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2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3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6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7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28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29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0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1.xml" ContentType="application/vnd.openxmlformats-officedocument.drawing+xml"/>
  <Override PartName="/xl/charts/chart9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2.xml" ContentType="application/vnd.openxmlformats-officedocument.drawing+xml"/>
  <Override PartName="/xl/charts/chart9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avonil/Documents/Hallem lab/Strongyloides CO2 project/Data/Calcium imaging/ss non-activated iL3/ss-BAG/"/>
    </mc:Choice>
  </mc:AlternateContent>
  <xr:revisionPtr revIDLastSave="0" documentId="8_{BBB7C9F6-F71A-E043-B404-B7333E4F510E}" xr6:coauthVersionLast="47" xr6:coauthVersionMax="47" xr10:uidLastSave="{00000000-0000-0000-0000-000000000000}"/>
  <bookViews>
    <workbookView xWindow="-20" yWindow="520" windowWidth="28800" windowHeight="15940" tabRatio="926" firstSheet="17" activeTab="29" xr2:uid="{00000000-000D-0000-FFFF-FFFF00000000}"/>
  </bookViews>
  <sheets>
    <sheet name="info" sheetId="113" r:id="rId1"/>
    <sheet name="Exp 339" sheetId="162" r:id="rId2"/>
    <sheet name="Exp 340" sheetId="173" r:id="rId3"/>
    <sheet name="Exp 342" sheetId="174" r:id="rId4"/>
    <sheet name="Exp 343" sheetId="175" r:id="rId5"/>
    <sheet name="Exp 345" sheetId="176" r:id="rId6"/>
    <sheet name="Exp 347" sheetId="177" r:id="rId7"/>
    <sheet name="Exp 348" sheetId="178" r:id="rId8"/>
    <sheet name="Exp 366" sheetId="179" r:id="rId9"/>
    <sheet name="Exp 367" sheetId="180" r:id="rId10"/>
    <sheet name="Exp 369" sheetId="181" r:id="rId11"/>
    <sheet name="Exp 370" sheetId="182" r:id="rId12"/>
    <sheet name="Exp 371" sheetId="183" r:id="rId13"/>
    <sheet name="Exp 372" sheetId="184" r:id="rId14"/>
    <sheet name="Exp 374" sheetId="185" r:id="rId15"/>
    <sheet name="Exp 375" sheetId="186" r:id="rId16"/>
    <sheet name="Exp 376" sheetId="187" r:id="rId17"/>
    <sheet name="Exp 377" sheetId="188" r:id="rId18"/>
    <sheet name="Exp 378" sheetId="189" r:id="rId19"/>
    <sheet name="Exp 379" sheetId="190" r:id="rId20"/>
    <sheet name="Exp 457" sheetId="191" r:id="rId21"/>
    <sheet name="Exp 458" sheetId="192" r:id="rId22"/>
    <sheet name="Exp 460" sheetId="193" r:id="rId23"/>
    <sheet name="Exp 461" sheetId="194" r:id="rId24"/>
    <sheet name="Exp 462" sheetId="195" r:id="rId25"/>
    <sheet name="Exp 517" sheetId="196" r:id="rId26"/>
    <sheet name="Exp 518" sheetId="197" r:id="rId27"/>
    <sheet name="Exp 519" sheetId="198" r:id="rId28"/>
    <sheet name="Exp 520" sheetId="199" r:id="rId29"/>
    <sheet name="Exp 521" sheetId="200" r:id="rId30"/>
    <sheet name="empty (30)" sheetId="201" r:id="rId31"/>
    <sheet name="summary" sheetId="39" r:id="rId32"/>
    <sheet name="graph" sheetId="150" r:id="rId33"/>
    <sheet name="analysis" sheetId="149" r:id="rId34"/>
  </sheets>
  <calcPr calcId="191029"/>
  <fileRecoveryPr autoRecover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1" i="149" l="1"/>
  <c r="B30" i="149"/>
  <c r="B29" i="149"/>
  <c r="B28" i="149"/>
  <c r="B27" i="149"/>
  <c r="B26" i="149"/>
  <c r="B25" i="149"/>
  <c r="B24" i="149"/>
  <c r="B23" i="149"/>
  <c r="B22" i="149"/>
  <c r="J241" i="201"/>
  <c r="I241" i="201"/>
  <c r="K241" i="201" s="1"/>
  <c r="L241" i="201" s="1"/>
  <c r="K240" i="201"/>
  <c r="L240" i="201" s="1"/>
  <c r="J240" i="201"/>
  <c r="I240" i="201"/>
  <c r="K239" i="201"/>
  <c r="L239" i="201" s="1"/>
  <c r="J239" i="201"/>
  <c r="I239" i="201"/>
  <c r="J238" i="201"/>
  <c r="I238" i="201"/>
  <c r="K238" i="201" s="1"/>
  <c r="L238" i="201" s="1"/>
  <c r="J237" i="201"/>
  <c r="I237" i="201"/>
  <c r="K237" i="201" s="1"/>
  <c r="L237" i="201" s="1"/>
  <c r="K236" i="201"/>
  <c r="L236" i="201" s="1"/>
  <c r="J236" i="201"/>
  <c r="I236" i="201"/>
  <c r="K235" i="201"/>
  <c r="L235" i="201" s="1"/>
  <c r="J235" i="201"/>
  <c r="I235" i="201"/>
  <c r="J234" i="201"/>
  <c r="I234" i="201"/>
  <c r="J233" i="201"/>
  <c r="I233" i="201"/>
  <c r="K233" i="201" s="1"/>
  <c r="L233" i="201" s="1"/>
  <c r="K232" i="201"/>
  <c r="L232" i="201" s="1"/>
  <c r="J232" i="201"/>
  <c r="I232" i="201"/>
  <c r="K231" i="201"/>
  <c r="L231" i="201" s="1"/>
  <c r="J231" i="201"/>
  <c r="I231" i="201"/>
  <c r="J230" i="201"/>
  <c r="I230" i="201"/>
  <c r="J229" i="201"/>
  <c r="I229" i="201"/>
  <c r="K229" i="201" s="1"/>
  <c r="L229" i="201" s="1"/>
  <c r="K228" i="201"/>
  <c r="L228" i="201" s="1"/>
  <c r="J228" i="201"/>
  <c r="I228" i="201"/>
  <c r="L227" i="201"/>
  <c r="K227" i="201"/>
  <c r="J227" i="201"/>
  <c r="I227" i="201"/>
  <c r="J226" i="201"/>
  <c r="I226" i="201"/>
  <c r="K226" i="201" s="1"/>
  <c r="L226" i="201" s="1"/>
  <c r="J225" i="201"/>
  <c r="I225" i="201"/>
  <c r="K225" i="201" s="1"/>
  <c r="L225" i="201" s="1"/>
  <c r="K224" i="201"/>
  <c r="L224" i="201" s="1"/>
  <c r="J224" i="201"/>
  <c r="I224" i="201"/>
  <c r="L223" i="201"/>
  <c r="K223" i="201"/>
  <c r="J223" i="201"/>
  <c r="I223" i="201"/>
  <c r="J222" i="201"/>
  <c r="I222" i="201"/>
  <c r="K222" i="201" s="1"/>
  <c r="L222" i="201" s="1"/>
  <c r="J221" i="201"/>
  <c r="I221" i="201"/>
  <c r="K221" i="201" s="1"/>
  <c r="L221" i="201" s="1"/>
  <c r="K220" i="201"/>
  <c r="L220" i="201" s="1"/>
  <c r="J220" i="201"/>
  <c r="I220" i="201"/>
  <c r="L219" i="201"/>
  <c r="K219" i="201"/>
  <c r="J219" i="201"/>
  <c r="I219" i="201"/>
  <c r="J218" i="201"/>
  <c r="I218" i="201"/>
  <c r="K218" i="201" s="1"/>
  <c r="L218" i="201" s="1"/>
  <c r="J217" i="201"/>
  <c r="I217" i="201"/>
  <c r="K217" i="201" s="1"/>
  <c r="L217" i="201" s="1"/>
  <c r="K216" i="201"/>
  <c r="L216" i="201" s="1"/>
  <c r="J216" i="201"/>
  <c r="I216" i="201"/>
  <c r="L215" i="201"/>
  <c r="K215" i="201"/>
  <c r="J215" i="201"/>
  <c r="I215" i="201"/>
  <c r="J214" i="201"/>
  <c r="I214" i="201"/>
  <c r="K214" i="201" s="1"/>
  <c r="L214" i="201" s="1"/>
  <c r="J213" i="201"/>
  <c r="I213" i="201"/>
  <c r="K213" i="201" s="1"/>
  <c r="L213" i="201" s="1"/>
  <c r="K212" i="201"/>
  <c r="L212" i="201" s="1"/>
  <c r="J212" i="201"/>
  <c r="I212" i="201"/>
  <c r="K211" i="201"/>
  <c r="L211" i="201" s="1"/>
  <c r="J211" i="201"/>
  <c r="I211" i="201"/>
  <c r="J210" i="201"/>
  <c r="I210" i="201"/>
  <c r="J209" i="201"/>
  <c r="I209" i="201"/>
  <c r="K209" i="201" s="1"/>
  <c r="L209" i="201" s="1"/>
  <c r="K208" i="201"/>
  <c r="L208" i="201" s="1"/>
  <c r="J208" i="201"/>
  <c r="I208" i="201"/>
  <c r="K207" i="201"/>
  <c r="L207" i="201" s="1"/>
  <c r="J207" i="201"/>
  <c r="I207" i="201"/>
  <c r="J206" i="201"/>
  <c r="I206" i="201"/>
  <c r="J205" i="201"/>
  <c r="I205" i="201"/>
  <c r="K205" i="201" s="1"/>
  <c r="L205" i="201" s="1"/>
  <c r="K204" i="201"/>
  <c r="L204" i="201" s="1"/>
  <c r="J204" i="201"/>
  <c r="I204" i="201"/>
  <c r="K203" i="201"/>
  <c r="L203" i="201" s="1"/>
  <c r="J203" i="201"/>
  <c r="I203" i="201"/>
  <c r="J202" i="201"/>
  <c r="I202" i="201"/>
  <c r="J201" i="201"/>
  <c r="I201" i="201"/>
  <c r="K201" i="201" s="1"/>
  <c r="L201" i="201" s="1"/>
  <c r="K200" i="201"/>
  <c r="L200" i="201" s="1"/>
  <c r="J200" i="201"/>
  <c r="I200" i="201"/>
  <c r="K199" i="201"/>
  <c r="L199" i="201" s="1"/>
  <c r="J199" i="201"/>
  <c r="I199" i="201"/>
  <c r="J198" i="201"/>
  <c r="I198" i="201"/>
  <c r="J197" i="201"/>
  <c r="I197" i="201"/>
  <c r="K197" i="201" s="1"/>
  <c r="L197" i="201" s="1"/>
  <c r="K196" i="201"/>
  <c r="L196" i="201" s="1"/>
  <c r="J196" i="201"/>
  <c r="I196" i="201"/>
  <c r="L195" i="201"/>
  <c r="K195" i="201"/>
  <c r="J195" i="201"/>
  <c r="I195" i="201"/>
  <c r="J194" i="201"/>
  <c r="I194" i="201"/>
  <c r="K194" i="201" s="1"/>
  <c r="L194" i="201" s="1"/>
  <c r="J193" i="201"/>
  <c r="I193" i="201"/>
  <c r="K193" i="201" s="1"/>
  <c r="L193" i="201" s="1"/>
  <c r="K192" i="201"/>
  <c r="L192" i="201" s="1"/>
  <c r="J192" i="201"/>
  <c r="I192" i="201"/>
  <c r="L191" i="201"/>
  <c r="K191" i="201"/>
  <c r="J191" i="201"/>
  <c r="I191" i="201"/>
  <c r="J190" i="201"/>
  <c r="I190" i="201"/>
  <c r="K190" i="201" s="1"/>
  <c r="L190" i="201" s="1"/>
  <c r="J189" i="201"/>
  <c r="I189" i="201"/>
  <c r="K189" i="201" s="1"/>
  <c r="L189" i="201" s="1"/>
  <c r="K188" i="201"/>
  <c r="L188" i="201" s="1"/>
  <c r="J188" i="201"/>
  <c r="I188" i="201"/>
  <c r="L187" i="201"/>
  <c r="K187" i="201"/>
  <c r="J187" i="201"/>
  <c r="I187" i="201"/>
  <c r="J186" i="201"/>
  <c r="I186" i="201"/>
  <c r="K186" i="201" s="1"/>
  <c r="L186" i="201" s="1"/>
  <c r="J185" i="201"/>
  <c r="I185" i="201"/>
  <c r="K185" i="201" s="1"/>
  <c r="L185" i="201" s="1"/>
  <c r="K184" i="201"/>
  <c r="L184" i="201" s="1"/>
  <c r="J184" i="201"/>
  <c r="I184" i="201"/>
  <c r="L183" i="201"/>
  <c r="K183" i="201"/>
  <c r="J183" i="201"/>
  <c r="I183" i="201"/>
  <c r="J182" i="201"/>
  <c r="I182" i="201"/>
  <c r="K182" i="201" s="1"/>
  <c r="L182" i="201" s="1"/>
  <c r="J181" i="201"/>
  <c r="I181" i="201"/>
  <c r="K181" i="201" s="1"/>
  <c r="L181" i="201" s="1"/>
  <c r="K180" i="201"/>
  <c r="L180" i="201" s="1"/>
  <c r="J180" i="201"/>
  <c r="I180" i="201"/>
  <c r="K179" i="201"/>
  <c r="L179" i="201" s="1"/>
  <c r="J179" i="201"/>
  <c r="I179" i="201"/>
  <c r="J178" i="201"/>
  <c r="I178" i="201"/>
  <c r="K178" i="201" s="1"/>
  <c r="L178" i="201" s="1"/>
  <c r="J177" i="201"/>
  <c r="I177" i="201"/>
  <c r="K177" i="201" s="1"/>
  <c r="L177" i="201" s="1"/>
  <c r="K176" i="201"/>
  <c r="L176" i="201" s="1"/>
  <c r="J176" i="201"/>
  <c r="I176" i="201"/>
  <c r="K175" i="201"/>
  <c r="L175" i="201" s="1"/>
  <c r="J175" i="201"/>
  <c r="I175" i="201"/>
  <c r="J174" i="201"/>
  <c r="I174" i="201"/>
  <c r="J173" i="201"/>
  <c r="I173" i="201"/>
  <c r="K173" i="201" s="1"/>
  <c r="L173" i="201" s="1"/>
  <c r="K172" i="201"/>
  <c r="L172" i="201" s="1"/>
  <c r="J172" i="201"/>
  <c r="I172" i="201"/>
  <c r="K171" i="201"/>
  <c r="L171" i="201" s="1"/>
  <c r="J171" i="201"/>
  <c r="I171" i="201"/>
  <c r="J170" i="201"/>
  <c r="I170" i="201"/>
  <c r="J169" i="201"/>
  <c r="I169" i="201"/>
  <c r="K169" i="201" s="1"/>
  <c r="L169" i="201" s="1"/>
  <c r="K168" i="201"/>
  <c r="L168" i="201" s="1"/>
  <c r="J168" i="201"/>
  <c r="I168" i="201"/>
  <c r="K167" i="201"/>
  <c r="L167" i="201" s="1"/>
  <c r="J167" i="201"/>
  <c r="I167" i="201"/>
  <c r="J166" i="201"/>
  <c r="I166" i="201"/>
  <c r="J165" i="201"/>
  <c r="I165" i="201"/>
  <c r="K165" i="201" s="1"/>
  <c r="L165" i="201" s="1"/>
  <c r="K164" i="201"/>
  <c r="L164" i="201" s="1"/>
  <c r="J164" i="201"/>
  <c r="I164" i="201"/>
  <c r="L163" i="201"/>
  <c r="K163" i="201"/>
  <c r="J163" i="201"/>
  <c r="I163" i="201"/>
  <c r="J162" i="201"/>
  <c r="I162" i="201"/>
  <c r="K162" i="201" s="1"/>
  <c r="L162" i="201" s="1"/>
  <c r="J161" i="201"/>
  <c r="I161" i="201"/>
  <c r="K161" i="201" s="1"/>
  <c r="L161" i="201" s="1"/>
  <c r="K160" i="201"/>
  <c r="L160" i="201" s="1"/>
  <c r="J160" i="201"/>
  <c r="I160" i="201"/>
  <c r="L159" i="201"/>
  <c r="K159" i="201"/>
  <c r="J159" i="201"/>
  <c r="I159" i="201"/>
  <c r="J158" i="201"/>
  <c r="I158" i="201"/>
  <c r="K158" i="201" s="1"/>
  <c r="L158" i="201" s="1"/>
  <c r="J157" i="201"/>
  <c r="I157" i="201"/>
  <c r="K157" i="201" s="1"/>
  <c r="L157" i="201" s="1"/>
  <c r="K156" i="201"/>
  <c r="L156" i="201" s="1"/>
  <c r="J156" i="201"/>
  <c r="I156" i="201"/>
  <c r="L155" i="201"/>
  <c r="K155" i="201"/>
  <c r="J155" i="201"/>
  <c r="I155" i="201"/>
  <c r="J154" i="201"/>
  <c r="I154" i="201"/>
  <c r="K154" i="201" s="1"/>
  <c r="L154" i="201" s="1"/>
  <c r="J153" i="201"/>
  <c r="I153" i="201"/>
  <c r="K153" i="201" s="1"/>
  <c r="L153" i="201" s="1"/>
  <c r="K152" i="201"/>
  <c r="L152" i="201" s="1"/>
  <c r="J152" i="201"/>
  <c r="I152" i="201"/>
  <c r="L151" i="201"/>
  <c r="K151" i="201"/>
  <c r="J151" i="201"/>
  <c r="I151" i="201"/>
  <c r="J150" i="201"/>
  <c r="I150" i="201"/>
  <c r="K150" i="201" s="1"/>
  <c r="L150" i="201" s="1"/>
  <c r="J149" i="201"/>
  <c r="I149" i="201"/>
  <c r="K149" i="201" s="1"/>
  <c r="L149" i="201" s="1"/>
  <c r="K148" i="201"/>
  <c r="L148" i="201" s="1"/>
  <c r="J148" i="201"/>
  <c r="I148" i="201"/>
  <c r="K147" i="201"/>
  <c r="L147" i="201" s="1"/>
  <c r="J147" i="201"/>
  <c r="I147" i="201"/>
  <c r="J146" i="201"/>
  <c r="I146" i="201"/>
  <c r="K146" i="201" s="1"/>
  <c r="L146" i="201" s="1"/>
  <c r="J145" i="201"/>
  <c r="I145" i="201"/>
  <c r="K145" i="201" s="1"/>
  <c r="L145" i="201" s="1"/>
  <c r="K144" i="201"/>
  <c r="L144" i="201" s="1"/>
  <c r="J144" i="201"/>
  <c r="I144" i="201"/>
  <c r="K143" i="201"/>
  <c r="L143" i="201" s="1"/>
  <c r="J143" i="201"/>
  <c r="I143" i="201"/>
  <c r="J142" i="201"/>
  <c r="I142" i="201"/>
  <c r="J141" i="201"/>
  <c r="I141" i="201"/>
  <c r="K141" i="201" s="1"/>
  <c r="L141" i="201" s="1"/>
  <c r="K140" i="201"/>
  <c r="L140" i="201" s="1"/>
  <c r="J140" i="201"/>
  <c r="I140" i="201"/>
  <c r="K139" i="201"/>
  <c r="L139" i="201" s="1"/>
  <c r="J139" i="201"/>
  <c r="I139" i="201"/>
  <c r="J138" i="201"/>
  <c r="I138" i="201"/>
  <c r="J137" i="201"/>
  <c r="I137" i="201"/>
  <c r="K137" i="201" s="1"/>
  <c r="L137" i="201" s="1"/>
  <c r="K136" i="201"/>
  <c r="L136" i="201" s="1"/>
  <c r="J136" i="201"/>
  <c r="I136" i="201"/>
  <c r="K135" i="201"/>
  <c r="L135" i="201" s="1"/>
  <c r="J135" i="201"/>
  <c r="I135" i="201"/>
  <c r="J134" i="201"/>
  <c r="I134" i="201"/>
  <c r="J133" i="201"/>
  <c r="I133" i="201"/>
  <c r="K133" i="201" s="1"/>
  <c r="L133" i="201" s="1"/>
  <c r="K132" i="201"/>
  <c r="L132" i="201" s="1"/>
  <c r="J132" i="201"/>
  <c r="I132" i="201"/>
  <c r="L131" i="201"/>
  <c r="K131" i="201"/>
  <c r="J131" i="201"/>
  <c r="I131" i="201"/>
  <c r="J130" i="201"/>
  <c r="I130" i="201"/>
  <c r="K130" i="201" s="1"/>
  <c r="L130" i="201" s="1"/>
  <c r="J129" i="201"/>
  <c r="I129" i="201"/>
  <c r="K129" i="201" s="1"/>
  <c r="L129" i="201" s="1"/>
  <c r="K128" i="201"/>
  <c r="L128" i="201" s="1"/>
  <c r="J128" i="201"/>
  <c r="I128" i="201"/>
  <c r="L127" i="201"/>
  <c r="K127" i="201"/>
  <c r="J127" i="201"/>
  <c r="I127" i="201"/>
  <c r="J126" i="201"/>
  <c r="I126" i="201"/>
  <c r="K126" i="201" s="1"/>
  <c r="L126" i="201" s="1"/>
  <c r="J125" i="201"/>
  <c r="I125" i="201"/>
  <c r="K125" i="201" s="1"/>
  <c r="L125" i="201" s="1"/>
  <c r="K124" i="201"/>
  <c r="L124" i="201" s="1"/>
  <c r="J124" i="201"/>
  <c r="I124" i="201"/>
  <c r="L123" i="201"/>
  <c r="K123" i="201"/>
  <c r="J123" i="201"/>
  <c r="I123" i="201"/>
  <c r="J122" i="201"/>
  <c r="I122" i="201"/>
  <c r="K122" i="201" s="1"/>
  <c r="L122" i="201" s="1"/>
  <c r="J121" i="201"/>
  <c r="I121" i="201"/>
  <c r="K121" i="201" s="1"/>
  <c r="L121" i="201" s="1"/>
  <c r="K120" i="201"/>
  <c r="L120" i="201" s="1"/>
  <c r="J120" i="201"/>
  <c r="I120" i="201"/>
  <c r="L119" i="201"/>
  <c r="K119" i="201"/>
  <c r="J119" i="201"/>
  <c r="I119" i="201"/>
  <c r="J118" i="201"/>
  <c r="I118" i="201"/>
  <c r="K118" i="201" s="1"/>
  <c r="L118" i="201" s="1"/>
  <c r="J117" i="201"/>
  <c r="I117" i="201"/>
  <c r="K117" i="201" s="1"/>
  <c r="L117" i="201" s="1"/>
  <c r="K116" i="201"/>
  <c r="L116" i="201" s="1"/>
  <c r="J116" i="201"/>
  <c r="I116" i="201"/>
  <c r="K115" i="201"/>
  <c r="L115" i="201" s="1"/>
  <c r="J115" i="201"/>
  <c r="I115" i="201"/>
  <c r="J114" i="201"/>
  <c r="I114" i="201"/>
  <c r="K114" i="201" s="1"/>
  <c r="L114" i="201" s="1"/>
  <c r="J113" i="201"/>
  <c r="I113" i="201"/>
  <c r="K113" i="201" s="1"/>
  <c r="L113" i="201" s="1"/>
  <c r="K112" i="201"/>
  <c r="L112" i="201" s="1"/>
  <c r="J112" i="201"/>
  <c r="I112" i="201"/>
  <c r="K111" i="201"/>
  <c r="L111" i="201" s="1"/>
  <c r="J111" i="201"/>
  <c r="I111" i="201"/>
  <c r="J110" i="201"/>
  <c r="I110" i="201"/>
  <c r="J109" i="201"/>
  <c r="I109" i="201"/>
  <c r="K109" i="201" s="1"/>
  <c r="L109" i="201" s="1"/>
  <c r="K108" i="201"/>
  <c r="L108" i="201" s="1"/>
  <c r="J108" i="201"/>
  <c r="I108" i="201"/>
  <c r="K107" i="201"/>
  <c r="L107" i="201" s="1"/>
  <c r="J107" i="201"/>
  <c r="I107" i="201"/>
  <c r="J106" i="201"/>
  <c r="I106" i="201"/>
  <c r="J105" i="201"/>
  <c r="I105" i="201"/>
  <c r="K105" i="201" s="1"/>
  <c r="L105" i="201" s="1"/>
  <c r="K104" i="201"/>
  <c r="L104" i="201" s="1"/>
  <c r="J104" i="201"/>
  <c r="I104" i="201"/>
  <c r="J103" i="201"/>
  <c r="I103" i="201"/>
  <c r="K103" i="201" s="1"/>
  <c r="L103" i="201" s="1"/>
  <c r="J102" i="201"/>
  <c r="I102" i="201"/>
  <c r="K102" i="201" s="1"/>
  <c r="L102" i="201" s="1"/>
  <c r="J101" i="201"/>
  <c r="I101" i="201"/>
  <c r="K101" i="201" s="1"/>
  <c r="L101" i="201" s="1"/>
  <c r="K100" i="201"/>
  <c r="L100" i="201" s="1"/>
  <c r="J100" i="201"/>
  <c r="I100" i="201"/>
  <c r="J99" i="201"/>
  <c r="I99" i="201"/>
  <c r="K99" i="201" s="1"/>
  <c r="L99" i="201" s="1"/>
  <c r="J98" i="201"/>
  <c r="I98" i="201"/>
  <c r="K98" i="201" s="1"/>
  <c r="L98" i="201" s="1"/>
  <c r="J97" i="201"/>
  <c r="I97" i="201"/>
  <c r="K97" i="201" s="1"/>
  <c r="L97" i="201" s="1"/>
  <c r="K96" i="201"/>
  <c r="L96" i="201" s="1"/>
  <c r="J96" i="201"/>
  <c r="I96" i="201"/>
  <c r="K95" i="201"/>
  <c r="L95" i="201" s="1"/>
  <c r="J95" i="201"/>
  <c r="I95" i="201"/>
  <c r="J94" i="201"/>
  <c r="I94" i="201"/>
  <c r="K94" i="201" s="1"/>
  <c r="L94" i="201" s="1"/>
  <c r="J93" i="201"/>
  <c r="I93" i="201"/>
  <c r="K93" i="201" s="1"/>
  <c r="L93" i="201" s="1"/>
  <c r="K92" i="201"/>
  <c r="L92" i="201" s="1"/>
  <c r="J92" i="201"/>
  <c r="I92" i="201"/>
  <c r="K91" i="201"/>
  <c r="L91" i="201" s="1"/>
  <c r="J91" i="201"/>
  <c r="I91" i="201"/>
  <c r="J90" i="201"/>
  <c r="I90" i="201"/>
  <c r="J89" i="201"/>
  <c r="I89" i="201"/>
  <c r="K89" i="201" s="1"/>
  <c r="L89" i="201" s="1"/>
  <c r="K88" i="201"/>
  <c r="L88" i="201" s="1"/>
  <c r="J88" i="201"/>
  <c r="I88" i="201"/>
  <c r="J87" i="201"/>
  <c r="I87" i="201"/>
  <c r="K87" i="201" s="1"/>
  <c r="L87" i="201" s="1"/>
  <c r="J86" i="201"/>
  <c r="I86" i="201"/>
  <c r="K86" i="201" s="1"/>
  <c r="L86" i="201" s="1"/>
  <c r="J85" i="201"/>
  <c r="I85" i="201"/>
  <c r="K85" i="201" s="1"/>
  <c r="L85" i="201" s="1"/>
  <c r="K84" i="201"/>
  <c r="L84" i="201" s="1"/>
  <c r="J84" i="201"/>
  <c r="I84" i="201"/>
  <c r="J83" i="201"/>
  <c r="I83" i="201"/>
  <c r="K83" i="201" s="1"/>
  <c r="L83" i="201" s="1"/>
  <c r="K82" i="201"/>
  <c r="L82" i="201" s="1"/>
  <c r="J82" i="201"/>
  <c r="I82" i="201"/>
  <c r="K81" i="201"/>
  <c r="L81" i="201" s="1"/>
  <c r="J81" i="201"/>
  <c r="I81" i="201"/>
  <c r="J80" i="201"/>
  <c r="I80" i="201"/>
  <c r="K80" i="201" s="1"/>
  <c r="L80" i="201" s="1"/>
  <c r="J79" i="201"/>
  <c r="I79" i="201"/>
  <c r="K79" i="201" s="1"/>
  <c r="L79" i="201" s="1"/>
  <c r="J78" i="201"/>
  <c r="I78" i="201"/>
  <c r="K78" i="201" s="1"/>
  <c r="L78" i="201" s="1"/>
  <c r="L77" i="201"/>
  <c r="J77" i="201"/>
  <c r="I77" i="201"/>
  <c r="K77" i="201" s="1"/>
  <c r="J76" i="201"/>
  <c r="I76" i="201"/>
  <c r="K76" i="201" s="1"/>
  <c r="L76" i="201" s="1"/>
  <c r="J75" i="201"/>
  <c r="I75" i="201"/>
  <c r="K75" i="201" s="1"/>
  <c r="L75" i="201" s="1"/>
  <c r="J74" i="201"/>
  <c r="K74" i="201" s="1"/>
  <c r="L74" i="201" s="1"/>
  <c r="I74" i="201"/>
  <c r="J73" i="201"/>
  <c r="I73" i="201"/>
  <c r="K73" i="201" s="1"/>
  <c r="L73" i="201" s="1"/>
  <c r="K72" i="201"/>
  <c r="L72" i="201" s="1"/>
  <c r="J72" i="201"/>
  <c r="I72" i="201"/>
  <c r="J71" i="201"/>
  <c r="K71" i="201" s="1"/>
  <c r="L71" i="201" s="1"/>
  <c r="I71" i="201"/>
  <c r="J70" i="201"/>
  <c r="I70" i="201"/>
  <c r="K70" i="201" s="1"/>
  <c r="L70" i="201" s="1"/>
  <c r="K69" i="201"/>
  <c r="L69" i="201" s="1"/>
  <c r="J69" i="201"/>
  <c r="I69" i="201"/>
  <c r="J68" i="201"/>
  <c r="I68" i="201"/>
  <c r="K68" i="201" s="1"/>
  <c r="L68" i="201" s="1"/>
  <c r="J67" i="201"/>
  <c r="I67" i="201"/>
  <c r="K67" i="201" s="1"/>
  <c r="L67" i="201" s="1"/>
  <c r="J66" i="201"/>
  <c r="K66" i="201" s="1"/>
  <c r="L66" i="201" s="1"/>
  <c r="I66" i="201"/>
  <c r="J65" i="201"/>
  <c r="I65" i="201"/>
  <c r="K65" i="201" s="1"/>
  <c r="L65" i="201" s="1"/>
  <c r="K64" i="201"/>
  <c r="L64" i="201" s="1"/>
  <c r="J64" i="201"/>
  <c r="I64" i="201"/>
  <c r="J63" i="201"/>
  <c r="I63" i="201"/>
  <c r="K63" i="201" s="1"/>
  <c r="L63" i="201" s="1"/>
  <c r="J62" i="201"/>
  <c r="I62" i="201"/>
  <c r="K62" i="201" s="1"/>
  <c r="L62" i="201" s="1"/>
  <c r="J61" i="201"/>
  <c r="K61" i="201" s="1"/>
  <c r="L61" i="201" s="1"/>
  <c r="I61" i="201"/>
  <c r="K60" i="201"/>
  <c r="L60" i="201" s="1"/>
  <c r="J60" i="201"/>
  <c r="I60" i="201"/>
  <c r="J59" i="201"/>
  <c r="I59" i="201"/>
  <c r="K59" i="201" s="1"/>
  <c r="L59" i="201" s="1"/>
  <c r="J58" i="201"/>
  <c r="I58" i="201"/>
  <c r="K58" i="201" s="1"/>
  <c r="L58" i="201" s="1"/>
  <c r="J57" i="201"/>
  <c r="K57" i="201" s="1"/>
  <c r="L57" i="201" s="1"/>
  <c r="I57" i="201"/>
  <c r="K56" i="201"/>
  <c r="L56" i="201" s="1"/>
  <c r="J56" i="201"/>
  <c r="I56" i="201"/>
  <c r="J55" i="201"/>
  <c r="I55" i="201"/>
  <c r="K55" i="201" s="1"/>
  <c r="L55" i="201" s="1"/>
  <c r="J54" i="201"/>
  <c r="I54" i="201"/>
  <c r="K54" i="201" s="1"/>
  <c r="L54" i="201" s="1"/>
  <c r="J53" i="201"/>
  <c r="K53" i="201" s="1"/>
  <c r="L53" i="201" s="1"/>
  <c r="I53" i="201"/>
  <c r="K52" i="201"/>
  <c r="L52" i="201" s="1"/>
  <c r="J52" i="201"/>
  <c r="I52" i="201"/>
  <c r="J51" i="201"/>
  <c r="I51" i="201"/>
  <c r="K51" i="201" s="1"/>
  <c r="L51" i="201" s="1"/>
  <c r="J50" i="201"/>
  <c r="I50" i="201"/>
  <c r="K50" i="201" s="1"/>
  <c r="L50" i="201" s="1"/>
  <c r="J49" i="201"/>
  <c r="K49" i="201" s="1"/>
  <c r="L49" i="201" s="1"/>
  <c r="I49" i="201"/>
  <c r="K48" i="201"/>
  <c r="L48" i="201" s="1"/>
  <c r="J48" i="201"/>
  <c r="I48" i="201"/>
  <c r="J47" i="201"/>
  <c r="I47" i="201"/>
  <c r="K47" i="201" s="1"/>
  <c r="L47" i="201" s="1"/>
  <c r="J46" i="201"/>
  <c r="I46" i="201"/>
  <c r="K46" i="201" s="1"/>
  <c r="L46" i="201" s="1"/>
  <c r="J45" i="201"/>
  <c r="K45" i="201" s="1"/>
  <c r="L45" i="201" s="1"/>
  <c r="I45" i="201"/>
  <c r="K44" i="201"/>
  <c r="L44" i="201" s="1"/>
  <c r="J44" i="201"/>
  <c r="I44" i="201"/>
  <c r="J43" i="201"/>
  <c r="I43" i="201"/>
  <c r="K43" i="201" s="1"/>
  <c r="L43" i="201" s="1"/>
  <c r="J42" i="201"/>
  <c r="I42" i="201"/>
  <c r="K42" i="201" s="1"/>
  <c r="L42" i="201" s="1"/>
  <c r="J41" i="201"/>
  <c r="K41" i="201" s="1"/>
  <c r="L41" i="201" s="1"/>
  <c r="I41" i="201"/>
  <c r="K40" i="201"/>
  <c r="L40" i="201" s="1"/>
  <c r="J40" i="201"/>
  <c r="I40" i="201"/>
  <c r="J39" i="201"/>
  <c r="I39" i="201"/>
  <c r="K39" i="201" s="1"/>
  <c r="L39" i="201" s="1"/>
  <c r="J38" i="201"/>
  <c r="I38" i="201"/>
  <c r="K38" i="201" s="1"/>
  <c r="L38" i="201" s="1"/>
  <c r="J37" i="201"/>
  <c r="K37" i="201" s="1"/>
  <c r="L37" i="201" s="1"/>
  <c r="I37" i="201"/>
  <c r="K36" i="201"/>
  <c r="L36" i="201" s="1"/>
  <c r="J36" i="201"/>
  <c r="I36" i="201"/>
  <c r="J35" i="201"/>
  <c r="I35" i="201"/>
  <c r="K35" i="201" s="1"/>
  <c r="L35" i="201" s="1"/>
  <c r="J34" i="201"/>
  <c r="I34" i="201"/>
  <c r="K34" i="201" s="1"/>
  <c r="L34" i="201" s="1"/>
  <c r="J33" i="201"/>
  <c r="I33" i="201"/>
  <c r="K33" i="201" s="1"/>
  <c r="L33" i="201" s="1"/>
  <c r="K32" i="201"/>
  <c r="L32" i="201" s="1"/>
  <c r="J32" i="201"/>
  <c r="I32" i="201"/>
  <c r="J31" i="201"/>
  <c r="I31" i="201"/>
  <c r="K31" i="201" s="1"/>
  <c r="L31" i="201" s="1"/>
  <c r="J30" i="201"/>
  <c r="I30" i="201"/>
  <c r="K30" i="201" s="1"/>
  <c r="L30" i="201" s="1"/>
  <c r="J29" i="201"/>
  <c r="I29" i="201"/>
  <c r="K29" i="201" s="1"/>
  <c r="L29" i="201" s="1"/>
  <c r="K28" i="201"/>
  <c r="L28" i="201" s="1"/>
  <c r="J28" i="201"/>
  <c r="I28" i="201"/>
  <c r="J27" i="201"/>
  <c r="I27" i="201"/>
  <c r="K27" i="201" s="1"/>
  <c r="L27" i="201" s="1"/>
  <c r="J26" i="201"/>
  <c r="I26" i="201"/>
  <c r="K26" i="201" s="1"/>
  <c r="L26" i="201" s="1"/>
  <c r="J25" i="201"/>
  <c r="I25" i="201"/>
  <c r="K25" i="201" s="1"/>
  <c r="L25" i="201" s="1"/>
  <c r="K24" i="201"/>
  <c r="L24" i="201" s="1"/>
  <c r="J24" i="201"/>
  <c r="I24" i="201"/>
  <c r="J23" i="201"/>
  <c r="I23" i="201"/>
  <c r="K23" i="201" s="1"/>
  <c r="L23" i="201" s="1"/>
  <c r="J22" i="201"/>
  <c r="I22" i="201"/>
  <c r="K22" i="201" s="1"/>
  <c r="L22" i="201" s="1"/>
  <c r="J21" i="201"/>
  <c r="I21" i="201"/>
  <c r="K21" i="201" s="1"/>
  <c r="L21" i="201" s="1"/>
  <c r="K20" i="201"/>
  <c r="L20" i="201" s="1"/>
  <c r="J20" i="201"/>
  <c r="I20" i="201"/>
  <c r="J19" i="201"/>
  <c r="I19" i="201"/>
  <c r="K19" i="201" s="1"/>
  <c r="L19" i="201" s="1"/>
  <c r="J18" i="201"/>
  <c r="I18" i="201"/>
  <c r="K18" i="201" s="1"/>
  <c r="L18" i="201" s="1"/>
  <c r="J17" i="201"/>
  <c r="I17" i="201"/>
  <c r="K17" i="201" s="1"/>
  <c r="L17" i="201" s="1"/>
  <c r="K16" i="201"/>
  <c r="L16" i="201" s="1"/>
  <c r="J16" i="201"/>
  <c r="I16" i="201"/>
  <c r="J15" i="201"/>
  <c r="I15" i="201"/>
  <c r="K15" i="201" s="1"/>
  <c r="L15" i="201" s="1"/>
  <c r="J14" i="201"/>
  <c r="I14" i="201"/>
  <c r="K14" i="201" s="1"/>
  <c r="L14" i="201" s="1"/>
  <c r="J13" i="201"/>
  <c r="I13" i="201"/>
  <c r="K13" i="201" s="1"/>
  <c r="L13" i="201" s="1"/>
  <c r="K12" i="201"/>
  <c r="L12" i="201" s="1"/>
  <c r="J12" i="201"/>
  <c r="I12" i="201"/>
  <c r="J11" i="201"/>
  <c r="I11" i="201"/>
  <c r="K11" i="201" s="1"/>
  <c r="L11" i="201" s="1"/>
  <c r="J10" i="201"/>
  <c r="I10" i="201"/>
  <c r="K10" i="201" s="1"/>
  <c r="L10" i="201" s="1"/>
  <c r="J9" i="201"/>
  <c r="I9" i="201"/>
  <c r="K9" i="201" s="1"/>
  <c r="L9" i="201" s="1"/>
  <c r="K8" i="201"/>
  <c r="L8" i="201" s="1"/>
  <c r="J8" i="201"/>
  <c r="I8" i="201"/>
  <c r="J7" i="201"/>
  <c r="I7" i="201"/>
  <c r="K7" i="201" s="1"/>
  <c r="L7" i="201" s="1"/>
  <c r="J6" i="201"/>
  <c r="I6" i="201"/>
  <c r="K6" i="201" s="1"/>
  <c r="L6" i="201" s="1"/>
  <c r="J5" i="201"/>
  <c r="I5" i="201"/>
  <c r="K5" i="201" s="1"/>
  <c r="L5" i="201" s="1"/>
  <c r="J4" i="201"/>
  <c r="I4" i="201"/>
  <c r="K4" i="201" s="1"/>
  <c r="L4" i="201" s="1"/>
  <c r="J3" i="201"/>
  <c r="K3" i="201" s="1"/>
  <c r="L3" i="201" s="1"/>
  <c r="I3" i="201"/>
  <c r="J2" i="201"/>
  <c r="K2" i="201" s="1"/>
  <c r="L2" i="201" s="1"/>
  <c r="I2" i="201"/>
  <c r="J241" i="200"/>
  <c r="I241" i="200"/>
  <c r="J240" i="200"/>
  <c r="I240" i="200"/>
  <c r="K240" i="200" s="1"/>
  <c r="L240" i="200" s="1"/>
  <c r="J239" i="200"/>
  <c r="I239" i="200"/>
  <c r="K239" i="200" s="1"/>
  <c r="L239" i="200" s="1"/>
  <c r="J238" i="200"/>
  <c r="I238" i="200"/>
  <c r="K238" i="200" s="1"/>
  <c r="L238" i="200" s="1"/>
  <c r="J237" i="200"/>
  <c r="I237" i="200"/>
  <c r="J236" i="200"/>
  <c r="I236" i="200"/>
  <c r="K236" i="200" s="1"/>
  <c r="L236" i="200" s="1"/>
  <c r="J235" i="200"/>
  <c r="I235" i="200"/>
  <c r="K235" i="200" s="1"/>
  <c r="L235" i="200" s="1"/>
  <c r="J234" i="200"/>
  <c r="I234" i="200"/>
  <c r="J233" i="200"/>
  <c r="I233" i="200"/>
  <c r="J232" i="200"/>
  <c r="I232" i="200"/>
  <c r="J231" i="200"/>
  <c r="I231" i="200"/>
  <c r="K231" i="200" s="1"/>
  <c r="L231" i="200" s="1"/>
  <c r="J230" i="200"/>
  <c r="I230" i="200"/>
  <c r="J229" i="200"/>
  <c r="I229" i="200"/>
  <c r="J228" i="200"/>
  <c r="I228" i="200"/>
  <c r="K228" i="200" s="1"/>
  <c r="L228" i="200" s="1"/>
  <c r="J227" i="200"/>
  <c r="I227" i="200"/>
  <c r="K227" i="200" s="1"/>
  <c r="L227" i="200" s="1"/>
  <c r="J226" i="200"/>
  <c r="I226" i="200"/>
  <c r="J225" i="200"/>
  <c r="I225" i="200"/>
  <c r="K225" i="200" s="1"/>
  <c r="L225" i="200" s="1"/>
  <c r="J224" i="200"/>
  <c r="I224" i="200"/>
  <c r="K224" i="200" s="1"/>
  <c r="L224" i="200" s="1"/>
  <c r="J223" i="200"/>
  <c r="I223" i="200"/>
  <c r="K223" i="200" s="1"/>
  <c r="L223" i="200" s="1"/>
  <c r="J222" i="200"/>
  <c r="I222" i="200"/>
  <c r="J221" i="200"/>
  <c r="I221" i="200"/>
  <c r="K221" i="200" s="1"/>
  <c r="L221" i="200" s="1"/>
  <c r="J220" i="200"/>
  <c r="I220" i="200"/>
  <c r="K220" i="200" s="1"/>
  <c r="L220" i="200" s="1"/>
  <c r="J219" i="200"/>
  <c r="I219" i="200"/>
  <c r="K219" i="200" s="1"/>
  <c r="L219" i="200" s="1"/>
  <c r="J218" i="200"/>
  <c r="I218" i="200"/>
  <c r="J217" i="200"/>
  <c r="I217" i="200"/>
  <c r="J216" i="200"/>
  <c r="I216" i="200"/>
  <c r="J215" i="200"/>
  <c r="I215" i="200"/>
  <c r="J214" i="200"/>
  <c r="I214" i="200"/>
  <c r="J213" i="200"/>
  <c r="I213" i="200"/>
  <c r="K213" i="200" s="1"/>
  <c r="L213" i="200" s="1"/>
  <c r="J212" i="200"/>
  <c r="I212" i="200"/>
  <c r="K212" i="200" s="1"/>
  <c r="L212" i="200" s="1"/>
  <c r="J211" i="200"/>
  <c r="I211" i="200"/>
  <c r="K211" i="200" s="1"/>
  <c r="L211" i="200" s="1"/>
  <c r="J210" i="200"/>
  <c r="I210" i="200"/>
  <c r="J209" i="200"/>
  <c r="I209" i="200"/>
  <c r="K209" i="200" s="1"/>
  <c r="L209" i="200" s="1"/>
  <c r="J208" i="200"/>
  <c r="I208" i="200"/>
  <c r="K208" i="200" s="1"/>
  <c r="L208" i="200" s="1"/>
  <c r="J207" i="200"/>
  <c r="I207" i="200"/>
  <c r="K207" i="200" s="1"/>
  <c r="L207" i="200" s="1"/>
  <c r="J206" i="200"/>
  <c r="I206" i="200"/>
  <c r="J205" i="200"/>
  <c r="I205" i="200"/>
  <c r="K205" i="200" s="1"/>
  <c r="L205" i="200" s="1"/>
  <c r="J204" i="200"/>
  <c r="I204" i="200"/>
  <c r="K204" i="200" s="1"/>
  <c r="L204" i="200" s="1"/>
  <c r="J203" i="200"/>
  <c r="K203" i="200" s="1"/>
  <c r="L203" i="200" s="1"/>
  <c r="I203" i="200"/>
  <c r="J202" i="200"/>
  <c r="I202" i="200"/>
  <c r="J201" i="200"/>
  <c r="I201" i="200"/>
  <c r="K201" i="200" s="1"/>
  <c r="L201" i="200" s="1"/>
  <c r="J200" i="200"/>
  <c r="I200" i="200"/>
  <c r="J199" i="200"/>
  <c r="I199" i="200"/>
  <c r="J198" i="200"/>
  <c r="I198" i="200"/>
  <c r="K198" i="200" s="1"/>
  <c r="L198" i="200" s="1"/>
  <c r="J197" i="200"/>
  <c r="I197" i="200"/>
  <c r="K197" i="200" s="1"/>
  <c r="L197" i="200" s="1"/>
  <c r="J196" i="200"/>
  <c r="I196" i="200"/>
  <c r="K196" i="200" s="1"/>
  <c r="L196" i="200" s="1"/>
  <c r="J195" i="200"/>
  <c r="I195" i="200"/>
  <c r="J194" i="200"/>
  <c r="I194" i="200"/>
  <c r="K194" i="200" s="1"/>
  <c r="L194" i="200" s="1"/>
  <c r="J193" i="200"/>
  <c r="I193" i="200"/>
  <c r="K193" i="200" s="1"/>
  <c r="L193" i="200" s="1"/>
  <c r="J192" i="200"/>
  <c r="I192" i="200"/>
  <c r="K192" i="200" s="1"/>
  <c r="L192" i="200" s="1"/>
  <c r="J191" i="200"/>
  <c r="I191" i="200"/>
  <c r="J190" i="200"/>
  <c r="I190" i="200"/>
  <c r="K190" i="200" s="1"/>
  <c r="L190" i="200" s="1"/>
  <c r="J189" i="200"/>
  <c r="I189" i="200"/>
  <c r="K189" i="200" s="1"/>
  <c r="L189" i="200" s="1"/>
  <c r="J188" i="200"/>
  <c r="I188" i="200"/>
  <c r="K188" i="200" s="1"/>
  <c r="L188" i="200" s="1"/>
  <c r="J187" i="200"/>
  <c r="I187" i="200"/>
  <c r="J186" i="200"/>
  <c r="I186" i="200"/>
  <c r="K186" i="200" s="1"/>
  <c r="L186" i="200" s="1"/>
  <c r="J185" i="200"/>
  <c r="I185" i="200"/>
  <c r="K185" i="200" s="1"/>
  <c r="L185" i="200" s="1"/>
  <c r="J184" i="200"/>
  <c r="I184" i="200"/>
  <c r="K184" i="200" s="1"/>
  <c r="L184" i="200" s="1"/>
  <c r="J183" i="200"/>
  <c r="I183" i="200"/>
  <c r="J182" i="200"/>
  <c r="I182" i="200"/>
  <c r="K182" i="200" s="1"/>
  <c r="L182" i="200" s="1"/>
  <c r="J181" i="200"/>
  <c r="I181" i="200"/>
  <c r="K181" i="200" s="1"/>
  <c r="L181" i="200" s="1"/>
  <c r="J180" i="200"/>
  <c r="I180" i="200"/>
  <c r="K180" i="200" s="1"/>
  <c r="L180" i="200" s="1"/>
  <c r="J179" i="200"/>
  <c r="K179" i="200" s="1"/>
  <c r="L179" i="200" s="1"/>
  <c r="I179" i="200"/>
  <c r="J178" i="200"/>
  <c r="I178" i="200"/>
  <c r="K178" i="200" s="1"/>
  <c r="L178" i="200" s="1"/>
  <c r="J177" i="200"/>
  <c r="I177" i="200"/>
  <c r="K177" i="200" s="1"/>
  <c r="L177" i="200" s="1"/>
  <c r="J176" i="200"/>
  <c r="I176" i="200"/>
  <c r="J175" i="200"/>
  <c r="I175" i="200"/>
  <c r="J174" i="200"/>
  <c r="I174" i="200"/>
  <c r="K174" i="200" s="1"/>
  <c r="L174" i="200" s="1"/>
  <c r="J173" i="200"/>
  <c r="I173" i="200"/>
  <c r="J172" i="200"/>
  <c r="I172" i="200"/>
  <c r="K172" i="200" s="1"/>
  <c r="L172" i="200" s="1"/>
  <c r="J171" i="200"/>
  <c r="I171" i="200"/>
  <c r="J170" i="200"/>
  <c r="I170" i="200"/>
  <c r="J169" i="200"/>
  <c r="I169" i="200"/>
  <c r="K169" i="200" s="1"/>
  <c r="L169" i="200" s="1"/>
  <c r="J168" i="200"/>
  <c r="I168" i="200"/>
  <c r="K168" i="200" s="1"/>
  <c r="L168" i="200" s="1"/>
  <c r="K167" i="200"/>
  <c r="L167" i="200" s="1"/>
  <c r="J167" i="200"/>
  <c r="I167" i="200"/>
  <c r="J166" i="200"/>
  <c r="I166" i="200"/>
  <c r="J165" i="200"/>
  <c r="I165" i="200"/>
  <c r="K165" i="200" s="1"/>
  <c r="L165" i="200" s="1"/>
  <c r="K164" i="200"/>
  <c r="L164" i="200" s="1"/>
  <c r="J164" i="200"/>
  <c r="I164" i="200"/>
  <c r="J163" i="200"/>
  <c r="I163" i="200"/>
  <c r="K163" i="200" s="1"/>
  <c r="L163" i="200" s="1"/>
  <c r="J162" i="200"/>
  <c r="I162" i="200"/>
  <c r="J161" i="200"/>
  <c r="I161" i="200"/>
  <c r="K161" i="200" s="1"/>
  <c r="L161" i="200" s="1"/>
  <c r="J160" i="200"/>
  <c r="I160" i="200"/>
  <c r="J159" i="200"/>
  <c r="I159" i="200"/>
  <c r="J158" i="200"/>
  <c r="I158" i="200"/>
  <c r="K158" i="200" s="1"/>
  <c r="L158" i="200" s="1"/>
  <c r="J157" i="200"/>
  <c r="I157" i="200"/>
  <c r="J156" i="200"/>
  <c r="I156" i="200"/>
  <c r="J155" i="200"/>
  <c r="I155" i="200"/>
  <c r="J154" i="200"/>
  <c r="I154" i="200"/>
  <c r="K154" i="200" s="1"/>
  <c r="L154" i="200" s="1"/>
  <c r="J153" i="200"/>
  <c r="I153" i="200"/>
  <c r="J152" i="200"/>
  <c r="I152" i="200"/>
  <c r="J151" i="200"/>
  <c r="I151" i="200"/>
  <c r="J150" i="200"/>
  <c r="I150" i="200"/>
  <c r="K150" i="200" s="1"/>
  <c r="L150" i="200" s="1"/>
  <c r="J149" i="200"/>
  <c r="I149" i="200"/>
  <c r="K149" i="200" s="1"/>
  <c r="L149" i="200" s="1"/>
  <c r="J148" i="200"/>
  <c r="I148" i="200"/>
  <c r="J147" i="200"/>
  <c r="K147" i="200" s="1"/>
  <c r="L147" i="200" s="1"/>
  <c r="I147" i="200"/>
  <c r="J146" i="200"/>
  <c r="I146" i="200"/>
  <c r="K146" i="200" s="1"/>
  <c r="L146" i="200" s="1"/>
  <c r="J145" i="200"/>
  <c r="I145" i="200"/>
  <c r="K145" i="200" s="1"/>
  <c r="L145" i="200" s="1"/>
  <c r="J144" i="200"/>
  <c r="K144" i="200" s="1"/>
  <c r="L144" i="200" s="1"/>
  <c r="I144" i="200"/>
  <c r="J143" i="200"/>
  <c r="I143" i="200"/>
  <c r="J142" i="200"/>
  <c r="I142" i="200"/>
  <c r="K142" i="200" s="1"/>
  <c r="L142" i="200" s="1"/>
  <c r="J141" i="200"/>
  <c r="I141" i="200"/>
  <c r="K141" i="200" s="1"/>
  <c r="L141" i="200" s="1"/>
  <c r="J140" i="200"/>
  <c r="I140" i="200"/>
  <c r="J139" i="200"/>
  <c r="I139" i="200"/>
  <c r="K139" i="200" s="1"/>
  <c r="L139" i="200" s="1"/>
  <c r="J138" i="200"/>
  <c r="I138" i="200"/>
  <c r="J137" i="200"/>
  <c r="K137" i="200" s="1"/>
  <c r="L137" i="200" s="1"/>
  <c r="I137" i="200"/>
  <c r="J136" i="200"/>
  <c r="I136" i="200"/>
  <c r="K136" i="200" s="1"/>
  <c r="L136" i="200" s="1"/>
  <c r="J135" i="200"/>
  <c r="I135" i="200"/>
  <c r="J134" i="200"/>
  <c r="I134" i="200"/>
  <c r="J133" i="200"/>
  <c r="I133" i="200"/>
  <c r="J132" i="200"/>
  <c r="I132" i="200"/>
  <c r="K132" i="200" s="1"/>
  <c r="L132" i="200" s="1"/>
  <c r="J131" i="200"/>
  <c r="I131" i="200"/>
  <c r="K131" i="200" s="1"/>
  <c r="L131" i="200" s="1"/>
  <c r="J130" i="200"/>
  <c r="I130" i="200"/>
  <c r="K130" i="200" s="1"/>
  <c r="L130" i="200" s="1"/>
  <c r="J129" i="200"/>
  <c r="I129" i="200"/>
  <c r="J128" i="200"/>
  <c r="I128" i="200"/>
  <c r="J127" i="200"/>
  <c r="I127" i="200"/>
  <c r="K127" i="200" s="1"/>
  <c r="L127" i="200" s="1"/>
  <c r="J126" i="200"/>
  <c r="I126" i="200"/>
  <c r="J125" i="200"/>
  <c r="I125" i="200"/>
  <c r="J124" i="200"/>
  <c r="I124" i="200"/>
  <c r="J123" i="200"/>
  <c r="I123" i="200"/>
  <c r="K123" i="200" s="1"/>
  <c r="L123" i="200" s="1"/>
  <c r="J122" i="200"/>
  <c r="I122" i="200"/>
  <c r="K122" i="200" s="1"/>
  <c r="L122" i="200" s="1"/>
  <c r="J121" i="200"/>
  <c r="K121" i="200" s="1"/>
  <c r="L121" i="200" s="1"/>
  <c r="I121" i="200"/>
  <c r="J120" i="200"/>
  <c r="I120" i="200"/>
  <c r="K120" i="200" s="1"/>
  <c r="L120" i="200" s="1"/>
  <c r="J119" i="200"/>
  <c r="I119" i="200"/>
  <c r="K119" i="200" s="1"/>
  <c r="L119" i="200" s="1"/>
  <c r="J118" i="200"/>
  <c r="I118" i="200"/>
  <c r="K118" i="200" s="1"/>
  <c r="L118" i="200" s="1"/>
  <c r="J117" i="200"/>
  <c r="I117" i="200"/>
  <c r="J116" i="200"/>
  <c r="I116" i="200"/>
  <c r="K116" i="200" s="1"/>
  <c r="L116" i="200" s="1"/>
  <c r="J115" i="200"/>
  <c r="I115" i="200"/>
  <c r="K115" i="200" s="1"/>
  <c r="L115" i="200" s="1"/>
  <c r="J114" i="200"/>
  <c r="I114" i="200"/>
  <c r="K114" i="200" s="1"/>
  <c r="L114" i="200" s="1"/>
  <c r="J113" i="200"/>
  <c r="I113" i="200"/>
  <c r="J112" i="200"/>
  <c r="I112" i="200"/>
  <c r="J111" i="200"/>
  <c r="I111" i="200"/>
  <c r="K111" i="200" s="1"/>
  <c r="L111" i="200" s="1"/>
  <c r="J110" i="200"/>
  <c r="I110" i="200"/>
  <c r="J109" i="200"/>
  <c r="I109" i="200"/>
  <c r="K109" i="200" s="1"/>
  <c r="L109" i="200" s="1"/>
  <c r="J108" i="200"/>
  <c r="I108" i="200"/>
  <c r="J107" i="200"/>
  <c r="I107" i="200"/>
  <c r="K107" i="200" s="1"/>
  <c r="L107" i="200" s="1"/>
  <c r="J106" i="200"/>
  <c r="I106" i="200"/>
  <c r="J105" i="200"/>
  <c r="I105" i="200"/>
  <c r="J104" i="200"/>
  <c r="I104" i="200"/>
  <c r="K104" i="200" s="1"/>
  <c r="L104" i="200" s="1"/>
  <c r="J103" i="200"/>
  <c r="I103" i="200"/>
  <c r="K103" i="200" s="1"/>
  <c r="L103" i="200" s="1"/>
  <c r="J102" i="200"/>
  <c r="I102" i="200"/>
  <c r="J101" i="200"/>
  <c r="I101" i="200"/>
  <c r="K101" i="200" s="1"/>
  <c r="L101" i="200" s="1"/>
  <c r="J100" i="200"/>
  <c r="I100" i="200"/>
  <c r="K100" i="200" s="1"/>
  <c r="L100" i="200" s="1"/>
  <c r="J99" i="200"/>
  <c r="I99" i="200"/>
  <c r="K99" i="200" s="1"/>
  <c r="L99" i="200" s="1"/>
  <c r="J98" i="200"/>
  <c r="I98" i="200"/>
  <c r="J97" i="200"/>
  <c r="I97" i="200"/>
  <c r="K97" i="200" s="1"/>
  <c r="L97" i="200" s="1"/>
  <c r="J96" i="200"/>
  <c r="I96" i="200"/>
  <c r="J95" i="200"/>
  <c r="I95" i="200"/>
  <c r="K95" i="200" s="1"/>
  <c r="L95" i="200" s="1"/>
  <c r="J94" i="200"/>
  <c r="I94" i="200"/>
  <c r="J93" i="200"/>
  <c r="I93" i="200"/>
  <c r="K93" i="200" s="1"/>
  <c r="L93" i="200" s="1"/>
  <c r="J92" i="200"/>
  <c r="I92" i="200"/>
  <c r="J91" i="200"/>
  <c r="I91" i="200"/>
  <c r="K91" i="200" s="1"/>
  <c r="L91" i="200" s="1"/>
  <c r="J90" i="200"/>
  <c r="I90" i="200"/>
  <c r="J89" i="200"/>
  <c r="I89" i="200"/>
  <c r="J88" i="200"/>
  <c r="I88" i="200"/>
  <c r="K88" i="200" s="1"/>
  <c r="L88" i="200" s="1"/>
  <c r="J87" i="200"/>
  <c r="I87" i="200"/>
  <c r="K87" i="200" s="1"/>
  <c r="L87" i="200" s="1"/>
  <c r="J86" i="200"/>
  <c r="I86" i="200"/>
  <c r="J85" i="200"/>
  <c r="I85" i="200"/>
  <c r="K85" i="200" s="1"/>
  <c r="L85" i="200" s="1"/>
  <c r="J84" i="200"/>
  <c r="I84" i="200"/>
  <c r="K84" i="200" s="1"/>
  <c r="L84" i="200" s="1"/>
  <c r="J83" i="200"/>
  <c r="I83" i="200"/>
  <c r="K83" i="200" s="1"/>
  <c r="L83" i="200" s="1"/>
  <c r="J82" i="200"/>
  <c r="I82" i="200"/>
  <c r="J81" i="200"/>
  <c r="I81" i="200"/>
  <c r="K81" i="200" s="1"/>
  <c r="L81" i="200" s="1"/>
  <c r="J80" i="200"/>
  <c r="I80" i="200"/>
  <c r="K80" i="200" s="1"/>
  <c r="L80" i="200" s="1"/>
  <c r="J79" i="200"/>
  <c r="I79" i="200"/>
  <c r="K79" i="200" s="1"/>
  <c r="L79" i="200" s="1"/>
  <c r="J78" i="200"/>
  <c r="I78" i="200"/>
  <c r="J77" i="200"/>
  <c r="I77" i="200"/>
  <c r="K77" i="200" s="1"/>
  <c r="L77" i="200" s="1"/>
  <c r="J76" i="200"/>
  <c r="I76" i="200"/>
  <c r="K76" i="200" s="1"/>
  <c r="L76" i="200" s="1"/>
  <c r="J75" i="200"/>
  <c r="I75" i="200"/>
  <c r="K75" i="200" s="1"/>
  <c r="L75" i="200" s="1"/>
  <c r="J74" i="200"/>
  <c r="I74" i="200"/>
  <c r="K74" i="200" s="1"/>
  <c r="L74" i="200" s="1"/>
  <c r="J73" i="200"/>
  <c r="I73" i="200"/>
  <c r="J72" i="200"/>
  <c r="I72" i="200"/>
  <c r="J71" i="200"/>
  <c r="I71" i="200"/>
  <c r="K71" i="200" s="1"/>
  <c r="L71" i="200" s="1"/>
  <c r="J70" i="200"/>
  <c r="I70" i="200"/>
  <c r="K70" i="200" s="1"/>
  <c r="L70" i="200" s="1"/>
  <c r="J69" i="200"/>
  <c r="I69" i="200"/>
  <c r="J68" i="200"/>
  <c r="I68" i="200"/>
  <c r="K68" i="200" s="1"/>
  <c r="L68" i="200" s="1"/>
  <c r="J67" i="200"/>
  <c r="I67" i="200"/>
  <c r="J66" i="200"/>
  <c r="K66" i="200" s="1"/>
  <c r="L66" i="200" s="1"/>
  <c r="I66" i="200"/>
  <c r="J65" i="200"/>
  <c r="K65" i="200" s="1"/>
  <c r="L65" i="200" s="1"/>
  <c r="I65" i="200"/>
  <c r="J64" i="200"/>
  <c r="I64" i="200"/>
  <c r="K64" i="200" s="1"/>
  <c r="L64" i="200" s="1"/>
  <c r="J63" i="200"/>
  <c r="I63" i="200"/>
  <c r="J62" i="200"/>
  <c r="I62" i="200"/>
  <c r="J61" i="200"/>
  <c r="I61" i="200"/>
  <c r="J60" i="200"/>
  <c r="I60" i="200"/>
  <c r="K60" i="200" s="1"/>
  <c r="L60" i="200" s="1"/>
  <c r="J59" i="200"/>
  <c r="I59" i="200"/>
  <c r="J58" i="200"/>
  <c r="I58" i="200"/>
  <c r="K58" i="200" s="1"/>
  <c r="L58" i="200" s="1"/>
  <c r="J57" i="200"/>
  <c r="I57" i="200"/>
  <c r="K57" i="200" s="1"/>
  <c r="L57" i="200" s="1"/>
  <c r="J56" i="200"/>
  <c r="I56" i="200"/>
  <c r="J55" i="200"/>
  <c r="I55" i="200"/>
  <c r="J54" i="200"/>
  <c r="I54" i="200"/>
  <c r="K54" i="200" s="1"/>
  <c r="L54" i="200" s="1"/>
  <c r="J53" i="200"/>
  <c r="I53" i="200"/>
  <c r="J52" i="200"/>
  <c r="I52" i="200"/>
  <c r="J51" i="200"/>
  <c r="I51" i="200"/>
  <c r="K51" i="200" s="1"/>
  <c r="L51" i="200" s="1"/>
  <c r="J50" i="200"/>
  <c r="I50" i="200"/>
  <c r="K50" i="200" s="1"/>
  <c r="L50" i="200" s="1"/>
  <c r="J49" i="200"/>
  <c r="I49" i="200"/>
  <c r="J48" i="200"/>
  <c r="I48" i="200"/>
  <c r="K48" i="200" s="1"/>
  <c r="L48" i="200" s="1"/>
  <c r="J47" i="200"/>
  <c r="I47" i="200"/>
  <c r="K47" i="200" s="1"/>
  <c r="L47" i="200" s="1"/>
  <c r="J46" i="200"/>
  <c r="I46" i="200"/>
  <c r="K46" i="200" s="1"/>
  <c r="L46" i="200" s="1"/>
  <c r="J45" i="200"/>
  <c r="I45" i="200"/>
  <c r="K45" i="200" s="1"/>
  <c r="L45" i="200" s="1"/>
  <c r="J44" i="200"/>
  <c r="I44" i="200"/>
  <c r="K44" i="200" s="1"/>
  <c r="L44" i="200" s="1"/>
  <c r="J43" i="200"/>
  <c r="I43" i="200"/>
  <c r="J42" i="200"/>
  <c r="I42" i="200"/>
  <c r="K42" i="200" s="1"/>
  <c r="L42" i="200" s="1"/>
  <c r="J41" i="200"/>
  <c r="I41" i="200"/>
  <c r="K41" i="200" s="1"/>
  <c r="L41" i="200" s="1"/>
  <c r="J40" i="200"/>
  <c r="I40" i="200"/>
  <c r="J39" i="200"/>
  <c r="I39" i="200"/>
  <c r="J38" i="200"/>
  <c r="I38" i="200"/>
  <c r="J37" i="200"/>
  <c r="I37" i="200"/>
  <c r="K37" i="200" s="1"/>
  <c r="L37" i="200" s="1"/>
  <c r="J36" i="200"/>
  <c r="I36" i="200"/>
  <c r="J35" i="200"/>
  <c r="I35" i="200"/>
  <c r="K35" i="200" s="1"/>
  <c r="L35" i="200" s="1"/>
  <c r="J34" i="200"/>
  <c r="I34" i="200"/>
  <c r="K34" i="200" s="1"/>
  <c r="L34" i="200" s="1"/>
  <c r="J33" i="200"/>
  <c r="I33" i="200"/>
  <c r="J32" i="200"/>
  <c r="I32" i="200"/>
  <c r="K32" i="200" s="1"/>
  <c r="L32" i="200" s="1"/>
  <c r="J31" i="200"/>
  <c r="I31" i="200"/>
  <c r="K31" i="200" s="1"/>
  <c r="L31" i="200" s="1"/>
  <c r="J30" i="200"/>
  <c r="I30" i="200"/>
  <c r="K30" i="200" s="1"/>
  <c r="L30" i="200" s="1"/>
  <c r="J29" i="200"/>
  <c r="I29" i="200"/>
  <c r="K29" i="200" s="1"/>
  <c r="L29" i="200" s="1"/>
  <c r="J28" i="200"/>
  <c r="I28" i="200"/>
  <c r="K28" i="200" s="1"/>
  <c r="L28" i="200" s="1"/>
  <c r="J27" i="200"/>
  <c r="I27" i="200"/>
  <c r="J26" i="200"/>
  <c r="I26" i="200"/>
  <c r="K26" i="200" s="1"/>
  <c r="L26" i="200" s="1"/>
  <c r="J25" i="200"/>
  <c r="I25" i="200"/>
  <c r="J24" i="200"/>
  <c r="I24" i="200"/>
  <c r="J23" i="200"/>
  <c r="I23" i="200"/>
  <c r="J22" i="200"/>
  <c r="I22" i="200"/>
  <c r="K22" i="200" s="1"/>
  <c r="L22" i="200" s="1"/>
  <c r="K21" i="200"/>
  <c r="L21" i="200" s="1"/>
  <c r="J21" i="200"/>
  <c r="I21" i="200"/>
  <c r="J20" i="200"/>
  <c r="I20" i="200"/>
  <c r="J19" i="200"/>
  <c r="I19" i="200"/>
  <c r="K19" i="200" s="1"/>
  <c r="L19" i="200" s="1"/>
  <c r="J18" i="200"/>
  <c r="I18" i="200"/>
  <c r="K18" i="200" s="1"/>
  <c r="L18" i="200" s="1"/>
  <c r="J17" i="200"/>
  <c r="I17" i="200"/>
  <c r="J16" i="200"/>
  <c r="I16" i="200"/>
  <c r="K16" i="200" s="1"/>
  <c r="L16" i="200" s="1"/>
  <c r="J15" i="200"/>
  <c r="I15" i="200"/>
  <c r="K15" i="200" s="1"/>
  <c r="L15" i="200" s="1"/>
  <c r="J14" i="200"/>
  <c r="I14" i="200"/>
  <c r="K14" i="200" s="1"/>
  <c r="L14" i="200" s="1"/>
  <c r="J13" i="200"/>
  <c r="I13" i="200"/>
  <c r="K13" i="200" s="1"/>
  <c r="L13" i="200" s="1"/>
  <c r="J12" i="200"/>
  <c r="I12" i="200"/>
  <c r="K12" i="200" s="1"/>
  <c r="L12" i="200" s="1"/>
  <c r="J11" i="200"/>
  <c r="I11" i="200"/>
  <c r="J10" i="200"/>
  <c r="K10" i="200" s="1"/>
  <c r="L10" i="200" s="1"/>
  <c r="I10" i="200"/>
  <c r="J9" i="200"/>
  <c r="I9" i="200"/>
  <c r="J8" i="200"/>
  <c r="I8" i="200"/>
  <c r="J7" i="200"/>
  <c r="I7" i="200"/>
  <c r="J6" i="200"/>
  <c r="I6" i="200"/>
  <c r="J5" i="200"/>
  <c r="I5" i="200"/>
  <c r="J4" i="200"/>
  <c r="I4" i="200"/>
  <c r="J3" i="200"/>
  <c r="I3" i="200"/>
  <c r="K3" i="200" s="1"/>
  <c r="L3" i="200" s="1"/>
  <c r="J2" i="200"/>
  <c r="I2" i="200"/>
  <c r="J241" i="199"/>
  <c r="I241" i="199"/>
  <c r="K241" i="199" s="1"/>
  <c r="L241" i="199" s="1"/>
  <c r="J240" i="199"/>
  <c r="I240" i="199"/>
  <c r="J239" i="199"/>
  <c r="I239" i="199"/>
  <c r="K239" i="199" s="1"/>
  <c r="L239" i="199" s="1"/>
  <c r="J238" i="199"/>
  <c r="I238" i="199"/>
  <c r="J237" i="199"/>
  <c r="I237" i="199"/>
  <c r="J236" i="199"/>
  <c r="I236" i="199"/>
  <c r="J235" i="199"/>
  <c r="I235" i="199"/>
  <c r="K235" i="199" s="1"/>
  <c r="L235" i="199" s="1"/>
  <c r="J234" i="199"/>
  <c r="I234" i="199"/>
  <c r="J233" i="199"/>
  <c r="I233" i="199"/>
  <c r="K233" i="199" s="1"/>
  <c r="L233" i="199" s="1"/>
  <c r="J232" i="199"/>
  <c r="I232" i="199"/>
  <c r="J231" i="199"/>
  <c r="I231" i="199"/>
  <c r="K231" i="199" s="1"/>
  <c r="L231" i="199" s="1"/>
  <c r="J230" i="199"/>
  <c r="I230" i="199"/>
  <c r="J229" i="199"/>
  <c r="I229" i="199"/>
  <c r="K229" i="199" s="1"/>
  <c r="L229" i="199" s="1"/>
  <c r="J228" i="199"/>
  <c r="I228" i="199"/>
  <c r="J227" i="199"/>
  <c r="I227" i="199"/>
  <c r="K227" i="199" s="1"/>
  <c r="L227" i="199" s="1"/>
  <c r="J226" i="199"/>
  <c r="I226" i="199"/>
  <c r="J225" i="199"/>
  <c r="I225" i="199"/>
  <c r="J224" i="199"/>
  <c r="I224" i="199"/>
  <c r="J223" i="199"/>
  <c r="I223" i="199"/>
  <c r="K223" i="199" s="1"/>
  <c r="L223" i="199" s="1"/>
  <c r="J222" i="199"/>
  <c r="I222" i="199"/>
  <c r="J221" i="199"/>
  <c r="K221" i="199" s="1"/>
  <c r="L221" i="199" s="1"/>
  <c r="I221" i="199"/>
  <c r="J220" i="199"/>
  <c r="I220" i="199"/>
  <c r="J219" i="199"/>
  <c r="I219" i="199"/>
  <c r="J218" i="199"/>
  <c r="I218" i="199"/>
  <c r="K218" i="199" s="1"/>
  <c r="L218" i="199" s="1"/>
  <c r="J217" i="199"/>
  <c r="I217" i="199"/>
  <c r="J216" i="199"/>
  <c r="I216" i="199"/>
  <c r="K216" i="199" s="1"/>
  <c r="L216" i="199" s="1"/>
  <c r="J215" i="199"/>
  <c r="I215" i="199"/>
  <c r="J214" i="199"/>
  <c r="I214" i="199"/>
  <c r="K214" i="199" s="1"/>
  <c r="L214" i="199" s="1"/>
  <c r="J213" i="199"/>
  <c r="I213" i="199"/>
  <c r="J212" i="199"/>
  <c r="I212" i="199"/>
  <c r="K212" i="199" s="1"/>
  <c r="L212" i="199" s="1"/>
  <c r="K211" i="199"/>
  <c r="L211" i="199" s="1"/>
  <c r="J211" i="199"/>
  <c r="I211" i="199"/>
  <c r="J210" i="199"/>
  <c r="I210" i="199"/>
  <c r="J209" i="199"/>
  <c r="I209" i="199"/>
  <c r="J208" i="199"/>
  <c r="I208" i="199"/>
  <c r="J207" i="199"/>
  <c r="I207" i="199"/>
  <c r="K207" i="199" s="1"/>
  <c r="L207" i="199" s="1"/>
  <c r="J206" i="199"/>
  <c r="I206" i="199"/>
  <c r="J205" i="199"/>
  <c r="I205" i="199"/>
  <c r="J204" i="199"/>
  <c r="I204" i="199"/>
  <c r="J203" i="199"/>
  <c r="I203" i="199"/>
  <c r="K203" i="199" s="1"/>
  <c r="L203" i="199" s="1"/>
  <c r="J202" i="199"/>
  <c r="I202" i="199"/>
  <c r="J201" i="199"/>
  <c r="I201" i="199"/>
  <c r="K201" i="199" s="1"/>
  <c r="L201" i="199" s="1"/>
  <c r="J200" i="199"/>
  <c r="I200" i="199"/>
  <c r="J199" i="199"/>
  <c r="I199" i="199"/>
  <c r="K199" i="199" s="1"/>
  <c r="L199" i="199" s="1"/>
  <c r="J198" i="199"/>
  <c r="I198" i="199"/>
  <c r="J197" i="199"/>
  <c r="I197" i="199"/>
  <c r="K197" i="199" s="1"/>
  <c r="L197" i="199" s="1"/>
  <c r="J196" i="199"/>
  <c r="I196" i="199"/>
  <c r="J195" i="199"/>
  <c r="I195" i="199"/>
  <c r="K195" i="199" s="1"/>
  <c r="L195" i="199" s="1"/>
  <c r="J194" i="199"/>
  <c r="I194" i="199"/>
  <c r="J193" i="199"/>
  <c r="I193" i="199"/>
  <c r="K193" i="199" s="1"/>
  <c r="L193" i="199" s="1"/>
  <c r="J192" i="199"/>
  <c r="I192" i="199"/>
  <c r="K191" i="199"/>
  <c r="L191" i="199" s="1"/>
  <c r="J191" i="199"/>
  <c r="I191" i="199"/>
  <c r="J190" i="199"/>
  <c r="I190" i="199"/>
  <c r="J189" i="199"/>
  <c r="K189" i="199" s="1"/>
  <c r="L189" i="199" s="1"/>
  <c r="I189" i="199"/>
  <c r="J188" i="199"/>
  <c r="I188" i="199"/>
  <c r="J187" i="199"/>
  <c r="I187" i="199"/>
  <c r="J186" i="199"/>
  <c r="I186" i="199"/>
  <c r="K186" i="199" s="1"/>
  <c r="L186" i="199" s="1"/>
  <c r="J185" i="199"/>
  <c r="I185" i="199"/>
  <c r="J184" i="199"/>
  <c r="I184" i="199"/>
  <c r="K184" i="199" s="1"/>
  <c r="L184" i="199" s="1"/>
  <c r="J183" i="199"/>
  <c r="I183" i="199"/>
  <c r="J182" i="199"/>
  <c r="I182" i="199"/>
  <c r="K182" i="199" s="1"/>
  <c r="L182" i="199" s="1"/>
  <c r="J181" i="199"/>
  <c r="I181" i="199"/>
  <c r="J180" i="199"/>
  <c r="I180" i="199"/>
  <c r="K180" i="199" s="1"/>
  <c r="L180" i="199" s="1"/>
  <c r="K179" i="199"/>
  <c r="L179" i="199" s="1"/>
  <c r="J179" i="199"/>
  <c r="I179" i="199"/>
  <c r="J178" i="199"/>
  <c r="I178" i="199"/>
  <c r="J177" i="199"/>
  <c r="I177" i="199"/>
  <c r="J176" i="199"/>
  <c r="I176" i="199"/>
  <c r="J175" i="199"/>
  <c r="I175" i="199"/>
  <c r="K175" i="199" s="1"/>
  <c r="L175" i="199" s="1"/>
  <c r="J174" i="199"/>
  <c r="I174" i="199"/>
  <c r="J173" i="199"/>
  <c r="I173" i="199"/>
  <c r="J172" i="199"/>
  <c r="I172" i="199"/>
  <c r="J171" i="199"/>
  <c r="I171" i="199"/>
  <c r="K171" i="199" s="1"/>
  <c r="L171" i="199" s="1"/>
  <c r="J170" i="199"/>
  <c r="I170" i="199"/>
  <c r="J169" i="199"/>
  <c r="I169" i="199"/>
  <c r="K169" i="199" s="1"/>
  <c r="L169" i="199" s="1"/>
  <c r="J168" i="199"/>
  <c r="I168" i="199"/>
  <c r="J167" i="199"/>
  <c r="I167" i="199"/>
  <c r="K167" i="199" s="1"/>
  <c r="L167" i="199" s="1"/>
  <c r="J166" i="199"/>
  <c r="I166" i="199"/>
  <c r="J165" i="199"/>
  <c r="I165" i="199"/>
  <c r="K165" i="199" s="1"/>
  <c r="L165" i="199" s="1"/>
  <c r="J164" i="199"/>
  <c r="I164" i="199"/>
  <c r="J163" i="199"/>
  <c r="I163" i="199"/>
  <c r="K163" i="199" s="1"/>
  <c r="L163" i="199" s="1"/>
  <c r="J162" i="199"/>
  <c r="I162" i="199"/>
  <c r="J161" i="199"/>
  <c r="I161" i="199"/>
  <c r="J160" i="199"/>
  <c r="I160" i="199"/>
  <c r="J159" i="199"/>
  <c r="K159" i="199" s="1"/>
  <c r="L159" i="199" s="1"/>
  <c r="I159" i="199"/>
  <c r="J158" i="199"/>
  <c r="I158" i="199"/>
  <c r="J157" i="199"/>
  <c r="K157" i="199" s="1"/>
  <c r="L157" i="199" s="1"/>
  <c r="I157" i="199"/>
  <c r="J156" i="199"/>
  <c r="I156" i="199"/>
  <c r="J155" i="199"/>
  <c r="I155" i="199"/>
  <c r="J154" i="199"/>
  <c r="I154" i="199"/>
  <c r="K154" i="199" s="1"/>
  <c r="L154" i="199" s="1"/>
  <c r="J153" i="199"/>
  <c r="I153" i="199"/>
  <c r="J152" i="199"/>
  <c r="I152" i="199"/>
  <c r="K152" i="199" s="1"/>
  <c r="L152" i="199" s="1"/>
  <c r="J151" i="199"/>
  <c r="I151" i="199"/>
  <c r="J150" i="199"/>
  <c r="I150" i="199"/>
  <c r="K150" i="199" s="1"/>
  <c r="L150" i="199" s="1"/>
  <c r="J149" i="199"/>
  <c r="I149" i="199"/>
  <c r="J148" i="199"/>
  <c r="I148" i="199"/>
  <c r="K148" i="199" s="1"/>
  <c r="L148" i="199" s="1"/>
  <c r="K147" i="199"/>
  <c r="L147" i="199" s="1"/>
  <c r="J147" i="199"/>
  <c r="I147" i="199"/>
  <c r="J146" i="199"/>
  <c r="I146" i="199"/>
  <c r="J145" i="199"/>
  <c r="I145" i="199"/>
  <c r="J144" i="199"/>
  <c r="I144" i="199"/>
  <c r="J143" i="199"/>
  <c r="I143" i="199"/>
  <c r="K143" i="199" s="1"/>
  <c r="L143" i="199" s="1"/>
  <c r="J142" i="199"/>
  <c r="I142" i="199"/>
  <c r="J141" i="199"/>
  <c r="I141" i="199"/>
  <c r="J140" i="199"/>
  <c r="I140" i="199"/>
  <c r="J139" i="199"/>
  <c r="I139" i="199"/>
  <c r="K139" i="199" s="1"/>
  <c r="L139" i="199" s="1"/>
  <c r="J138" i="199"/>
  <c r="I138" i="199"/>
  <c r="J137" i="199"/>
  <c r="I137" i="199"/>
  <c r="K137" i="199" s="1"/>
  <c r="L137" i="199" s="1"/>
  <c r="J136" i="199"/>
  <c r="I136" i="199"/>
  <c r="J135" i="199"/>
  <c r="I135" i="199"/>
  <c r="K135" i="199" s="1"/>
  <c r="L135" i="199" s="1"/>
  <c r="J134" i="199"/>
  <c r="I134" i="199"/>
  <c r="J133" i="199"/>
  <c r="I133" i="199"/>
  <c r="K133" i="199" s="1"/>
  <c r="L133" i="199" s="1"/>
  <c r="J132" i="199"/>
  <c r="I132" i="199"/>
  <c r="J131" i="199"/>
  <c r="I131" i="199"/>
  <c r="K131" i="199" s="1"/>
  <c r="L131" i="199" s="1"/>
  <c r="J130" i="199"/>
  <c r="I130" i="199"/>
  <c r="J129" i="199"/>
  <c r="I129" i="199"/>
  <c r="K129" i="199" s="1"/>
  <c r="L129" i="199" s="1"/>
  <c r="J128" i="199"/>
  <c r="I128" i="199"/>
  <c r="K127" i="199"/>
  <c r="L127" i="199" s="1"/>
  <c r="J127" i="199"/>
  <c r="I127" i="199"/>
  <c r="J126" i="199"/>
  <c r="I126" i="199"/>
  <c r="J125" i="199"/>
  <c r="K125" i="199" s="1"/>
  <c r="L125" i="199" s="1"/>
  <c r="I125" i="199"/>
  <c r="J124" i="199"/>
  <c r="I124" i="199"/>
  <c r="K124" i="199" s="1"/>
  <c r="L124" i="199" s="1"/>
  <c r="J123" i="199"/>
  <c r="I123" i="199"/>
  <c r="J122" i="199"/>
  <c r="I122" i="199"/>
  <c r="K122" i="199" s="1"/>
  <c r="L122" i="199" s="1"/>
  <c r="J121" i="199"/>
  <c r="K121" i="199" s="1"/>
  <c r="L121" i="199" s="1"/>
  <c r="I121" i="199"/>
  <c r="J120" i="199"/>
  <c r="I120" i="199"/>
  <c r="J119" i="199"/>
  <c r="I119" i="199"/>
  <c r="J118" i="199"/>
  <c r="I118" i="199"/>
  <c r="J117" i="199"/>
  <c r="K117" i="199" s="1"/>
  <c r="L117" i="199" s="1"/>
  <c r="I117" i="199"/>
  <c r="J116" i="199"/>
  <c r="I116" i="199"/>
  <c r="K116" i="199" s="1"/>
  <c r="L116" i="199" s="1"/>
  <c r="J115" i="199"/>
  <c r="I115" i="199"/>
  <c r="J114" i="199"/>
  <c r="I114" i="199"/>
  <c r="J113" i="199"/>
  <c r="I113" i="199"/>
  <c r="J112" i="199"/>
  <c r="I112" i="199"/>
  <c r="K112" i="199" s="1"/>
  <c r="L112" i="199" s="1"/>
  <c r="K111" i="199"/>
  <c r="L111" i="199" s="1"/>
  <c r="J111" i="199"/>
  <c r="I111" i="199"/>
  <c r="J110" i="199"/>
  <c r="I110" i="199"/>
  <c r="J109" i="199"/>
  <c r="K109" i="199" s="1"/>
  <c r="L109" i="199" s="1"/>
  <c r="I109" i="199"/>
  <c r="J108" i="199"/>
  <c r="I108" i="199"/>
  <c r="J107" i="199"/>
  <c r="I107" i="199"/>
  <c r="J106" i="199"/>
  <c r="I106" i="199"/>
  <c r="K106" i="199" s="1"/>
  <c r="L106" i="199" s="1"/>
  <c r="J105" i="199"/>
  <c r="I105" i="199"/>
  <c r="J104" i="199"/>
  <c r="I104" i="199"/>
  <c r="J103" i="199"/>
  <c r="I103" i="199"/>
  <c r="J102" i="199"/>
  <c r="I102" i="199"/>
  <c r="K102" i="199" s="1"/>
  <c r="L102" i="199" s="1"/>
  <c r="J101" i="199"/>
  <c r="I101" i="199"/>
  <c r="J100" i="199"/>
  <c r="I100" i="199"/>
  <c r="J99" i="199"/>
  <c r="I99" i="199"/>
  <c r="J98" i="199"/>
  <c r="I98" i="199"/>
  <c r="J97" i="199"/>
  <c r="I97" i="199"/>
  <c r="J96" i="199"/>
  <c r="I96" i="199"/>
  <c r="J95" i="199"/>
  <c r="I95" i="199"/>
  <c r="J94" i="199"/>
  <c r="K94" i="199" s="1"/>
  <c r="L94" i="199" s="1"/>
  <c r="I94" i="199"/>
  <c r="J93" i="199"/>
  <c r="I93" i="199"/>
  <c r="J92" i="199"/>
  <c r="I92" i="199"/>
  <c r="J91" i="199"/>
  <c r="I91" i="199"/>
  <c r="K91" i="199" s="1"/>
  <c r="L91" i="199" s="1"/>
  <c r="J90" i="199"/>
  <c r="I90" i="199"/>
  <c r="J89" i="199"/>
  <c r="I89" i="199"/>
  <c r="K89" i="199" s="1"/>
  <c r="L89" i="199" s="1"/>
  <c r="J88" i="199"/>
  <c r="I88" i="199"/>
  <c r="J87" i="199"/>
  <c r="I87" i="199"/>
  <c r="K87" i="199" s="1"/>
  <c r="L87" i="199" s="1"/>
  <c r="J86" i="199"/>
  <c r="I86" i="199"/>
  <c r="J85" i="199"/>
  <c r="K85" i="199" s="1"/>
  <c r="L85" i="199" s="1"/>
  <c r="I85" i="199"/>
  <c r="J84" i="199"/>
  <c r="I84" i="199"/>
  <c r="J83" i="199"/>
  <c r="I83" i="199"/>
  <c r="J82" i="199"/>
  <c r="K82" i="199" s="1"/>
  <c r="L82" i="199" s="1"/>
  <c r="I82" i="199"/>
  <c r="J81" i="199"/>
  <c r="I81" i="199"/>
  <c r="J80" i="199"/>
  <c r="I80" i="199"/>
  <c r="J79" i="199"/>
  <c r="I79" i="199"/>
  <c r="K79" i="199" s="1"/>
  <c r="L79" i="199" s="1"/>
  <c r="J78" i="199"/>
  <c r="I78" i="199"/>
  <c r="J77" i="199"/>
  <c r="K77" i="199" s="1"/>
  <c r="L77" i="199" s="1"/>
  <c r="I77" i="199"/>
  <c r="J76" i="199"/>
  <c r="I76" i="199"/>
  <c r="J75" i="199"/>
  <c r="I75" i="199"/>
  <c r="K75" i="199" s="1"/>
  <c r="L75" i="199" s="1"/>
  <c r="J74" i="199"/>
  <c r="I74" i="199"/>
  <c r="J73" i="199"/>
  <c r="I73" i="199"/>
  <c r="J72" i="199"/>
  <c r="I72" i="199"/>
  <c r="J71" i="199"/>
  <c r="I71" i="199"/>
  <c r="K71" i="199" s="1"/>
  <c r="L71" i="199" s="1"/>
  <c r="J70" i="199"/>
  <c r="I70" i="199"/>
  <c r="J69" i="199"/>
  <c r="K69" i="199" s="1"/>
  <c r="L69" i="199" s="1"/>
  <c r="I69" i="199"/>
  <c r="J68" i="199"/>
  <c r="I68" i="199"/>
  <c r="J67" i="199"/>
  <c r="I67" i="199"/>
  <c r="K67" i="199" s="1"/>
  <c r="L67" i="199" s="1"/>
  <c r="J66" i="199"/>
  <c r="I66" i="199"/>
  <c r="J65" i="199"/>
  <c r="I65" i="199"/>
  <c r="J64" i="199"/>
  <c r="I64" i="199"/>
  <c r="K64" i="199" s="1"/>
  <c r="L64" i="199" s="1"/>
  <c r="J63" i="199"/>
  <c r="I63" i="199"/>
  <c r="J62" i="199"/>
  <c r="I62" i="199"/>
  <c r="J61" i="199"/>
  <c r="K61" i="199" s="1"/>
  <c r="L61" i="199" s="1"/>
  <c r="I61" i="199"/>
  <c r="J60" i="199"/>
  <c r="I60" i="199"/>
  <c r="K60" i="199" s="1"/>
  <c r="L60" i="199" s="1"/>
  <c r="J59" i="199"/>
  <c r="I59" i="199"/>
  <c r="J58" i="199"/>
  <c r="I58" i="199"/>
  <c r="K58" i="199" s="1"/>
  <c r="L58" i="199" s="1"/>
  <c r="J57" i="199"/>
  <c r="I57" i="199"/>
  <c r="J56" i="199"/>
  <c r="I56" i="199"/>
  <c r="K56" i="199" s="1"/>
  <c r="L56" i="199" s="1"/>
  <c r="J55" i="199"/>
  <c r="I55" i="199"/>
  <c r="J54" i="199"/>
  <c r="I54" i="199"/>
  <c r="K54" i="199" s="1"/>
  <c r="L54" i="199" s="1"/>
  <c r="J53" i="199"/>
  <c r="I53" i="199"/>
  <c r="J52" i="199"/>
  <c r="I52" i="199"/>
  <c r="K52" i="199" s="1"/>
  <c r="L52" i="199" s="1"/>
  <c r="J51" i="199"/>
  <c r="I51" i="199"/>
  <c r="J50" i="199"/>
  <c r="I50" i="199"/>
  <c r="K50" i="199" s="1"/>
  <c r="L50" i="199" s="1"/>
  <c r="J49" i="199"/>
  <c r="I49" i="199"/>
  <c r="J48" i="199"/>
  <c r="I48" i="199"/>
  <c r="K48" i="199" s="1"/>
  <c r="L48" i="199" s="1"/>
  <c r="J47" i="199"/>
  <c r="I47" i="199"/>
  <c r="J46" i="199"/>
  <c r="I46" i="199"/>
  <c r="J45" i="199"/>
  <c r="K45" i="199" s="1"/>
  <c r="L45" i="199" s="1"/>
  <c r="I45" i="199"/>
  <c r="J44" i="199"/>
  <c r="I44" i="199"/>
  <c r="K44" i="199" s="1"/>
  <c r="L44" i="199" s="1"/>
  <c r="J43" i="199"/>
  <c r="I43" i="199"/>
  <c r="J42" i="199"/>
  <c r="I42" i="199"/>
  <c r="J41" i="199"/>
  <c r="I41" i="199"/>
  <c r="J40" i="199"/>
  <c r="I40" i="199"/>
  <c r="K40" i="199" s="1"/>
  <c r="L40" i="199" s="1"/>
  <c r="J39" i="199"/>
  <c r="I39" i="199"/>
  <c r="J38" i="199"/>
  <c r="I38" i="199"/>
  <c r="J37" i="199"/>
  <c r="I37" i="199"/>
  <c r="J36" i="199"/>
  <c r="I36" i="199"/>
  <c r="K36" i="199" s="1"/>
  <c r="L36" i="199" s="1"/>
  <c r="J35" i="199"/>
  <c r="I35" i="199"/>
  <c r="J34" i="199"/>
  <c r="I34" i="199"/>
  <c r="J33" i="199"/>
  <c r="I33" i="199"/>
  <c r="J32" i="199"/>
  <c r="K32" i="199" s="1"/>
  <c r="L32" i="199" s="1"/>
  <c r="I32" i="199"/>
  <c r="J31" i="199"/>
  <c r="I31" i="199"/>
  <c r="K31" i="199" s="1"/>
  <c r="L31" i="199" s="1"/>
  <c r="J30" i="199"/>
  <c r="I30" i="199"/>
  <c r="J29" i="199"/>
  <c r="I29" i="199"/>
  <c r="J28" i="199"/>
  <c r="I28" i="199"/>
  <c r="J27" i="199"/>
  <c r="I27" i="199"/>
  <c r="J26" i="199"/>
  <c r="I26" i="199"/>
  <c r="J25" i="199"/>
  <c r="I25" i="199"/>
  <c r="K25" i="199" s="1"/>
  <c r="L25" i="199" s="1"/>
  <c r="J24" i="199"/>
  <c r="I24" i="199"/>
  <c r="J23" i="199"/>
  <c r="I23" i="199"/>
  <c r="K23" i="199" s="1"/>
  <c r="L23" i="199" s="1"/>
  <c r="J22" i="199"/>
  <c r="I22" i="199"/>
  <c r="J21" i="199"/>
  <c r="I21" i="199"/>
  <c r="K21" i="199" s="1"/>
  <c r="L21" i="199" s="1"/>
  <c r="J20" i="199"/>
  <c r="I20" i="199"/>
  <c r="J19" i="199"/>
  <c r="I19" i="199"/>
  <c r="K19" i="199" s="1"/>
  <c r="L19" i="199" s="1"/>
  <c r="J18" i="199"/>
  <c r="I18" i="199"/>
  <c r="J17" i="199"/>
  <c r="I17" i="199"/>
  <c r="K17" i="199" s="1"/>
  <c r="L17" i="199" s="1"/>
  <c r="K16" i="199"/>
  <c r="L16" i="199" s="1"/>
  <c r="J16" i="199"/>
  <c r="I16" i="199"/>
  <c r="J15" i="199"/>
  <c r="I15" i="199"/>
  <c r="J14" i="199"/>
  <c r="I14" i="199"/>
  <c r="J13" i="199"/>
  <c r="I13" i="199"/>
  <c r="J12" i="199"/>
  <c r="I12" i="199"/>
  <c r="J11" i="199"/>
  <c r="I11" i="199"/>
  <c r="J10" i="199"/>
  <c r="I10" i="199"/>
  <c r="J9" i="199"/>
  <c r="I9" i="199"/>
  <c r="K9" i="199" s="1"/>
  <c r="L9" i="199" s="1"/>
  <c r="J8" i="199"/>
  <c r="I8" i="199"/>
  <c r="J7" i="199"/>
  <c r="I7" i="199"/>
  <c r="J6" i="199"/>
  <c r="I6" i="199"/>
  <c r="J5" i="199"/>
  <c r="I5" i="199"/>
  <c r="K5" i="199" s="1"/>
  <c r="L5" i="199" s="1"/>
  <c r="J4" i="199"/>
  <c r="K4" i="199" s="1"/>
  <c r="L4" i="199" s="1"/>
  <c r="I4" i="199"/>
  <c r="J3" i="199"/>
  <c r="I3" i="199"/>
  <c r="J2" i="199"/>
  <c r="I2" i="199"/>
  <c r="J241" i="198"/>
  <c r="I241" i="198"/>
  <c r="K241" i="198" s="1"/>
  <c r="L241" i="198" s="1"/>
  <c r="J240" i="198"/>
  <c r="I240" i="198"/>
  <c r="J239" i="198"/>
  <c r="I239" i="198"/>
  <c r="K239" i="198" s="1"/>
  <c r="L239" i="198" s="1"/>
  <c r="J238" i="198"/>
  <c r="I238" i="198"/>
  <c r="J237" i="198"/>
  <c r="I237" i="198"/>
  <c r="K237" i="198" s="1"/>
  <c r="L237" i="198" s="1"/>
  <c r="J236" i="198"/>
  <c r="I236" i="198"/>
  <c r="J235" i="198"/>
  <c r="I235" i="198"/>
  <c r="K235" i="198" s="1"/>
  <c r="L235" i="198" s="1"/>
  <c r="J234" i="198"/>
  <c r="I234" i="198"/>
  <c r="K234" i="198" s="1"/>
  <c r="L234" i="198" s="1"/>
  <c r="J233" i="198"/>
  <c r="I233" i="198"/>
  <c r="J232" i="198"/>
  <c r="I232" i="198"/>
  <c r="J231" i="198"/>
  <c r="I231" i="198"/>
  <c r="K231" i="198" s="1"/>
  <c r="L231" i="198" s="1"/>
  <c r="J230" i="198"/>
  <c r="I230" i="198"/>
  <c r="K230" i="198" s="1"/>
  <c r="L230" i="198" s="1"/>
  <c r="J229" i="198"/>
  <c r="I229" i="198"/>
  <c r="J228" i="198"/>
  <c r="I228" i="198"/>
  <c r="K228" i="198" s="1"/>
  <c r="L228" i="198" s="1"/>
  <c r="J227" i="198"/>
  <c r="K227" i="198" s="1"/>
  <c r="L227" i="198" s="1"/>
  <c r="I227" i="198"/>
  <c r="J226" i="198"/>
  <c r="I226" i="198"/>
  <c r="J225" i="198"/>
  <c r="I225" i="198"/>
  <c r="J224" i="198"/>
  <c r="I224" i="198"/>
  <c r="K224" i="198" s="1"/>
  <c r="L224" i="198" s="1"/>
  <c r="J223" i="198"/>
  <c r="I223" i="198"/>
  <c r="J222" i="198"/>
  <c r="I222" i="198"/>
  <c r="J221" i="198"/>
  <c r="I221" i="198"/>
  <c r="J220" i="198"/>
  <c r="I220" i="198"/>
  <c r="J219" i="198"/>
  <c r="I219" i="198"/>
  <c r="J218" i="198"/>
  <c r="I218" i="198"/>
  <c r="J217" i="198"/>
  <c r="I217" i="198"/>
  <c r="K217" i="198" s="1"/>
  <c r="L217" i="198" s="1"/>
  <c r="J216" i="198"/>
  <c r="I216" i="198"/>
  <c r="K216" i="198" s="1"/>
  <c r="L216" i="198" s="1"/>
  <c r="K215" i="198"/>
  <c r="L215" i="198" s="1"/>
  <c r="J215" i="198"/>
  <c r="I215" i="198"/>
  <c r="J214" i="198"/>
  <c r="I214" i="198"/>
  <c r="K214" i="198" s="1"/>
  <c r="L214" i="198" s="1"/>
  <c r="J213" i="198"/>
  <c r="I213" i="198"/>
  <c r="J212" i="198"/>
  <c r="I212" i="198"/>
  <c r="K212" i="198" s="1"/>
  <c r="L212" i="198" s="1"/>
  <c r="K211" i="198"/>
  <c r="L211" i="198" s="1"/>
  <c r="J211" i="198"/>
  <c r="I211" i="198"/>
  <c r="J210" i="198"/>
  <c r="I210" i="198"/>
  <c r="K210" i="198" s="1"/>
  <c r="L210" i="198" s="1"/>
  <c r="J209" i="198"/>
  <c r="I209" i="198"/>
  <c r="K209" i="198" s="1"/>
  <c r="L209" i="198" s="1"/>
  <c r="J208" i="198"/>
  <c r="I208" i="198"/>
  <c r="J207" i="198"/>
  <c r="I207" i="198"/>
  <c r="K207" i="198" s="1"/>
  <c r="L207" i="198" s="1"/>
  <c r="J206" i="198"/>
  <c r="I206" i="198"/>
  <c r="J205" i="198"/>
  <c r="I205" i="198"/>
  <c r="K205" i="198" s="1"/>
  <c r="L205" i="198" s="1"/>
  <c r="J204" i="198"/>
  <c r="I204" i="198"/>
  <c r="J203" i="198"/>
  <c r="I203" i="198"/>
  <c r="K203" i="198" s="1"/>
  <c r="L203" i="198" s="1"/>
  <c r="J202" i="198"/>
  <c r="I202" i="198"/>
  <c r="K202" i="198" s="1"/>
  <c r="L202" i="198" s="1"/>
  <c r="J201" i="198"/>
  <c r="I201" i="198"/>
  <c r="J200" i="198"/>
  <c r="I200" i="198"/>
  <c r="J199" i="198"/>
  <c r="I199" i="198"/>
  <c r="K199" i="198" s="1"/>
  <c r="L199" i="198" s="1"/>
  <c r="J198" i="198"/>
  <c r="I198" i="198"/>
  <c r="K198" i="198" s="1"/>
  <c r="L198" i="198" s="1"/>
  <c r="J197" i="198"/>
  <c r="I197" i="198"/>
  <c r="J196" i="198"/>
  <c r="I196" i="198"/>
  <c r="J195" i="198"/>
  <c r="I195" i="198"/>
  <c r="K195" i="198" s="1"/>
  <c r="L195" i="198" s="1"/>
  <c r="J194" i="198"/>
  <c r="I194" i="198"/>
  <c r="J193" i="198"/>
  <c r="I193" i="198"/>
  <c r="K193" i="198" s="1"/>
  <c r="L193" i="198" s="1"/>
  <c r="J192" i="198"/>
  <c r="I192" i="198"/>
  <c r="J191" i="198"/>
  <c r="I191" i="198"/>
  <c r="K191" i="198" s="1"/>
  <c r="L191" i="198" s="1"/>
  <c r="J190" i="198"/>
  <c r="I190" i="198"/>
  <c r="J189" i="198"/>
  <c r="I189" i="198"/>
  <c r="J188" i="198"/>
  <c r="I188" i="198"/>
  <c r="J187" i="198"/>
  <c r="I187" i="198"/>
  <c r="K187" i="198" s="1"/>
  <c r="L187" i="198" s="1"/>
  <c r="J186" i="198"/>
  <c r="I186" i="198"/>
  <c r="K186" i="198" s="1"/>
  <c r="L186" i="198" s="1"/>
  <c r="J185" i="198"/>
  <c r="I185" i="198"/>
  <c r="K185" i="198" s="1"/>
  <c r="L185" i="198" s="1"/>
  <c r="J184" i="198"/>
  <c r="I184" i="198"/>
  <c r="J183" i="198"/>
  <c r="I183" i="198"/>
  <c r="K183" i="198" s="1"/>
  <c r="L183" i="198" s="1"/>
  <c r="J182" i="198"/>
  <c r="I182" i="198"/>
  <c r="K182" i="198" s="1"/>
  <c r="L182" i="198" s="1"/>
  <c r="J181" i="198"/>
  <c r="I181" i="198"/>
  <c r="J180" i="198"/>
  <c r="I180" i="198"/>
  <c r="K180" i="198" s="1"/>
  <c r="L180" i="198" s="1"/>
  <c r="J179" i="198"/>
  <c r="I179" i="198"/>
  <c r="K179" i="198" s="1"/>
  <c r="L179" i="198" s="1"/>
  <c r="J178" i="198"/>
  <c r="I178" i="198"/>
  <c r="J177" i="198"/>
  <c r="I177" i="198"/>
  <c r="J176" i="198"/>
  <c r="I176" i="198"/>
  <c r="J175" i="198"/>
  <c r="I175" i="198"/>
  <c r="K175" i="198" s="1"/>
  <c r="L175" i="198" s="1"/>
  <c r="J174" i="198"/>
  <c r="I174" i="198"/>
  <c r="K174" i="198" s="1"/>
  <c r="L174" i="198" s="1"/>
  <c r="J173" i="198"/>
  <c r="I173" i="198"/>
  <c r="J172" i="198"/>
  <c r="I172" i="198"/>
  <c r="K172" i="198" s="1"/>
  <c r="L172" i="198" s="1"/>
  <c r="J171" i="198"/>
  <c r="I171" i="198"/>
  <c r="K171" i="198" s="1"/>
  <c r="L171" i="198" s="1"/>
  <c r="J170" i="198"/>
  <c r="I170" i="198"/>
  <c r="K170" i="198" s="1"/>
  <c r="L170" i="198" s="1"/>
  <c r="J169" i="198"/>
  <c r="I169" i="198"/>
  <c r="J168" i="198"/>
  <c r="I168" i="198"/>
  <c r="K168" i="198" s="1"/>
  <c r="L168" i="198" s="1"/>
  <c r="J167" i="198"/>
  <c r="I167" i="198"/>
  <c r="K167" i="198" s="1"/>
  <c r="L167" i="198" s="1"/>
  <c r="J166" i="198"/>
  <c r="I166" i="198"/>
  <c r="J165" i="198"/>
  <c r="I165" i="198"/>
  <c r="J164" i="198"/>
  <c r="I164" i="198"/>
  <c r="K164" i="198" s="1"/>
  <c r="L164" i="198" s="1"/>
  <c r="J163" i="198"/>
  <c r="I163" i="198"/>
  <c r="K163" i="198" s="1"/>
  <c r="L163" i="198" s="1"/>
  <c r="J162" i="198"/>
  <c r="I162" i="198"/>
  <c r="J161" i="198"/>
  <c r="I161" i="198"/>
  <c r="K161" i="198" s="1"/>
  <c r="L161" i="198" s="1"/>
  <c r="J160" i="198"/>
  <c r="I160" i="198"/>
  <c r="J159" i="198"/>
  <c r="I159" i="198"/>
  <c r="K159" i="198" s="1"/>
  <c r="L159" i="198" s="1"/>
  <c r="J158" i="198"/>
  <c r="I158" i="198"/>
  <c r="J157" i="198"/>
  <c r="I157" i="198"/>
  <c r="K157" i="198" s="1"/>
  <c r="L157" i="198" s="1"/>
  <c r="J156" i="198"/>
  <c r="I156" i="198"/>
  <c r="K156" i="198" s="1"/>
  <c r="L156" i="198" s="1"/>
  <c r="J155" i="198"/>
  <c r="I155" i="198"/>
  <c r="K155" i="198" s="1"/>
  <c r="L155" i="198" s="1"/>
  <c r="J154" i="198"/>
  <c r="I154" i="198"/>
  <c r="J153" i="198"/>
  <c r="I153" i="198"/>
  <c r="J152" i="198"/>
  <c r="I152" i="198"/>
  <c r="K152" i="198" s="1"/>
  <c r="L152" i="198" s="1"/>
  <c r="J151" i="198"/>
  <c r="I151" i="198"/>
  <c r="K151" i="198" s="1"/>
  <c r="L151" i="198" s="1"/>
  <c r="J150" i="198"/>
  <c r="I150" i="198"/>
  <c r="J149" i="198"/>
  <c r="I149" i="198"/>
  <c r="J148" i="198"/>
  <c r="I148" i="198"/>
  <c r="J147" i="198"/>
  <c r="I147" i="198"/>
  <c r="K147" i="198" s="1"/>
  <c r="L147" i="198" s="1"/>
  <c r="J146" i="198"/>
  <c r="I146" i="198"/>
  <c r="J145" i="198"/>
  <c r="I145" i="198"/>
  <c r="J144" i="198"/>
  <c r="I144" i="198"/>
  <c r="J143" i="198"/>
  <c r="I143" i="198"/>
  <c r="K143" i="198" s="1"/>
  <c r="L143" i="198" s="1"/>
  <c r="J142" i="198"/>
  <c r="I142" i="198"/>
  <c r="J141" i="198"/>
  <c r="I141" i="198"/>
  <c r="J140" i="198"/>
  <c r="I140" i="198"/>
  <c r="K140" i="198" s="1"/>
  <c r="L140" i="198" s="1"/>
  <c r="J139" i="198"/>
  <c r="I139" i="198"/>
  <c r="K139" i="198" s="1"/>
  <c r="L139" i="198" s="1"/>
  <c r="J138" i="198"/>
  <c r="I138" i="198"/>
  <c r="J137" i="198"/>
  <c r="I137" i="198"/>
  <c r="J136" i="198"/>
  <c r="I136" i="198"/>
  <c r="J135" i="198"/>
  <c r="I135" i="198"/>
  <c r="K135" i="198" s="1"/>
  <c r="L135" i="198" s="1"/>
  <c r="J134" i="198"/>
  <c r="I134" i="198"/>
  <c r="J133" i="198"/>
  <c r="I133" i="198"/>
  <c r="K133" i="198" s="1"/>
  <c r="L133" i="198" s="1"/>
  <c r="J132" i="198"/>
  <c r="I132" i="198"/>
  <c r="J131" i="198"/>
  <c r="K131" i="198" s="1"/>
  <c r="L131" i="198" s="1"/>
  <c r="I131" i="198"/>
  <c r="J130" i="198"/>
  <c r="I130" i="198"/>
  <c r="J129" i="198"/>
  <c r="I129" i="198"/>
  <c r="J128" i="198"/>
  <c r="I128" i="198"/>
  <c r="K128" i="198" s="1"/>
  <c r="L128" i="198" s="1"/>
  <c r="J127" i="198"/>
  <c r="I127" i="198"/>
  <c r="J126" i="198"/>
  <c r="I126" i="198"/>
  <c r="K126" i="198" s="1"/>
  <c r="L126" i="198" s="1"/>
  <c r="J125" i="198"/>
  <c r="I125" i="198"/>
  <c r="K125" i="198" s="1"/>
  <c r="L125" i="198" s="1"/>
  <c r="J124" i="198"/>
  <c r="I124" i="198"/>
  <c r="K124" i="198" s="1"/>
  <c r="L124" i="198" s="1"/>
  <c r="J123" i="198"/>
  <c r="I123" i="198"/>
  <c r="J122" i="198"/>
  <c r="I122" i="198"/>
  <c r="K122" i="198" s="1"/>
  <c r="L122" i="198" s="1"/>
  <c r="J121" i="198"/>
  <c r="I121" i="198"/>
  <c r="K121" i="198" s="1"/>
  <c r="L121" i="198" s="1"/>
  <c r="J120" i="198"/>
  <c r="I120" i="198"/>
  <c r="K120" i="198" s="1"/>
  <c r="L120" i="198" s="1"/>
  <c r="K119" i="198"/>
  <c r="L119" i="198" s="1"/>
  <c r="J119" i="198"/>
  <c r="I119" i="198"/>
  <c r="J118" i="198"/>
  <c r="I118" i="198"/>
  <c r="J117" i="198"/>
  <c r="I117" i="198"/>
  <c r="K117" i="198" s="1"/>
  <c r="L117" i="198" s="1"/>
  <c r="J116" i="198"/>
  <c r="I116" i="198"/>
  <c r="J115" i="198"/>
  <c r="I115" i="198"/>
  <c r="J114" i="198"/>
  <c r="I114" i="198"/>
  <c r="K114" i="198" s="1"/>
  <c r="L114" i="198" s="1"/>
  <c r="J113" i="198"/>
  <c r="I113" i="198"/>
  <c r="J112" i="198"/>
  <c r="I112" i="198"/>
  <c r="J111" i="198"/>
  <c r="I111" i="198"/>
  <c r="J110" i="198"/>
  <c r="I110" i="198"/>
  <c r="J109" i="198"/>
  <c r="I109" i="198"/>
  <c r="K109" i="198" s="1"/>
  <c r="L109" i="198" s="1"/>
  <c r="J108" i="198"/>
  <c r="I108" i="198"/>
  <c r="J107" i="198"/>
  <c r="I107" i="198"/>
  <c r="J106" i="198"/>
  <c r="I106" i="198"/>
  <c r="K106" i="198" s="1"/>
  <c r="L106" i="198" s="1"/>
  <c r="J105" i="198"/>
  <c r="I105" i="198"/>
  <c r="K105" i="198" s="1"/>
  <c r="L105" i="198" s="1"/>
  <c r="J104" i="198"/>
  <c r="I104" i="198"/>
  <c r="J103" i="198"/>
  <c r="I103" i="198"/>
  <c r="K103" i="198" s="1"/>
  <c r="L103" i="198" s="1"/>
  <c r="J102" i="198"/>
  <c r="I102" i="198"/>
  <c r="K101" i="198"/>
  <c r="L101" i="198" s="1"/>
  <c r="J101" i="198"/>
  <c r="I101" i="198"/>
  <c r="J100" i="198"/>
  <c r="I100" i="198"/>
  <c r="J99" i="198"/>
  <c r="I99" i="198"/>
  <c r="K99" i="198" s="1"/>
  <c r="L99" i="198" s="1"/>
  <c r="J98" i="198"/>
  <c r="I98" i="198"/>
  <c r="K98" i="198" s="1"/>
  <c r="L98" i="198" s="1"/>
  <c r="J97" i="198"/>
  <c r="I97" i="198"/>
  <c r="J96" i="198"/>
  <c r="I96" i="198"/>
  <c r="K96" i="198" s="1"/>
  <c r="L96" i="198" s="1"/>
  <c r="J95" i="198"/>
  <c r="I95" i="198"/>
  <c r="J94" i="198"/>
  <c r="I94" i="198"/>
  <c r="J93" i="198"/>
  <c r="I93" i="198"/>
  <c r="J92" i="198"/>
  <c r="I92" i="198"/>
  <c r="K92" i="198" s="1"/>
  <c r="L92" i="198" s="1"/>
  <c r="J91" i="198"/>
  <c r="I91" i="198"/>
  <c r="K91" i="198" s="1"/>
  <c r="L91" i="198" s="1"/>
  <c r="J90" i="198"/>
  <c r="I90" i="198"/>
  <c r="J89" i="198"/>
  <c r="I89" i="198"/>
  <c r="K89" i="198" s="1"/>
  <c r="L89" i="198" s="1"/>
  <c r="J88" i="198"/>
  <c r="I88" i="198"/>
  <c r="K88" i="198" s="1"/>
  <c r="L88" i="198" s="1"/>
  <c r="J87" i="198"/>
  <c r="I87" i="198"/>
  <c r="K87" i="198" s="1"/>
  <c r="L87" i="198" s="1"/>
  <c r="J86" i="198"/>
  <c r="I86" i="198"/>
  <c r="J85" i="198"/>
  <c r="I85" i="198"/>
  <c r="K85" i="198" s="1"/>
  <c r="L85" i="198" s="1"/>
  <c r="J84" i="198"/>
  <c r="I84" i="198"/>
  <c r="J83" i="198"/>
  <c r="I83" i="198"/>
  <c r="J82" i="198"/>
  <c r="I82" i="198"/>
  <c r="K82" i="198" s="1"/>
  <c r="L82" i="198" s="1"/>
  <c r="J81" i="198"/>
  <c r="I81" i="198"/>
  <c r="K81" i="198" s="1"/>
  <c r="L81" i="198" s="1"/>
  <c r="J80" i="198"/>
  <c r="I80" i="198"/>
  <c r="J79" i="198"/>
  <c r="I79" i="198"/>
  <c r="K79" i="198" s="1"/>
  <c r="L79" i="198" s="1"/>
  <c r="J78" i="198"/>
  <c r="I78" i="198"/>
  <c r="K78" i="198" s="1"/>
  <c r="L78" i="198" s="1"/>
  <c r="J77" i="198"/>
  <c r="I77" i="198"/>
  <c r="J76" i="198"/>
  <c r="I76" i="198"/>
  <c r="J75" i="198"/>
  <c r="I75" i="198"/>
  <c r="J74" i="198"/>
  <c r="I74" i="198"/>
  <c r="K74" i="198" s="1"/>
  <c r="L74" i="198" s="1"/>
  <c r="J73" i="198"/>
  <c r="I73" i="198"/>
  <c r="J72" i="198"/>
  <c r="I72" i="198"/>
  <c r="J71" i="198"/>
  <c r="K71" i="198" s="1"/>
  <c r="L71" i="198" s="1"/>
  <c r="I71" i="198"/>
  <c r="J70" i="198"/>
  <c r="I70" i="198"/>
  <c r="K70" i="198" s="1"/>
  <c r="L70" i="198" s="1"/>
  <c r="J69" i="198"/>
  <c r="I69" i="198"/>
  <c r="K69" i="198" s="1"/>
  <c r="L69" i="198" s="1"/>
  <c r="J68" i="198"/>
  <c r="I68" i="198"/>
  <c r="J67" i="198"/>
  <c r="I67" i="198"/>
  <c r="J66" i="198"/>
  <c r="I66" i="198"/>
  <c r="K66" i="198" s="1"/>
  <c r="L66" i="198" s="1"/>
  <c r="J65" i="198"/>
  <c r="I65" i="198"/>
  <c r="J64" i="198"/>
  <c r="I64" i="198"/>
  <c r="J63" i="198"/>
  <c r="I63" i="198"/>
  <c r="J62" i="198"/>
  <c r="I62" i="198"/>
  <c r="J61" i="198"/>
  <c r="I61" i="198"/>
  <c r="K61" i="198" s="1"/>
  <c r="L61" i="198" s="1"/>
  <c r="J60" i="198"/>
  <c r="I60" i="198"/>
  <c r="J59" i="198"/>
  <c r="I59" i="198"/>
  <c r="K59" i="198" s="1"/>
  <c r="L59" i="198" s="1"/>
  <c r="J58" i="198"/>
  <c r="I58" i="198"/>
  <c r="K58" i="198" s="1"/>
  <c r="L58" i="198" s="1"/>
  <c r="J57" i="198"/>
  <c r="I57" i="198"/>
  <c r="K57" i="198" s="1"/>
  <c r="L57" i="198" s="1"/>
  <c r="J56" i="198"/>
  <c r="I56" i="198"/>
  <c r="J55" i="198"/>
  <c r="I55" i="198"/>
  <c r="J54" i="198"/>
  <c r="I54" i="198"/>
  <c r="J53" i="198"/>
  <c r="I53" i="198"/>
  <c r="J52" i="198"/>
  <c r="I52" i="198"/>
  <c r="J51" i="198"/>
  <c r="I51" i="198"/>
  <c r="K51" i="198" s="1"/>
  <c r="L51" i="198" s="1"/>
  <c r="J50" i="198"/>
  <c r="I50" i="198"/>
  <c r="K50" i="198" s="1"/>
  <c r="L50" i="198" s="1"/>
  <c r="J49" i="198"/>
  <c r="I49" i="198"/>
  <c r="K49" i="198" s="1"/>
  <c r="L49" i="198" s="1"/>
  <c r="J48" i="198"/>
  <c r="I48" i="198"/>
  <c r="J47" i="198"/>
  <c r="I47" i="198"/>
  <c r="J46" i="198"/>
  <c r="I46" i="198"/>
  <c r="K46" i="198" s="1"/>
  <c r="L46" i="198" s="1"/>
  <c r="J45" i="198"/>
  <c r="I45" i="198"/>
  <c r="J44" i="198"/>
  <c r="I44" i="198"/>
  <c r="J43" i="198"/>
  <c r="I43" i="198"/>
  <c r="K43" i="198" s="1"/>
  <c r="L43" i="198" s="1"/>
  <c r="J42" i="198"/>
  <c r="I42" i="198"/>
  <c r="J41" i="198"/>
  <c r="I41" i="198"/>
  <c r="J40" i="198"/>
  <c r="I40" i="198"/>
  <c r="J39" i="198"/>
  <c r="I39" i="198"/>
  <c r="K39" i="198" s="1"/>
  <c r="L39" i="198" s="1"/>
  <c r="J38" i="198"/>
  <c r="I38" i="198"/>
  <c r="K38" i="198" s="1"/>
  <c r="L38" i="198" s="1"/>
  <c r="J37" i="198"/>
  <c r="I37" i="198"/>
  <c r="J36" i="198"/>
  <c r="I36" i="198"/>
  <c r="J35" i="198"/>
  <c r="I35" i="198"/>
  <c r="J34" i="198"/>
  <c r="I34" i="198"/>
  <c r="K34" i="198" s="1"/>
  <c r="L34" i="198" s="1"/>
  <c r="J33" i="198"/>
  <c r="I33" i="198"/>
  <c r="J32" i="198"/>
  <c r="I32" i="198"/>
  <c r="K32" i="198" s="1"/>
  <c r="L32" i="198" s="1"/>
  <c r="J31" i="198"/>
  <c r="I31" i="198"/>
  <c r="K31" i="198" s="1"/>
  <c r="L31" i="198" s="1"/>
  <c r="J30" i="198"/>
  <c r="I30" i="198"/>
  <c r="K29" i="198"/>
  <c r="L29" i="198" s="1"/>
  <c r="J29" i="198"/>
  <c r="I29" i="198"/>
  <c r="J28" i="198"/>
  <c r="I28" i="198"/>
  <c r="J27" i="198"/>
  <c r="I27" i="198"/>
  <c r="J26" i="198"/>
  <c r="I26" i="198"/>
  <c r="K26" i="198" s="1"/>
  <c r="L26" i="198" s="1"/>
  <c r="J25" i="198"/>
  <c r="I25" i="198"/>
  <c r="J24" i="198"/>
  <c r="I24" i="198"/>
  <c r="K24" i="198" s="1"/>
  <c r="L24" i="198" s="1"/>
  <c r="J23" i="198"/>
  <c r="I23" i="198"/>
  <c r="J22" i="198"/>
  <c r="I22" i="198"/>
  <c r="J21" i="198"/>
  <c r="I21" i="198"/>
  <c r="J20" i="198"/>
  <c r="I20" i="198"/>
  <c r="K20" i="198" s="1"/>
  <c r="L20" i="198" s="1"/>
  <c r="J19" i="198"/>
  <c r="I19" i="198"/>
  <c r="K19" i="198" s="1"/>
  <c r="L19" i="198" s="1"/>
  <c r="J18" i="198"/>
  <c r="I18" i="198"/>
  <c r="K18" i="198" s="1"/>
  <c r="L18" i="198" s="1"/>
  <c r="K17" i="198"/>
  <c r="L17" i="198" s="1"/>
  <c r="J17" i="198"/>
  <c r="I17" i="198"/>
  <c r="J16" i="198"/>
  <c r="I16" i="198"/>
  <c r="J15" i="198"/>
  <c r="I15" i="198"/>
  <c r="J14" i="198"/>
  <c r="I14" i="198"/>
  <c r="J13" i="198"/>
  <c r="I13" i="198"/>
  <c r="J12" i="198"/>
  <c r="I12" i="198"/>
  <c r="K12" i="198" s="1"/>
  <c r="L12" i="198" s="1"/>
  <c r="J11" i="198"/>
  <c r="I11" i="198"/>
  <c r="K11" i="198" s="1"/>
  <c r="L11" i="198" s="1"/>
  <c r="J10" i="198"/>
  <c r="I10" i="198"/>
  <c r="J9" i="198"/>
  <c r="I9" i="198"/>
  <c r="K9" i="198" s="1"/>
  <c r="L9" i="198" s="1"/>
  <c r="J8" i="198"/>
  <c r="I8" i="198"/>
  <c r="J7" i="198"/>
  <c r="I7" i="198"/>
  <c r="J6" i="198"/>
  <c r="I6" i="198"/>
  <c r="J5" i="198"/>
  <c r="I5" i="198"/>
  <c r="J4" i="198"/>
  <c r="I4" i="198"/>
  <c r="J3" i="198"/>
  <c r="I3" i="198"/>
  <c r="J2" i="198"/>
  <c r="K2" i="198" s="1"/>
  <c r="L2" i="198" s="1"/>
  <c r="I2" i="198"/>
  <c r="J241" i="197"/>
  <c r="I241" i="197"/>
  <c r="K241" i="197" s="1"/>
  <c r="L241" i="197" s="1"/>
  <c r="J240" i="197"/>
  <c r="I240" i="197"/>
  <c r="K240" i="197" s="1"/>
  <c r="L240" i="197" s="1"/>
  <c r="J239" i="197"/>
  <c r="I239" i="197"/>
  <c r="K239" i="197" s="1"/>
  <c r="L239" i="197" s="1"/>
  <c r="J238" i="197"/>
  <c r="I238" i="197"/>
  <c r="K238" i="197" s="1"/>
  <c r="L238" i="197" s="1"/>
  <c r="J237" i="197"/>
  <c r="I237" i="197"/>
  <c r="K237" i="197" s="1"/>
  <c r="L237" i="197" s="1"/>
  <c r="J236" i="197"/>
  <c r="I236" i="197"/>
  <c r="J235" i="197"/>
  <c r="I235" i="197"/>
  <c r="K235" i="197" s="1"/>
  <c r="L235" i="197" s="1"/>
  <c r="J234" i="197"/>
  <c r="I234" i="197"/>
  <c r="K234" i="197" s="1"/>
  <c r="L234" i="197" s="1"/>
  <c r="J233" i="197"/>
  <c r="I233" i="197"/>
  <c r="K233" i="197" s="1"/>
  <c r="L233" i="197" s="1"/>
  <c r="J232" i="197"/>
  <c r="I232" i="197"/>
  <c r="J231" i="197"/>
  <c r="I231" i="197"/>
  <c r="K231" i="197" s="1"/>
  <c r="L231" i="197" s="1"/>
  <c r="J230" i="197"/>
  <c r="I230" i="197"/>
  <c r="K230" i="197" s="1"/>
  <c r="L230" i="197" s="1"/>
  <c r="J229" i="197"/>
  <c r="I229" i="197"/>
  <c r="J228" i="197"/>
  <c r="I228" i="197"/>
  <c r="J227" i="197"/>
  <c r="I227" i="197"/>
  <c r="K227" i="197" s="1"/>
  <c r="L227" i="197" s="1"/>
  <c r="J226" i="197"/>
  <c r="I226" i="197"/>
  <c r="K226" i="197" s="1"/>
  <c r="L226" i="197" s="1"/>
  <c r="J225" i="197"/>
  <c r="I225" i="197"/>
  <c r="J224" i="197"/>
  <c r="I224" i="197"/>
  <c r="J223" i="197"/>
  <c r="I223" i="197"/>
  <c r="K223" i="197" s="1"/>
  <c r="L223" i="197" s="1"/>
  <c r="J222" i="197"/>
  <c r="I222" i="197"/>
  <c r="J221" i="197"/>
  <c r="I221" i="197"/>
  <c r="K221" i="197" s="1"/>
  <c r="L221" i="197" s="1"/>
  <c r="J220" i="197"/>
  <c r="I220" i="197"/>
  <c r="J219" i="197"/>
  <c r="I219" i="197"/>
  <c r="K219" i="197" s="1"/>
  <c r="L219" i="197" s="1"/>
  <c r="J218" i="197"/>
  <c r="I218" i="197"/>
  <c r="J217" i="197"/>
  <c r="I217" i="197"/>
  <c r="K217" i="197" s="1"/>
  <c r="L217" i="197" s="1"/>
  <c r="J216" i="197"/>
  <c r="I216" i="197"/>
  <c r="J215" i="197"/>
  <c r="I215" i="197"/>
  <c r="J214" i="197"/>
  <c r="I214" i="197"/>
  <c r="K214" i="197" s="1"/>
  <c r="L214" i="197" s="1"/>
  <c r="J213" i="197"/>
  <c r="I213" i="197"/>
  <c r="K213" i="197" s="1"/>
  <c r="L213" i="197" s="1"/>
  <c r="J212" i="197"/>
  <c r="I212" i="197"/>
  <c r="J211" i="197"/>
  <c r="K211" i="197" s="1"/>
  <c r="L211" i="197" s="1"/>
  <c r="I211" i="197"/>
  <c r="J210" i="197"/>
  <c r="I210" i="197"/>
  <c r="J209" i="197"/>
  <c r="I209" i="197"/>
  <c r="J208" i="197"/>
  <c r="I208" i="197"/>
  <c r="J207" i="197"/>
  <c r="I207" i="197"/>
  <c r="K207" i="197" s="1"/>
  <c r="L207" i="197" s="1"/>
  <c r="J206" i="197"/>
  <c r="I206" i="197"/>
  <c r="K206" i="197" s="1"/>
  <c r="L206" i="197" s="1"/>
  <c r="J205" i="197"/>
  <c r="I205" i="197"/>
  <c r="J204" i="197"/>
  <c r="I204" i="197"/>
  <c r="J203" i="197"/>
  <c r="I203" i="197"/>
  <c r="K203" i="197" s="1"/>
  <c r="L203" i="197" s="1"/>
  <c r="J202" i="197"/>
  <c r="I202" i="197"/>
  <c r="J201" i="197"/>
  <c r="I201" i="197"/>
  <c r="J200" i="197"/>
  <c r="I200" i="197"/>
  <c r="J199" i="197"/>
  <c r="I199" i="197"/>
  <c r="K199" i="197" s="1"/>
  <c r="L199" i="197" s="1"/>
  <c r="J198" i="197"/>
  <c r="I198" i="197"/>
  <c r="K198" i="197" s="1"/>
  <c r="L198" i="197" s="1"/>
  <c r="J197" i="197"/>
  <c r="I197" i="197"/>
  <c r="J196" i="197"/>
  <c r="I196" i="197"/>
  <c r="K196" i="197" s="1"/>
  <c r="L196" i="197" s="1"/>
  <c r="J195" i="197"/>
  <c r="I195" i="197"/>
  <c r="K195" i="197" s="1"/>
  <c r="L195" i="197" s="1"/>
  <c r="J194" i="197"/>
  <c r="I194" i="197"/>
  <c r="J193" i="197"/>
  <c r="I193" i="197"/>
  <c r="J192" i="197"/>
  <c r="I192" i="197"/>
  <c r="K192" i="197" s="1"/>
  <c r="L192" i="197" s="1"/>
  <c r="J191" i="197"/>
  <c r="I191" i="197"/>
  <c r="K191" i="197" s="1"/>
  <c r="L191" i="197" s="1"/>
  <c r="J190" i="197"/>
  <c r="I190" i="197"/>
  <c r="J189" i="197"/>
  <c r="I189" i="197"/>
  <c r="K189" i="197" s="1"/>
  <c r="L189" i="197" s="1"/>
  <c r="J188" i="197"/>
  <c r="I188" i="197"/>
  <c r="K188" i="197" s="1"/>
  <c r="L188" i="197" s="1"/>
  <c r="J187" i="197"/>
  <c r="I187" i="197"/>
  <c r="K187" i="197" s="1"/>
  <c r="L187" i="197" s="1"/>
  <c r="J186" i="197"/>
  <c r="I186" i="197"/>
  <c r="J185" i="197"/>
  <c r="I185" i="197"/>
  <c r="K185" i="197" s="1"/>
  <c r="L185" i="197" s="1"/>
  <c r="J184" i="197"/>
  <c r="I184" i="197"/>
  <c r="J183" i="197"/>
  <c r="I183" i="197"/>
  <c r="J182" i="197"/>
  <c r="I182" i="197"/>
  <c r="K182" i="197" s="1"/>
  <c r="L182" i="197" s="1"/>
  <c r="J181" i="197"/>
  <c r="I181" i="197"/>
  <c r="K181" i="197" s="1"/>
  <c r="L181" i="197" s="1"/>
  <c r="J180" i="197"/>
  <c r="I180" i="197"/>
  <c r="K180" i="197" s="1"/>
  <c r="L180" i="197" s="1"/>
  <c r="J179" i="197"/>
  <c r="I179" i="197"/>
  <c r="K179" i="197" s="1"/>
  <c r="L179" i="197" s="1"/>
  <c r="J178" i="197"/>
  <c r="I178" i="197"/>
  <c r="J177" i="197"/>
  <c r="I177" i="197"/>
  <c r="J176" i="197"/>
  <c r="I176" i="197"/>
  <c r="J175" i="197"/>
  <c r="I175" i="197"/>
  <c r="K175" i="197" s="1"/>
  <c r="L175" i="197" s="1"/>
  <c r="J174" i="197"/>
  <c r="I174" i="197"/>
  <c r="J173" i="197"/>
  <c r="I173" i="197"/>
  <c r="K173" i="197" s="1"/>
  <c r="L173" i="197" s="1"/>
  <c r="J172" i="197"/>
  <c r="I172" i="197"/>
  <c r="J171" i="197"/>
  <c r="I171" i="197"/>
  <c r="K171" i="197" s="1"/>
  <c r="L171" i="197" s="1"/>
  <c r="J170" i="197"/>
  <c r="I170" i="197"/>
  <c r="K170" i="197" s="1"/>
  <c r="L170" i="197" s="1"/>
  <c r="J169" i="197"/>
  <c r="I169" i="197"/>
  <c r="J168" i="197"/>
  <c r="I168" i="197"/>
  <c r="J167" i="197"/>
  <c r="I167" i="197"/>
  <c r="K167" i="197" s="1"/>
  <c r="L167" i="197" s="1"/>
  <c r="J166" i="197"/>
  <c r="I166" i="197"/>
  <c r="K166" i="197" s="1"/>
  <c r="L166" i="197" s="1"/>
  <c r="J165" i="197"/>
  <c r="I165" i="197"/>
  <c r="J164" i="197"/>
  <c r="I164" i="197"/>
  <c r="K164" i="197" s="1"/>
  <c r="L164" i="197" s="1"/>
  <c r="J163" i="197"/>
  <c r="I163" i="197"/>
  <c r="K163" i="197" s="1"/>
  <c r="L163" i="197" s="1"/>
  <c r="J162" i="197"/>
  <c r="I162" i="197"/>
  <c r="J161" i="197"/>
  <c r="I161" i="197"/>
  <c r="J160" i="197"/>
  <c r="I160" i="197"/>
  <c r="K160" i="197" s="1"/>
  <c r="L160" i="197" s="1"/>
  <c r="J159" i="197"/>
  <c r="I159" i="197"/>
  <c r="K159" i="197" s="1"/>
  <c r="L159" i="197" s="1"/>
  <c r="J158" i="197"/>
  <c r="I158" i="197"/>
  <c r="J157" i="197"/>
  <c r="I157" i="197"/>
  <c r="K157" i="197" s="1"/>
  <c r="L157" i="197" s="1"/>
  <c r="J156" i="197"/>
  <c r="I156" i="197"/>
  <c r="K156" i="197" s="1"/>
  <c r="L156" i="197" s="1"/>
  <c r="J155" i="197"/>
  <c r="I155" i="197"/>
  <c r="K155" i="197" s="1"/>
  <c r="L155" i="197" s="1"/>
  <c r="J154" i="197"/>
  <c r="I154" i="197"/>
  <c r="J153" i="197"/>
  <c r="I153" i="197"/>
  <c r="K153" i="197" s="1"/>
  <c r="L153" i="197" s="1"/>
  <c r="J152" i="197"/>
  <c r="I152" i="197"/>
  <c r="K152" i="197" s="1"/>
  <c r="L152" i="197" s="1"/>
  <c r="J151" i="197"/>
  <c r="I151" i="197"/>
  <c r="K151" i="197" s="1"/>
  <c r="L151" i="197" s="1"/>
  <c r="J150" i="197"/>
  <c r="I150" i="197"/>
  <c r="J149" i="197"/>
  <c r="I149" i="197"/>
  <c r="J148" i="197"/>
  <c r="I148" i="197"/>
  <c r="K147" i="197"/>
  <c r="L147" i="197" s="1"/>
  <c r="J147" i="197"/>
  <c r="I147" i="197"/>
  <c r="J146" i="197"/>
  <c r="I146" i="197"/>
  <c r="J145" i="197"/>
  <c r="I145" i="197"/>
  <c r="K145" i="197" s="1"/>
  <c r="L145" i="197" s="1"/>
  <c r="J144" i="197"/>
  <c r="I144" i="197"/>
  <c r="J143" i="197"/>
  <c r="I143" i="197"/>
  <c r="K143" i="197" s="1"/>
  <c r="L143" i="197" s="1"/>
  <c r="J142" i="197"/>
  <c r="I142" i="197"/>
  <c r="J141" i="197"/>
  <c r="I141" i="197"/>
  <c r="K141" i="197" s="1"/>
  <c r="L141" i="197" s="1"/>
  <c r="J140" i="197"/>
  <c r="I140" i="197"/>
  <c r="J139" i="197"/>
  <c r="I139" i="197"/>
  <c r="K139" i="197" s="1"/>
  <c r="L139" i="197" s="1"/>
  <c r="J138" i="197"/>
  <c r="I138" i="197"/>
  <c r="K138" i="197" s="1"/>
  <c r="L138" i="197" s="1"/>
  <c r="J137" i="197"/>
  <c r="I137" i="197"/>
  <c r="J136" i="197"/>
  <c r="I136" i="197"/>
  <c r="J135" i="197"/>
  <c r="I135" i="197"/>
  <c r="K135" i="197" s="1"/>
  <c r="L135" i="197" s="1"/>
  <c r="J134" i="197"/>
  <c r="I134" i="197"/>
  <c r="K134" i="197" s="1"/>
  <c r="L134" i="197" s="1"/>
  <c r="J133" i="197"/>
  <c r="I133" i="197"/>
  <c r="J132" i="197"/>
  <c r="I132" i="197"/>
  <c r="J131" i="197"/>
  <c r="I131" i="197"/>
  <c r="K131" i="197" s="1"/>
  <c r="L131" i="197" s="1"/>
  <c r="J130" i="197"/>
  <c r="I130" i="197"/>
  <c r="J129" i="197"/>
  <c r="I129" i="197"/>
  <c r="K129" i="197" s="1"/>
  <c r="L129" i="197" s="1"/>
  <c r="J128" i="197"/>
  <c r="I128" i="197"/>
  <c r="K128" i="197" s="1"/>
  <c r="L128" i="197" s="1"/>
  <c r="J127" i="197"/>
  <c r="I127" i="197"/>
  <c r="K127" i="197" s="1"/>
  <c r="L127" i="197" s="1"/>
  <c r="J126" i="197"/>
  <c r="I126" i="197"/>
  <c r="J125" i="197"/>
  <c r="I125" i="197"/>
  <c r="J124" i="197"/>
  <c r="I124" i="197"/>
  <c r="K124" i="197" s="1"/>
  <c r="L124" i="197" s="1"/>
  <c r="J123" i="197"/>
  <c r="I123" i="197"/>
  <c r="K123" i="197" s="1"/>
  <c r="L123" i="197" s="1"/>
  <c r="J122" i="197"/>
  <c r="I122" i="197"/>
  <c r="K122" i="197" s="1"/>
  <c r="L122" i="197" s="1"/>
  <c r="J121" i="197"/>
  <c r="I121" i="197"/>
  <c r="K121" i="197" s="1"/>
  <c r="L121" i="197" s="1"/>
  <c r="J120" i="197"/>
  <c r="I120" i="197"/>
  <c r="K120" i="197" s="1"/>
  <c r="L120" i="197" s="1"/>
  <c r="J119" i="197"/>
  <c r="I119" i="197"/>
  <c r="K119" i="197" s="1"/>
  <c r="L119" i="197" s="1"/>
  <c r="J118" i="197"/>
  <c r="I118" i="197"/>
  <c r="J117" i="197"/>
  <c r="I117" i="197"/>
  <c r="J116" i="197"/>
  <c r="I116" i="197"/>
  <c r="K115" i="197"/>
  <c r="L115" i="197" s="1"/>
  <c r="J115" i="197"/>
  <c r="I115" i="197"/>
  <c r="J114" i="197"/>
  <c r="I114" i="197"/>
  <c r="J113" i="197"/>
  <c r="I113" i="197"/>
  <c r="K113" i="197" s="1"/>
  <c r="L113" i="197" s="1"/>
  <c r="J112" i="197"/>
  <c r="I112" i="197"/>
  <c r="J111" i="197"/>
  <c r="I111" i="197"/>
  <c r="J110" i="197"/>
  <c r="I110" i="197"/>
  <c r="J109" i="197"/>
  <c r="I109" i="197"/>
  <c r="J108" i="197"/>
  <c r="I108" i="197"/>
  <c r="K108" i="197" s="1"/>
  <c r="L108" i="197" s="1"/>
  <c r="J107" i="197"/>
  <c r="I107" i="197"/>
  <c r="K107" i="197" s="1"/>
  <c r="L107" i="197" s="1"/>
  <c r="J106" i="197"/>
  <c r="I106" i="197"/>
  <c r="K106" i="197" s="1"/>
  <c r="L106" i="197" s="1"/>
  <c r="J105" i="197"/>
  <c r="I105" i="197"/>
  <c r="J104" i="197"/>
  <c r="I104" i="197"/>
  <c r="J103" i="197"/>
  <c r="I103" i="197"/>
  <c r="K103" i="197" s="1"/>
  <c r="L103" i="197" s="1"/>
  <c r="J102" i="197"/>
  <c r="I102" i="197"/>
  <c r="J101" i="197"/>
  <c r="I101" i="197"/>
  <c r="K101" i="197" s="1"/>
  <c r="L101" i="197" s="1"/>
  <c r="J100" i="197"/>
  <c r="I100" i="197"/>
  <c r="J99" i="197"/>
  <c r="I99" i="197"/>
  <c r="K99" i="197" s="1"/>
  <c r="L99" i="197" s="1"/>
  <c r="J98" i="197"/>
  <c r="I98" i="197"/>
  <c r="J97" i="197"/>
  <c r="I97" i="197"/>
  <c r="J96" i="197"/>
  <c r="I96" i="197"/>
  <c r="K96" i="197" s="1"/>
  <c r="L96" i="197" s="1"/>
  <c r="J95" i="197"/>
  <c r="I95" i="197"/>
  <c r="J94" i="197"/>
  <c r="I94" i="197"/>
  <c r="J93" i="197"/>
  <c r="I93" i="197"/>
  <c r="K93" i="197" s="1"/>
  <c r="L93" i="197" s="1"/>
  <c r="J92" i="197"/>
  <c r="I92" i="197"/>
  <c r="K92" i="197" s="1"/>
  <c r="L92" i="197" s="1"/>
  <c r="J91" i="197"/>
  <c r="K91" i="197" s="1"/>
  <c r="L91" i="197" s="1"/>
  <c r="I91" i="197"/>
  <c r="J90" i="197"/>
  <c r="I90" i="197"/>
  <c r="J89" i="197"/>
  <c r="I89" i="197"/>
  <c r="J88" i="197"/>
  <c r="I88" i="197"/>
  <c r="J87" i="197"/>
  <c r="I87" i="197"/>
  <c r="J86" i="197"/>
  <c r="I86" i="197"/>
  <c r="J85" i="197"/>
  <c r="I85" i="197"/>
  <c r="J84" i="197"/>
  <c r="I84" i="197"/>
  <c r="J83" i="197"/>
  <c r="I83" i="197"/>
  <c r="J82" i="197"/>
  <c r="I82" i="197"/>
  <c r="J81" i="197"/>
  <c r="K81" i="197" s="1"/>
  <c r="L81" i="197" s="1"/>
  <c r="I81" i="197"/>
  <c r="J80" i="197"/>
  <c r="I80" i="197"/>
  <c r="J79" i="197"/>
  <c r="I79" i="197"/>
  <c r="J78" i="197"/>
  <c r="I78" i="197"/>
  <c r="J77" i="197"/>
  <c r="I77" i="197"/>
  <c r="J76" i="197"/>
  <c r="I76" i="197"/>
  <c r="J75" i="197"/>
  <c r="K75" i="197" s="1"/>
  <c r="L75" i="197" s="1"/>
  <c r="I75" i="197"/>
  <c r="J74" i="197"/>
  <c r="I74" i="197"/>
  <c r="J73" i="197"/>
  <c r="I73" i="197"/>
  <c r="J72" i="197"/>
  <c r="I72" i="197"/>
  <c r="J71" i="197"/>
  <c r="I71" i="197"/>
  <c r="J70" i="197"/>
  <c r="K70" i="197" s="1"/>
  <c r="L70" i="197" s="1"/>
  <c r="I70" i="197"/>
  <c r="J69" i="197"/>
  <c r="K69" i="197" s="1"/>
  <c r="L69" i="197" s="1"/>
  <c r="I69" i="197"/>
  <c r="J68" i="197"/>
  <c r="I68" i="197"/>
  <c r="J67" i="197"/>
  <c r="I67" i="197"/>
  <c r="J66" i="197"/>
  <c r="I66" i="197"/>
  <c r="J65" i="197"/>
  <c r="I65" i="197"/>
  <c r="J64" i="197"/>
  <c r="I64" i="197"/>
  <c r="J63" i="197"/>
  <c r="K63" i="197" s="1"/>
  <c r="L63" i="197" s="1"/>
  <c r="I63" i="197"/>
  <c r="J62" i="197"/>
  <c r="I62" i="197"/>
  <c r="K62" i="197" s="1"/>
  <c r="L62" i="197" s="1"/>
  <c r="J61" i="197"/>
  <c r="I61" i="197"/>
  <c r="K61" i="197" s="1"/>
  <c r="L61" i="197" s="1"/>
  <c r="J60" i="197"/>
  <c r="I60" i="197"/>
  <c r="K60" i="197" s="1"/>
  <c r="L60" i="197" s="1"/>
  <c r="J59" i="197"/>
  <c r="I59" i="197"/>
  <c r="K59" i="197" s="1"/>
  <c r="L59" i="197" s="1"/>
  <c r="J58" i="197"/>
  <c r="I58" i="197"/>
  <c r="K58" i="197" s="1"/>
  <c r="L58" i="197" s="1"/>
  <c r="J57" i="197"/>
  <c r="I57" i="197"/>
  <c r="K57" i="197" s="1"/>
  <c r="L57" i="197" s="1"/>
  <c r="J56" i="197"/>
  <c r="I56" i="197"/>
  <c r="K56" i="197" s="1"/>
  <c r="L56" i="197" s="1"/>
  <c r="J55" i="197"/>
  <c r="I55" i="197"/>
  <c r="K55" i="197" s="1"/>
  <c r="L55" i="197" s="1"/>
  <c r="J54" i="197"/>
  <c r="I54" i="197"/>
  <c r="K54" i="197" s="1"/>
  <c r="L54" i="197" s="1"/>
  <c r="J53" i="197"/>
  <c r="I53" i="197"/>
  <c r="K53" i="197" s="1"/>
  <c r="L53" i="197" s="1"/>
  <c r="J52" i="197"/>
  <c r="I52" i="197"/>
  <c r="K52" i="197" s="1"/>
  <c r="L52" i="197" s="1"/>
  <c r="J51" i="197"/>
  <c r="I51" i="197"/>
  <c r="K51" i="197" s="1"/>
  <c r="L51" i="197" s="1"/>
  <c r="J50" i="197"/>
  <c r="I50" i="197"/>
  <c r="K50" i="197" s="1"/>
  <c r="L50" i="197" s="1"/>
  <c r="J49" i="197"/>
  <c r="I49" i="197"/>
  <c r="J48" i="197"/>
  <c r="I48" i="197"/>
  <c r="J47" i="197"/>
  <c r="K47" i="197" s="1"/>
  <c r="L47" i="197" s="1"/>
  <c r="I47" i="197"/>
  <c r="J46" i="197"/>
  <c r="I46" i="197"/>
  <c r="K46" i="197" s="1"/>
  <c r="L46" i="197" s="1"/>
  <c r="J45" i="197"/>
  <c r="I45" i="197"/>
  <c r="K45" i="197" s="1"/>
  <c r="L45" i="197" s="1"/>
  <c r="J44" i="197"/>
  <c r="I44" i="197"/>
  <c r="K44" i="197" s="1"/>
  <c r="L44" i="197" s="1"/>
  <c r="J43" i="197"/>
  <c r="I43" i="197"/>
  <c r="K43" i="197" s="1"/>
  <c r="L43" i="197" s="1"/>
  <c r="J42" i="197"/>
  <c r="I42" i="197"/>
  <c r="K42" i="197" s="1"/>
  <c r="L42" i="197" s="1"/>
  <c r="J41" i="197"/>
  <c r="I41" i="197"/>
  <c r="K41" i="197" s="1"/>
  <c r="L41" i="197" s="1"/>
  <c r="J40" i="197"/>
  <c r="I40" i="197"/>
  <c r="K40" i="197" s="1"/>
  <c r="L40" i="197" s="1"/>
  <c r="J39" i="197"/>
  <c r="I39" i="197"/>
  <c r="K39" i="197" s="1"/>
  <c r="L39" i="197" s="1"/>
  <c r="J38" i="197"/>
  <c r="I38" i="197"/>
  <c r="K38" i="197" s="1"/>
  <c r="L38" i="197" s="1"/>
  <c r="J37" i="197"/>
  <c r="I37" i="197"/>
  <c r="K37" i="197" s="1"/>
  <c r="L37" i="197" s="1"/>
  <c r="J36" i="197"/>
  <c r="I36" i="197"/>
  <c r="K36" i="197" s="1"/>
  <c r="L36" i="197" s="1"/>
  <c r="J35" i="197"/>
  <c r="I35" i="197"/>
  <c r="K35" i="197" s="1"/>
  <c r="L35" i="197" s="1"/>
  <c r="J34" i="197"/>
  <c r="I34" i="197"/>
  <c r="K34" i="197" s="1"/>
  <c r="L34" i="197" s="1"/>
  <c r="J33" i="197"/>
  <c r="I33" i="197"/>
  <c r="J32" i="197"/>
  <c r="I32" i="197"/>
  <c r="J31" i="197"/>
  <c r="K31" i="197" s="1"/>
  <c r="L31" i="197" s="1"/>
  <c r="I31" i="197"/>
  <c r="K30" i="197"/>
  <c r="L30" i="197" s="1"/>
  <c r="J30" i="197"/>
  <c r="I30" i="197"/>
  <c r="J29" i="197"/>
  <c r="I29" i="197"/>
  <c r="K29" i="197" s="1"/>
  <c r="L29" i="197" s="1"/>
  <c r="J28" i="197"/>
  <c r="I28" i="197"/>
  <c r="K28" i="197" s="1"/>
  <c r="L28" i="197" s="1"/>
  <c r="J27" i="197"/>
  <c r="I27" i="197"/>
  <c r="K27" i="197" s="1"/>
  <c r="L27" i="197" s="1"/>
  <c r="J26" i="197"/>
  <c r="I26" i="197"/>
  <c r="K26" i="197" s="1"/>
  <c r="L26" i="197" s="1"/>
  <c r="J25" i="197"/>
  <c r="I25" i="197"/>
  <c r="K25" i="197" s="1"/>
  <c r="L25" i="197" s="1"/>
  <c r="J24" i="197"/>
  <c r="I24" i="197"/>
  <c r="K24" i="197" s="1"/>
  <c r="L24" i="197" s="1"/>
  <c r="J23" i="197"/>
  <c r="I23" i="197"/>
  <c r="K23" i="197" s="1"/>
  <c r="L23" i="197" s="1"/>
  <c r="J22" i="197"/>
  <c r="I22" i="197"/>
  <c r="K22" i="197" s="1"/>
  <c r="L22" i="197" s="1"/>
  <c r="J21" i="197"/>
  <c r="I21" i="197"/>
  <c r="K21" i="197" s="1"/>
  <c r="L21" i="197" s="1"/>
  <c r="J20" i="197"/>
  <c r="I20" i="197"/>
  <c r="K20" i="197" s="1"/>
  <c r="L20" i="197" s="1"/>
  <c r="J19" i="197"/>
  <c r="I19" i="197"/>
  <c r="K19" i="197" s="1"/>
  <c r="L19" i="197" s="1"/>
  <c r="J18" i="197"/>
  <c r="I18" i="197"/>
  <c r="K18" i="197" s="1"/>
  <c r="L18" i="197" s="1"/>
  <c r="J17" i="197"/>
  <c r="I17" i="197"/>
  <c r="J16" i="197"/>
  <c r="I16" i="197"/>
  <c r="J15" i="197"/>
  <c r="K15" i="197" s="1"/>
  <c r="L15" i="197" s="1"/>
  <c r="I15" i="197"/>
  <c r="J14" i="197"/>
  <c r="I14" i="197"/>
  <c r="K14" i="197" s="1"/>
  <c r="L14" i="197" s="1"/>
  <c r="J13" i="197"/>
  <c r="I13" i="197"/>
  <c r="K13" i="197" s="1"/>
  <c r="L13" i="197" s="1"/>
  <c r="J12" i="197"/>
  <c r="I12" i="197"/>
  <c r="K12" i="197" s="1"/>
  <c r="L12" i="197" s="1"/>
  <c r="J11" i="197"/>
  <c r="I11" i="197"/>
  <c r="K11" i="197" s="1"/>
  <c r="L11" i="197" s="1"/>
  <c r="J10" i="197"/>
  <c r="I10" i="197"/>
  <c r="K10" i="197" s="1"/>
  <c r="L10" i="197" s="1"/>
  <c r="J9" i="197"/>
  <c r="I9" i="197"/>
  <c r="K9" i="197" s="1"/>
  <c r="L9" i="197" s="1"/>
  <c r="J8" i="197"/>
  <c r="I8" i="197"/>
  <c r="K8" i="197" s="1"/>
  <c r="L8" i="197" s="1"/>
  <c r="J7" i="197"/>
  <c r="I7" i="197"/>
  <c r="K7" i="197" s="1"/>
  <c r="L7" i="197" s="1"/>
  <c r="J6" i="197"/>
  <c r="I6" i="197"/>
  <c r="K6" i="197" s="1"/>
  <c r="L6" i="197" s="1"/>
  <c r="J5" i="197"/>
  <c r="I5" i="197"/>
  <c r="J4" i="197"/>
  <c r="I4" i="197"/>
  <c r="K4" i="197" s="1"/>
  <c r="L4" i="197" s="1"/>
  <c r="J3" i="197"/>
  <c r="I3" i="197"/>
  <c r="K3" i="197" s="1"/>
  <c r="L3" i="197" s="1"/>
  <c r="J2" i="197"/>
  <c r="I2" i="197"/>
  <c r="K2" i="197" s="1"/>
  <c r="L2" i="197" s="1"/>
  <c r="J241" i="196"/>
  <c r="I241" i="196"/>
  <c r="K241" i="196" s="1"/>
  <c r="L241" i="196" s="1"/>
  <c r="J240" i="196"/>
  <c r="I240" i="196"/>
  <c r="K240" i="196" s="1"/>
  <c r="L240" i="196" s="1"/>
  <c r="J239" i="196"/>
  <c r="I239" i="196"/>
  <c r="K239" i="196" s="1"/>
  <c r="L239" i="196" s="1"/>
  <c r="J238" i="196"/>
  <c r="I238" i="196"/>
  <c r="K238" i="196" s="1"/>
  <c r="L238" i="196" s="1"/>
  <c r="J237" i="196"/>
  <c r="I237" i="196"/>
  <c r="K237" i="196" s="1"/>
  <c r="L237" i="196" s="1"/>
  <c r="J236" i="196"/>
  <c r="I236" i="196"/>
  <c r="K236" i="196" s="1"/>
  <c r="L236" i="196" s="1"/>
  <c r="J235" i="196"/>
  <c r="I235" i="196"/>
  <c r="K235" i="196" s="1"/>
  <c r="L235" i="196" s="1"/>
  <c r="J234" i="196"/>
  <c r="I234" i="196"/>
  <c r="J233" i="196"/>
  <c r="I233" i="196"/>
  <c r="K233" i="196" s="1"/>
  <c r="L233" i="196" s="1"/>
  <c r="J232" i="196"/>
  <c r="I232" i="196"/>
  <c r="K232" i="196" s="1"/>
  <c r="L232" i="196" s="1"/>
  <c r="J231" i="196"/>
  <c r="I231" i="196"/>
  <c r="K231" i="196" s="1"/>
  <c r="L231" i="196" s="1"/>
  <c r="J230" i="196"/>
  <c r="I230" i="196"/>
  <c r="K230" i="196" s="1"/>
  <c r="L230" i="196" s="1"/>
  <c r="J229" i="196"/>
  <c r="I229" i="196"/>
  <c r="K229" i="196" s="1"/>
  <c r="L229" i="196" s="1"/>
  <c r="J228" i="196"/>
  <c r="I228" i="196"/>
  <c r="K228" i="196" s="1"/>
  <c r="L228" i="196" s="1"/>
  <c r="J227" i="196"/>
  <c r="I227" i="196"/>
  <c r="K227" i="196" s="1"/>
  <c r="L227" i="196" s="1"/>
  <c r="J226" i="196"/>
  <c r="I226" i="196"/>
  <c r="K225" i="196"/>
  <c r="L225" i="196" s="1"/>
  <c r="J225" i="196"/>
  <c r="I225" i="196"/>
  <c r="J224" i="196"/>
  <c r="I224" i="196"/>
  <c r="K224" i="196" s="1"/>
  <c r="L224" i="196" s="1"/>
  <c r="J223" i="196"/>
  <c r="I223" i="196"/>
  <c r="J222" i="196"/>
  <c r="I222" i="196"/>
  <c r="J221" i="196"/>
  <c r="I221" i="196"/>
  <c r="K221" i="196" s="1"/>
  <c r="L221" i="196" s="1"/>
  <c r="J220" i="196"/>
  <c r="I220" i="196"/>
  <c r="K220" i="196" s="1"/>
  <c r="L220" i="196" s="1"/>
  <c r="J219" i="196"/>
  <c r="K219" i="196" s="1"/>
  <c r="L219" i="196" s="1"/>
  <c r="I219" i="196"/>
  <c r="J218" i="196"/>
  <c r="I218" i="196"/>
  <c r="K218" i="196" s="1"/>
  <c r="L218" i="196" s="1"/>
  <c r="J217" i="196"/>
  <c r="I217" i="196"/>
  <c r="J216" i="196"/>
  <c r="I216" i="196"/>
  <c r="K216" i="196" s="1"/>
  <c r="L216" i="196" s="1"/>
  <c r="J215" i="196"/>
  <c r="I215" i="196"/>
  <c r="K215" i="196" s="1"/>
  <c r="L215" i="196" s="1"/>
  <c r="J214" i="196"/>
  <c r="I214" i="196"/>
  <c r="J213" i="196"/>
  <c r="I213" i="196"/>
  <c r="K213" i="196" s="1"/>
  <c r="L213" i="196" s="1"/>
  <c r="J212" i="196"/>
  <c r="I212" i="196"/>
  <c r="J211" i="196"/>
  <c r="I211" i="196"/>
  <c r="K211" i="196" s="1"/>
  <c r="L211" i="196" s="1"/>
  <c r="J210" i="196"/>
  <c r="I210" i="196"/>
  <c r="K210" i="196" s="1"/>
  <c r="L210" i="196" s="1"/>
  <c r="J209" i="196"/>
  <c r="I209" i="196"/>
  <c r="J208" i="196"/>
  <c r="I208" i="196"/>
  <c r="K208" i="196" s="1"/>
  <c r="L208" i="196" s="1"/>
  <c r="J207" i="196"/>
  <c r="I207" i="196"/>
  <c r="K207" i="196" s="1"/>
  <c r="L207" i="196" s="1"/>
  <c r="J206" i="196"/>
  <c r="I206" i="196"/>
  <c r="J205" i="196"/>
  <c r="I205" i="196"/>
  <c r="K205" i="196" s="1"/>
  <c r="L205" i="196" s="1"/>
  <c r="J204" i="196"/>
  <c r="I204" i="196"/>
  <c r="K204" i="196" s="1"/>
  <c r="L204" i="196" s="1"/>
  <c r="J203" i="196"/>
  <c r="I203" i="196"/>
  <c r="J202" i="196"/>
  <c r="I202" i="196"/>
  <c r="J201" i="196"/>
  <c r="I201" i="196"/>
  <c r="K201" i="196" s="1"/>
  <c r="L201" i="196" s="1"/>
  <c r="J200" i="196"/>
  <c r="I200" i="196"/>
  <c r="K200" i="196" s="1"/>
  <c r="L200" i="196" s="1"/>
  <c r="J199" i="196"/>
  <c r="I199" i="196"/>
  <c r="J198" i="196"/>
  <c r="I198" i="196"/>
  <c r="J197" i="196"/>
  <c r="I197" i="196"/>
  <c r="K197" i="196" s="1"/>
  <c r="L197" i="196" s="1"/>
  <c r="J196" i="196"/>
  <c r="I196" i="196"/>
  <c r="J195" i="196"/>
  <c r="I195" i="196"/>
  <c r="J194" i="196"/>
  <c r="I194" i="196"/>
  <c r="J193" i="196"/>
  <c r="I193" i="196"/>
  <c r="K193" i="196" s="1"/>
  <c r="L193" i="196" s="1"/>
  <c r="J192" i="196"/>
  <c r="I192" i="196"/>
  <c r="J191" i="196"/>
  <c r="I191" i="196"/>
  <c r="J190" i="196"/>
  <c r="I190" i="196"/>
  <c r="J189" i="196"/>
  <c r="I189" i="196"/>
  <c r="K189" i="196" s="1"/>
  <c r="L189" i="196" s="1"/>
  <c r="K188" i="196"/>
  <c r="L188" i="196" s="1"/>
  <c r="J188" i="196"/>
  <c r="I188" i="196"/>
  <c r="J187" i="196"/>
  <c r="I187" i="196"/>
  <c r="K187" i="196" s="1"/>
  <c r="L187" i="196" s="1"/>
  <c r="J186" i="196"/>
  <c r="I186" i="196"/>
  <c r="J185" i="196"/>
  <c r="K185" i="196" s="1"/>
  <c r="L185" i="196" s="1"/>
  <c r="I185" i="196"/>
  <c r="J184" i="196"/>
  <c r="I184" i="196"/>
  <c r="K184" i="196" s="1"/>
  <c r="L184" i="196" s="1"/>
  <c r="J183" i="196"/>
  <c r="I183" i="196"/>
  <c r="J182" i="196"/>
  <c r="I182" i="196"/>
  <c r="K181" i="196"/>
  <c r="L181" i="196" s="1"/>
  <c r="J181" i="196"/>
  <c r="I181" i="196"/>
  <c r="J180" i="196"/>
  <c r="I180" i="196"/>
  <c r="K180" i="196" s="1"/>
  <c r="L180" i="196" s="1"/>
  <c r="J179" i="196"/>
  <c r="I179" i="196"/>
  <c r="J178" i="196"/>
  <c r="I178" i="196"/>
  <c r="J177" i="196"/>
  <c r="I177" i="196"/>
  <c r="K177" i="196" s="1"/>
  <c r="L177" i="196" s="1"/>
  <c r="J176" i="196"/>
  <c r="I176" i="196"/>
  <c r="K176" i="196" s="1"/>
  <c r="L176" i="196" s="1"/>
  <c r="J175" i="196"/>
  <c r="I175" i="196"/>
  <c r="K175" i="196" s="1"/>
  <c r="L175" i="196" s="1"/>
  <c r="J174" i="196"/>
  <c r="I174" i="196"/>
  <c r="J173" i="196"/>
  <c r="I173" i="196"/>
  <c r="K173" i="196" s="1"/>
  <c r="L173" i="196" s="1"/>
  <c r="K172" i="196"/>
  <c r="L172" i="196" s="1"/>
  <c r="J172" i="196"/>
  <c r="I172" i="196"/>
  <c r="J171" i="196"/>
  <c r="I171" i="196"/>
  <c r="K171" i="196" s="1"/>
  <c r="L171" i="196" s="1"/>
  <c r="J170" i="196"/>
  <c r="I170" i="196"/>
  <c r="K170" i="196" s="1"/>
  <c r="L170" i="196" s="1"/>
  <c r="J169" i="196"/>
  <c r="I169" i="196"/>
  <c r="K169" i="196" s="1"/>
  <c r="L169" i="196" s="1"/>
  <c r="J168" i="196"/>
  <c r="I168" i="196"/>
  <c r="K168" i="196" s="1"/>
  <c r="L168" i="196" s="1"/>
  <c r="J167" i="196"/>
  <c r="I167" i="196"/>
  <c r="K167" i="196" s="1"/>
  <c r="L167" i="196" s="1"/>
  <c r="J166" i="196"/>
  <c r="I166" i="196"/>
  <c r="K166" i="196" s="1"/>
  <c r="L166" i="196" s="1"/>
  <c r="J165" i="196"/>
  <c r="I165" i="196"/>
  <c r="K165" i="196" s="1"/>
  <c r="L165" i="196" s="1"/>
  <c r="J164" i="196"/>
  <c r="I164" i="196"/>
  <c r="K164" i="196" s="1"/>
  <c r="L164" i="196" s="1"/>
  <c r="J163" i="196"/>
  <c r="I163" i="196"/>
  <c r="K163" i="196" s="1"/>
  <c r="L163" i="196" s="1"/>
  <c r="J162" i="196"/>
  <c r="I162" i="196"/>
  <c r="K162" i="196" s="1"/>
  <c r="L162" i="196" s="1"/>
  <c r="J161" i="196"/>
  <c r="I161" i="196"/>
  <c r="K161" i="196" s="1"/>
  <c r="L161" i="196" s="1"/>
  <c r="J160" i="196"/>
  <c r="I160" i="196"/>
  <c r="K160" i="196" s="1"/>
  <c r="L160" i="196" s="1"/>
  <c r="J159" i="196"/>
  <c r="I159" i="196"/>
  <c r="K159" i="196" s="1"/>
  <c r="L159" i="196" s="1"/>
  <c r="J158" i="196"/>
  <c r="I158" i="196"/>
  <c r="J157" i="196"/>
  <c r="K157" i="196" s="1"/>
  <c r="L157" i="196" s="1"/>
  <c r="I157" i="196"/>
  <c r="J156" i="196"/>
  <c r="I156" i="196"/>
  <c r="K156" i="196" s="1"/>
  <c r="L156" i="196" s="1"/>
  <c r="J155" i="196"/>
  <c r="I155" i="196"/>
  <c r="J154" i="196"/>
  <c r="I154" i="196"/>
  <c r="J153" i="196"/>
  <c r="I153" i="196"/>
  <c r="J152" i="196"/>
  <c r="I152" i="196"/>
  <c r="K152" i="196" s="1"/>
  <c r="L152" i="196" s="1"/>
  <c r="J151" i="196"/>
  <c r="I151" i="196"/>
  <c r="J150" i="196"/>
  <c r="I150" i="196"/>
  <c r="K150" i="196" s="1"/>
  <c r="L150" i="196" s="1"/>
  <c r="J149" i="196"/>
  <c r="I149" i="196"/>
  <c r="J148" i="196"/>
  <c r="I148" i="196"/>
  <c r="K148" i="196" s="1"/>
  <c r="L148" i="196" s="1"/>
  <c r="J147" i="196"/>
  <c r="I147" i="196"/>
  <c r="K147" i="196" s="1"/>
  <c r="L147" i="196" s="1"/>
  <c r="J146" i="196"/>
  <c r="I146" i="196"/>
  <c r="K146" i="196" s="1"/>
  <c r="L146" i="196" s="1"/>
  <c r="J145" i="196"/>
  <c r="I145" i="196"/>
  <c r="K145" i="196" s="1"/>
  <c r="L145" i="196" s="1"/>
  <c r="J144" i="196"/>
  <c r="I144" i="196"/>
  <c r="K144" i="196" s="1"/>
  <c r="L144" i="196" s="1"/>
  <c r="J143" i="196"/>
  <c r="I143" i="196"/>
  <c r="K143" i="196" s="1"/>
  <c r="L143" i="196" s="1"/>
  <c r="J142" i="196"/>
  <c r="I142" i="196"/>
  <c r="J141" i="196"/>
  <c r="I141" i="196"/>
  <c r="K141" i="196" s="1"/>
  <c r="L141" i="196" s="1"/>
  <c r="J140" i="196"/>
  <c r="I140" i="196"/>
  <c r="J139" i="196"/>
  <c r="I139" i="196"/>
  <c r="J138" i="196"/>
  <c r="I138" i="196"/>
  <c r="J137" i="196"/>
  <c r="I137" i="196"/>
  <c r="K137" i="196" s="1"/>
  <c r="L137" i="196" s="1"/>
  <c r="J136" i="196"/>
  <c r="I136" i="196"/>
  <c r="J135" i="196"/>
  <c r="I135" i="196"/>
  <c r="J134" i="196"/>
  <c r="I134" i="196"/>
  <c r="J133" i="196"/>
  <c r="I133" i="196"/>
  <c r="K133" i="196" s="1"/>
  <c r="L133" i="196" s="1"/>
  <c r="J132" i="196"/>
  <c r="I132" i="196"/>
  <c r="J131" i="196"/>
  <c r="I131" i="196"/>
  <c r="K131" i="196" s="1"/>
  <c r="L131" i="196" s="1"/>
  <c r="J130" i="196"/>
  <c r="I130" i="196"/>
  <c r="J129" i="196"/>
  <c r="I129" i="196"/>
  <c r="K129" i="196" s="1"/>
  <c r="L129" i="196" s="1"/>
  <c r="J128" i="196"/>
  <c r="I128" i="196"/>
  <c r="J127" i="196"/>
  <c r="I127" i="196"/>
  <c r="K127" i="196" s="1"/>
  <c r="L127" i="196" s="1"/>
  <c r="J126" i="196"/>
  <c r="I126" i="196"/>
  <c r="J125" i="196"/>
  <c r="I125" i="196"/>
  <c r="K125" i="196" s="1"/>
  <c r="L125" i="196" s="1"/>
  <c r="J124" i="196"/>
  <c r="I124" i="196"/>
  <c r="K124" i="196" s="1"/>
  <c r="L124" i="196" s="1"/>
  <c r="J123" i="196"/>
  <c r="I123" i="196"/>
  <c r="J122" i="196"/>
  <c r="I122" i="196"/>
  <c r="K122" i="196" s="1"/>
  <c r="L122" i="196" s="1"/>
  <c r="J121" i="196"/>
  <c r="I121" i="196"/>
  <c r="J120" i="196"/>
  <c r="I120" i="196"/>
  <c r="K120" i="196" s="1"/>
  <c r="L120" i="196" s="1"/>
  <c r="J119" i="196"/>
  <c r="I119" i="196"/>
  <c r="K119" i="196" s="1"/>
  <c r="L119" i="196" s="1"/>
  <c r="J118" i="196"/>
  <c r="I118" i="196"/>
  <c r="J117" i="196"/>
  <c r="K117" i="196" s="1"/>
  <c r="L117" i="196" s="1"/>
  <c r="I117" i="196"/>
  <c r="J116" i="196"/>
  <c r="I116" i="196"/>
  <c r="K116" i="196" s="1"/>
  <c r="L116" i="196" s="1"/>
  <c r="J115" i="196"/>
  <c r="I115" i="196"/>
  <c r="J114" i="196"/>
  <c r="I114" i="196"/>
  <c r="J113" i="196"/>
  <c r="K113" i="196" s="1"/>
  <c r="L113" i="196" s="1"/>
  <c r="I113" i="196"/>
  <c r="J112" i="196"/>
  <c r="I112" i="196"/>
  <c r="K112" i="196" s="1"/>
  <c r="L112" i="196" s="1"/>
  <c r="J111" i="196"/>
  <c r="I111" i="196"/>
  <c r="J110" i="196"/>
  <c r="I110" i="196"/>
  <c r="K110" i="196" s="1"/>
  <c r="L110" i="196" s="1"/>
  <c r="J109" i="196"/>
  <c r="I109" i="196"/>
  <c r="J108" i="196"/>
  <c r="I108" i="196"/>
  <c r="K108" i="196" s="1"/>
  <c r="L108" i="196" s="1"/>
  <c r="J107" i="196"/>
  <c r="I107" i="196"/>
  <c r="J106" i="196"/>
  <c r="I106" i="196"/>
  <c r="J105" i="196"/>
  <c r="I105" i="196"/>
  <c r="J104" i="196"/>
  <c r="I104" i="196"/>
  <c r="K104" i="196" s="1"/>
  <c r="L104" i="196" s="1"/>
  <c r="J103" i="196"/>
  <c r="I103" i="196"/>
  <c r="J102" i="196"/>
  <c r="I102" i="196"/>
  <c r="J101" i="196"/>
  <c r="I101" i="196"/>
  <c r="J100" i="196"/>
  <c r="I100" i="196"/>
  <c r="J99" i="196"/>
  <c r="I99" i="196"/>
  <c r="K99" i="196" s="1"/>
  <c r="L99" i="196" s="1"/>
  <c r="J98" i="196"/>
  <c r="I98" i="196"/>
  <c r="J97" i="196"/>
  <c r="I97" i="196"/>
  <c r="K97" i="196" s="1"/>
  <c r="L97" i="196" s="1"/>
  <c r="J96" i="196"/>
  <c r="I96" i="196"/>
  <c r="J95" i="196"/>
  <c r="I95" i="196"/>
  <c r="K95" i="196" s="1"/>
  <c r="L95" i="196" s="1"/>
  <c r="J94" i="196"/>
  <c r="I94" i="196"/>
  <c r="J93" i="196"/>
  <c r="I93" i="196"/>
  <c r="K93" i="196" s="1"/>
  <c r="L93" i="196" s="1"/>
  <c r="J92" i="196"/>
  <c r="I92" i="196"/>
  <c r="K92" i="196" s="1"/>
  <c r="L92" i="196" s="1"/>
  <c r="J91" i="196"/>
  <c r="I91" i="196"/>
  <c r="K91" i="196" s="1"/>
  <c r="L91" i="196" s="1"/>
  <c r="J90" i="196"/>
  <c r="I90" i="196"/>
  <c r="K90" i="196" s="1"/>
  <c r="L90" i="196" s="1"/>
  <c r="J89" i="196"/>
  <c r="I89" i="196"/>
  <c r="J88" i="196"/>
  <c r="I88" i="196"/>
  <c r="K88" i="196" s="1"/>
  <c r="L88" i="196" s="1"/>
  <c r="J87" i="196"/>
  <c r="I87" i="196"/>
  <c r="K87" i="196" s="1"/>
  <c r="L87" i="196" s="1"/>
  <c r="J86" i="196"/>
  <c r="I86" i="196"/>
  <c r="J85" i="196"/>
  <c r="I85" i="196"/>
  <c r="K85" i="196" s="1"/>
  <c r="L85" i="196" s="1"/>
  <c r="J84" i="196"/>
  <c r="I84" i="196"/>
  <c r="K84" i="196" s="1"/>
  <c r="L84" i="196" s="1"/>
  <c r="J83" i="196"/>
  <c r="I83" i="196"/>
  <c r="J82" i="196"/>
  <c r="I82" i="196"/>
  <c r="J81" i="196"/>
  <c r="I81" i="196"/>
  <c r="J80" i="196"/>
  <c r="I80" i="196"/>
  <c r="K80" i="196" s="1"/>
  <c r="L80" i="196" s="1"/>
  <c r="J79" i="196"/>
  <c r="I79" i="196"/>
  <c r="K79" i="196" s="1"/>
  <c r="L79" i="196" s="1"/>
  <c r="J78" i="196"/>
  <c r="I78" i="196"/>
  <c r="J77" i="196"/>
  <c r="I77" i="196"/>
  <c r="J76" i="196"/>
  <c r="I76" i="196"/>
  <c r="K76" i="196" s="1"/>
  <c r="L76" i="196" s="1"/>
  <c r="J75" i="196"/>
  <c r="I75" i="196"/>
  <c r="K75" i="196" s="1"/>
  <c r="L75" i="196" s="1"/>
  <c r="J74" i="196"/>
  <c r="I74" i="196"/>
  <c r="J73" i="196"/>
  <c r="I73" i="196"/>
  <c r="J72" i="196"/>
  <c r="I72" i="196"/>
  <c r="K72" i="196" s="1"/>
  <c r="L72" i="196" s="1"/>
  <c r="J71" i="196"/>
  <c r="I71" i="196"/>
  <c r="J70" i="196"/>
  <c r="K70" i="196" s="1"/>
  <c r="L70" i="196" s="1"/>
  <c r="I70" i="196"/>
  <c r="J69" i="196"/>
  <c r="K69" i="196" s="1"/>
  <c r="L69" i="196" s="1"/>
  <c r="I69" i="196"/>
  <c r="J68" i="196"/>
  <c r="I68" i="196"/>
  <c r="J67" i="196"/>
  <c r="I67" i="196"/>
  <c r="K67" i="196" s="1"/>
  <c r="L67" i="196" s="1"/>
  <c r="J66" i="196"/>
  <c r="I66" i="196"/>
  <c r="J65" i="196"/>
  <c r="I65" i="196"/>
  <c r="J64" i="196"/>
  <c r="I64" i="196"/>
  <c r="J63" i="196"/>
  <c r="I63" i="196"/>
  <c r="J62" i="196"/>
  <c r="I62" i="196"/>
  <c r="J61" i="196"/>
  <c r="I61" i="196"/>
  <c r="J60" i="196"/>
  <c r="I60" i="196"/>
  <c r="J59" i="196"/>
  <c r="I59" i="196"/>
  <c r="K59" i="196" s="1"/>
  <c r="L59" i="196" s="1"/>
  <c r="J58" i="196"/>
  <c r="I58" i="196"/>
  <c r="J57" i="196"/>
  <c r="I57" i="196"/>
  <c r="K57" i="196" s="1"/>
  <c r="L57" i="196" s="1"/>
  <c r="J56" i="196"/>
  <c r="I56" i="196"/>
  <c r="K56" i="196" s="1"/>
  <c r="L56" i="196" s="1"/>
  <c r="J55" i="196"/>
  <c r="I55" i="196"/>
  <c r="J54" i="196"/>
  <c r="I54" i="196"/>
  <c r="K54" i="196" s="1"/>
  <c r="L54" i="196" s="1"/>
  <c r="J53" i="196"/>
  <c r="I53" i="196"/>
  <c r="J52" i="196"/>
  <c r="I52" i="196"/>
  <c r="J51" i="196"/>
  <c r="I51" i="196"/>
  <c r="K51" i="196" s="1"/>
  <c r="L51" i="196" s="1"/>
  <c r="J50" i="196"/>
  <c r="I50" i="196"/>
  <c r="K50" i="196" s="1"/>
  <c r="L50" i="196" s="1"/>
  <c r="J49" i="196"/>
  <c r="I49" i="196"/>
  <c r="K49" i="196" s="1"/>
  <c r="L49" i="196" s="1"/>
  <c r="J48" i="196"/>
  <c r="I48" i="196"/>
  <c r="K48" i="196" s="1"/>
  <c r="L48" i="196" s="1"/>
  <c r="J47" i="196"/>
  <c r="I47" i="196"/>
  <c r="K47" i="196" s="1"/>
  <c r="L47" i="196" s="1"/>
  <c r="J46" i="196"/>
  <c r="I46" i="196"/>
  <c r="J45" i="196"/>
  <c r="I45" i="196"/>
  <c r="J44" i="196"/>
  <c r="I44" i="196"/>
  <c r="K44" i="196" s="1"/>
  <c r="L44" i="196" s="1"/>
  <c r="J43" i="196"/>
  <c r="I43" i="196"/>
  <c r="K43" i="196" s="1"/>
  <c r="L43" i="196" s="1"/>
  <c r="J42" i="196"/>
  <c r="I42" i="196"/>
  <c r="K42" i="196" s="1"/>
  <c r="L42" i="196" s="1"/>
  <c r="J41" i="196"/>
  <c r="I41" i="196"/>
  <c r="K41" i="196" s="1"/>
  <c r="L41" i="196" s="1"/>
  <c r="J40" i="196"/>
  <c r="I40" i="196"/>
  <c r="J39" i="196"/>
  <c r="I39" i="196"/>
  <c r="K39" i="196" s="1"/>
  <c r="L39" i="196" s="1"/>
  <c r="J38" i="196"/>
  <c r="I38" i="196"/>
  <c r="J37" i="196"/>
  <c r="I37" i="196"/>
  <c r="K37" i="196" s="1"/>
  <c r="L37" i="196" s="1"/>
  <c r="J36" i="196"/>
  <c r="I36" i="196"/>
  <c r="K36" i="196" s="1"/>
  <c r="L36" i="196" s="1"/>
  <c r="J35" i="196"/>
  <c r="I35" i="196"/>
  <c r="K35" i="196" s="1"/>
  <c r="L35" i="196" s="1"/>
  <c r="J34" i="196"/>
  <c r="I34" i="196"/>
  <c r="K34" i="196" s="1"/>
  <c r="L34" i="196" s="1"/>
  <c r="J33" i="196"/>
  <c r="I33" i="196"/>
  <c r="J32" i="196"/>
  <c r="I32" i="196"/>
  <c r="K32" i="196" s="1"/>
  <c r="L32" i="196" s="1"/>
  <c r="J31" i="196"/>
  <c r="I31" i="196"/>
  <c r="K31" i="196" s="1"/>
  <c r="L31" i="196" s="1"/>
  <c r="J30" i="196"/>
  <c r="I30" i="196"/>
  <c r="K30" i="196" s="1"/>
  <c r="L30" i="196" s="1"/>
  <c r="J29" i="196"/>
  <c r="I29" i="196"/>
  <c r="K29" i="196" s="1"/>
  <c r="L29" i="196" s="1"/>
  <c r="J28" i="196"/>
  <c r="I28" i="196"/>
  <c r="J27" i="196"/>
  <c r="K27" i="196" s="1"/>
  <c r="L27" i="196" s="1"/>
  <c r="I27" i="196"/>
  <c r="J26" i="196"/>
  <c r="I26" i="196"/>
  <c r="J25" i="196"/>
  <c r="I25" i="196"/>
  <c r="J24" i="196"/>
  <c r="I24" i="196"/>
  <c r="K24" i="196" s="1"/>
  <c r="L24" i="196" s="1"/>
  <c r="J23" i="196"/>
  <c r="I23" i="196"/>
  <c r="J22" i="196"/>
  <c r="I22" i="196"/>
  <c r="J21" i="196"/>
  <c r="I21" i="196"/>
  <c r="J20" i="196"/>
  <c r="I20" i="196"/>
  <c r="J19" i="196"/>
  <c r="I19" i="196"/>
  <c r="J18" i="196"/>
  <c r="I18" i="196"/>
  <c r="J17" i="196"/>
  <c r="I17" i="196"/>
  <c r="J16" i="196"/>
  <c r="I16" i="196"/>
  <c r="J15" i="196"/>
  <c r="I15" i="196"/>
  <c r="J14" i="196"/>
  <c r="I14" i="196"/>
  <c r="J13" i="196"/>
  <c r="I13" i="196"/>
  <c r="J12" i="196"/>
  <c r="I12" i="196"/>
  <c r="K12" i="196" s="1"/>
  <c r="L12" i="196" s="1"/>
  <c r="J11" i="196"/>
  <c r="I11" i="196"/>
  <c r="J10" i="196"/>
  <c r="I10" i="196"/>
  <c r="J9" i="196"/>
  <c r="I9" i="196"/>
  <c r="J8" i="196"/>
  <c r="I8" i="196"/>
  <c r="J7" i="196"/>
  <c r="I7" i="196"/>
  <c r="J6" i="196"/>
  <c r="I6" i="196"/>
  <c r="J5" i="196"/>
  <c r="I5" i="196"/>
  <c r="J4" i="196"/>
  <c r="I4" i="196"/>
  <c r="J3" i="196"/>
  <c r="I3" i="196"/>
  <c r="J2" i="196"/>
  <c r="I2" i="196"/>
  <c r="K2" i="196" s="1"/>
  <c r="L2" i="196" s="1"/>
  <c r="J241" i="195"/>
  <c r="I241" i="195"/>
  <c r="K241" i="195" s="1"/>
  <c r="L241" i="195" s="1"/>
  <c r="J240" i="195"/>
  <c r="I240" i="195"/>
  <c r="K240" i="195" s="1"/>
  <c r="L240" i="195" s="1"/>
  <c r="J239" i="195"/>
  <c r="I239" i="195"/>
  <c r="K239" i="195" s="1"/>
  <c r="L239" i="195" s="1"/>
  <c r="J238" i="195"/>
  <c r="I238" i="195"/>
  <c r="K238" i="195" s="1"/>
  <c r="L238" i="195" s="1"/>
  <c r="J237" i="195"/>
  <c r="I237" i="195"/>
  <c r="J236" i="195"/>
  <c r="I236" i="195"/>
  <c r="J235" i="195"/>
  <c r="I235" i="195"/>
  <c r="J234" i="195"/>
  <c r="I234" i="195"/>
  <c r="J233" i="195"/>
  <c r="I233" i="195"/>
  <c r="K233" i="195" s="1"/>
  <c r="L233" i="195" s="1"/>
  <c r="J232" i="195"/>
  <c r="I232" i="195"/>
  <c r="K232" i="195" s="1"/>
  <c r="L232" i="195" s="1"/>
  <c r="J231" i="195"/>
  <c r="I231" i="195"/>
  <c r="K231" i="195" s="1"/>
  <c r="L231" i="195" s="1"/>
  <c r="J230" i="195"/>
  <c r="I230" i="195"/>
  <c r="K230" i="195" s="1"/>
  <c r="L230" i="195" s="1"/>
  <c r="J229" i="195"/>
  <c r="I229" i="195"/>
  <c r="K229" i="195" s="1"/>
  <c r="L229" i="195" s="1"/>
  <c r="J228" i="195"/>
  <c r="I228" i="195"/>
  <c r="K228" i="195" s="1"/>
  <c r="L228" i="195" s="1"/>
  <c r="J227" i="195"/>
  <c r="I227" i="195"/>
  <c r="J226" i="195"/>
  <c r="I226" i="195"/>
  <c r="J225" i="195"/>
  <c r="I225" i="195"/>
  <c r="J224" i="195"/>
  <c r="I224" i="195"/>
  <c r="K224" i="195" s="1"/>
  <c r="L224" i="195" s="1"/>
  <c r="J223" i="195"/>
  <c r="I223" i="195"/>
  <c r="K223" i="195" s="1"/>
  <c r="L223" i="195" s="1"/>
  <c r="J222" i="195"/>
  <c r="I222" i="195"/>
  <c r="K222" i="195" s="1"/>
  <c r="L222" i="195" s="1"/>
  <c r="J221" i="195"/>
  <c r="I221" i="195"/>
  <c r="K221" i="195" s="1"/>
  <c r="L221" i="195" s="1"/>
  <c r="J220" i="195"/>
  <c r="I220" i="195"/>
  <c r="K220" i="195" s="1"/>
  <c r="L220" i="195" s="1"/>
  <c r="J219" i="195"/>
  <c r="I219" i="195"/>
  <c r="J218" i="195"/>
  <c r="I218" i="195"/>
  <c r="J217" i="195"/>
  <c r="I217" i="195"/>
  <c r="J216" i="195"/>
  <c r="I216" i="195"/>
  <c r="J215" i="195"/>
  <c r="K215" i="195" s="1"/>
  <c r="L215" i="195" s="1"/>
  <c r="I215" i="195"/>
  <c r="J214" i="195"/>
  <c r="I214" i="195"/>
  <c r="K214" i="195" s="1"/>
  <c r="L214" i="195" s="1"/>
  <c r="J213" i="195"/>
  <c r="I213" i="195"/>
  <c r="K213" i="195" s="1"/>
  <c r="L213" i="195" s="1"/>
  <c r="J212" i="195"/>
  <c r="I212" i="195"/>
  <c r="K212" i="195" s="1"/>
  <c r="L212" i="195" s="1"/>
  <c r="J211" i="195"/>
  <c r="I211" i="195"/>
  <c r="J210" i="195"/>
  <c r="I210" i="195"/>
  <c r="J209" i="195"/>
  <c r="I209" i="195"/>
  <c r="J208" i="195"/>
  <c r="I208" i="195"/>
  <c r="J207" i="195"/>
  <c r="K207" i="195" s="1"/>
  <c r="L207" i="195" s="1"/>
  <c r="I207" i="195"/>
  <c r="J206" i="195"/>
  <c r="I206" i="195"/>
  <c r="J205" i="195"/>
  <c r="I205" i="195"/>
  <c r="K205" i="195" s="1"/>
  <c r="L205" i="195" s="1"/>
  <c r="J204" i="195"/>
  <c r="I204" i="195"/>
  <c r="K204" i="195" s="1"/>
  <c r="L204" i="195" s="1"/>
  <c r="J203" i="195"/>
  <c r="I203" i="195"/>
  <c r="J202" i="195"/>
  <c r="I202" i="195"/>
  <c r="J201" i="195"/>
  <c r="I201" i="195"/>
  <c r="J200" i="195"/>
  <c r="I200" i="195"/>
  <c r="J199" i="195"/>
  <c r="I199" i="195"/>
  <c r="K199" i="195" s="1"/>
  <c r="L199" i="195" s="1"/>
  <c r="J198" i="195"/>
  <c r="I198" i="195"/>
  <c r="K198" i="195" s="1"/>
  <c r="L198" i="195" s="1"/>
  <c r="J197" i="195"/>
  <c r="I197" i="195"/>
  <c r="K197" i="195" s="1"/>
  <c r="L197" i="195" s="1"/>
  <c r="J196" i="195"/>
  <c r="I196" i="195"/>
  <c r="K196" i="195" s="1"/>
  <c r="L196" i="195" s="1"/>
  <c r="J195" i="195"/>
  <c r="I195" i="195"/>
  <c r="J194" i="195"/>
  <c r="I194" i="195"/>
  <c r="J193" i="195"/>
  <c r="I193" i="195"/>
  <c r="J192" i="195"/>
  <c r="I192" i="195"/>
  <c r="K192" i="195" s="1"/>
  <c r="L192" i="195" s="1"/>
  <c r="J191" i="195"/>
  <c r="I191" i="195"/>
  <c r="K191" i="195" s="1"/>
  <c r="L191" i="195" s="1"/>
  <c r="J190" i="195"/>
  <c r="I190" i="195"/>
  <c r="J189" i="195"/>
  <c r="I189" i="195"/>
  <c r="K189" i="195" s="1"/>
  <c r="L189" i="195" s="1"/>
  <c r="J188" i="195"/>
  <c r="I188" i="195"/>
  <c r="K188" i="195" s="1"/>
  <c r="L188" i="195" s="1"/>
  <c r="J187" i="195"/>
  <c r="I187" i="195"/>
  <c r="J186" i="195"/>
  <c r="I186" i="195"/>
  <c r="J185" i="195"/>
  <c r="I185" i="195"/>
  <c r="K185" i="195" s="1"/>
  <c r="L185" i="195" s="1"/>
  <c r="J184" i="195"/>
  <c r="I184" i="195"/>
  <c r="K184" i="195" s="1"/>
  <c r="L184" i="195" s="1"/>
  <c r="J183" i="195"/>
  <c r="I183" i="195"/>
  <c r="K183" i="195" s="1"/>
  <c r="L183" i="195" s="1"/>
  <c r="J182" i="195"/>
  <c r="I182" i="195"/>
  <c r="K182" i="195" s="1"/>
  <c r="L182" i="195" s="1"/>
  <c r="J181" i="195"/>
  <c r="I181" i="195"/>
  <c r="K181" i="195" s="1"/>
  <c r="L181" i="195" s="1"/>
  <c r="J180" i="195"/>
  <c r="I180" i="195"/>
  <c r="J179" i="195"/>
  <c r="I179" i="195"/>
  <c r="J178" i="195"/>
  <c r="I178" i="195"/>
  <c r="J177" i="195"/>
  <c r="I177" i="195"/>
  <c r="J176" i="195"/>
  <c r="I176" i="195"/>
  <c r="J175" i="195"/>
  <c r="I175" i="195"/>
  <c r="K175" i="195" s="1"/>
  <c r="L175" i="195" s="1"/>
  <c r="J174" i="195"/>
  <c r="I174" i="195"/>
  <c r="J173" i="195"/>
  <c r="I173" i="195"/>
  <c r="J172" i="195"/>
  <c r="I172" i="195"/>
  <c r="J171" i="195"/>
  <c r="I171" i="195"/>
  <c r="J170" i="195"/>
  <c r="I170" i="195"/>
  <c r="J169" i="195"/>
  <c r="I169" i="195"/>
  <c r="J168" i="195"/>
  <c r="I168" i="195"/>
  <c r="J167" i="195"/>
  <c r="I167" i="195"/>
  <c r="K167" i="195" s="1"/>
  <c r="L167" i="195" s="1"/>
  <c r="J166" i="195"/>
  <c r="I166" i="195"/>
  <c r="J165" i="195"/>
  <c r="I165" i="195"/>
  <c r="J164" i="195"/>
  <c r="I164" i="195"/>
  <c r="K164" i="195" s="1"/>
  <c r="L164" i="195" s="1"/>
  <c r="J163" i="195"/>
  <c r="I163" i="195"/>
  <c r="J162" i="195"/>
  <c r="I162" i="195"/>
  <c r="J161" i="195"/>
  <c r="I161" i="195"/>
  <c r="J160" i="195"/>
  <c r="I160" i="195"/>
  <c r="J159" i="195"/>
  <c r="I159" i="195"/>
  <c r="K159" i="195" s="1"/>
  <c r="L159" i="195" s="1"/>
  <c r="J158" i="195"/>
  <c r="I158" i="195"/>
  <c r="J157" i="195"/>
  <c r="I157" i="195"/>
  <c r="K157" i="195" s="1"/>
  <c r="L157" i="195" s="1"/>
  <c r="J156" i="195"/>
  <c r="I156" i="195"/>
  <c r="K156" i="195" s="1"/>
  <c r="L156" i="195" s="1"/>
  <c r="J155" i="195"/>
  <c r="I155" i="195"/>
  <c r="J154" i="195"/>
  <c r="I154" i="195"/>
  <c r="J153" i="195"/>
  <c r="I153" i="195"/>
  <c r="J152" i="195"/>
  <c r="I152" i="195"/>
  <c r="K152" i="195" s="1"/>
  <c r="L152" i="195" s="1"/>
  <c r="J151" i="195"/>
  <c r="I151" i="195"/>
  <c r="K151" i="195" s="1"/>
  <c r="L151" i="195" s="1"/>
  <c r="J150" i="195"/>
  <c r="I150" i="195"/>
  <c r="J149" i="195"/>
  <c r="I149" i="195"/>
  <c r="J148" i="195"/>
  <c r="I148" i="195"/>
  <c r="J147" i="195"/>
  <c r="I147" i="195"/>
  <c r="J146" i="195"/>
  <c r="I146" i="195"/>
  <c r="J145" i="195"/>
  <c r="I145" i="195"/>
  <c r="K145" i="195" s="1"/>
  <c r="L145" i="195" s="1"/>
  <c r="J144" i="195"/>
  <c r="I144" i="195"/>
  <c r="J143" i="195"/>
  <c r="I143" i="195"/>
  <c r="J142" i="195"/>
  <c r="I142" i="195"/>
  <c r="K142" i="195" s="1"/>
  <c r="L142" i="195" s="1"/>
  <c r="J141" i="195"/>
  <c r="I141" i="195"/>
  <c r="K141" i="195" s="1"/>
  <c r="L141" i="195" s="1"/>
  <c r="J140" i="195"/>
  <c r="I140" i="195"/>
  <c r="K140" i="195" s="1"/>
  <c r="L140" i="195" s="1"/>
  <c r="J139" i="195"/>
  <c r="I139" i="195"/>
  <c r="J138" i="195"/>
  <c r="I138" i="195"/>
  <c r="J137" i="195"/>
  <c r="I137" i="195"/>
  <c r="K137" i="195" s="1"/>
  <c r="L137" i="195" s="1"/>
  <c r="J136" i="195"/>
  <c r="I136" i="195"/>
  <c r="K136" i="195" s="1"/>
  <c r="L136" i="195" s="1"/>
  <c r="J135" i="195"/>
  <c r="I135" i="195"/>
  <c r="K135" i="195" s="1"/>
  <c r="L135" i="195" s="1"/>
  <c r="J134" i="195"/>
  <c r="I134" i="195"/>
  <c r="K134" i="195" s="1"/>
  <c r="L134" i="195" s="1"/>
  <c r="J133" i="195"/>
  <c r="I133" i="195"/>
  <c r="J132" i="195"/>
  <c r="I132" i="195"/>
  <c r="J131" i="195"/>
  <c r="I131" i="195"/>
  <c r="J130" i="195"/>
  <c r="I130" i="195"/>
  <c r="K130" i="195" s="1"/>
  <c r="L130" i="195" s="1"/>
  <c r="J129" i="195"/>
  <c r="I129" i="195"/>
  <c r="K129" i="195" s="1"/>
  <c r="L129" i="195" s="1"/>
  <c r="J128" i="195"/>
  <c r="I128" i="195"/>
  <c r="J127" i="195"/>
  <c r="K127" i="195" s="1"/>
  <c r="L127" i="195" s="1"/>
  <c r="I127" i="195"/>
  <c r="J126" i="195"/>
  <c r="I126" i="195"/>
  <c r="J125" i="195"/>
  <c r="I125" i="195"/>
  <c r="J124" i="195"/>
  <c r="I124" i="195"/>
  <c r="J123" i="195"/>
  <c r="I123" i="195"/>
  <c r="J122" i="195"/>
  <c r="I122" i="195"/>
  <c r="J121" i="195"/>
  <c r="I121" i="195"/>
  <c r="J120" i="195"/>
  <c r="I120" i="195"/>
  <c r="K120" i="195" s="1"/>
  <c r="L120" i="195" s="1"/>
  <c r="J119" i="195"/>
  <c r="I119" i="195"/>
  <c r="J118" i="195"/>
  <c r="I118" i="195"/>
  <c r="J117" i="195"/>
  <c r="I117" i="195"/>
  <c r="J116" i="195"/>
  <c r="I116" i="195"/>
  <c r="K116" i="195" s="1"/>
  <c r="L116" i="195" s="1"/>
  <c r="J115" i="195"/>
  <c r="I115" i="195"/>
  <c r="J114" i="195"/>
  <c r="I114" i="195"/>
  <c r="K114" i="195" s="1"/>
  <c r="L114" i="195" s="1"/>
  <c r="J113" i="195"/>
  <c r="I113" i="195"/>
  <c r="J112" i="195"/>
  <c r="I112" i="195"/>
  <c r="K112" i="195" s="1"/>
  <c r="L112" i="195" s="1"/>
  <c r="J111" i="195"/>
  <c r="I111" i="195"/>
  <c r="J110" i="195"/>
  <c r="I110" i="195"/>
  <c r="K110" i="195" s="1"/>
  <c r="L110" i="195" s="1"/>
  <c r="J109" i="195"/>
  <c r="I109" i="195"/>
  <c r="J108" i="195"/>
  <c r="I108" i="195"/>
  <c r="K108" i="195" s="1"/>
  <c r="L108" i="195" s="1"/>
  <c r="J107" i="195"/>
  <c r="I107" i="195"/>
  <c r="J106" i="195"/>
  <c r="I106" i="195"/>
  <c r="J105" i="195"/>
  <c r="I105" i="195"/>
  <c r="J104" i="195"/>
  <c r="I104" i="195"/>
  <c r="K104" i="195" s="1"/>
  <c r="L104" i="195" s="1"/>
  <c r="J103" i="195"/>
  <c r="I103" i="195"/>
  <c r="J102" i="195"/>
  <c r="I102" i="195"/>
  <c r="K102" i="195" s="1"/>
  <c r="L102" i="195" s="1"/>
  <c r="J101" i="195"/>
  <c r="I101" i="195"/>
  <c r="K101" i="195" s="1"/>
  <c r="L101" i="195" s="1"/>
  <c r="J100" i="195"/>
  <c r="I100" i="195"/>
  <c r="K100" i="195" s="1"/>
  <c r="L100" i="195" s="1"/>
  <c r="J99" i="195"/>
  <c r="K99" i="195" s="1"/>
  <c r="L99" i="195" s="1"/>
  <c r="I99" i="195"/>
  <c r="J98" i="195"/>
  <c r="I98" i="195"/>
  <c r="J97" i="195"/>
  <c r="I97" i="195"/>
  <c r="K97" i="195" s="1"/>
  <c r="L97" i="195" s="1"/>
  <c r="J96" i="195"/>
  <c r="I96" i="195"/>
  <c r="K96" i="195" s="1"/>
  <c r="L96" i="195" s="1"/>
  <c r="J95" i="195"/>
  <c r="I95" i="195"/>
  <c r="J94" i="195"/>
  <c r="I94" i="195"/>
  <c r="K94" i="195" s="1"/>
  <c r="L94" i="195" s="1"/>
  <c r="J93" i="195"/>
  <c r="I93" i="195"/>
  <c r="K93" i="195" s="1"/>
  <c r="L93" i="195" s="1"/>
  <c r="J92" i="195"/>
  <c r="I92" i="195"/>
  <c r="K92" i="195" s="1"/>
  <c r="L92" i="195" s="1"/>
  <c r="J91" i="195"/>
  <c r="K91" i="195" s="1"/>
  <c r="L91" i="195" s="1"/>
  <c r="I91" i="195"/>
  <c r="J90" i="195"/>
  <c r="I90" i="195"/>
  <c r="J89" i="195"/>
  <c r="I89" i="195"/>
  <c r="K89" i="195" s="1"/>
  <c r="L89" i="195" s="1"/>
  <c r="J88" i="195"/>
  <c r="I88" i="195"/>
  <c r="K88" i="195" s="1"/>
  <c r="L88" i="195" s="1"/>
  <c r="J87" i="195"/>
  <c r="I87" i="195"/>
  <c r="J86" i="195"/>
  <c r="I86" i="195"/>
  <c r="K86" i="195" s="1"/>
  <c r="L86" i="195" s="1"/>
  <c r="J85" i="195"/>
  <c r="I85" i="195"/>
  <c r="J84" i="195"/>
  <c r="I84" i="195"/>
  <c r="K84" i="195" s="1"/>
  <c r="L84" i="195" s="1"/>
  <c r="J83" i="195"/>
  <c r="I83" i="195"/>
  <c r="J82" i="195"/>
  <c r="I82" i="195"/>
  <c r="K82" i="195" s="1"/>
  <c r="L82" i="195" s="1"/>
  <c r="J81" i="195"/>
  <c r="I81" i="195"/>
  <c r="K81" i="195" s="1"/>
  <c r="L81" i="195" s="1"/>
  <c r="J80" i="195"/>
  <c r="I80" i="195"/>
  <c r="K80" i="195" s="1"/>
  <c r="L80" i="195" s="1"/>
  <c r="J79" i="195"/>
  <c r="I79" i="195"/>
  <c r="J78" i="195"/>
  <c r="I78" i="195"/>
  <c r="K78" i="195" s="1"/>
  <c r="L78" i="195" s="1"/>
  <c r="J77" i="195"/>
  <c r="I77" i="195"/>
  <c r="K77" i="195" s="1"/>
  <c r="L77" i="195" s="1"/>
  <c r="J76" i="195"/>
  <c r="I76" i="195"/>
  <c r="K76" i="195" s="1"/>
  <c r="L76" i="195" s="1"/>
  <c r="J75" i="195"/>
  <c r="I75" i="195"/>
  <c r="J74" i="195"/>
  <c r="I74" i="195"/>
  <c r="K74" i="195" s="1"/>
  <c r="L74" i="195" s="1"/>
  <c r="J73" i="195"/>
  <c r="I73" i="195"/>
  <c r="K73" i="195" s="1"/>
  <c r="L73" i="195" s="1"/>
  <c r="J72" i="195"/>
  <c r="I72" i="195"/>
  <c r="K72" i="195" s="1"/>
  <c r="L72" i="195" s="1"/>
  <c r="J71" i="195"/>
  <c r="K71" i="195" s="1"/>
  <c r="L71" i="195" s="1"/>
  <c r="I71" i="195"/>
  <c r="J70" i="195"/>
  <c r="I70" i="195"/>
  <c r="J69" i="195"/>
  <c r="I69" i="195"/>
  <c r="K69" i="195" s="1"/>
  <c r="L69" i="195" s="1"/>
  <c r="J68" i="195"/>
  <c r="I68" i="195"/>
  <c r="K68" i="195" s="1"/>
  <c r="L68" i="195" s="1"/>
  <c r="J67" i="195"/>
  <c r="I67" i="195"/>
  <c r="J66" i="195"/>
  <c r="I66" i="195"/>
  <c r="K66" i="195" s="1"/>
  <c r="L66" i="195" s="1"/>
  <c r="J65" i="195"/>
  <c r="I65" i="195"/>
  <c r="K65" i="195" s="1"/>
  <c r="L65" i="195" s="1"/>
  <c r="J64" i="195"/>
  <c r="I64" i="195"/>
  <c r="K64" i="195" s="1"/>
  <c r="L64" i="195" s="1"/>
  <c r="J63" i="195"/>
  <c r="I63" i="195"/>
  <c r="J62" i="195"/>
  <c r="I62" i="195"/>
  <c r="J61" i="195"/>
  <c r="I61" i="195"/>
  <c r="J60" i="195"/>
  <c r="I60" i="195"/>
  <c r="K60" i="195" s="1"/>
  <c r="L60" i="195" s="1"/>
  <c r="J59" i="195"/>
  <c r="I59" i="195"/>
  <c r="J58" i="195"/>
  <c r="I58" i="195"/>
  <c r="J57" i="195"/>
  <c r="I57" i="195"/>
  <c r="J56" i="195"/>
  <c r="I56" i="195"/>
  <c r="J55" i="195"/>
  <c r="I55" i="195"/>
  <c r="J54" i="195"/>
  <c r="I54" i="195"/>
  <c r="J53" i="195"/>
  <c r="I53" i="195"/>
  <c r="J52" i="195"/>
  <c r="I52" i="195"/>
  <c r="J51" i="195"/>
  <c r="I51" i="195"/>
  <c r="J50" i="195"/>
  <c r="I50" i="195"/>
  <c r="J49" i="195"/>
  <c r="I49" i="195"/>
  <c r="J48" i="195"/>
  <c r="I48" i="195"/>
  <c r="J47" i="195"/>
  <c r="I47" i="195"/>
  <c r="J46" i="195"/>
  <c r="I46" i="195"/>
  <c r="J45" i="195"/>
  <c r="I45" i="195"/>
  <c r="J44" i="195"/>
  <c r="I44" i="195"/>
  <c r="J43" i="195"/>
  <c r="I43" i="195"/>
  <c r="K43" i="195" s="1"/>
  <c r="L43" i="195" s="1"/>
  <c r="J42" i="195"/>
  <c r="I42" i="195"/>
  <c r="K42" i="195" s="1"/>
  <c r="L42" i="195" s="1"/>
  <c r="V65" i="195" s="1"/>
  <c r="J41" i="195"/>
  <c r="I41" i="195"/>
  <c r="K40" i="195"/>
  <c r="L40" i="195" s="1"/>
  <c r="J40" i="195"/>
  <c r="I40" i="195"/>
  <c r="J39" i="195"/>
  <c r="I39" i="195"/>
  <c r="J38" i="195"/>
  <c r="I38" i="195"/>
  <c r="J37" i="195"/>
  <c r="I37" i="195"/>
  <c r="J36" i="195"/>
  <c r="I36" i="195"/>
  <c r="J35" i="195"/>
  <c r="I35" i="195"/>
  <c r="K35" i="195" s="1"/>
  <c r="L35" i="195" s="1"/>
  <c r="J34" i="195"/>
  <c r="I34" i="195"/>
  <c r="J33" i="195"/>
  <c r="I33" i="195"/>
  <c r="K33" i="195" s="1"/>
  <c r="L33" i="195" s="1"/>
  <c r="J32" i="195"/>
  <c r="I32" i="195"/>
  <c r="J31" i="195"/>
  <c r="I31" i="195"/>
  <c r="K31" i="195" s="1"/>
  <c r="L31" i="195" s="1"/>
  <c r="J30" i="195"/>
  <c r="I30" i="195"/>
  <c r="J29" i="195"/>
  <c r="I29" i="195"/>
  <c r="K29" i="195" s="1"/>
  <c r="L29" i="195" s="1"/>
  <c r="J28" i="195"/>
  <c r="I28" i="195"/>
  <c r="J27" i="195"/>
  <c r="I27" i="195"/>
  <c r="K27" i="195" s="1"/>
  <c r="L27" i="195" s="1"/>
  <c r="J26" i="195"/>
  <c r="I26" i="195"/>
  <c r="K26" i="195" s="1"/>
  <c r="L26" i="195" s="1"/>
  <c r="J25" i="195"/>
  <c r="I25" i="195"/>
  <c r="K25" i="195" s="1"/>
  <c r="L25" i="195" s="1"/>
  <c r="J24" i="195"/>
  <c r="I24" i="195"/>
  <c r="J23" i="195"/>
  <c r="I23" i="195"/>
  <c r="K23" i="195" s="1"/>
  <c r="L23" i="195" s="1"/>
  <c r="J22" i="195"/>
  <c r="I22" i="195"/>
  <c r="K22" i="195" s="1"/>
  <c r="L22" i="195" s="1"/>
  <c r="J21" i="195"/>
  <c r="I21" i="195"/>
  <c r="K21" i="195" s="1"/>
  <c r="L21" i="195" s="1"/>
  <c r="J20" i="195"/>
  <c r="I20" i="195"/>
  <c r="J19" i="195"/>
  <c r="I19" i="195"/>
  <c r="K19" i="195" s="1"/>
  <c r="L19" i="195" s="1"/>
  <c r="J18" i="195"/>
  <c r="I18" i="195"/>
  <c r="K18" i="195" s="1"/>
  <c r="L18" i="195" s="1"/>
  <c r="J17" i="195"/>
  <c r="I17" i="195"/>
  <c r="K17" i="195" s="1"/>
  <c r="L17" i="195" s="1"/>
  <c r="J16" i="195"/>
  <c r="I16" i="195"/>
  <c r="J15" i="195"/>
  <c r="I15" i="195"/>
  <c r="K15" i="195" s="1"/>
  <c r="L15" i="195" s="1"/>
  <c r="J14" i="195"/>
  <c r="I14" i="195"/>
  <c r="K14" i="195" s="1"/>
  <c r="L14" i="195" s="1"/>
  <c r="J13" i="195"/>
  <c r="I13" i="195"/>
  <c r="K13" i="195" s="1"/>
  <c r="L13" i="195" s="1"/>
  <c r="J12" i="195"/>
  <c r="I12" i="195"/>
  <c r="J11" i="195"/>
  <c r="I11" i="195"/>
  <c r="K11" i="195" s="1"/>
  <c r="L11" i="195" s="1"/>
  <c r="J10" i="195"/>
  <c r="I10" i="195"/>
  <c r="K10" i="195" s="1"/>
  <c r="L10" i="195" s="1"/>
  <c r="J9" i="195"/>
  <c r="I9" i="195"/>
  <c r="K9" i="195" s="1"/>
  <c r="L9" i="195" s="1"/>
  <c r="J8" i="195"/>
  <c r="I8" i="195"/>
  <c r="J7" i="195"/>
  <c r="I7" i="195"/>
  <c r="K7" i="195" s="1"/>
  <c r="L7" i="195" s="1"/>
  <c r="J6" i="195"/>
  <c r="I6" i="195"/>
  <c r="K6" i="195" s="1"/>
  <c r="L6" i="195" s="1"/>
  <c r="J5" i="195"/>
  <c r="I5" i="195"/>
  <c r="K5" i="195" s="1"/>
  <c r="L5" i="195" s="1"/>
  <c r="J4" i="195"/>
  <c r="I4" i="195"/>
  <c r="J3" i="195"/>
  <c r="I3" i="195"/>
  <c r="K3" i="195" s="1"/>
  <c r="L3" i="195" s="1"/>
  <c r="J2" i="195"/>
  <c r="I2" i="195"/>
  <c r="J241" i="194"/>
  <c r="I241" i="194"/>
  <c r="K241" i="194" s="1"/>
  <c r="L241" i="194" s="1"/>
  <c r="K240" i="194"/>
  <c r="L240" i="194" s="1"/>
  <c r="J240" i="194"/>
  <c r="I240" i="194"/>
  <c r="J239" i="194"/>
  <c r="I239" i="194"/>
  <c r="K239" i="194" s="1"/>
  <c r="L239" i="194" s="1"/>
  <c r="J238" i="194"/>
  <c r="I238" i="194"/>
  <c r="K238" i="194" s="1"/>
  <c r="L238" i="194" s="1"/>
  <c r="J237" i="194"/>
  <c r="I237" i="194"/>
  <c r="J236" i="194"/>
  <c r="I236" i="194"/>
  <c r="K236" i="194" s="1"/>
  <c r="L236" i="194" s="1"/>
  <c r="J235" i="194"/>
  <c r="I235" i="194"/>
  <c r="J234" i="194"/>
  <c r="I234" i="194"/>
  <c r="J233" i="194"/>
  <c r="I233" i="194"/>
  <c r="J232" i="194"/>
  <c r="I232" i="194"/>
  <c r="K232" i="194" s="1"/>
  <c r="L232" i="194" s="1"/>
  <c r="J231" i="194"/>
  <c r="I231" i="194"/>
  <c r="J230" i="194"/>
  <c r="I230" i="194"/>
  <c r="K230" i="194" s="1"/>
  <c r="L230" i="194" s="1"/>
  <c r="J229" i="194"/>
  <c r="I229" i="194"/>
  <c r="J228" i="194"/>
  <c r="I228" i="194"/>
  <c r="K228" i="194" s="1"/>
  <c r="L228" i="194" s="1"/>
  <c r="J227" i="194"/>
  <c r="I227" i="194"/>
  <c r="J226" i="194"/>
  <c r="I226" i="194"/>
  <c r="J225" i="194"/>
  <c r="I225" i="194"/>
  <c r="J224" i="194"/>
  <c r="I224" i="194"/>
  <c r="K224" i="194" s="1"/>
  <c r="L224" i="194" s="1"/>
  <c r="J223" i="194"/>
  <c r="I223" i="194"/>
  <c r="K223" i="194" s="1"/>
  <c r="L223" i="194" s="1"/>
  <c r="K222" i="194"/>
  <c r="L222" i="194" s="1"/>
  <c r="J222" i="194"/>
  <c r="I222" i="194"/>
  <c r="J221" i="194"/>
  <c r="I221" i="194"/>
  <c r="K221" i="194" s="1"/>
  <c r="L221" i="194" s="1"/>
  <c r="J220" i="194"/>
  <c r="I220" i="194"/>
  <c r="K220" i="194" s="1"/>
  <c r="L220" i="194" s="1"/>
  <c r="J219" i="194"/>
  <c r="K219" i="194" s="1"/>
  <c r="L219" i="194" s="1"/>
  <c r="I219" i="194"/>
  <c r="K218" i="194"/>
  <c r="L218" i="194" s="1"/>
  <c r="J218" i="194"/>
  <c r="I218" i="194"/>
  <c r="J217" i="194"/>
  <c r="I217" i="194"/>
  <c r="J216" i="194"/>
  <c r="I216" i="194"/>
  <c r="J215" i="194"/>
  <c r="I215" i="194"/>
  <c r="J214" i="194"/>
  <c r="I214" i="194"/>
  <c r="K214" i="194" s="1"/>
  <c r="L214" i="194" s="1"/>
  <c r="J213" i="194"/>
  <c r="I213" i="194"/>
  <c r="K213" i="194" s="1"/>
  <c r="L213" i="194" s="1"/>
  <c r="J212" i="194"/>
  <c r="I212" i="194"/>
  <c r="K211" i="194"/>
  <c r="L211" i="194" s="1"/>
  <c r="J211" i="194"/>
  <c r="I211" i="194"/>
  <c r="J210" i="194"/>
  <c r="I210" i="194"/>
  <c r="J209" i="194"/>
  <c r="I209" i="194"/>
  <c r="K209" i="194" s="1"/>
  <c r="L209" i="194" s="1"/>
  <c r="J208" i="194"/>
  <c r="K208" i="194" s="1"/>
  <c r="L208" i="194" s="1"/>
  <c r="I208" i="194"/>
  <c r="J207" i="194"/>
  <c r="I207" i="194"/>
  <c r="K207" i="194" s="1"/>
  <c r="L207" i="194" s="1"/>
  <c r="J206" i="194"/>
  <c r="I206" i="194"/>
  <c r="J205" i="194"/>
  <c r="I205" i="194"/>
  <c r="K205" i="194" s="1"/>
  <c r="L205" i="194" s="1"/>
  <c r="J204" i="194"/>
  <c r="I204" i="194"/>
  <c r="J203" i="194"/>
  <c r="I203" i="194"/>
  <c r="J202" i="194"/>
  <c r="I202" i="194"/>
  <c r="J201" i="194"/>
  <c r="I201" i="194"/>
  <c r="J200" i="194"/>
  <c r="I200" i="194"/>
  <c r="J199" i="194"/>
  <c r="K199" i="194" s="1"/>
  <c r="L199" i="194" s="1"/>
  <c r="I199" i="194"/>
  <c r="J198" i="194"/>
  <c r="I198" i="194"/>
  <c r="J197" i="194"/>
  <c r="I197" i="194"/>
  <c r="K197" i="194" s="1"/>
  <c r="L197" i="194" s="1"/>
  <c r="K196" i="194"/>
  <c r="L196" i="194" s="1"/>
  <c r="J196" i="194"/>
  <c r="I196" i="194"/>
  <c r="J195" i="194"/>
  <c r="I195" i="194"/>
  <c r="J194" i="194"/>
  <c r="I194" i="194"/>
  <c r="J193" i="194"/>
  <c r="I193" i="194"/>
  <c r="J192" i="194"/>
  <c r="I192" i="194"/>
  <c r="J191" i="194"/>
  <c r="I191" i="194"/>
  <c r="K191" i="194" s="1"/>
  <c r="L191" i="194" s="1"/>
  <c r="J190" i="194"/>
  <c r="I190" i="194"/>
  <c r="J189" i="194"/>
  <c r="I189" i="194"/>
  <c r="K189" i="194" s="1"/>
  <c r="L189" i="194" s="1"/>
  <c r="J188" i="194"/>
  <c r="K188" i="194" s="1"/>
  <c r="L188" i="194" s="1"/>
  <c r="I188" i="194"/>
  <c r="J187" i="194"/>
  <c r="I187" i="194"/>
  <c r="J186" i="194"/>
  <c r="I186" i="194"/>
  <c r="K186" i="194" s="1"/>
  <c r="L186" i="194" s="1"/>
  <c r="J185" i="194"/>
  <c r="I185" i="194"/>
  <c r="K184" i="194"/>
  <c r="L184" i="194" s="1"/>
  <c r="J184" i="194"/>
  <c r="I184" i="194"/>
  <c r="J183" i="194"/>
  <c r="I183" i="194"/>
  <c r="J182" i="194"/>
  <c r="I182" i="194"/>
  <c r="K182" i="194" s="1"/>
  <c r="L182" i="194" s="1"/>
  <c r="J181" i="194"/>
  <c r="I181" i="194"/>
  <c r="J180" i="194"/>
  <c r="I180" i="194"/>
  <c r="K180" i="194" s="1"/>
  <c r="L180" i="194" s="1"/>
  <c r="J179" i="194"/>
  <c r="I179" i="194"/>
  <c r="K179" i="194" s="1"/>
  <c r="L179" i="194" s="1"/>
  <c r="J178" i="194"/>
  <c r="I178" i="194"/>
  <c r="J177" i="194"/>
  <c r="I177" i="194"/>
  <c r="J176" i="194"/>
  <c r="I176" i="194"/>
  <c r="K176" i="194" s="1"/>
  <c r="L176" i="194" s="1"/>
  <c r="J175" i="194"/>
  <c r="I175" i="194"/>
  <c r="J174" i="194"/>
  <c r="K174" i="194" s="1"/>
  <c r="L174" i="194" s="1"/>
  <c r="I174" i="194"/>
  <c r="J173" i="194"/>
  <c r="I173" i="194"/>
  <c r="J172" i="194"/>
  <c r="I172" i="194"/>
  <c r="K172" i="194" s="1"/>
  <c r="L172" i="194" s="1"/>
  <c r="J171" i="194"/>
  <c r="I171" i="194"/>
  <c r="K171" i="194" s="1"/>
  <c r="L171" i="194" s="1"/>
  <c r="J170" i="194"/>
  <c r="K170" i="194" s="1"/>
  <c r="L170" i="194" s="1"/>
  <c r="I170" i="194"/>
  <c r="J169" i="194"/>
  <c r="I169" i="194"/>
  <c r="J168" i="194"/>
  <c r="I168" i="194"/>
  <c r="J167" i="194"/>
  <c r="I167" i="194"/>
  <c r="J166" i="194"/>
  <c r="I166" i="194"/>
  <c r="J165" i="194"/>
  <c r="I165" i="194"/>
  <c r="J164" i="194"/>
  <c r="K164" i="194" s="1"/>
  <c r="L164" i="194" s="1"/>
  <c r="I164" i="194"/>
  <c r="J163" i="194"/>
  <c r="I163" i="194"/>
  <c r="K163" i="194" s="1"/>
  <c r="L163" i="194" s="1"/>
  <c r="J162" i="194"/>
  <c r="I162" i="194"/>
  <c r="J161" i="194"/>
  <c r="I161" i="194"/>
  <c r="J160" i="194"/>
  <c r="I160" i="194"/>
  <c r="J159" i="194"/>
  <c r="I159" i="194"/>
  <c r="K159" i="194" s="1"/>
  <c r="L159" i="194" s="1"/>
  <c r="J158" i="194"/>
  <c r="I158" i="194"/>
  <c r="J157" i="194"/>
  <c r="I157" i="194"/>
  <c r="K157" i="194" s="1"/>
  <c r="L157" i="194" s="1"/>
  <c r="J156" i="194"/>
  <c r="I156" i="194"/>
  <c r="K156" i="194" s="1"/>
  <c r="L156" i="194" s="1"/>
  <c r="J155" i="194"/>
  <c r="I155" i="194"/>
  <c r="J154" i="194"/>
  <c r="I154" i="194"/>
  <c r="K154" i="194" s="1"/>
  <c r="L154" i="194" s="1"/>
  <c r="J153" i="194"/>
  <c r="I153" i="194"/>
  <c r="J152" i="194"/>
  <c r="I152" i="194"/>
  <c r="K152" i="194" s="1"/>
  <c r="L152" i="194" s="1"/>
  <c r="J151" i="194"/>
  <c r="I151" i="194"/>
  <c r="J150" i="194"/>
  <c r="I150" i="194"/>
  <c r="J149" i="194"/>
  <c r="I149" i="194"/>
  <c r="J148" i="194"/>
  <c r="I148" i="194"/>
  <c r="J147" i="194"/>
  <c r="I147" i="194"/>
  <c r="K147" i="194" s="1"/>
  <c r="L147" i="194" s="1"/>
  <c r="J146" i="194"/>
  <c r="I146" i="194"/>
  <c r="J145" i="194"/>
  <c r="I145" i="194"/>
  <c r="K145" i="194" s="1"/>
  <c r="L145" i="194" s="1"/>
  <c r="J144" i="194"/>
  <c r="I144" i="194"/>
  <c r="J143" i="194"/>
  <c r="I143" i="194"/>
  <c r="J142" i="194"/>
  <c r="I142" i="194"/>
  <c r="K142" i="194" s="1"/>
  <c r="L142" i="194" s="1"/>
  <c r="J141" i="194"/>
  <c r="I141" i="194"/>
  <c r="K140" i="194"/>
  <c r="L140" i="194" s="1"/>
  <c r="J140" i="194"/>
  <c r="I140" i="194"/>
  <c r="J139" i="194"/>
  <c r="I139" i="194"/>
  <c r="K139" i="194" s="1"/>
  <c r="L139" i="194" s="1"/>
  <c r="J138" i="194"/>
  <c r="I138" i="194"/>
  <c r="K138" i="194" s="1"/>
  <c r="L138" i="194" s="1"/>
  <c r="J137" i="194"/>
  <c r="I137" i="194"/>
  <c r="J136" i="194"/>
  <c r="I136" i="194"/>
  <c r="K136" i="194" s="1"/>
  <c r="L136" i="194" s="1"/>
  <c r="J135" i="194"/>
  <c r="I135" i="194"/>
  <c r="K135" i="194" s="1"/>
  <c r="L135" i="194" s="1"/>
  <c r="J134" i="194"/>
  <c r="I134" i="194"/>
  <c r="J133" i="194"/>
  <c r="I133" i="194"/>
  <c r="K133" i="194" s="1"/>
  <c r="L133" i="194" s="1"/>
  <c r="J132" i="194"/>
  <c r="I132" i="194"/>
  <c r="K132" i="194" s="1"/>
  <c r="L132" i="194" s="1"/>
  <c r="J131" i="194"/>
  <c r="I131" i="194"/>
  <c r="K131" i="194" s="1"/>
  <c r="L131" i="194" s="1"/>
  <c r="J130" i="194"/>
  <c r="I130" i="194"/>
  <c r="J129" i="194"/>
  <c r="I129" i="194"/>
  <c r="K129" i="194" s="1"/>
  <c r="L129" i="194" s="1"/>
  <c r="J128" i="194"/>
  <c r="I128" i="194"/>
  <c r="K128" i="194" s="1"/>
  <c r="L128" i="194" s="1"/>
  <c r="J127" i="194"/>
  <c r="I127" i="194"/>
  <c r="J126" i="194"/>
  <c r="I126" i="194"/>
  <c r="J125" i="194"/>
  <c r="I125" i="194"/>
  <c r="K125" i="194" s="1"/>
  <c r="L125" i="194" s="1"/>
  <c r="J124" i="194"/>
  <c r="I124" i="194"/>
  <c r="J123" i="194"/>
  <c r="I123" i="194"/>
  <c r="K123" i="194" s="1"/>
  <c r="L123" i="194" s="1"/>
  <c r="K122" i="194"/>
  <c r="L122" i="194" s="1"/>
  <c r="J122" i="194"/>
  <c r="I122" i="194"/>
  <c r="J121" i="194"/>
  <c r="I121" i="194"/>
  <c r="J120" i="194"/>
  <c r="I120" i="194"/>
  <c r="K120" i="194" s="1"/>
  <c r="L120" i="194" s="1"/>
  <c r="J119" i="194"/>
  <c r="I119" i="194"/>
  <c r="J118" i="194"/>
  <c r="I118" i="194"/>
  <c r="J117" i="194"/>
  <c r="I117" i="194"/>
  <c r="J116" i="194"/>
  <c r="I116" i="194"/>
  <c r="K116" i="194" s="1"/>
  <c r="L116" i="194" s="1"/>
  <c r="J115" i="194"/>
  <c r="I115" i="194"/>
  <c r="J114" i="194"/>
  <c r="I114" i="194"/>
  <c r="K114" i="194" s="1"/>
  <c r="L114" i="194" s="1"/>
  <c r="J113" i="194"/>
  <c r="I113" i="194"/>
  <c r="J112" i="194"/>
  <c r="I112" i="194"/>
  <c r="K112" i="194" s="1"/>
  <c r="L112" i="194" s="1"/>
  <c r="J111" i="194"/>
  <c r="I111" i="194"/>
  <c r="J110" i="194"/>
  <c r="I110" i="194"/>
  <c r="K110" i="194" s="1"/>
  <c r="L110" i="194" s="1"/>
  <c r="J109" i="194"/>
  <c r="I109" i="194"/>
  <c r="K109" i="194" s="1"/>
  <c r="L109" i="194" s="1"/>
  <c r="J108" i="194"/>
  <c r="I108" i="194"/>
  <c r="J107" i="194"/>
  <c r="I107" i="194"/>
  <c r="J106" i="194"/>
  <c r="I106" i="194"/>
  <c r="J105" i="194"/>
  <c r="I105" i="194"/>
  <c r="J104" i="194"/>
  <c r="I104" i="194"/>
  <c r="K104" i="194" s="1"/>
  <c r="L104" i="194" s="1"/>
  <c r="J103" i="194"/>
  <c r="I103" i="194"/>
  <c r="J102" i="194"/>
  <c r="I102" i="194"/>
  <c r="K102" i="194" s="1"/>
  <c r="L102" i="194" s="1"/>
  <c r="J101" i="194"/>
  <c r="I101" i="194"/>
  <c r="J100" i="194"/>
  <c r="K100" i="194" s="1"/>
  <c r="L100" i="194" s="1"/>
  <c r="I100" i="194"/>
  <c r="J99" i="194"/>
  <c r="I99" i="194"/>
  <c r="K99" i="194" s="1"/>
  <c r="L99" i="194" s="1"/>
  <c r="J98" i="194"/>
  <c r="I98" i="194"/>
  <c r="J97" i="194"/>
  <c r="I97" i="194"/>
  <c r="J96" i="194"/>
  <c r="I96" i="194"/>
  <c r="J95" i="194"/>
  <c r="I95" i="194"/>
  <c r="K95" i="194" s="1"/>
  <c r="L95" i="194" s="1"/>
  <c r="K94" i="194"/>
  <c r="L94" i="194" s="1"/>
  <c r="J94" i="194"/>
  <c r="I94" i="194"/>
  <c r="J93" i="194"/>
  <c r="I93" i="194"/>
  <c r="J92" i="194"/>
  <c r="I92" i="194"/>
  <c r="J91" i="194"/>
  <c r="I91" i="194"/>
  <c r="J90" i="194"/>
  <c r="K90" i="194" s="1"/>
  <c r="L90" i="194" s="1"/>
  <c r="I90" i="194"/>
  <c r="J89" i="194"/>
  <c r="I89" i="194"/>
  <c r="J88" i="194"/>
  <c r="I88" i="194"/>
  <c r="K87" i="194"/>
  <c r="L87" i="194" s="1"/>
  <c r="J87" i="194"/>
  <c r="I87" i="194"/>
  <c r="J86" i="194"/>
  <c r="I86" i="194"/>
  <c r="K86" i="194" s="1"/>
  <c r="L86" i="194" s="1"/>
  <c r="J85" i="194"/>
  <c r="I85" i="194"/>
  <c r="J84" i="194"/>
  <c r="I84" i="194"/>
  <c r="J83" i="194"/>
  <c r="I83" i="194"/>
  <c r="J82" i="194"/>
  <c r="I82" i="194"/>
  <c r="J81" i="194"/>
  <c r="K81" i="194" s="1"/>
  <c r="L81" i="194" s="1"/>
  <c r="I81" i="194"/>
  <c r="J80" i="194"/>
  <c r="K80" i="194" s="1"/>
  <c r="L80" i="194" s="1"/>
  <c r="I80" i="194"/>
  <c r="J79" i="194"/>
  <c r="I79" i="194"/>
  <c r="J78" i="194"/>
  <c r="I78" i="194"/>
  <c r="J77" i="194"/>
  <c r="I77" i="194"/>
  <c r="J76" i="194"/>
  <c r="K76" i="194" s="1"/>
  <c r="L76" i="194" s="1"/>
  <c r="I76" i="194"/>
  <c r="J75" i="194"/>
  <c r="I75" i="194"/>
  <c r="K75" i="194" s="1"/>
  <c r="L75" i="194" s="1"/>
  <c r="J74" i="194"/>
  <c r="I74" i="194"/>
  <c r="J73" i="194"/>
  <c r="K73" i="194" s="1"/>
  <c r="L73" i="194" s="1"/>
  <c r="I73" i="194"/>
  <c r="J72" i="194"/>
  <c r="I72" i="194"/>
  <c r="J71" i="194"/>
  <c r="I71" i="194"/>
  <c r="K71" i="194" s="1"/>
  <c r="L71" i="194" s="1"/>
  <c r="J70" i="194"/>
  <c r="I70" i="194"/>
  <c r="J69" i="194"/>
  <c r="I69" i="194"/>
  <c r="J68" i="194"/>
  <c r="I68" i="194"/>
  <c r="K68" i="194" s="1"/>
  <c r="L68" i="194" s="1"/>
  <c r="J67" i="194"/>
  <c r="I67" i="194"/>
  <c r="J66" i="194"/>
  <c r="I66" i="194"/>
  <c r="K66" i="194" s="1"/>
  <c r="L66" i="194" s="1"/>
  <c r="J65" i="194"/>
  <c r="I65" i="194"/>
  <c r="J64" i="194"/>
  <c r="I64" i="194"/>
  <c r="J63" i="194"/>
  <c r="I63" i="194"/>
  <c r="J62" i="194"/>
  <c r="I62" i="194"/>
  <c r="K62" i="194" s="1"/>
  <c r="L62" i="194" s="1"/>
  <c r="K61" i="194"/>
  <c r="L61" i="194" s="1"/>
  <c r="J61" i="194"/>
  <c r="I61" i="194"/>
  <c r="J60" i="194"/>
  <c r="I60" i="194"/>
  <c r="K60" i="194" s="1"/>
  <c r="L60" i="194" s="1"/>
  <c r="J59" i="194"/>
  <c r="I59" i="194"/>
  <c r="K59" i="194" s="1"/>
  <c r="L59" i="194" s="1"/>
  <c r="J58" i="194"/>
  <c r="I58" i="194"/>
  <c r="J57" i="194"/>
  <c r="I57" i="194"/>
  <c r="J56" i="194"/>
  <c r="I56" i="194"/>
  <c r="J55" i="194"/>
  <c r="I55" i="194"/>
  <c r="J54" i="194"/>
  <c r="I54" i="194"/>
  <c r="K54" i="194" s="1"/>
  <c r="L54" i="194" s="1"/>
  <c r="J53" i="194"/>
  <c r="I53" i="194"/>
  <c r="J52" i="194"/>
  <c r="I52" i="194"/>
  <c r="K52" i="194" s="1"/>
  <c r="L52" i="194" s="1"/>
  <c r="J51" i="194"/>
  <c r="I51" i="194"/>
  <c r="K51" i="194" s="1"/>
  <c r="L51" i="194" s="1"/>
  <c r="J50" i="194"/>
  <c r="I50" i="194"/>
  <c r="J49" i="194"/>
  <c r="I49" i="194"/>
  <c r="J48" i="194"/>
  <c r="I48" i="194"/>
  <c r="K48" i="194" s="1"/>
  <c r="L48" i="194" s="1"/>
  <c r="J47" i="194"/>
  <c r="I47" i="194"/>
  <c r="J46" i="194"/>
  <c r="I46" i="194"/>
  <c r="J45" i="194"/>
  <c r="I45" i="194"/>
  <c r="J44" i="194"/>
  <c r="I44" i="194"/>
  <c r="J43" i="194"/>
  <c r="I43" i="194"/>
  <c r="J42" i="194"/>
  <c r="I42" i="194"/>
  <c r="K42" i="194" s="1"/>
  <c r="L42" i="194" s="1"/>
  <c r="V65" i="194" s="1"/>
  <c r="J41" i="194"/>
  <c r="I41" i="194"/>
  <c r="J40" i="194"/>
  <c r="I40" i="194"/>
  <c r="K40" i="194" s="1"/>
  <c r="L40" i="194" s="1"/>
  <c r="J39" i="194"/>
  <c r="I39" i="194"/>
  <c r="K39" i="194" s="1"/>
  <c r="L39" i="194" s="1"/>
  <c r="J38" i="194"/>
  <c r="I38" i="194"/>
  <c r="K38" i="194" s="1"/>
  <c r="L38" i="194" s="1"/>
  <c r="K37" i="194"/>
  <c r="L37" i="194" s="1"/>
  <c r="J37" i="194"/>
  <c r="I37" i="194"/>
  <c r="J36" i="194"/>
  <c r="I36" i="194"/>
  <c r="J35" i="194"/>
  <c r="I35" i="194"/>
  <c r="J34" i="194"/>
  <c r="I34" i="194"/>
  <c r="J33" i="194"/>
  <c r="I33" i="194"/>
  <c r="J32" i="194"/>
  <c r="I32" i="194"/>
  <c r="J31" i="194"/>
  <c r="I31" i="194"/>
  <c r="J30" i="194"/>
  <c r="I30" i="194"/>
  <c r="J29" i="194"/>
  <c r="I29" i="194"/>
  <c r="J28" i="194"/>
  <c r="I28" i="194"/>
  <c r="J27" i="194"/>
  <c r="I27" i="194"/>
  <c r="K27" i="194" s="1"/>
  <c r="L27" i="194" s="1"/>
  <c r="J26" i="194"/>
  <c r="I26" i="194"/>
  <c r="J25" i="194"/>
  <c r="I25" i="194"/>
  <c r="J24" i="194"/>
  <c r="I24" i="194"/>
  <c r="J23" i="194"/>
  <c r="I23" i="194"/>
  <c r="K23" i="194" s="1"/>
  <c r="L23" i="194" s="1"/>
  <c r="J22" i="194"/>
  <c r="I22" i="194"/>
  <c r="J21" i="194"/>
  <c r="I21" i="194"/>
  <c r="K21" i="194" s="1"/>
  <c r="L21" i="194" s="1"/>
  <c r="J20" i="194"/>
  <c r="I20" i="194"/>
  <c r="J19" i="194"/>
  <c r="I19" i="194"/>
  <c r="K19" i="194" s="1"/>
  <c r="L19" i="194" s="1"/>
  <c r="J18" i="194"/>
  <c r="I18" i="194"/>
  <c r="J17" i="194"/>
  <c r="I17" i="194"/>
  <c r="K17" i="194" s="1"/>
  <c r="L17" i="194" s="1"/>
  <c r="J16" i="194"/>
  <c r="I16" i="194"/>
  <c r="J15" i="194"/>
  <c r="I15" i="194"/>
  <c r="K15" i="194" s="1"/>
  <c r="L15" i="194" s="1"/>
  <c r="J14" i="194"/>
  <c r="I14" i="194"/>
  <c r="J13" i="194"/>
  <c r="I13" i="194"/>
  <c r="K13" i="194" s="1"/>
  <c r="L13" i="194" s="1"/>
  <c r="K12" i="194"/>
  <c r="L12" i="194" s="1"/>
  <c r="J12" i="194"/>
  <c r="I12" i="194"/>
  <c r="J11" i="194"/>
  <c r="I11" i="194"/>
  <c r="J10" i="194"/>
  <c r="I10" i="194"/>
  <c r="J9" i="194"/>
  <c r="I9" i="194"/>
  <c r="J8" i="194"/>
  <c r="I8" i="194"/>
  <c r="J7" i="194"/>
  <c r="I7" i="194"/>
  <c r="J6" i="194"/>
  <c r="I6" i="194"/>
  <c r="J5" i="194"/>
  <c r="I5" i="194"/>
  <c r="J4" i="194"/>
  <c r="I4" i="194"/>
  <c r="K4" i="194" s="1"/>
  <c r="L4" i="194" s="1"/>
  <c r="J3" i="194"/>
  <c r="I3" i="194"/>
  <c r="J2" i="194"/>
  <c r="I2" i="194"/>
  <c r="J241" i="193"/>
  <c r="I241" i="193"/>
  <c r="K241" i="193" s="1"/>
  <c r="L241" i="193" s="1"/>
  <c r="J240" i="193"/>
  <c r="I240" i="193"/>
  <c r="K240" i="193" s="1"/>
  <c r="L240" i="193" s="1"/>
  <c r="J239" i="193"/>
  <c r="I239" i="193"/>
  <c r="K239" i="193" s="1"/>
  <c r="L239" i="193" s="1"/>
  <c r="J238" i="193"/>
  <c r="I238" i="193"/>
  <c r="J237" i="193"/>
  <c r="I237" i="193"/>
  <c r="J236" i="193"/>
  <c r="I236" i="193"/>
  <c r="J235" i="193"/>
  <c r="I235" i="193"/>
  <c r="K235" i="193" s="1"/>
  <c r="L235" i="193" s="1"/>
  <c r="J234" i="193"/>
  <c r="I234" i="193"/>
  <c r="K234" i="193" s="1"/>
  <c r="L234" i="193" s="1"/>
  <c r="J233" i="193"/>
  <c r="I233" i="193"/>
  <c r="K233" i="193" s="1"/>
  <c r="L233" i="193" s="1"/>
  <c r="J232" i="193"/>
  <c r="I232" i="193"/>
  <c r="K232" i="193" s="1"/>
  <c r="L232" i="193" s="1"/>
  <c r="J231" i="193"/>
  <c r="I231" i="193"/>
  <c r="K231" i="193" s="1"/>
  <c r="L231" i="193" s="1"/>
  <c r="J230" i="193"/>
  <c r="I230" i="193"/>
  <c r="J229" i="193"/>
  <c r="I229" i="193"/>
  <c r="J228" i="193"/>
  <c r="I228" i="193"/>
  <c r="J227" i="193"/>
  <c r="I227" i="193"/>
  <c r="K227" i="193" s="1"/>
  <c r="L227" i="193" s="1"/>
  <c r="J226" i="193"/>
  <c r="I226" i="193"/>
  <c r="K226" i="193" s="1"/>
  <c r="L226" i="193" s="1"/>
  <c r="J225" i="193"/>
  <c r="I225" i="193"/>
  <c r="K225" i="193" s="1"/>
  <c r="L225" i="193" s="1"/>
  <c r="J224" i="193"/>
  <c r="I224" i="193"/>
  <c r="J223" i="193"/>
  <c r="I223" i="193"/>
  <c r="K223" i="193" s="1"/>
  <c r="L223" i="193" s="1"/>
  <c r="J222" i="193"/>
  <c r="I222" i="193"/>
  <c r="J221" i="193"/>
  <c r="I221" i="193"/>
  <c r="J220" i="193"/>
  <c r="I220" i="193"/>
  <c r="K220" i="193" s="1"/>
  <c r="L220" i="193" s="1"/>
  <c r="J219" i="193"/>
  <c r="I219" i="193"/>
  <c r="K219" i="193" s="1"/>
  <c r="L219" i="193" s="1"/>
  <c r="J218" i="193"/>
  <c r="I218" i="193"/>
  <c r="K218" i="193" s="1"/>
  <c r="L218" i="193" s="1"/>
  <c r="J217" i="193"/>
  <c r="I217" i="193"/>
  <c r="K217" i="193" s="1"/>
  <c r="L217" i="193" s="1"/>
  <c r="J216" i="193"/>
  <c r="I216" i="193"/>
  <c r="K216" i="193" s="1"/>
  <c r="L216" i="193" s="1"/>
  <c r="J215" i="193"/>
  <c r="I215" i="193"/>
  <c r="J214" i="193"/>
  <c r="I214" i="193"/>
  <c r="J213" i="193"/>
  <c r="I213" i="193"/>
  <c r="K213" i="193" s="1"/>
  <c r="L213" i="193" s="1"/>
  <c r="J212" i="193"/>
  <c r="I212" i="193"/>
  <c r="J211" i="193"/>
  <c r="I211" i="193"/>
  <c r="K211" i="193" s="1"/>
  <c r="L211" i="193" s="1"/>
  <c r="J210" i="193"/>
  <c r="I210" i="193"/>
  <c r="K210" i="193" s="1"/>
  <c r="L210" i="193" s="1"/>
  <c r="J209" i="193"/>
  <c r="I209" i="193"/>
  <c r="K209" i="193" s="1"/>
  <c r="L209" i="193" s="1"/>
  <c r="J208" i="193"/>
  <c r="I208" i="193"/>
  <c r="K208" i="193" s="1"/>
  <c r="L208" i="193" s="1"/>
  <c r="J207" i="193"/>
  <c r="I207" i="193"/>
  <c r="K207" i="193" s="1"/>
  <c r="L207" i="193" s="1"/>
  <c r="J206" i="193"/>
  <c r="I206" i="193"/>
  <c r="K206" i="193" s="1"/>
  <c r="L206" i="193" s="1"/>
  <c r="J205" i="193"/>
  <c r="I205" i="193"/>
  <c r="J204" i="193"/>
  <c r="I204" i="193"/>
  <c r="J203" i="193"/>
  <c r="I203" i="193"/>
  <c r="K203" i="193" s="1"/>
  <c r="L203" i="193" s="1"/>
  <c r="J202" i="193"/>
  <c r="I202" i="193"/>
  <c r="K202" i="193" s="1"/>
  <c r="L202" i="193" s="1"/>
  <c r="J201" i="193"/>
  <c r="I201" i="193"/>
  <c r="K201" i="193" s="1"/>
  <c r="L201" i="193" s="1"/>
  <c r="J200" i="193"/>
  <c r="I200" i="193"/>
  <c r="K200" i="193" s="1"/>
  <c r="L200" i="193" s="1"/>
  <c r="J199" i="193"/>
  <c r="I199" i="193"/>
  <c r="K199" i="193" s="1"/>
  <c r="L199" i="193" s="1"/>
  <c r="J198" i="193"/>
  <c r="I198" i="193"/>
  <c r="J197" i="193"/>
  <c r="I197" i="193"/>
  <c r="J196" i="193"/>
  <c r="I196" i="193"/>
  <c r="J195" i="193"/>
  <c r="I195" i="193"/>
  <c r="K195" i="193" s="1"/>
  <c r="L195" i="193" s="1"/>
  <c r="J194" i="193"/>
  <c r="I194" i="193"/>
  <c r="K194" i="193" s="1"/>
  <c r="L194" i="193" s="1"/>
  <c r="J193" i="193"/>
  <c r="I193" i="193"/>
  <c r="K193" i="193" s="1"/>
  <c r="L193" i="193" s="1"/>
  <c r="J192" i="193"/>
  <c r="I192" i="193"/>
  <c r="K192" i="193" s="1"/>
  <c r="L192" i="193" s="1"/>
  <c r="J191" i="193"/>
  <c r="I191" i="193"/>
  <c r="K191" i="193" s="1"/>
  <c r="L191" i="193" s="1"/>
  <c r="J190" i="193"/>
  <c r="I190" i="193"/>
  <c r="J189" i="193"/>
  <c r="I189" i="193"/>
  <c r="J188" i="193"/>
  <c r="I188" i="193"/>
  <c r="J187" i="193"/>
  <c r="I187" i="193"/>
  <c r="K187" i="193" s="1"/>
  <c r="L187" i="193" s="1"/>
  <c r="J186" i="193"/>
  <c r="I186" i="193"/>
  <c r="K186" i="193" s="1"/>
  <c r="L186" i="193" s="1"/>
  <c r="J185" i="193"/>
  <c r="I185" i="193"/>
  <c r="K185" i="193" s="1"/>
  <c r="L185" i="193" s="1"/>
  <c r="J184" i="193"/>
  <c r="I184" i="193"/>
  <c r="K184" i="193" s="1"/>
  <c r="L184" i="193" s="1"/>
  <c r="J183" i="193"/>
  <c r="I183" i="193"/>
  <c r="K183" i="193" s="1"/>
  <c r="L183" i="193" s="1"/>
  <c r="J182" i="193"/>
  <c r="I182" i="193"/>
  <c r="K182" i="193" s="1"/>
  <c r="L182" i="193" s="1"/>
  <c r="J181" i="193"/>
  <c r="I181" i="193"/>
  <c r="J180" i="193"/>
  <c r="I180" i="193"/>
  <c r="J179" i="193"/>
  <c r="I179" i="193"/>
  <c r="K179" i="193" s="1"/>
  <c r="L179" i="193" s="1"/>
  <c r="J178" i="193"/>
  <c r="I178" i="193"/>
  <c r="J177" i="193"/>
  <c r="I177" i="193"/>
  <c r="K177" i="193" s="1"/>
  <c r="L177" i="193" s="1"/>
  <c r="J176" i="193"/>
  <c r="I176" i="193"/>
  <c r="K176" i="193" s="1"/>
  <c r="L176" i="193" s="1"/>
  <c r="J175" i="193"/>
  <c r="I175" i="193"/>
  <c r="K175" i="193" s="1"/>
  <c r="L175" i="193" s="1"/>
  <c r="J174" i="193"/>
  <c r="I174" i="193"/>
  <c r="J173" i="193"/>
  <c r="I173" i="193"/>
  <c r="J172" i="193"/>
  <c r="I172" i="193"/>
  <c r="J171" i="193"/>
  <c r="I171" i="193"/>
  <c r="K171" i="193" s="1"/>
  <c r="L171" i="193" s="1"/>
  <c r="J170" i="193"/>
  <c r="I170" i="193"/>
  <c r="K170" i="193" s="1"/>
  <c r="L170" i="193" s="1"/>
  <c r="J169" i="193"/>
  <c r="I169" i="193"/>
  <c r="J168" i="193"/>
  <c r="I168" i="193"/>
  <c r="K168" i="193" s="1"/>
  <c r="L168" i="193" s="1"/>
  <c r="J167" i="193"/>
  <c r="I167" i="193"/>
  <c r="J166" i="193"/>
  <c r="I166" i="193"/>
  <c r="J165" i="193"/>
  <c r="I165" i="193"/>
  <c r="J164" i="193"/>
  <c r="I164" i="193"/>
  <c r="J163" i="193"/>
  <c r="I163" i="193"/>
  <c r="J162" i="193"/>
  <c r="I162" i="193"/>
  <c r="J161" i="193"/>
  <c r="I161" i="193"/>
  <c r="J160" i="193"/>
  <c r="I160" i="193"/>
  <c r="J159" i="193"/>
  <c r="I159" i="193"/>
  <c r="J158" i="193"/>
  <c r="I158" i="193"/>
  <c r="J157" i="193"/>
  <c r="I157" i="193"/>
  <c r="J156" i="193"/>
  <c r="I156" i="193"/>
  <c r="J155" i="193"/>
  <c r="I155" i="193"/>
  <c r="J154" i="193"/>
  <c r="I154" i="193"/>
  <c r="J153" i="193"/>
  <c r="I153" i="193"/>
  <c r="J152" i="193"/>
  <c r="I152" i="193"/>
  <c r="J151" i="193"/>
  <c r="I151" i="193"/>
  <c r="J150" i="193"/>
  <c r="I150" i="193"/>
  <c r="J149" i="193"/>
  <c r="I149" i="193"/>
  <c r="J148" i="193"/>
  <c r="I148" i="193"/>
  <c r="J147" i="193"/>
  <c r="I147" i="193"/>
  <c r="J146" i="193"/>
  <c r="I146" i="193"/>
  <c r="J145" i="193"/>
  <c r="I145" i="193"/>
  <c r="J144" i="193"/>
  <c r="I144" i="193"/>
  <c r="J143" i="193"/>
  <c r="I143" i="193"/>
  <c r="J142" i="193"/>
  <c r="I142" i="193"/>
  <c r="J141" i="193"/>
  <c r="I141" i="193"/>
  <c r="J140" i="193"/>
  <c r="I140" i="193"/>
  <c r="J139" i="193"/>
  <c r="I139" i="193"/>
  <c r="J138" i="193"/>
  <c r="I138" i="193"/>
  <c r="J137" i="193"/>
  <c r="I137" i="193"/>
  <c r="J136" i="193"/>
  <c r="I136" i="193"/>
  <c r="J135" i="193"/>
  <c r="I135" i="193"/>
  <c r="J134" i="193"/>
  <c r="I134" i="193"/>
  <c r="J133" i="193"/>
  <c r="I133" i="193"/>
  <c r="J132" i="193"/>
  <c r="I132" i="193"/>
  <c r="J131" i="193"/>
  <c r="I131" i="193"/>
  <c r="J130" i="193"/>
  <c r="I130" i="193"/>
  <c r="J129" i="193"/>
  <c r="I129" i="193"/>
  <c r="J128" i="193"/>
  <c r="I128" i="193"/>
  <c r="J127" i="193"/>
  <c r="I127" i="193"/>
  <c r="J126" i="193"/>
  <c r="I126" i="193"/>
  <c r="J125" i="193"/>
  <c r="I125" i="193"/>
  <c r="J124" i="193"/>
  <c r="I124" i="193"/>
  <c r="J123" i="193"/>
  <c r="I123" i="193"/>
  <c r="J122" i="193"/>
  <c r="I122" i="193"/>
  <c r="J121" i="193"/>
  <c r="I121" i="193"/>
  <c r="J120" i="193"/>
  <c r="I120" i="193"/>
  <c r="J119" i="193"/>
  <c r="I119" i="193"/>
  <c r="J118" i="193"/>
  <c r="I118" i="193"/>
  <c r="J117" i="193"/>
  <c r="I117" i="193"/>
  <c r="K117" i="193" s="1"/>
  <c r="L117" i="193" s="1"/>
  <c r="J116" i="193"/>
  <c r="I116" i="193"/>
  <c r="J115" i="193"/>
  <c r="I115" i="193"/>
  <c r="K115" i="193" s="1"/>
  <c r="L115" i="193" s="1"/>
  <c r="J114" i="193"/>
  <c r="I114" i="193"/>
  <c r="J113" i="193"/>
  <c r="I113" i="193"/>
  <c r="J112" i="193"/>
  <c r="I112" i="193"/>
  <c r="J111" i="193"/>
  <c r="I111" i="193"/>
  <c r="K111" i="193" s="1"/>
  <c r="L111" i="193" s="1"/>
  <c r="J110" i="193"/>
  <c r="I110" i="193"/>
  <c r="K110" i="193" s="1"/>
  <c r="L110" i="193" s="1"/>
  <c r="J109" i="193"/>
  <c r="I109" i="193"/>
  <c r="K109" i="193" s="1"/>
  <c r="L109" i="193" s="1"/>
  <c r="J108" i="193"/>
  <c r="I108" i="193"/>
  <c r="J107" i="193"/>
  <c r="I107" i="193"/>
  <c r="K107" i="193" s="1"/>
  <c r="L107" i="193" s="1"/>
  <c r="J106" i="193"/>
  <c r="I106" i="193"/>
  <c r="J105" i="193"/>
  <c r="I105" i="193"/>
  <c r="J104" i="193"/>
  <c r="I104" i="193"/>
  <c r="K104" i="193" s="1"/>
  <c r="L104" i="193" s="1"/>
  <c r="J103" i="193"/>
  <c r="I103" i="193"/>
  <c r="K103" i="193" s="1"/>
  <c r="L103" i="193" s="1"/>
  <c r="J102" i="193"/>
  <c r="I102" i="193"/>
  <c r="K102" i="193" s="1"/>
  <c r="L102" i="193" s="1"/>
  <c r="J101" i="193"/>
  <c r="I101" i="193"/>
  <c r="K101" i="193" s="1"/>
  <c r="L101" i="193" s="1"/>
  <c r="J100" i="193"/>
  <c r="I100" i="193"/>
  <c r="K100" i="193" s="1"/>
  <c r="L100" i="193" s="1"/>
  <c r="J99" i="193"/>
  <c r="I99" i="193"/>
  <c r="K99" i="193" s="1"/>
  <c r="L99" i="193" s="1"/>
  <c r="J98" i="193"/>
  <c r="I98" i="193"/>
  <c r="J97" i="193"/>
  <c r="I97" i="193"/>
  <c r="K97" i="193" s="1"/>
  <c r="L97" i="193" s="1"/>
  <c r="J96" i="193"/>
  <c r="I96" i="193"/>
  <c r="J95" i="193"/>
  <c r="I95" i="193"/>
  <c r="K95" i="193" s="1"/>
  <c r="L95" i="193" s="1"/>
  <c r="J94" i="193"/>
  <c r="I94" i="193"/>
  <c r="K94" i="193" s="1"/>
  <c r="L94" i="193" s="1"/>
  <c r="J93" i="193"/>
  <c r="I93" i="193"/>
  <c r="K93" i="193" s="1"/>
  <c r="L93" i="193" s="1"/>
  <c r="J92" i="193"/>
  <c r="I92" i="193"/>
  <c r="J91" i="193"/>
  <c r="I91" i="193"/>
  <c r="K91" i="193" s="1"/>
  <c r="L91" i="193" s="1"/>
  <c r="J90" i="193"/>
  <c r="I90" i="193"/>
  <c r="J89" i="193"/>
  <c r="I89" i="193"/>
  <c r="J88" i="193"/>
  <c r="I88" i="193"/>
  <c r="J87" i="193"/>
  <c r="I87" i="193"/>
  <c r="K87" i="193" s="1"/>
  <c r="L87" i="193" s="1"/>
  <c r="J86" i="193"/>
  <c r="I86" i="193"/>
  <c r="K86" i="193" s="1"/>
  <c r="L86" i="193" s="1"/>
  <c r="J85" i="193"/>
  <c r="I85" i="193"/>
  <c r="J84" i="193"/>
  <c r="I84" i="193"/>
  <c r="K84" i="193" s="1"/>
  <c r="L84" i="193" s="1"/>
  <c r="J83" i="193"/>
  <c r="I83" i="193"/>
  <c r="K83" i="193" s="1"/>
  <c r="L83" i="193" s="1"/>
  <c r="J82" i="193"/>
  <c r="I82" i="193"/>
  <c r="K82" i="193" s="1"/>
  <c r="L82" i="193" s="1"/>
  <c r="J81" i="193"/>
  <c r="I81" i="193"/>
  <c r="J80" i="193"/>
  <c r="I80" i="193"/>
  <c r="J79" i="193"/>
  <c r="I79" i="193"/>
  <c r="K79" i="193" s="1"/>
  <c r="L79" i="193" s="1"/>
  <c r="J78" i="193"/>
  <c r="I78" i="193"/>
  <c r="K78" i="193" s="1"/>
  <c r="L78" i="193" s="1"/>
  <c r="J77" i="193"/>
  <c r="I77" i="193"/>
  <c r="K77" i="193" s="1"/>
  <c r="L77" i="193" s="1"/>
  <c r="J76" i="193"/>
  <c r="I76" i="193"/>
  <c r="J75" i="193"/>
  <c r="I75" i="193"/>
  <c r="K75" i="193" s="1"/>
  <c r="L75" i="193" s="1"/>
  <c r="J74" i="193"/>
  <c r="I74" i="193"/>
  <c r="J73" i="193"/>
  <c r="I73" i="193"/>
  <c r="J72" i="193"/>
  <c r="I72" i="193"/>
  <c r="K72" i="193" s="1"/>
  <c r="L72" i="193" s="1"/>
  <c r="J71" i="193"/>
  <c r="I71" i="193"/>
  <c r="J70" i="193"/>
  <c r="I70" i="193"/>
  <c r="K70" i="193" s="1"/>
  <c r="L70" i="193" s="1"/>
  <c r="J69" i="193"/>
  <c r="I69" i="193"/>
  <c r="K69" i="193" s="1"/>
  <c r="L69" i="193" s="1"/>
  <c r="J68" i="193"/>
  <c r="I68" i="193"/>
  <c r="J67" i="193"/>
  <c r="I67" i="193"/>
  <c r="J66" i="193"/>
  <c r="I66" i="193"/>
  <c r="J65" i="193"/>
  <c r="I65" i="193"/>
  <c r="K65" i="193" s="1"/>
  <c r="L65" i="193" s="1"/>
  <c r="J64" i="193"/>
  <c r="I64" i="193"/>
  <c r="K64" i="193" s="1"/>
  <c r="L64" i="193" s="1"/>
  <c r="J63" i="193"/>
  <c r="I63" i="193"/>
  <c r="J62" i="193"/>
  <c r="I62" i="193"/>
  <c r="J61" i="193"/>
  <c r="I61" i="193"/>
  <c r="J60" i="193"/>
  <c r="I60" i="193"/>
  <c r="K60" i="193" s="1"/>
  <c r="L60" i="193" s="1"/>
  <c r="J59" i="193"/>
  <c r="I59" i="193"/>
  <c r="K59" i="193" s="1"/>
  <c r="L59" i="193" s="1"/>
  <c r="J58" i="193"/>
  <c r="I58" i="193"/>
  <c r="J57" i="193"/>
  <c r="I57" i="193"/>
  <c r="J56" i="193"/>
  <c r="I56" i="193"/>
  <c r="K56" i="193" s="1"/>
  <c r="L56" i="193" s="1"/>
  <c r="J55" i="193"/>
  <c r="I55" i="193"/>
  <c r="K55" i="193" s="1"/>
  <c r="L55" i="193" s="1"/>
  <c r="J54" i="193"/>
  <c r="I54" i="193"/>
  <c r="J53" i="193"/>
  <c r="I53" i="193"/>
  <c r="J52" i="193"/>
  <c r="I52" i="193"/>
  <c r="K52" i="193" s="1"/>
  <c r="L52" i="193" s="1"/>
  <c r="J51" i="193"/>
  <c r="I51" i="193"/>
  <c r="K51" i="193" s="1"/>
  <c r="L51" i="193" s="1"/>
  <c r="J50" i="193"/>
  <c r="I50" i="193"/>
  <c r="J49" i="193"/>
  <c r="I49" i="193"/>
  <c r="J48" i="193"/>
  <c r="I48" i="193"/>
  <c r="K48" i="193" s="1"/>
  <c r="L48" i="193" s="1"/>
  <c r="J47" i="193"/>
  <c r="I47" i="193"/>
  <c r="K47" i="193" s="1"/>
  <c r="L47" i="193" s="1"/>
  <c r="J46" i="193"/>
  <c r="I46" i="193"/>
  <c r="K46" i="193" s="1"/>
  <c r="L46" i="193" s="1"/>
  <c r="J45" i="193"/>
  <c r="I45" i="193"/>
  <c r="J44" i="193"/>
  <c r="I44" i="193"/>
  <c r="K44" i="193" s="1"/>
  <c r="L44" i="193" s="1"/>
  <c r="J43" i="193"/>
  <c r="I43" i="193"/>
  <c r="K43" i="193" s="1"/>
  <c r="L43" i="193" s="1"/>
  <c r="J42" i="193"/>
  <c r="I42" i="193"/>
  <c r="J41" i="193"/>
  <c r="I41" i="193"/>
  <c r="J40" i="193"/>
  <c r="I40" i="193"/>
  <c r="K40" i="193" s="1"/>
  <c r="L40" i="193" s="1"/>
  <c r="J39" i="193"/>
  <c r="I39" i="193"/>
  <c r="K39" i="193" s="1"/>
  <c r="L39" i="193" s="1"/>
  <c r="J38" i="193"/>
  <c r="I38" i="193"/>
  <c r="K38" i="193" s="1"/>
  <c r="L38" i="193" s="1"/>
  <c r="J37" i="193"/>
  <c r="I37" i="193"/>
  <c r="J36" i="193"/>
  <c r="I36" i="193"/>
  <c r="K36" i="193" s="1"/>
  <c r="L36" i="193" s="1"/>
  <c r="J35" i="193"/>
  <c r="I35" i="193"/>
  <c r="K35" i="193" s="1"/>
  <c r="L35" i="193" s="1"/>
  <c r="J34" i="193"/>
  <c r="I34" i="193"/>
  <c r="J33" i="193"/>
  <c r="I33" i="193"/>
  <c r="J32" i="193"/>
  <c r="I32" i="193"/>
  <c r="K32" i="193" s="1"/>
  <c r="L32" i="193" s="1"/>
  <c r="J31" i="193"/>
  <c r="I31" i="193"/>
  <c r="K31" i="193" s="1"/>
  <c r="L31" i="193" s="1"/>
  <c r="J30" i="193"/>
  <c r="I30" i="193"/>
  <c r="K30" i="193" s="1"/>
  <c r="L30" i="193" s="1"/>
  <c r="J29" i="193"/>
  <c r="I29" i="193"/>
  <c r="J28" i="193"/>
  <c r="I28" i="193"/>
  <c r="K28" i="193" s="1"/>
  <c r="L28" i="193" s="1"/>
  <c r="J27" i="193"/>
  <c r="I27" i="193"/>
  <c r="K27" i="193" s="1"/>
  <c r="L27" i="193" s="1"/>
  <c r="J26" i="193"/>
  <c r="I26" i="193"/>
  <c r="J25" i="193"/>
  <c r="I25" i="193"/>
  <c r="J24" i="193"/>
  <c r="I24" i="193"/>
  <c r="K24" i="193" s="1"/>
  <c r="L24" i="193" s="1"/>
  <c r="J23" i="193"/>
  <c r="I23" i="193"/>
  <c r="K23" i="193" s="1"/>
  <c r="L23" i="193" s="1"/>
  <c r="J22" i="193"/>
  <c r="I22" i="193"/>
  <c r="K22" i="193" s="1"/>
  <c r="L22" i="193" s="1"/>
  <c r="J21" i="193"/>
  <c r="I21" i="193"/>
  <c r="J20" i="193"/>
  <c r="I20" i="193"/>
  <c r="K20" i="193" s="1"/>
  <c r="L20" i="193" s="1"/>
  <c r="J19" i="193"/>
  <c r="I19" i="193"/>
  <c r="K19" i="193" s="1"/>
  <c r="L19" i="193" s="1"/>
  <c r="J18" i="193"/>
  <c r="I18" i="193"/>
  <c r="J17" i="193"/>
  <c r="I17" i="193"/>
  <c r="J16" i="193"/>
  <c r="I16" i="193"/>
  <c r="K16" i="193" s="1"/>
  <c r="L16" i="193" s="1"/>
  <c r="J15" i="193"/>
  <c r="I15" i="193"/>
  <c r="K15" i="193" s="1"/>
  <c r="L15" i="193" s="1"/>
  <c r="J14" i="193"/>
  <c r="I14" i="193"/>
  <c r="K14" i="193" s="1"/>
  <c r="L14" i="193" s="1"/>
  <c r="J13" i="193"/>
  <c r="I13" i="193"/>
  <c r="J12" i="193"/>
  <c r="I12" i="193"/>
  <c r="K12" i="193" s="1"/>
  <c r="L12" i="193" s="1"/>
  <c r="J11" i="193"/>
  <c r="I11" i="193"/>
  <c r="K11" i="193" s="1"/>
  <c r="L11" i="193" s="1"/>
  <c r="J10" i="193"/>
  <c r="I10" i="193"/>
  <c r="J9" i="193"/>
  <c r="I9" i="193"/>
  <c r="J8" i="193"/>
  <c r="I8" i="193"/>
  <c r="K8" i="193" s="1"/>
  <c r="L8" i="193" s="1"/>
  <c r="J7" i="193"/>
  <c r="I7" i="193"/>
  <c r="K7" i="193" s="1"/>
  <c r="L7" i="193" s="1"/>
  <c r="J6" i="193"/>
  <c r="I6" i="193"/>
  <c r="K6" i="193" s="1"/>
  <c r="L6" i="193" s="1"/>
  <c r="J5" i="193"/>
  <c r="K5" i="193" s="1"/>
  <c r="L5" i="193" s="1"/>
  <c r="I5" i="193"/>
  <c r="J4" i="193"/>
  <c r="I4" i="193"/>
  <c r="J3" i="193"/>
  <c r="I3" i="193"/>
  <c r="J2" i="193"/>
  <c r="I2" i="193"/>
  <c r="J241" i="192"/>
  <c r="I241" i="192"/>
  <c r="K241" i="192" s="1"/>
  <c r="L241" i="192" s="1"/>
  <c r="J240" i="192"/>
  <c r="I240" i="192"/>
  <c r="K240" i="192" s="1"/>
  <c r="L240" i="192" s="1"/>
  <c r="J239" i="192"/>
  <c r="I239" i="192"/>
  <c r="K239" i="192" s="1"/>
  <c r="L239" i="192" s="1"/>
  <c r="J238" i="192"/>
  <c r="I238" i="192"/>
  <c r="K238" i="192" s="1"/>
  <c r="L238" i="192" s="1"/>
  <c r="J237" i="192"/>
  <c r="I237" i="192"/>
  <c r="J236" i="192"/>
  <c r="I236" i="192"/>
  <c r="K236" i="192" s="1"/>
  <c r="L236" i="192" s="1"/>
  <c r="J235" i="192"/>
  <c r="I235" i="192"/>
  <c r="K235" i="192" s="1"/>
  <c r="L235" i="192" s="1"/>
  <c r="J234" i="192"/>
  <c r="I234" i="192"/>
  <c r="K234" i="192" s="1"/>
  <c r="L234" i="192" s="1"/>
  <c r="J233" i="192"/>
  <c r="I233" i="192"/>
  <c r="J232" i="192"/>
  <c r="I232" i="192"/>
  <c r="K232" i="192" s="1"/>
  <c r="L232" i="192" s="1"/>
  <c r="J231" i="192"/>
  <c r="I231" i="192"/>
  <c r="K231" i="192" s="1"/>
  <c r="L231" i="192" s="1"/>
  <c r="J230" i="192"/>
  <c r="I230" i="192"/>
  <c r="J229" i="192"/>
  <c r="I229" i="192"/>
  <c r="J228" i="192"/>
  <c r="I228" i="192"/>
  <c r="K228" i="192" s="1"/>
  <c r="L228" i="192" s="1"/>
  <c r="J227" i="192"/>
  <c r="I227" i="192"/>
  <c r="K227" i="192" s="1"/>
  <c r="L227" i="192" s="1"/>
  <c r="J226" i="192"/>
  <c r="I226" i="192"/>
  <c r="K226" i="192" s="1"/>
  <c r="L226" i="192" s="1"/>
  <c r="J225" i="192"/>
  <c r="I225" i="192"/>
  <c r="J224" i="192"/>
  <c r="I224" i="192"/>
  <c r="K224" i="192" s="1"/>
  <c r="L224" i="192" s="1"/>
  <c r="J223" i="192"/>
  <c r="I223" i="192"/>
  <c r="K223" i="192" s="1"/>
  <c r="L223" i="192" s="1"/>
  <c r="J222" i="192"/>
  <c r="I222" i="192"/>
  <c r="K222" i="192" s="1"/>
  <c r="L222" i="192" s="1"/>
  <c r="J221" i="192"/>
  <c r="I221" i="192"/>
  <c r="K221" i="192" s="1"/>
  <c r="L221" i="192" s="1"/>
  <c r="J220" i="192"/>
  <c r="I220" i="192"/>
  <c r="J219" i="192"/>
  <c r="I219" i="192"/>
  <c r="K219" i="192" s="1"/>
  <c r="L219" i="192" s="1"/>
  <c r="J218" i="192"/>
  <c r="I218" i="192"/>
  <c r="K218" i="192" s="1"/>
  <c r="L218" i="192" s="1"/>
  <c r="J217" i="192"/>
  <c r="I217" i="192"/>
  <c r="K217" i="192" s="1"/>
  <c r="L217" i="192" s="1"/>
  <c r="J216" i="192"/>
  <c r="I216" i="192"/>
  <c r="J215" i="192"/>
  <c r="I215" i="192"/>
  <c r="K215" i="192" s="1"/>
  <c r="L215" i="192" s="1"/>
  <c r="J214" i="192"/>
  <c r="I214" i="192"/>
  <c r="K214" i="192" s="1"/>
  <c r="L214" i="192" s="1"/>
  <c r="J213" i="192"/>
  <c r="I213" i="192"/>
  <c r="K213" i="192" s="1"/>
  <c r="L213" i="192" s="1"/>
  <c r="J212" i="192"/>
  <c r="I212" i="192"/>
  <c r="K212" i="192" s="1"/>
  <c r="L212" i="192" s="1"/>
  <c r="J211" i="192"/>
  <c r="I211" i="192"/>
  <c r="K211" i="192" s="1"/>
  <c r="L211" i="192" s="1"/>
  <c r="J210" i="192"/>
  <c r="I210" i="192"/>
  <c r="K210" i="192" s="1"/>
  <c r="L210" i="192" s="1"/>
  <c r="J209" i="192"/>
  <c r="I209" i="192"/>
  <c r="K209" i="192" s="1"/>
  <c r="L209" i="192" s="1"/>
  <c r="J208" i="192"/>
  <c r="I208" i="192"/>
  <c r="K208" i="192" s="1"/>
  <c r="L208" i="192" s="1"/>
  <c r="J207" i="192"/>
  <c r="I207" i="192"/>
  <c r="K207" i="192" s="1"/>
  <c r="L207" i="192" s="1"/>
  <c r="J206" i="192"/>
  <c r="I206" i="192"/>
  <c r="K206" i="192" s="1"/>
  <c r="L206" i="192" s="1"/>
  <c r="J205" i="192"/>
  <c r="I205" i="192"/>
  <c r="K205" i="192" s="1"/>
  <c r="L205" i="192" s="1"/>
  <c r="J204" i="192"/>
  <c r="I204" i="192"/>
  <c r="J203" i="192"/>
  <c r="I203" i="192"/>
  <c r="K203" i="192" s="1"/>
  <c r="L203" i="192" s="1"/>
  <c r="J202" i="192"/>
  <c r="I202" i="192"/>
  <c r="K202" i="192" s="1"/>
  <c r="L202" i="192" s="1"/>
  <c r="J201" i="192"/>
  <c r="I201" i="192"/>
  <c r="K201" i="192" s="1"/>
  <c r="L201" i="192" s="1"/>
  <c r="J200" i="192"/>
  <c r="I200" i="192"/>
  <c r="J199" i="192"/>
  <c r="I199" i="192"/>
  <c r="K199" i="192" s="1"/>
  <c r="L199" i="192" s="1"/>
  <c r="J198" i="192"/>
  <c r="I198" i="192"/>
  <c r="K198" i="192" s="1"/>
  <c r="L198" i="192" s="1"/>
  <c r="J197" i="192"/>
  <c r="I197" i="192"/>
  <c r="K197" i="192" s="1"/>
  <c r="L197" i="192" s="1"/>
  <c r="J196" i="192"/>
  <c r="I196" i="192"/>
  <c r="K196" i="192" s="1"/>
  <c r="L196" i="192" s="1"/>
  <c r="J195" i="192"/>
  <c r="I195" i="192"/>
  <c r="K195" i="192" s="1"/>
  <c r="L195" i="192" s="1"/>
  <c r="J194" i="192"/>
  <c r="I194" i="192"/>
  <c r="K194" i="192" s="1"/>
  <c r="L194" i="192" s="1"/>
  <c r="J193" i="192"/>
  <c r="I193" i="192"/>
  <c r="K193" i="192" s="1"/>
  <c r="L193" i="192" s="1"/>
  <c r="J192" i="192"/>
  <c r="I192" i="192"/>
  <c r="K192" i="192" s="1"/>
  <c r="L192" i="192" s="1"/>
  <c r="J191" i="192"/>
  <c r="I191" i="192"/>
  <c r="K191" i="192" s="1"/>
  <c r="L191" i="192" s="1"/>
  <c r="J190" i="192"/>
  <c r="I190" i="192"/>
  <c r="K190" i="192" s="1"/>
  <c r="L190" i="192" s="1"/>
  <c r="J189" i="192"/>
  <c r="I189" i="192"/>
  <c r="K189" i="192" s="1"/>
  <c r="L189" i="192" s="1"/>
  <c r="J188" i="192"/>
  <c r="I188" i="192"/>
  <c r="K188" i="192" s="1"/>
  <c r="L188" i="192" s="1"/>
  <c r="J187" i="192"/>
  <c r="I187" i="192"/>
  <c r="K187" i="192" s="1"/>
  <c r="L187" i="192" s="1"/>
  <c r="J186" i="192"/>
  <c r="I186" i="192"/>
  <c r="K186" i="192" s="1"/>
  <c r="L186" i="192" s="1"/>
  <c r="J185" i="192"/>
  <c r="I185" i="192"/>
  <c r="K185" i="192" s="1"/>
  <c r="L185" i="192" s="1"/>
  <c r="J184" i="192"/>
  <c r="I184" i="192"/>
  <c r="J183" i="192"/>
  <c r="I183" i="192"/>
  <c r="K183" i="192" s="1"/>
  <c r="L183" i="192" s="1"/>
  <c r="J182" i="192"/>
  <c r="I182" i="192"/>
  <c r="K182" i="192" s="1"/>
  <c r="L182" i="192" s="1"/>
  <c r="J181" i="192"/>
  <c r="I181" i="192"/>
  <c r="K181" i="192" s="1"/>
  <c r="L181" i="192" s="1"/>
  <c r="J180" i="192"/>
  <c r="I180" i="192"/>
  <c r="K180" i="192" s="1"/>
  <c r="L180" i="192" s="1"/>
  <c r="J179" i="192"/>
  <c r="I179" i="192"/>
  <c r="K179" i="192" s="1"/>
  <c r="L179" i="192" s="1"/>
  <c r="J178" i="192"/>
  <c r="I178" i="192"/>
  <c r="K178" i="192" s="1"/>
  <c r="L178" i="192" s="1"/>
  <c r="J177" i="192"/>
  <c r="I177" i="192"/>
  <c r="K177" i="192" s="1"/>
  <c r="L177" i="192" s="1"/>
  <c r="J176" i="192"/>
  <c r="I176" i="192"/>
  <c r="K176" i="192" s="1"/>
  <c r="L176" i="192" s="1"/>
  <c r="J175" i="192"/>
  <c r="I175" i="192"/>
  <c r="K175" i="192" s="1"/>
  <c r="L175" i="192" s="1"/>
  <c r="J174" i="192"/>
  <c r="I174" i="192"/>
  <c r="K174" i="192" s="1"/>
  <c r="L174" i="192" s="1"/>
  <c r="J173" i="192"/>
  <c r="I173" i="192"/>
  <c r="K173" i="192" s="1"/>
  <c r="L173" i="192" s="1"/>
  <c r="J172" i="192"/>
  <c r="I172" i="192"/>
  <c r="K172" i="192" s="1"/>
  <c r="L172" i="192" s="1"/>
  <c r="J171" i="192"/>
  <c r="I171" i="192"/>
  <c r="K171" i="192" s="1"/>
  <c r="L171" i="192" s="1"/>
  <c r="J170" i="192"/>
  <c r="I170" i="192"/>
  <c r="K170" i="192" s="1"/>
  <c r="L170" i="192" s="1"/>
  <c r="J169" i="192"/>
  <c r="I169" i="192"/>
  <c r="K169" i="192" s="1"/>
  <c r="L169" i="192" s="1"/>
  <c r="J168" i="192"/>
  <c r="I168" i="192"/>
  <c r="K168" i="192" s="1"/>
  <c r="L168" i="192" s="1"/>
  <c r="J167" i="192"/>
  <c r="I167" i="192"/>
  <c r="K167" i="192" s="1"/>
  <c r="L167" i="192" s="1"/>
  <c r="J166" i="192"/>
  <c r="I166" i="192"/>
  <c r="K166" i="192" s="1"/>
  <c r="L166" i="192" s="1"/>
  <c r="J165" i="192"/>
  <c r="I165" i="192"/>
  <c r="K165" i="192" s="1"/>
  <c r="L165" i="192" s="1"/>
  <c r="J164" i="192"/>
  <c r="I164" i="192"/>
  <c r="K164" i="192" s="1"/>
  <c r="L164" i="192" s="1"/>
  <c r="J163" i="192"/>
  <c r="I163" i="192"/>
  <c r="K163" i="192" s="1"/>
  <c r="L163" i="192" s="1"/>
  <c r="J162" i="192"/>
  <c r="I162" i="192"/>
  <c r="K162" i="192" s="1"/>
  <c r="L162" i="192" s="1"/>
  <c r="J161" i="192"/>
  <c r="I161" i="192"/>
  <c r="K161" i="192" s="1"/>
  <c r="L161" i="192" s="1"/>
  <c r="J160" i="192"/>
  <c r="I160" i="192"/>
  <c r="K160" i="192" s="1"/>
  <c r="L160" i="192" s="1"/>
  <c r="J159" i="192"/>
  <c r="I159" i="192"/>
  <c r="K159" i="192" s="1"/>
  <c r="L159" i="192" s="1"/>
  <c r="J158" i="192"/>
  <c r="I158" i="192"/>
  <c r="K158" i="192" s="1"/>
  <c r="L158" i="192" s="1"/>
  <c r="J157" i="192"/>
  <c r="I157" i="192"/>
  <c r="K157" i="192" s="1"/>
  <c r="L157" i="192" s="1"/>
  <c r="J156" i="192"/>
  <c r="I156" i="192"/>
  <c r="K156" i="192" s="1"/>
  <c r="L156" i="192" s="1"/>
  <c r="J155" i="192"/>
  <c r="I155" i="192"/>
  <c r="K155" i="192" s="1"/>
  <c r="L155" i="192" s="1"/>
  <c r="J154" i="192"/>
  <c r="I154" i="192"/>
  <c r="K154" i="192" s="1"/>
  <c r="L154" i="192" s="1"/>
  <c r="J153" i="192"/>
  <c r="I153" i="192"/>
  <c r="K153" i="192" s="1"/>
  <c r="L153" i="192" s="1"/>
  <c r="J152" i="192"/>
  <c r="I152" i="192"/>
  <c r="K152" i="192" s="1"/>
  <c r="L152" i="192" s="1"/>
  <c r="J151" i="192"/>
  <c r="I151" i="192"/>
  <c r="K151" i="192" s="1"/>
  <c r="L151" i="192" s="1"/>
  <c r="J150" i="192"/>
  <c r="I150" i="192"/>
  <c r="K150" i="192" s="1"/>
  <c r="L150" i="192" s="1"/>
  <c r="J149" i="192"/>
  <c r="I149" i="192"/>
  <c r="K149" i="192" s="1"/>
  <c r="L149" i="192" s="1"/>
  <c r="J148" i="192"/>
  <c r="I148" i="192"/>
  <c r="K148" i="192" s="1"/>
  <c r="L148" i="192" s="1"/>
  <c r="J147" i="192"/>
  <c r="I147" i="192"/>
  <c r="K147" i="192" s="1"/>
  <c r="L147" i="192" s="1"/>
  <c r="J146" i="192"/>
  <c r="I146" i="192"/>
  <c r="K146" i="192" s="1"/>
  <c r="L146" i="192" s="1"/>
  <c r="J145" i="192"/>
  <c r="I145" i="192"/>
  <c r="J144" i="192"/>
  <c r="I144" i="192"/>
  <c r="K144" i="192" s="1"/>
  <c r="L144" i="192" s="1"/>
  <c r="J143" i="192"/>
  <c r="I143" i="192"/>
  <c r="K143" i="192" s="1"/>
  <c r="L143" i="192" s="1"/>
  <c r="J142" i="192"/>
  <c r="I142" i="192"/>
  <c r="K142" i="192" s="1"/>
  <c r="L142" i="192" s="1"/>
  <c r="J141" i="192"/>
  <c r="I141" i="192"/>
  <c r="K141" i="192" s="1"/>
  <c r="L141" i="192" s="1"/>
  <c r="J140" i="192"/>
  <c r="I140" i="192"/>
  <c r="K140" i="192" s="1"/>
  <c r="L140" i="192" s="1"/>
  <c r="J139" i="192"/>
  <c r="I139" i="192"/>
  <c r="K139" i="192" s="1"/>
  <c r="L139" i="192" s="1"/>
  <c r="J138" i="192"/>
  <c r="I138" i="192"/>
  <c r="K138" i="192" s="1"/>
  <c r="L138" i="192" s="1"/>
  <c r="J137" i="192"/>
  <c r="I137" i="192"/>
  <c r="K137" i="192" s="1"/>
  <c r="L137" i="192" s="1"/>
  <c r="J136" i="192"/>
  <c r="I136" i="192"/>
  <c r="K136" i="192" s="1"/>
  <c r="L136" i="192" s="1"/>
  <c r="J135" i="192"/>
  <c r="I135" i="192"/>
  <c r="K135" i="192" s="1"/>
  <c r="L135" i="192" s="1"/>
  <c r="J134" i="192"/>
  <c r="I134" i="192"/>
  <c r="K134" i="192" s="1"/>
  <c r="L134" i="192" s="1"/>
  <c r="J133" i="192"/>
  <c r="I133" i="192"/>
  <c r="K133" i="192" s="1"/>
  <c r="L133" i="192" s="1"/>
  <c r="J132" i="192"/>
  <c r="I132" i="192"/>
  <c r="J131" i="192"/>
  <c r="I131" i="192"/>
  <c r="K131" i="192" s="1"/>
  <c r="L131" i="192" s="1"/>
  <c r="J130" i="192"/>
  <c r="I130" i="192"/>
  <c r="K130" i="192" s="1"/>
  <c r="L130" i="192" s="1"/>
  <c r="J129" i="192"/>
  <c r="I129" i="192"/>
  <c r="K129" i="192" s="1"/>
  <c r="L129" i="192" s="1"/>
  <c r="J128" i="192"/>
  <c r="I128" i="192"/>
  <c r="K128" i="192" s="1"/>
  <c r="L128" i="192" s="1"/>
  <c r="J127" i="192"/>
  <c r="I127" i="192"/>
  <c r="K127" i="192" s="1"/>
  <c r="L127" i="192" s="1"/>
  <c r="J126" i="192"/>
  <c r="I126" i="192"/>
  <c r="K126" i="192" s="1"/>
  <c r="L126" i="192" s="1"/>
  <c r="J125" i="192"/>
  <c r="I125" i="192"/>
  <c r="K125" i="192" s="1"/>
  <c r="L125" i="192" s="1"/>
  <c r="J124" i="192"/>
  <c r="I124" i="192"/>
  <c r="K124" i="192" s="1"/>
  <c r="L124" i="192" s="1"/>
  <c r="J123" i="192"/>
  <c r="I123" i="192"/>
  <c r="K123" i="192" s="1"/>
  <c r="L123" i="192" s="1"/>
  <c r="J122" i="192"/>
  <c r="I122" i="192"/>
  <c r="K122" i="192" s="1"/>
  <c r="L122" i="192" s="1"/>
  <c r="J121" i="192"/>
  <c r="I121" i="192"/>
  <c r="K121" i="192" s="1"/>
  <c r="L121" i="192" s="1"/>
  <c r="J120" i="192"/>
  <c r="I120" i="192"/>
  <c r="K120" i="192" s="1"/>
  <c r="L120" i="192" s="1"/>
  <c r="J119" i="192"/>
  <c r="I119" i="192"/>
  <c r="K119" i="192" s="1"/>
  <c r="L119" i="192" s="1"/>
  <c r="J118" i="192"/>
  <c r="I118" i="192"/>
  <c r="K118" i="192" s="1"/>
  <c r="L118" i="192" s="1"/>
  <c r="J117" i="192"/>
  <c r="I117" i="192"/>
  <c r="K117" i="192" s="1"/>
  <c r="L117" i="192" s="1"/>
  <c r="J116" i="192"/>
  <c r="I116" i="192"/>
  <c r="K116" i="192" s="1"/>
  <c r="L116" i="192" s="1"/>
  <c r="J115" i="192"/>
  <c r="I115" i="192"/>
  <c r="K115" i="192" s="1"/>
  <c r="L115" i="192" s="1"/>
  <c r="J114" i="192"/>
  <c r="I114" i="192"/>
  <c r="K114" i="192" s="1"/>
  <c r="L114" i="192" s="1"/>
  <c r="J113" i="192"/>
  <c r="I113" i="192"/>
  <c r="K113" i="192" s="1"/>
  <c r="L113" i="192" s="1"/>
  <c r="J112" i="192"/>
  <c r="I112" i="192"/>
  <c r="K112" i="192" s="1"/>
  <c r="L112" i="192" s="1"/>
  <c r="J111" i="192"/>
  <c r="I111" i="192"/>
  <c r="K111" i="192" s="1"/>
  <c r="L111" i="192" s="1"/>
  <c r="J110" i="192"/>
  <c r="I110" i="192"/>
  <c r="K110" i="192" s="1"/>
  <c r="L110" i="192" s="1"/>
  <c r="J109" i="192"/>
  <c r="I109" i="192"/>
  <c r="K109" i="192" s="1"/>
  <c r="L109" i="192" s="1"/>
  <c r="J108" i="192"/>
  <c r="I108" i="192"/>
  <c r="K108" i="192" s="1"/>
  <c r="L108" i="192" s="1"/>
  <c r="J107" i="192"/>
  <c r="I107" i="192"/>
  <c r="K107" i="192" s="1"/>
  <c r="L107" i="192" s="1"/>
  <c r="J106" i="192"/>
  <c r="I106" i="192"/>
  <c r="K106" i="192" s="1"/>
  <c r="L106" i="192" s="1"/>
  <c r="J105" i="192"/>
  <c r="I105" i="192"/>
  <c r="K105" i="192" s="1"/>
  <c r="L105" i="192" s="1"/>
  <c r="J104" i="192"/>
  <c r="I104" i="192"/>
  <c r="K104" i="192" s="1"/>
  <c r="L104" i="192" s="1"/>
  <c r="J103" i="192"/>
  <c r="I103" i="192"/>
  <c r="K103" i="192" s="1"/>
  <c r="L103" i="192" s="1"/>
  <c r="J102" i="192"/>
  <c r="I102" i="192"/>
  <c r="K102" i="192" s="1"/>
  <c r="L102" i="192" s="1"/>
  <c r="J101" i="192"/>
  <c r="I101" i="192"/>
  <c r="K101" i="192" s="1"/>
  <c r="L101" i="192" s="1"/>
  <c r="J100" i="192"/>
  <c r="I100" i="192"/>
  <c r="K100" i="192" s="1"/>
  <c r="L100" i="192" s="1"/>
  <c r="J99" i="192"/>
  <c r="I99" i="192"/>
  <c r="K99" i="192" s="1"/>
  <c r="L99" i="192" s="1"/>
  <c r="J98" i="192"/>
  <c r="I98" i="192"/>
  <c r="K98" i="192" s="1"/>
  <c r="L98" i="192" s="1"/>
  <c r="J97" i="192"/>
  <c r="I97" i="192"/>
  <c r="K97" i="192" s="1"/>
  <c r="L97" i="192" s="1"/>
  <c r="J96" i="192"/>
  <c r="I96" i="192"/>
  <c r="K96" i="192" s="1"/>
  <c r="L96" i="192" s="1"/>
  <c r="J95" i="192"/>
  <c r="I95" i="192"/>
  <c r="K95" i="192" s="1"/>
  <c r="L95" i="192" s="1"/>
  <c r="J94" i="192"/>
  <c r="I94" i="192"/>
  <c r="K94" i="192" s="1"/>
  <c r="L94" i="192" s="1"/>
  <c r="J93" i="192"/>
  <c r="I93" i="192"/>
  <c r="K93" i="192" s="1"/>
  <c r="L93" i="192" s="1"/>
  <c r="J92" i="192"/>
  <c r="I92" i="192"/>
  <c r="K92" i="192" s="1"/>
  <c r="L92" i="192" s="1"/>
  <c r="J91" i="192"/>
  <c r="I91" i="192"/>
  <c r="K91" i="192" s="1"/>
  <c r="L91" i="192" s="1"/>
  <c r="J90" i="192"/>
  <c r="I90" i="192"/>
  <c r="K90" i="192" s="1"/>
  <c r="L90" i="192" s="1"/>
  <c r="J89" i="192"/>
  <c r="I89" i="192"/>
  <c r="K89" i="192" s="1"/>
  <c r="L89" i="192" s="1"/>
  <c r="J88" i="192"/>
  <c r="I88" i="192"/>
  <c r="K88" i="192" s="1"/>
  <c r="L88" i="192" s="1"/>
  <c r="J87" i="192"/>
  <c r="I87" i="192"/>
  <c r="K87" i="192" s="1"/>
  <c r="L87" i="192" s="1"/>
  <c r="J86" i="192"/>
  <c r="I86" i="192"/>
  <c r="J85" i="192"/>
  <c r="I85" i="192"/>
  <c r="J84" i="192"/>
  <c r="I84" i="192"/>
  <c r="K84" i="192" s="1"/>
  <c r="L84" i="192" s="1"/>
  <c r="J83" i="192"/>
  <c r="I83" i="192"/>
  <c r="J82" i="192"/>
  <c r="I82" i="192"/>
  <c r="K82" i="192" s="1"/>
  <c r="L82" i="192" s="1"/>
  <c r="J81" i="192"/>
  <c r="I81" i="192"/>
  <c r="K81" i="192" s="1"/>
  <c r="L81" i="192" s="1"/>
  <c r="J80" i="192"/>
  <c r="I80" i="192"/>
  <c r="J79" i="192"/>
  <c r="I79" i="192"/>
  <c r="K79" i="192" s="1"/>
  <c r="L79" i="192" s="1"/>
  <c r="J78" i="192"/>
  <c r="I78" i="192"/>
  <c r="J77" i="192"/>
  <c r="I77" i="192"/>
  <c r="K77" i="192" s="1"/>
  <c r="L77" i="192" s="1"/>
  <c r="J76" i="192"/>
  <c r="I76" i="192"/>
  <c r="K76" i="192" s="1"/>
  <c r="L76" i="192" s="1"/>
  <c r="J75" i="192"/>
  <c r="I75" i="192"/>
  <c r="J74" i="192"/>
  <c r="I74" i="192"/>
  <c r="K74" i="192" s="1"/>
  <c r="L74" i="192" s="1"/>
  <c r="J73" i="192"/>
  <c r="I73" i="192"/>
  <c r="K73" i="192" s="1"/>
  <c r="L73" i="192" s="1"/>
  <c r="J72" i="192"/>
  <c r="I72" i="192"/>
  <c r="K72" i="192" s="1"/>
  <c r="L72" i="192" s="1"/>
  <c r="J71" i="192"/>
  <c r="I71" i="192"/>
  <c r="J70" i="192"/>
  <c r="I70" i="192"/>
  <c r="J69" i="192"/>
  <c r="I69" i="192"/>
  <c r="J68" i="192"/>
  <c r="I68" i="192"/>
  <c r="J67" i="192"/>
  <c r="I67" i="192"/>
  <c r="J66" i="192"/>
  <c r="I66" i="192"/>
  <c r="K66" i="192" s="1"/>
  <c r="L66" i="192" s="1"/>
  <c r="J65" i="192"/>
  <c r="I65" i="192"/>
  <c r="J64" i="192"/>
  <c r="I64" i="192"/>
  <c r="J63" i="192"/>
  <c r="I63" i="192"/>
  <c r="J62" i="192"/>
  <c r="I62" i="192"/>
  <c r="K61" i="192"/>
  <c r="L61" i="192" s="1"/>
  <c r="J61" i="192"/>
  <c r="I61" i="192"/>
  <c r="J60" i="192"/>
  <c r="I60" i="192"/>
  <c r="K60" i="192" s="1"/>
  <c r="L60" i="192" s="1"/>
  <c r="J59" i="192"/>
  <c r="I59" i="192"/>
  <c r="J58" i="192"/>
  <c r="I58" i="192"/>
  <c r="J57" i="192"/>
  <c r="I57" i="192"/>
  <c r="K57" i="192" s="1"/>
  <c r="L57" i="192" s="1"/>
  <c r="J56" i="192"/>
  <c r="I56" i="192"/>
  <c r="K56" i="192" s="1"/>
  <c r="L56" i="192" s="1"/>
  <c r="J55" i="192"/>
  <c r="I55" i="192"/>
  <c r="J54" i="192"/>
  <c r="I54" i="192"/>
  <c r="J53" i="192"/>
  <c r="I53" i="192"/>
  <c r="K53" i="192" s="1"/>
  <c r="L53" i="192" s="1"/>
  <c r="J52" i="192"/>
  <c r="I52" i="192"/>
  <c r="J51" i="192"/>
  <c r="I51" i="192"/>
  <c r="J50" i="192"/>
  <c r="I50" i="192"/>
  <c r="J49" i="192"/>
  <c r="I49" i="192"/>
  <c r="J48" i="192"/>
  <c r="I48" i="192"/>
  <c r="J47" i="192"/>
  <c r="I47" i="192"/>
  <c r="J46" i="192"/>
  <c r="I46" i="192"/>
  <c r="J45" i="192"/>
  <c r="I45" i="192"/>
  <c r="K45" i="192" s="1"/>
  <c r="L45" i="192" s="1"/>
  <c r="J44" i="192"/>
  <c r="I44" i="192"/>
  <c r="K44" i="192" s="1"/>
  <c r="L44" i="192" s="1"/>
  <c r="J43" i="192"/>
  <c r="I43" i="192"/>
  <c r="J42" i="192"/>
  <c r="I42" i="192"/>
  <c r="J41" i="192"/>
  <c r="I41" i="192"/>
  <c r="K41" i="192" s="1"/>
  <c r="L41" i="192" s="1"/>
  <c r="J40" i="192"/>
  <c r="I40" i="192"/>
  <c r="K40" i="192" s="1"/>
  <c r="L40" i="192" s="1"/>
  <c r="J39" i="192"/>
  <c r="I39" i="192"/>
  <c r="J38" i="192"/>
  <c r="I38" i="192"/>
  <c r="J37" i="192"/>
  <c r="K37" i="192" s="1"/>
  <c r="L37" i="192" s="1"/>
  <c r="I37" i="192"/>
  <c r="J36" i="192"/>
  <c r="I36" i="192"/>
  <c r="J35" i="192"/>
  <c r="I35" i="192"/>
  <c r="J34" i="192"/>
  <c r="I34" i="192"/>
  <c r="J33" i="192"/>
  <c r="I33" i="192"/>
  <c r="J32" i="192"/>
  <c r="I32" i="192"/>
  <c r="J31" i="192"/>
  <c r="I31" i="192"/>
  <c r="J30" i="192"/>
  <c r="I30" i="192"/>
  <c r="J29" i="192"/>
  <c r="I29" i="192"/>
  <c r="K29" i="192" s="1"/>
  <c r="L29" i="192" s="1"/>
  <c r="J28" i="192"/>
  <c r="I28" i="192"/>
  <c r="K28" i="192" s="1"/>
  <c r="L28" i="192" s="1"/>
  <c r="J27" i="192"/>
  <c r="I27" i="192"/>
  <c r="K27" i="192" s="1"/>
  <c r="L27" i="192" s="1"/>
  <c r="J26" i="192"/>
  <c r="I26" i="192"/>
  <c r="J25" i="192"/>
  <c r="I25" i="192"/>
  <c r="K25" i="192" s="1"/>
  <c r="L25" i="192" s="1"/>
  <c r="J24" i="192"/>
  <c r="I24" i="192"/>
  <c r="K24" i="192" s="1"/>
  <c r="L24" i="192" s="1"/>
  <c r="J23" i="192"/>
  <c r="I23" i="192"/>
  <c r="J22" i="192"/>
  <c r="I22" i="192"/>
  <c r="K22" i="192" s="1"/>
  <c r="L22" i="192" s="1"/>
  <c r="J21" i="192"/>
  <c r="I21" i="192"/>
  <c r="K21" i="192" s="1"/>
  <c r="L21" i="192" s="1"/>
  <c r="J20" i="192"/>
  <c r="K20" i="192" s="1"/>
  <c r="L20" i="192" s="1"/>
  <c r="I20" i="192"/>
  <c r="J19" i="192"/>
  <c r="I19" i="192"/>
  <c r="J18" i="192"/>
  <c r="I18" i="192"/>
  <c r="J17" i="192"/>
  <c r="I17" i="192"/>
  <c r="J16" i="192"/>
  <c r="I16" i="192"/>
  <c r="J15" i="192"/>
  <c r="I15" i="192"/>
  <c r="J14" i="192"/>
  <c r="I14" i="192"/>
  <c r="K13" i="192"/>
  <c r="L13" i="192" s="1"/>
  <c r="J13" i="192"/>
  <c r="I13" i="192"/>
  <c r="J12" i="192"/>
  <c r="I12" i="192"/>
  <c r="J11" i="192"/>
  <c r="I11" i="192"/>
  <c r="K11" i="192" s="1"/>
  <c r="L11" i="192" s="1"/>
  <c r="J10" i="192"/>
  <c r="I10" i="192"/>
  <c r="J9" i="192"/>
  <c r="I9" i="192"/>
  <c r="K9" i="192" s="1"/>
  <c r="L9" i="192" s="1"/>
  <c r="J8" i="192"/>
  <c r="I8" i="192"/>
  <c r="K8" i="192" s="1"/>
  <c r="L8" i="192" s="1"/>
  <c r="J7" i="192"/>
  <c r="I7" i="192"/>
  <c r="J6" i="192"/>
  <c r="I6" i="192"/>
  <c r="K6" i="192" s="1"/>
  <c r="L6" i="192" s="1"/>
  <c r="J5" i="192"/>
  <c r="I5" i="192"/>
  <c r="J4" i="192"/>
  <c r="I4" i="192"/>
  <c r="K4" i="192" s="1"/>
  <c r="L4" i="192" s="1"/>
  <c r="J3" i="192"/>
  <c r="I3" i="192"/>
  <c r="J2" i="192"/>
  <c r="I2" i="192"/>
  <c r="K2" i="192" s="1"/>
  <c r="L2" i="192" s="1"/>
  <c r="B21" i="149"/>
  <c r="B20" i="149"/>
  <c r="B19" i="149"/>
  <c r="B18" i="149"/>
  <c r="B17" i="149"/>
  <c r="B16" i="149"/>
  <c r="B15" i="149"/>
  <c r="B14" i="149"/>
  <c r="B13" i="149"/>
  <c r="B12" i="149"/>
  <c r="B11" i="149"/>
  <c r="B10" i="149"/>
  <c r="B9" i="149"/>
  <c r="B8" i="149"/>
  <c r="B7" i="149"/>
  <c r="B6" i="149"/>
  <c r="B5" i="149"/>
  <c r="B4" i="149"/>
  <c r="B3" i="149"/>
  <c r="J241" i="191"/>
  <c r="I241" i="191"/>
  <c r="K241" i="191" s="1"/>
  <c r="L241" i="191" s="1"/>
  <c r="J240" i="191"/>
  <c r="I240" i="191"/>
  <c r="K240" i="191" s="1"/>
  <c r="L240" i="191" s="1"/>
  <c r="J239" i="191"/>
  <c r="I239" i="191"/>
  <c r="K239" i="191" s="1"/>
  <c r="L239" i="191" s="1"/>
  <c r="J238" i="191"/>
  <c r="I238" i="191"/>
  <c r="J237" i="191"/>
  <c r="I237" i="191"/>
  <c r="J236" i="191"/>
  <c r="I236" i="191"/>
  <c r="J235" i="191"/>
  <c r="I235" i="191"/>
  <c r="J234" i="191"/>
  <c r="I234" i="191"/>
  <c r="J233" i="191"/>
  <c r="I233" i="191"/>
  <c r="J232" i="191"/>
  <c r="I232" i="191"/>
  <c r="K232" i="191" s="1"/>
  <c r="L232" i="191" s="1"/>
  <c r="K231" i="191"/>
  <c r="L231" i="191" s="1"/>
  <c r="J231" i="191"/>
  <c r="I231" i="191"/>
  <c r="J230" i="191"/>
  <c r="I230" i="191"/>
  <c r="J229" i="191"/>
  <c r="I229" i="191"/>
  <c r="J228" i="191"/>
  <c r="I228" i="191"/>
  <c r="K227" i="191"/>
  <c r="L227" i="191" s="1"/>
  <c r="J227" i="191"/>
  <c r="I227" i="191"/>
  <c r="J226" i="191"/>
  <c r="I226" i="191"/>
  <c r="K226" i="191" s="1"/>
  <c r="L226" i="191" s="1"/>
  <c r="J225" i="191"/>
  <c r="I225" i="191"/>
  <c r="K225" i="191" s="1"/>
  <c r="L225" i="191" s="1"/>
  <c r="J224" i="191"/>
  <c r="I224" i="191"/>
  <c r="J223" i="191"/>
  <c r="K223" i="191" s="1"/>
  <c r="L223" i="191" s="1"/>
  <c r="I223" i="191"/>
  <c r="J222" i="191"/>
  <c r="I222" i="191"/>
  <c r="J221" i="191"/>
  <c r="I221" i="191"/>
  <c r="J220" i="191"/>
  <c r="I220" i="191"/>
  <c r="J219" i="191"/>
  <c r="I219" i="191"/>
  <c r="J218" i="191"/>
  <c r="I218" i="191"/>
  <c r="J217" i="191"/>
  <c r="I217" i="191"/>
  <c r="J216" i="191"/>
  <c r="I216" i="191"/>
  <c r="J215" i="191"/>
  <c r="I215" i="191"/>
  <c r="K215" i="191" s="1"/>
  <c r="L215" i="191" s="1"/>
  <c r="J214" i="191"/>
  <c r="I214" i="191"/>
  <c r="J213" i="191"/>
  <c r="I213" i="191"/>
  <c r="K213" i="191" s="1"/>
  <c r="L213" i="191" s="1"/>
  <c r="J212" i="191"/>
  <c r="I212" i="191"/>
  <c r="K212" i="191" s="1"/>
  <c r="L212" i="191" s="1"/>
  <c r="J211" i="191"/>
  <c r="K211" i="191" s="1"/>
  <c r="L211" i="191" s="1"/>
  <c r="I211" i="191"/>
  <c r="J210" i="191"/>
  <c r="I210" i="191"/>
  <c r="J209" i="191"/>
  <c r="I209" i="191"/>
  <c r="J208" i="191"/>
  <c r="I208" i="191"/>
  <c r="J207" i="191"/>
  <c r="I207" i="191"/>
  <c r="J206" i="191"/>
  <c r="I206" i="191"/>
  <c r="J205" i="191"/>
  <c r="I205" i="191"/>
  <c r="K205" i="191" s="1"/>
  <c r="L205" i="191" s="1"/>
  <c r="J204" i="191"/>
  <c r="I204" i="191"/>
  <c r="J203" i="191"/>
  <c r="K203" i="191" s="1"/>
  <c r="L203" i="191" s="1"/>
  <c r="I203" i="191"/>
  <c r="J202" i="191"/>
  <c r="I202" i="191"/>
  <c r="K202" i="191" s="1"/>
  <c r="L202" i="191" s="1"/>
  <c r="J201" i="191"/>
  <c r="I201" i="191"/>
  <c r="J200" i="191"/>
  <c r="I200" i="191"/>
  <c r="K199" i="191"/>
  <c r="L199" i="191" s="1"/>
  <c r="J199" i="191"/>
  <c r="I199" i="191"/>
  <c r="J198" i="191"/>
  <c r="I198" i="191"/>
  <c r="J197" i="191"/>
  <c r="I197" i="191"/>
  <c r="K197" i="191" s="1"/>
  <c r="L197" i="191" s="1"/>
  <c r="J196" i="191"/>
  <c r="I196" i="191"/>
  <c r="K196" i="191" s="1"/>
  <c r="L196" i="191" s="1"/>
  <c r="J195" i="191"/>
  <c r="I195" i="191"/>
  <c r="K195" i="191" s="1"/>
  <c r="L195" i="191" s="1"/>
  <c r="J194" i="191"/>
  <c r="I194" i="191"/>
  <c r="K194" i="191" s="1"/>
  <c r="L194" i="191" s="1"/>
  <c r="J193" i="191"/>
  <c r="I193" i="191"/>
  <c r="K193" i="191" s="1"/>
  <c r="L193" i="191" s="1"/>
  <c r="J192" i="191"/>
  <c r="I192" i="191"/>
  <c r="K192" i="191" s="1"/>
  <c r="L192" i="191" s="1"/>
  <c r="J191" i="191"/>
  <c r="I191" i="191"/>
  <c r="J190" i="191"/>
  <c r="I190" i="191"/>
  <c r="J189" i="191"/>
  <c r="I189" i="191"/>
  <c r="J188" i="191"/>
  <c r="I188" i="191"/>
  <c r="K188" i="191" s="1"/>
  <c r="L188" i="191" s="1"/>
  <c r="J187" i="191"/>
  <c r="I187" i="191"/>
  <c r="K187" i="191" s="1"/>
  <c r="L187" i="191" s="1"/>
  <c r="J186" i="191"/>
  <c r="I186" i="191"/>
  <c r="J185" i="191"/>
  <c r="I185" i="191"/>
  <c r="K185" i="191" s="1"/>
  <c r="L185" i="191" s="1"/>
  <c r="J184" i="191"/>
  <c r="I184" i="191"/>
  <c r="J183" i="191"/>
  <c r="I183" i="191"/>
  <c r="K183" i="191" s="1"/>
  <c r="L183" i="191" s="1"/>
  <c r="J182" i="191"/>
  <c r="I182" i="191"/>
  <c r="J181" i="191"/>
  <c r="I181" i="191"/>
  <c r="J180" i="191"/>
  <c r="I180" i="191"/>
  <c r="K180" i="191" s="1"/>
  <c r="L180" i="191" s="1"/>
  <c r="J179" i="191"/>
  <c r="I179" i="191"/>
  <c r="K179" i="191" s="1"/>
  <c r="L179" i="191" s="1"/>
  <c r="J178" i="191"/>
  <c r="I178" i="191"/>
  <c r="J177" i="191"/>
  <c r="I177" i="191"/>
  <c r="J176" i="191"/>
  <c r="I176" i="191"/>
  <c r="J175" i="191"/>
  <c r="I175" i="191"/>
  <c r="J174" i="191"/>
  <c r="I174" i="191"/>
  <c r="J173" i="191"/>
  <c r="I173" i="191"/>
  <c r="J172" i="191"/>
  <c r="I172" i="191"/>
  <c r="K171" i="191"/>
  <c r="L171" i="191" s="1"/>
  <c r="J171" i="191"/>
  <c r="I171" i="191"/>
  <c r="J170" i="191"/>
  <c r="I170" i="191"/>
  <c r="J169" i="191"/>
  <c r="I169" i="191"/>
  <c r="J168" i="191"/>
  <c r="I168" i="191"/>
  <c r="K168" i="191" s="1"/>
  <c r="L168" i="191" s="1"/>
  <c r="J167" i="191"/>
  <c r="I167" i="191"/>
  <c r="K167" i="191" s="1"/>
  <c r="L167" i="191" s="1"/>
  <c r="J166" i="191"/>
  <c r="I166" i="191"/>
  <c r="J165" i="191"/>
  <c r="I165" i="191"/>
  <c r="J164" i="191"/>
  <c r="I164" i="191"/>
  <c r="J163" i="191"/>
  <c r="I163" i="191"/>
  <c r="K163" i="191" s="1"/>
  <c r="L163" i="191" s="1"/>
  <c r="J162" i="191"/>
  <c r="I162" i="191"/>
  <c r="J161" i="191"/>
  <c r="I161" i="191"/>
  <c r="J160" i="191"/>
  <c r="I160" i="191"/>
  <c r="J159" i="191"/>
  <c r="I159" i="191"/>
  <c r="J158" i="191"/>
  <c r="I158" i="191"/>
  <c r="J157" i="191"/>
  <c r="I157" i="191"/>
  <c r="J156" i="191"/>
  <c r="I156" i="191"/>
  <c r="J155" i="191"/>
  <c r="I155" i="191"/>
  <c r="J154" i="191"/>
  <c r="I154" i="191"/>
  <c r="J153" i="191"/>
  <c r="I153" i="191"/>
  <c r="J152" i="191"/>
  <c r="I152" i="191"/>
  <c r="J151" i="191"/>
  <c r="I151" i="191"/>
  <c r="K151" i="191" s="1"/>
  <c r="L151" i="191" s="1"/>
  <c r="J150" i="191"/>
  <c r="I150" i="191"/>
  <c r="J149" i="191"/>
  <c r="I149" i="191"/>
  <c r="J148" i="191"/>
  <c r="I148" i="191"/>
  <c r="J147" i="191"/>
  <c r="K147" i="191" s="1"/>
  <c r="L147" i="191" s="1"/>
  <c r="I147" i="191"/>
  <c r="J146" i="191"/>
  <c r="I146" i="191"/>
  <c r="K146" i="191" s="1"/>
  <c r="L146" i="191" s="1"/>
  <c r="J145" i="191"/>
  <c r="I145" i="191"/>
  <c r="J144" i="191"/>
  <c r="I144" i="191"/>
  <c r="J143" i="191"/>
  <c r="I143" i="191"/>
  <c r="J142" i="191"/>
  <c r="I142" i="191"/>
  <c r="J141" i="191"/>
  <c r="I141" i="191"/>
  <c r="J140" i="191"/>
  <c r="I140" i="191"/>
  <c r="J139" i="191"/>
  <c r="I139" i="191"/>
  <c r="J138" i="191"/>
  <c r="I138" i="191"/>
  <c r="K138" i="191" s="1"/>
  <c r="L138" i="191" s="1"/>
  <c r="J137" i="191"/>
  <c r="I137" i="191"/>
  <c r="J136" i="191"/>
  <c r="I136" i="191"/>
  <c r="J135" i="191"/>
  <c r="I135" i="191"/>
  <c r="K135" i="191" s="1"/>
  <c r="L135" i="191" s="1"/>
  <c r="J134" i="191"/>
  <c r="I134" i="191"/>
  <c r="J133" i="191"/>
  <c r="I133" i="191"/>
  <c r="J132" i="191"/>
  <c r="I132" i="191"/>
  <c r="K132" i="191" s="1"/>
  <c r="L132" i="191" s="1"/>
  <c r="J131" i="191"/>
  <c r="I131" i="191"/>
  <c r="K131" i="191" s="1"/>
  <c r="L131" i="191" s="1"/>
  <c r="J130" i="191"/>
  <c r="I130" i="191"/>
  <c r="J129" i="191"/>
  <c r="I129" i="191"/>
  <c r="J128" i="191"/>
  <c r="I128" i="191"/>
  <c r="K128" i="191" s="1"/>
  <c r="L128" i="191" s="1"/>
  <c r="J127" i="191"/>
  <c r="I127" i="191"/>
  <c r="K127" i="191" s="1"/>
  <c r="L127" i="191" s="1"/>
  <c r="J126" i="191"/>
  <c r="K126" i="191" s="1"/>
  <c r="L126" i="191" s="1"/>
  <c r="I126" i="191"/>
  <c r="J125" i="191"/>
  <c r="I125" i="191"/>
  <c r="J124" i="191"/>
  <c r="I124" i="191"/>
  <c r="J123" i="191"/>
  <c r="I123" i="191"/>
  <c r="K123" i="191" s="1"/>
  <c r="L123" i="191" s="1"/>
  <c r="J122" i="191"/>
  <c r="K122" i="191" s="1"/>
  <c r="L122" i="191" s="1"/>
  <c r="I122" i="191"/>
  <c r="J121" i="191"/>
  <c r="I121" i="191"/>
  <c r="J120" i="191"/>
  <c r="I120" i="191"/>
  <c r="K119" i="191"/>
  <c r="L119" i="191" s="1"/>
  <c r="J119" i="191"/>
  <c r="I119" i="191"/>
  <c r="J118" i="191"/>
  <c r="I118" i="191"/>
  <c r="K118" i="191" s="1"/>
  <c r="L118" i="191" s="1"/>
  <c r="J117" i="191"/>
  <c r="I117" i="191"/>
  <c r="J116" i="191"/>
  <c r="I116" i="191"/>
  <c r="J115" i="191"/>
  <c r="I115" i="191"/>
  <c r="J114" i="191"/>
  <c r="I114" i="191"/>
  <c r="K114" i="191" s="1"/>
  <c r="L114" i="191" s="1"/>
  <c r="J113" i="191"/>
  <c r="I113" i="191"/>
  <c r="K113" i="191" s="1"/>
  <c r="L113" i="191" s="1"/>
  <c r="J112" i="191"/>
  <c r="I112" i="191"/>
  <c r="J111" i="191"/>
  <c r="I111" i="191"/>
  <c r="J110" i="191"/>
  <c r="I110" i="191"/>
  <c r="K109" i="191"/>
  <c r="L109" i="191" s="1"/>
  <c r="J109" i="191"/>
  <c r="I109" i="191"/>
  <c r="J108" i="191"/>
  <c r="I108" i="191"/>
  <c r="J107" i="191"/>
  <c r="I107" i="191"/>
  <c r="J106" i="191"/>
  <c r="I106" i="191"/>
  <c r="K106" i="191" s="1"/>
  <c r="L106" i="191" s="1"/>
  <c r="J105" i="191"/>
  <c r="I105" i="191"/>
  <c r="K105" i="191" s="1"/>
  <c r="L105" i="191" s="1"/>
  <c r="J104" i="191"/>
  <c r="I104" i="191"/>
  <c r="J103" i="191"/>
  <c r="I103" i="191"/>
  <c r="J102" i="191"/>
  <c r="I102" i="191"/>
  <c r="J101" i="191"/>
  <c r="I101" i="191"/>
  <c r="K101" i="191" s="1"/>
  <c r="L101" i="191" s="1"/>
  <c r="J100" i="191"/>
  <c r="I100" i="191"/>
  <c r="K100" i="191" s="1"/>
  <c r="L100" i="191" s="1"/>
  <c r="J99" i="191"/>
  <c r="I99" i="191"/>
  <c r="J98" i="191"/>
  <c r="I98" i="191"/>
  <c r="K98" i="191" s="1"/>
  <c r="L98" i="191" s="1"/>
  <c r="J97" i="191"/>
  <c r="I97" i="191"/>
  <c r="J96" i="191"/>
  <c r="I96" i="191"/>
  <c r="J95" i="191"/>
  <c r="I95" i="191"/>
  <c r="J94" i="191"/>
  <c r="I94" i="191"/>
  <c r="K94" i="191" s="1"/>
  <c r="L94" i="191" s="1"/>
  <c r="J93" i="191"/>
  <c r="I93" i="191"/>
  <c r="K93" i="191" s="1"/>
  <c r="L93" i="191" s="1"/>
  <c r="J92" i="191"/>
  <c r="I92" i="191"/>
  <c r="J91" i="191"/>
  <c r="I91" i="191"/>
  <c r="J90" i="191"/>
  <c r="I90" i="191"/>
  <c r="K90" i="191" s="1"/>
  <c r="L90" i="191" s="1"/>
  <c r="J89" i="191"/>
  <c r="I89" i="191"/>
  <c r="J88" i="191"/>
  <c r="I88" i="191"/>
  <c r="J87" i="191"/>
  <c r="K87" i="191" s="1"/>
  <c r="L87" i="191" s="1"/>
  <c r="I87" i="191"/>
  <c r="J86" i="191"/>
  <c r="I86" i="191"/>
  <c r="K85" i="191"/>
  <c r="L85" i="191" s="1"/>
  <c r="J85" i="191"/>
  <c r="I85" i="191"/>
  <c r="J84" i="191"/>
  <c r="I84" i="191"/>
  <c r="K84" i="191" s="1"/>
  <c r="L84" i="191" s="1"/>
  <c r="J83" i="191"/>
  <c r="I83" i="191"/>
  <c r="K83" i="191" s="1"/>
  <c r="L83" i="191" s="1"/>
  <c r="J82" i="191"/>
  <c r="I82" i="191"/>
  <c r="J81" i="191"/>
  <c r="K81" i="191" s="1"/>
  <c r="L81" i="191" s="1"/>
  <c r="I81" i="191"/>
  <c r="J80" i="191"/>
  <c r="I80" i="191"/>
  <c r="K80" i="191" s="1"/>
  <c r="L80" i="191" s="1"/>
  <c r="J79" i="191"/>
  <c r="I79" i="191"/>
  <c r="J78" i="191"/>
  <c r="I78" i="191"/>
  <c r="K78" i="191" s="1"/>
  <c r="L78" i="191" s="1"/>
  <c r="J77" i="191"/>
  <c r="I77" i="191"/>
  <c r="J76" i="191"/>
  <c r="I76" i="191"/>
  <c r="J75" i="191"/>
  <c r="I75" i="191"/>
  <c r="K75" i="191" s="1"/>
  <c r="L75" i="191" s="1"/>
  <c r="J74" i="191"/>
  <c r="I74" i="191"/>
  <c r="K74" i="191" s="1"/>
  <c r="L74" i="191" s="1"/>
  <c r="J73" i="191"/>
  <c r="I73" i="191"/>
  <c r="K73" i="191" s="1"/>
  <c r="L73" i="191" s="1"/>
  <c r="J72" i="191"/>
  <c r="I72" i="191"/>
  <c r="J71" i="191"/>
  <c r="I71" i="191"/>
  <c r="J70" i="191"/>
  <c r="I70" i="191"/>
  <c r="K70" i="191" s="1"/>
  <c r="L70" i="191" s="1"/>
  <c r="J69" i="191"/>
  <c r="I69" i="191"/>
  <c r="J68" i="191"/>
  <c r="I68" i="191"/>
  <c r="J67" i="191"/>
  <c r="I67" i="191"/>
  <c r="J66" i="191"/>
  <c r="I66" i="191"/>
  <c r="K66" i="191" s="1"/>
  <c r="L66" i="191" s="1"/>
  <c r="J65" i="191"/>
  <c r="I65" i="191"/>
  <c r="J64" i="191"/>
  <c r="I64" i="191"/>
  <c r="J63" i="191"/>
  <c r="I63" i="191"/>
  <c r="J62" i="191"/>
  <c r="I62" i="191"/>
  <c r="K62" i="191" s="1"/>
  <c r="L62" i="191" s="1"/>
  <c r="J61" i="191"/>
  <c r="I61" i="191"/>
  <c r="K61" i="191" s="1"/>
  <c r="L61" i="191" s="1"/>
  <c r="J60" i="191"/>
  <c r="I60" i="191"/>
  <c r="J59" i="191"/>
  <c r="I59" i="191"/>
  <c r="K59" i="191" s="1"/>
  <c r="L59" i="191" s="1"/>
  <c r="J58" i="191"/>
  <c r="I58" i="191"/>
  <c r="J57" i="191"/>
  <c r="I57" i="191"/>
  <c r="K57" i="191" s="1"/>
  <c r="L57" i="191" s="1"/>
  <c r="V80" i="191" s="1"/>
  <c r="J56" i="191"/>
  <c r="I56" i="191"/>
  <c r="K56" i="191" s="1"/>
  <c r="L56" i="191" s="1"/>
  <c r="J55" i="191"/>
  <c r="I55" i="191"/>
  <c r="K55" i="191" s="1"/>
  <c r="L55" i="191" s="1"/>
  <c r="J54" i="191"/>
  <c r="I54" i="191"/>
  <c r="K54" i="191" s="1"/>
  <c r="L54" i="191" s="1"/>
  <c r="K53" i="191"/>
  <c r="L53" i="191" s="1"/>
  <c r="J53" i="191"/>
  <c r="I53" i="191"/>
  <c r="J52" i="191"/>
  <c r="I52" i="191"/>
  <c r="K52" i="191" s="1"/>
  <c r="L52" i="191" s="1"/>
  <c r="J51" i="191"/>
  <c r="I51" i="191"/>
  <c r="K51" i="191" s="1"/>
  <c r="L51" i="191" s="1"/>
  <c r="J50" i="191"/>
  <c r="I50" i="191"/>
  <c r="J49" i="191"/>
  <c r="I49" i="191"/>
  <c r="K49" i="191" s="1"/>
  <c r="L49" i="191" s="1"/>
  <c r="V72" i="191" s="1"/>
  <c r="J48" i="191"/>
  <c r="I48" i="191"/>
  <c r="K48" i="191" s="1"/>
  <c r="L48" i="191" s="1"/>
  <c r="J47" i="191"/>
  <c r="I47" i="191"/>
  <c r="J46" i="191"/>
  <c r="I46" i="191"/>
  <c r="K46" i="191" s="1"/>
  <c r="L46" i="191" s="1"/>
  <c r="J45" i="191"/>
  <c r="I45" i="191"/>
  <c r="K45" i="191" s="1"/>
  <c r="L45" i="191" s="1"/>
  <c r="J44" i="191"/>
  <c r="I44" i="191"/>
  <c r="J43" i="191"/>
  <c r="I43" i="191"/>
  <c r="J42" i="191"/>
  <c r="I42" i="191"/>
  <c r="J41" i="191"/>
  <c r="I41" i="191"/>
  <c r="J40" i="191"/>
  <c r="I40" i="191"/>
  <c r="J39" i="191"/>
  <c r="I39" i="191"/>
  <c r="J38" i="191"/>
  <c r="I38" i="191"/>
  <c r="J37" i="191"/>
  <c r="I37" i="191"/>
  <c r="K37" i="191" s="1"/>
  <c r="L37" i="191" s="1"/>
  <c r="J36" i="191"/>
  <c r="I36" i="191"/>
  <c r="K36" i="191" s="1"/>
  <c r="L36" i="191" s="1"/>
  <c r="J35" i="191"/>
  <c r="I35" i="191"/>
  <c r="J34" i="191"/>
  <c r="I34" i="191"/>
  <c r="J33" i="191"/>
  <c r="I33" i="191"/>
  <c r="J32" i="191"/>
  <c r="I32" i="191"/>
  <c r="K32" i="191" s="1"/>
  <c r="L32" i="191" s="1"/>
  <c r="J31" i="191"/>
  <c r="I31" i="191"/>
  <c r="J30" i="191"/>
  <c r="I30" i="191"/>
  <c r="J29" i="191"/>
  <c r="I29" i="191"/>
  <c r="K29" i="191" s="1"/>
  <c r="L29" i="191" s="1"/>
  <c r="J28" i="191"/>
  <c r="I28" i="191"/>
  <c r="J27" i="191"/>
  <c r="I27" i="191"/>
  <c r="K27" i="191" s="1"/>
  <c r="L27" i="191" s="1"/>
  <c r="J26" i="191"/>
  <c r="I26" i="191"/>
  <c r="K26" i="191" s="1"/>
  <c r="L26" i="191" s="1"/>
  <c r="J25" i="191"/>
  <c r="I25" i="191"/>
  <c r="K25" i="191" s="1"/>
  <c r="L25" i="191" s="1"/>
  <c r="J24" i="191"/>
  <c r="I24" i="191"/>
  <c r="K24" i="191" s="1"/>
  <c r="L24" i="191" s="1"/>
  <c r="J23" i="191"/>
  <c r="I23" i="191"/>
  <c r="K23" i="191" s="1"/>
  <c r="L23" i="191" s="1"/>
  <c r="J22" i="191"/>
  <c r="I22" i="191"/>
  <c r="K22" i="191" s="1"/>
  <c r="L22" i="191" s="1"/>
  <c r="J21" i="191"/>
  <c r="I21" i="191"/>
  <c r="K21" i="191" s="1"/>
  <c r="L21" i="191" s="1"/>
  <c r="J20" i="191"/>
  <c r="I20" i="191"/>
  <c r="J19" i="191"/>
  <c r="I19" i="191"/>
  <c r="J18" i="191"/>
  <c r="I18" i="191"/>
  <c r="J17" i="191"/>
  <c r="I17" i="191"/>
  <c r="J16" i="191"/>
  <c r="I16" i="191"/>
  <c r="J15" i="191"/>
  <c r="I15" i="191"/>
  <c r="J14" i="191"/>
  <c r="I14" i="191"/>
  <c r="J13" i="191"/>
  <c r="I13" i="191"/>
  <c r="K13" i="191" s="1"/>
  <c r="L13" i="191" s="1"/>
  <c r="J12" i="191"/>
  <c r="I12" i="191"/>
  <c r="K12" i="191" s="1"/>
  <c r="L12" i="191" s="1"/>
  <c r="J11" i="191"/>
  <c r="I11" i="191"/>
  <c r="K11" i="191" s="1"/>
  <c r="L11" i="191" s="1"/>
  <c r="J10" i="191"/>
  <c r="I10" i="191"/>
  <c r="K10" i="191" s="1"/>
  <c r="L10" i="191" s="1"/>
  <c r="J9" i="191"/>
  <c r="I9" i="191"/>
  <c r="K9" i="191" s="1"/>
  <c r="L9" i="191" s="1"/>
  <c r="J8" i="191"/>
  <c r="I8" i="191"/>
  <c r="K8" i="191" s="1"/>
  <c r="L8" i="191" s="1"/>
  <c r="J7" i="191"/>
  <c r="I7" i="191"/>
  <c r="K7" i="191" s="1"/>
  <c r="L7" i="191" s="1"/>
  <c r="J6" i="191"/>
  <c r="I6" i="191"/>
  <c r="K6" i="191" s="1"/>
  <c r="L6" i="191" s="1"/>
  <c r="J5" i="191"/>
  <c r="I5" i="191"/>
  <c r="K5" i="191" s="1"/>
  <c r="L5" i="191" s="1"/>
  <c r="J4" i="191"/>
  <c r="I4" i="191"/>
  <c r="K4" i="191" s="1"/>
  <c r="L4" i="191" s="1"/>
  <c r="J3" i="191"/>
  <c r="I3" i="191"/>
  <c r="J2" i="191"/>
  <c r="I2" i="191"/>
  <c r="K2" i="191" s="1"/>
  <c r="L2" i="191" s="1"/>
  <c r="J241" i="190"/>
  <c r="I241" i="190"/>
  <c r="J240" i="190"/>
  <c r="K240" i="190" s="1"/>
  <c r="L240" i="190" s="1"/>
  <c r="I240" i="190"/>
  <c r="J239" i="190"/>
  <c r="I239" i="190"/>
  <c r="K239" i="190" s="1"/>
  <c r="L239" i="190" s="1"/>
  <c r="J238" i="190"/>
  <c r="K238" i="190" s="1"/>
  <c r="L238" i="190" s="1"/>
  <c r="I238" i="190"/>
  <c r="J237" i="190"/>
  <c r="I237" i="190"/>
  <c r="J236" i="190"/>
  <c r="I236" i="190"/>
  <c r="J235" i="190"/>
  <c r="I235" i="190"/>
  <c r="J234" i="190"/>
  <c r="K234" i="190" s="1"/>
  <c r="L234" i="190" s="1"/>
  <c r="I234" i="190"/>
  <c r="J233" i="190"/>
  <c r="I233" i="190"/>
  <c r="J232" i="190"/>
  <c r="I232" i="190"/>
  <c r="J231" i="190"/>
  <c r="I231" i="190"/>
  <c r="K231" i="190" s="1"/>
  <c r="L231" i="190" s="1"/>
  <c r="J230" i="190"/>
  <c r="I230" i="190"/>
  <c r="J229" i="190"/>
  <c r="I229" i="190"/>
  <c r="J228" i="190"/>
  <c r="K228" i="190" s="1"/>
  <c r="L228" i="190" s="1"/>
  <c r="I228" i="190"/>
  <c r="J227" i="190"/>
  <c r="I227" i="190"/>
  <c r="J226" i="190"/>
  <c r="I226" i="190"/>
  <c r="J225" i="190"/>
  <c r="I225" i="190"/>
  <c r="J224" i="190"/>
  <c r="I224" i="190"/>
  <c r="J223" i="190"/>
  <c r="I223" i="190"/>
  <c r="K223" i="190" s="1"/>
  <c r="L223" i="190" s="1"/>
  <c r="J222" i="190"/>
  <c r="K222" i="190" s="1"/>
  <c r="L222" i="190" s="1"/>
  <c r="I222" i="190"/>
  <c r="J221" i="190"/>
  <c r="I221" i="190"/>
  <c r="J220" i="190"/>
  <c r="I220" i="190"/>
  <c r="J219" i="190"/>
  <c r="K219" i="190" s="1"/>
  <c r="L219" i="190" s="1"/>
  <c r="I219" i="190"/>
  <c r="J218" i="190"/>
  <c r="I218" i="190"/>
  <c r="J217" i="190"/>
  <c r="I217" i="190"/>
  <c r="J216" i="190"/>
  <c r="I216" i="190"/>
  <c r="J215" i="190"/>
  <c r="I215" i="190"/>
  <c r="J214" i="190"/>
  <c r="I214" i="190"/>
  <c r="J213" i="190"/>
  <c r="I213" i="190"/>
  <c r="J212" i="190"/>
  <c r="I212" i="190"/>
  <c r="J211" i="190"/>
  <c r="I211" i="190"/>
  <c r="J210" i="190"/>
  <c r="K210" i="190" s="1"/>
  <c r="L210" i="190" s="1"/>
  <c r="I210" i="190"/>
  <c r="J209" i="190"/>
  <c r="I209" i="190"/>
  <c r="K209" i="190" s="1"/>
  <c r="L209" i="190" s="1"/>
  <c r="J208" i="190"/>
  <c r="I208" i="190"/>
  <c r="K207" i="190"/>
  <c r="L207" i="190" s="1"/>
  <c r="J207" i="190"/>
  <c r="I207" i="190"/>
  <c r="J206" i="190"/>
  <c r="I206" i="190"/>
  <c r="J205" i="190"/>
  <c r="I205" i="190"/>
  <c r="K205" i="190" s="1"/>
  <c r="L205" i="190" s="1"/>
  <c r="J204" i="190"/>
  <c r="I204" i="190"/>
  <c r="J203" i="190"/>
  <c r="I203" i="190"/>
  <c r="K203" i="190" s="1"/>
  <c r="L203" i="190" s="1"/>
  <c r="J202" i="190"/>
  <c r="I202" i="190"/>
  <c r="J201" i="190"/>
  <c r="I201" i="190"/>
  <c r="J200" i="190"/>
  <c r="I200" i="190"/>
  <c r="J199" i="190"/>
  <c r="I199" i="190"/>
  <c r="K199" i="190" s="1"/>
  <c r="L199" i="190" s="1"/>
  <c r="J198" i="190"/>
  <c r="I198" i="190"/>
  <c r="J197" i="190"/>
  <c r="I197" i="190"/>
  <c r="K197" i="190" s="1"/>
  <c r="L197" i="190" s="1"/>
  <c r="J196" i="190"/>
  <c r="I196" i="190"/>
  <c r="J195" i="190"/>
  <c r="K195" i="190" s="1"/>
  <c r="L195" i="190" s="1"/>
  <c r="I195" i="190"/>
  <c r="J194" i="190"/>
  <c r="I194" i="190"/>
  <c r="J193" i="190"/>
  <c r="I193" i="190"/>
  <c r="J192" i="190"/>
  <c r="I192" i="190"/>
  <c r="J191" i="190"/>
  <c r="I191" i="190"/>
  <c r="J190" i="190"/>
  <c r="I190" i="190"/>
  <c r="J189" i="190"/>
  <c r="I189" i="190"/>
  <c r="K189" i="190" s="1"/>
  <c r="L189" i="190" s="1"/>
  <c r="J188" i="190"/>
  <c r="K188" i="190" s="1"/>
  <c r="L188" i="190" s="1"/>
  <c r="I188" i="190"/>
  <c r="J187" i="190"/>
  <c r="I187" i="190"/>
  <c r="J186" i="190"/>
  <c r="I186" i="190"/>
  <c r="K186" i="190" s="1"/>
  <c r="L186" i="190" s="1"/>
  <c r="J185" i="190"/>
  <c r="I185" i="190"/>
  <c r="J184" i="190"/>
  <c r="I184" i="190"/>
  <c r="J183" i="190"/>
  <c r="I183" i="190"/>
  <c r="J182" i="190"/>
  <c r="I182" i="190"/>
  <c r="J181" i="190"/>
  <c r="I181" i="190"/>
  <c r="K181" i="190" s="1"/>
  <c r="L181" i="190" s="1"/>
  <c r="J180" i="190"/>
  <c r="K180" i="190" s="1"/>
  <c r="L180" i="190" s="1"/>
  <c r="I180" i="190"/>
  <c r="K179" i="190"/>
  <c r="L179" i="190" s="1"/>
  <c r="J179" i="190"/>
  <c r="I179" i="190"/>
  <c r="J178" i="190"/>
  <c r="I178" i="190"/>
  <c r="K178" i="190" s="1"/>
  <c r="L178" i="190" s="1"/>
  <c r="J177" i="190"/>
  <c r="I177" i="190"/>
  <c r="J176" i="190"/>
  <c r="I176" i="190"/>
  <c r="J175" i="190"/>
  <c r="I175" i="190"/>
  <c r="K175" i="190" s="1"/>
  <c r="L175" i="190" s="1"/>
  <c r="J174" i="190"/>
  <c r="I174" i="190"/>
  <c r="K174" i="190" s="1"/>
  <c r="L174" i="190" s="1"/>
  <c r="J173" i="190"/>
  <c r="I173" i="190"/>
  <c r="J172" i="190"/>
  <c r="K172" i="190" s="1"/>
  <c r="L172" i="190" s="1"/>
  <c r="I172" i="190"/>
  <c r="J171" i="190"/>
  <c r="I171" i="190"/>
  <c r="K171" i="190" s="1"/>
  <c r="L171" i="190" s="1"/>
  <c r="J170" i="190"/>
  <c r="I170" i="190"/>
  <c r="K170" i="190" s="1"/>
  <c r="L170" i="190" s="1"/>
  <c r="J169" i="190"/>
  <c r="I169" i="190"/>
  <c r="J168" i="190"/>
  <c r="I168" i="190"/>
  <c r="J167" i="190"/>
  <c r="I167" i="190"/>
  <c r="K167" i="190" s="1"/>
  <c r="L167" i="190" s="1"/>
  <c r="J166" i="190"/>
  <c r="I166" i="190"/>
  <c r="J165" i="190"/>
  <c r="I165" i="190"/>
  <c r="J164" i="190"/>
  <c r="I164" i="190"/>
  <c r="J163" i="190"/>
  <c r="I163" i="190"/>
  <c r="K163" i="190" s="1"/>
  <c r="L163" i="190" s="1"/>
  <c r="J162" i="190"/>
  <c r="I162" i="190"/>
  <c r="J161" i="190"/>
  <c r="I161" i="190"/>
  <c r="J160" i="190"/>
  <c r="K160" i="190" s="1"/>
  <c r="L160" i="190" s="1"/>
  <c r="I160" i="190"/>
  <c r="J159" i="190"/>
  <c r="I159" i="190"/>
  <c r="J158" i="190"/>
  <c r="I158" i="190"/>
  <c r="K158" i="190" s="1"/>
  <c r="L158" i="190" s="1"/>
  <c r="J157" i="190"/>
  <c r="I157" i="190"/>
  <c r="J156" i="190"/>
  <c r="I156" i="190"/>
  <c r="J155" i="190"/>
  <c r="I155" i="190"/>
  <c r="K155" i="190" s="1"/>
  <c r="L155" i="190" s="1"/>
  <c r="J154" i="190"/>
  <c r="I154" i="190"/>
  <c r="J153" i="190"/>
  <c r="I153" i="190"/>
  <c r="J152" i="190"/>
  <c r="I152" i="190"/>
  <c r="J151" i="190"/>
  <c r="I151" i="190"/>
  <c r="K151" i="190" s="1"/>
  <c r="L151" i="190" s="1"/>
  <c r="J150" i="190"/>
  <c r="I150" i="190"/>
  <c r="L149" i="190"/>
  <c r="J149" i="190"/>
  <c r="I149" i="190"/>
  <c r="K149" i="190" s="1"/>
  <c r="J148" i="190"/>
  <c r="I148" i="190"/>
  <c r="J147" i="190"/>
  <c r="I147" i="190"/>
  <c r="K147" i="190" s="1"/>
  <c r="L147" i="190" s="1"/>
  <c r="J146" i="190"/>
  <c r="K146" i="190" s="1"/>
  <c r="L146" i="190" s="1"/>
  <c r="I146" i="190"/>
  <c r="J145" i="190"/>
  <c r="I145" i="190"/>
  <c r="J144" i="190"/>
  <c r="I144" i="190"/>
  <c r="K143" i="190"/>
  <c r="L143" i="190" s="1"/>
  <c r="J143" i="190"/>
  <c r="I143" i="190"/>
  <c r="J142" i="190"/>
  <c r="I142" i="190"/>
  <c r="K142" i="190" s="1"/>
  <c r="L142" i="190" s="1"/>
  <c r="J141" i="190"/>
  <c r="I141" i="190"/>
  <c r="J140" i="190"/>
  <c r="I140" i="190"/>
  <c r="J139" i="190"/>
  <c r="I139" i="190"/>
  <c r="K139" i="190" s="1"/>
  <c r="L139" i="190" s="1"/>
  <c r="J138" i="190"/>
  <c r="I138" i="190"/>
  <c r="K138" i="190" s="1"/>
  <c r="L138" i="190" s="1"/>
  <c r="J137" i="190"/>
  <c r="I137" i="190"/>
  <c r="K137" i="190" s="1"/>
  <c r="L137" i="190" s="1"/>
  <c r="J136" i="190"/>
  <c r="K136" i="190" s="1"/>
  <c r="L136" i="190" s="1"/>
  <c r="I136" i="190"/>
  <c r="J135" i="190"/>
  <c r="I135" i="190"/>
  <c r="K135" i="190" s="1"/>
  <c r="L135" i="190" s="1"/>
  <c r="J134" i="190"/>
  <c r="I134" i="190"/>
  <c r="K134" i="190" s="1"/>
  <c r="L134" i="190" s="1"/>
  <c r="J133" i="190"/>
  <c r="I133" i="190"/>
  <c r="J132" i="190"/>
  <c r="K132" i="190" s="1"/>
  <c r="L132" i="190" s="1"/>
  <c r="I132" i="190"/>
  <c r="J131" i="190"/>
  <c r="I131" i="190"/>
  <c r="J130" i="190"/>
  <c r="I130" i="190"/>
  <c r="K130" i="190" s="1"/>
  <c r="L130" i="190" s="1"/>
  <c r="J129" i="190"/>
  <c r="I129" i="190"/>
  <c r="K129" i="190" s="1"/>
  <c r="L129" i="190" s="1"/>
  <c r="J128" i="190"/>
  <c r="I128" i="190"/>
  <c r="J127" i="190"/>
  <c r="I127" i="190"/>
  <c r="J126" i="190"/>
  <c r="I126" i="190"/>
  <c r="J125" i="190"/>
  <c r="I125" i="190"/>
  <c r="K125" i="190" s="1"/>
  <c r="L125" i="190" s="1"/>
  <c r="J124" i="190"/>
  <c r="I124" i="190"/>
  <c r="K124" i="190" s="1"/>
  <c r="L124" i="190" s="1"/>
  <c r="J123" i="190"/>
  <c r="I123" i="190"/>
  <c r="K123" i="190" s="1"/>
  <c r="L123" i="190" s="1"/>
  <c r="J122" i="190"/>
  <c r="I122" i="190"/>
  <c r="J121" i="190"/>
  <c r="I121" i="190"/>
  <c r="J120" i="190"/>
  <c r="I120" i="190"/>
  <c r="K120" i="190" s="1"/>
  <c r="L120" i="190" s="1"/>
  <c r="J119" i="190"/>
  <c r="I119" i="190"/>
  <c r="K119" i="190" s="1"/>
  <c r="L119" i="190" s="1"/>
  <c r="J118" i="190"/>
  <c r="I118" i="190"/>
  <c r="K118" i="190" s="1"/>
  <c r="L118" i="190" s="1"/>
  <c r="J117" i="190"/>
  <c r="I117" i="190"/>
  <c r="J116" i="190"/>
  <c r="I116" i="190"/>
  <c r="J115" i="190"/>
  <c r="I115" i="190"/>
  <c r="K115" i="190" s="1"/>
  <c r="L115" i="190" s="1"/>
  <c r="J114" i="190"/>
  <c r="K114" i="190" s="1"/>
  <c r="L114" i="190" s="1"/>
  <c r="I114" i="190"/>
  <c r="J113" i="190"/>
  <c r="I113" i="190"/>
  <c r="K113" i="190" s="1"/>
  <c r="L113" i="190" s="1"/>
  <c r="J112" i="190"/>
  <c r="I112" i="190"/>
  <c r="J111" i="190"/>
  <c r="I111" i="190"/>
  <c r="J110" i="190"/>
  <c r="I110" i="190"/>
  <c r="J109" i="190"/>
  <c r="I109" i="190"/>
  <c r="K109" i="190" s="1"/>
  <c r="L109" i="190" s="1"/>
  <c r="J108" i="190"/>
  <c r="I108" i="190"/>
  <c r="K108" i="190" s="1"/>
  <c r="L108" i="190" s="1"/>
  <c r="K107" i="190"/>
  <c r="L107" i="190" s="1"/>
  <c r="J107" i="190"/>
  <c r="I107" i="190"/>
  <c r="J106" i="190"/>
  <c r="I106" i="190"/>
  <c r="K106" i="190" s="1"/>
  <c r="L106" i="190" s="1"/>
  <c r="J105" i="190"/>
  <c r="I105" i="190"/>
  <c r="J104" i="190"/>
  <c r="I104" i="190"/>
  <c r="J103" i="190"/>
  <c r="I103" i="190"/>
  <c r="K103" i="190" s="1"/>
  <c r="L103" i="190" s="1"/>
  <c r="J102" i="190"/>
  <c r="I102" i="190"/>
  <c r="K102" i="190" s="1"/>
  <c r="L102" i="190" s="1"/>
  <c r="J101" i="190"/>
  <c r="I101" i="190"/>
  <c r="J100" i="190"/>
  <c r="I100" i="190"/>
  <c r="J99" i="190"/>
  <c r="K99" i="190" s="1"/>
  <c r="L99" i="190" s="1"/>
  <c r="I99" i="190"/>
  <c r="J98" i="190"/>
  <c r="I98" i="190"/>
  <c r="K98" i="190" s="1"/>
  <c r="L98" i="190" s="1"/>
  <c r="J97" i="190"/>
  <c r="I97" i="190"/>
  <c r="K97" i="190" s="1"/>
  <c r="L97" i="190" s="1"/>
  <c r="J96" i="190"/>
  <c r="I96" i="190"/>
  <c r="J95" i="190"/>
  <c r="I95" i="190"/>
  <c r="J94" i="190"/>
  <c r="I94" i="190"/>
  <c r="K94" i="190" s="1"/>
  <c r="L94" i="190" s="1"/>
  <c r="J93" i="190"/>
  <c r="I93" i="190"/>
  <c r="K93" i="190" s="1"/>
  <c r="L93" i="190" s="1"/>
  <c r="J92" i="190"/>
  <c r="I92" i="190"/>
  <c r="K92" i="190" s="1"/>
  <c r="L92" i="190" s="1"/>
  <c r="J91" i="190"/>
  <c r="I91" i="190"/>
  <c r="K91" i="190" s="1"/>
  <c r="L91" i="190" s="1"/>
  <c r="J90" i="190"/>
  <c r="I90" i="190"/>
  <c r="K90" i="190" s="1"/>
  <c r="L90" i="190" s="1"/>
  <c r="J89" i="190"/>
  <c r="I89" i="190"/>
  <c r="J88" i="190"/>
  <c r="K88" i="190" s="1"/>
  <c r="L88" i="190" s="1"/>
  <c r="I88" i="190"/>
  <c r="J87" i="190"/>
  <c r="I87" i="190"/>
  <c r="K87" i="190" s="1"/>
  <c r="L87" i="190" s="1"/>
  <c r="J86" i="190"/>
  <c r="I86" i="190"/>
  <c r="K86" i="190" s="1"/>
  <c r="L86" i="190" s="1"/>
  <c r="J85" i="190"/>
  <c r="I85" i="190"/>
  <c r="J84" i="190"/>
  <c r="K84" i="190" s="1"/>
  <c r="L84" i="190" s="1"/>
  <c r="I84" i="190"/>
  <c r="J83" i="190"/>
  <c r="I83" i="190"/>
  <c r="J82" i="190"/>
  <c r="I82" i="190"/>
  <c r="J81" i="190"/>
  <c r="K81" i="190" s="1"/>
  <c r="L81" i="190" s="1"/>
  <c r="I81" i="190"/>
  <c r="J80" i="190"/>
  <c r="I80" i="190"/>
  <c r="J79" i="190"/>
  <c r="I79" i="190"/>
  <c r="J78" i="190"/>
  <c r="I78" i="190"/>
  <c r="J77" i="190"/>
  <c r="I77" i="190"/>
  <c r="K76" i="190"/>
  <c r="L76" i="190" s="1"/>
  <c r="J76" i="190"/>
  <c r="I76" i="190"/>
  <c r="J75" i="190"/>
  <c r="I75" i="190"/>
  <c r="J74" i="190"/>
  <c r="I74" i="190"/>
  <c r="J73" i="190"/>
  <c r="I73" i="190"/>
  <c r="K73" i="190" s="1"/>
  <c r="L73" i="190" s="1"/>
  <c r="J72" i="190"/>
  <c r="K72" i="190" s="1"/>
  <c r="L72" i="190" s="1"/>
  <c r="I72" i="190"/>
  <c r="J71" i="190"/>
  <c r="I71" i="190"/>
  <c r="K71" i="190" s="1"/>
  <c r="L71" i="190" s="1"/>
  <c r="J70" i="190"/>
  <c r="I70" i="190"/>
  <c r="J69" i="190"/>
  <c r="I69" i="190"/>
  <c r="K69" i="190" s="1"/>
  <c r="L69" i="190" s="1"/>
  <c r="J68" i="190"/>
  <c r="I68" i="190"/>
  <c r="K68" i="190" s="1"/>
  <c r="L68" i="190" s="1"/>
  <c r="J67" i="190"/>
  <c r="I67" i="190"/>
  <c r="K67" i="190" s="1"/>
  <c r="L67" i="190" s="1"/>
  <c r="J66" i="190"/>
  <c r="I66" i="190"/>
  <c r="J65" i="190"/>
  <c r="I65" i="190"/>
  <c r="J64" i="190"/>
  <c r="I64" i="190"/>
  <c r="K64" i="190" s="1"/>
  <c r="L64" i="190" s="1"/>
  <c r="J63" i="190"/>
  <c r="I63" i="190"/>
  <c r="K63" i="190" s="1"/>
  <c r="L63" i="190" s="1"/>
  <c r="K62" i="190"/>
  <c r="L62" i="190" s="1"/>
  <c r="J62" i="190"/>
  <c r="I62" i="190"/>
  <c r="J61" i="190"/>
  <c r="I61" i="190"/>
  <c r="K61" i="190" s="1"/>
  <c r="L61" i="190" s="1"/>
  <c r="J60" i="190"/>
  <c r="I60" i="190"/>
  <c r="K60" i="190" s="1"/>
  <c r="L60" i="190" s="1"/>
  <c r="V83" i="190" s="1"/>
  <c r="J59" i="190"/>
  <c r="I59" i="190"/>
  <c r="J58" i="190"/>
  <c r="I58" i="190"/>
  <c r="K58" i="190" s="1"/>
  <c r="L58" i="190" s="1"/>
  <c r="J57" i="190"/>
  <c r="I57" i="190"/>
  <c r="K57" i="190" s="1"/>
  <c r="L57" i="190" s="1"/>
  <c r="J56" i="190"/>
  <c r="I56" i="190"/>
  <c r="K56" i="190" s="1"/>
  <c r="L56" i="190" s="1"/>
  <c r="V79" i="190" s="1"/>
  <c r="J55" i="190"/>
  <c r="I55" i="190"/>
  <c r="K55" i="190" s="1"/>
  <c r="L55" i="190" s="1"/>
  <c r="J54" i="190"/>
  <c r="I54" i="190"/>
  <c r="K54" i="190" s="1"/>
  <c r="L54" i="190" s="1"/>
  <c r="J53" i="190"/>
  <c r="I53" i="190"/>
  <c r="J52" i="190"/>
  <c r="I52" i="190"/>
  <c r="K52" i="190" s="1"/>
  <c r="L52" i="190" s="1"/>
  <c r="J51" i="190"/>
  <c r="I51" i="190"/>
  <c r="K51" i="190" s="1"/>
  <c r="L51" i="190" s="1"/>
  <c r="J50" i="190"/>
  <c r="I50" i="190"/>
  <c r="K50" i="190" s="1"/>
  <c r="L50" i="190" s="1"/>
  <c r="J49" i="190"/>
  <c r="I49" i="190"/>
  <c r="K49" i="190" s="1"/>
  <c r="L49" i="190" s="1"/>
  <c r="J48" i="190"/>
  <c r="K48" i="190" s="1"/>
  <c r="L48" i="190" s="1"/>
  <c r="V71" i="190" s="1"/>
  <c r="I48" i="190"/>
  <c r="J47" i="190"/>
  <c r="I47" i="190"/>
  <c r="J46" i="190"/>
  <c r="I46" i="190"/>
  <c r="J45" i="190"/>
  <c r="I45" i="190"/>
  <c r="K45" i="190" s="1"/>
  <c r="L45" i="190" s="1"/>
  <c r="J44" i="190"/>
  <c r="I44" i="190"/>
  <c r="J43" i="190"/>
  <c r="I43" i="190"/>
  <c r="J42" i="190"/>
  <c r="K42" i="190" s="1"/>
  <c r="L42" i="190" s="1"/>
  <c r="I42" i="190"/>
  <c r="J41" i="190"/>
  <c r="I41" i="190"/>
  <c r="K41" i="190" s="1"/>
  <c r="L41" i="190" s="1"/>
  <c r="K40" i="190"/>
  <c r="L40" i="190" s="1"/>
  <c r="J40" i="190"/>
  <c r="I40" i="190"/>
  <c r="J39" i="190"/>
  <c r="I39" i="190"/>
  <c r="J38" i="190"/>
  <c r="I38" i="190"/>
  <c r="K38" i="190" s="1"/>
  <c r="L38" i="190" s="1"/>
  <c r="J37" i="190"/>
  <c r="I37" i="190"/>
  <c r="J36" i="190"/>
  <c r="K36" i="190" s="1"/>
  <c r="L36" i="190" s="1"/>
  <c r="I36" i="190"/>
  <c r="J35" i="190"/>
  <c r="I35" i="190"/>
  <c r="J34" i="190"/>
  <c r="I34" i="190"/>
  <c r="K34" i="190" s="1"/>
  <c r="L34" i="190" s="1"/>
  <c r="J33" i="190"/>
  <c r="I33" i="190"/>
  <c r="J32" i="190"/>
  <c r="I32" i="190"/>
  <c r="K32" i="190" s="1"/>
  <c r="L32" i="190" s="1"/>
  <c r="J31" i="190"/>
  <c r="I31" i="190"/>
  <c r="K31" i="190" s="1"/>
  <c r="L31" i="190" s="1"/>
  <c r="J30" i="190"/>
  <c r="K30" i="190" s="1"/>
  <c r="L30" i="190" s="1"/>
  <c r="I30" i="190"/>
  <c r="J29" i="190"/>
  <c r="I29" i="190"/>
  <c r="J28" i="190"/>
  <c r="I28" i="190"/>
  <c r="J27" i="190"/>
  <c r="I27" i="190"/>
  <c r="J26" i="190"/>
  <c r="I26" i="190"/>
  <c r="J25" i="190"/>
  <c r="I25" i="190"/>
  <c r="J24" i="190"/>
  <c r="I24" i="190"/>
  <c r="K24" i="190" s="1"/>
  <c r="L24" i="190" s="1"/>
  <c r="J23" i="190"/>
  <c r="I23" i="190"/>
  <c r="J22" i="190"/>
  <c r="I22" i="190"/>
  <c r="J21" i="190"/>
  <c r="I21" i="190"/>
  <c r="J20" i="190"/>
  <c r="I20" i="190"/>
  <c r="K20" i="190" s="1"/>
  <c r="L20" i="190" s="1"/>
  <c r="J19" i="190"/>
  <c r="I19" i="190"/>
  <c r="K18" i="190"/>
  <c r="L18" i="190" s="1"/>
  <c r="J18" i="190"/>
  <c r="I18" i="190"/>
  <c r="J17" i="190"/>
  <c r="I17" i="190"/>
  <c r="K17" i="190" s="1"/>
  <c r="L17" i="190" s="1"/>
  <c r="J16" i="190"/>
  <c r="I16" i="190"/>
  <c r="J15" i="190"/>
  <c r="I15" i="190"/>
  <c r="K15" i="190" s="1"/>
  <c r="L15" i="190" s="1"/>
  <c r="J14" i="190"/>
  <c r="I14" i="190"/>
  <c r="K14" i="190" s="1"/>
  <c r="L14" i="190" s="1"/>
  <c r="J13" i="190"/>
  <c r="I13" i="190"/>
  <c r="K13" i="190" s="1"/>
  <c r="L13" i="190" s="1"/>
  <c r="J12" i="190"/>
  <c r="I12" i="190"/>
  <c r="K12" i="190" s="1"/>
  <c r="L12" i="190" s="1"/>
  <c r="J11" i="190"/>
  <c r="I11" i="190"/>
  <c r="J10" i="190"/>
  <c r="I10" i="190"/>
  <c r="J9" i="190"/>
  <c r="I9" i="190"/>
  <c r="K9" i="190" s="1"/>
  <c r="L9" i="190" s="1"/>
  <c r="J8" i="190"/>
  <c r="K8" i="190" s="1"/>
  <c r="L8" i="190" s="1"/>
  <c r="I8" i="190"/>
  <c r="J7" i="190"/>
  <c r="I7" i="190"/>
  <c r="J6" i="190"/>
  <c r="I6" i="190"/>
  <c r="K6" i="190" s="1"/>
  <c r="L6" i="190" s="1"/>
  <c r="J5" i="190"/>
  <c r="K5" i="190" s="1"/>
  <c r="L5" i="190" s="1"/>
  <c r="I5" i="190"/>
  <c r="J4" i="190"/>
  <c r="I4" i="190"/>
  <c r="J3" i="190"/>
  <c r="I3" i="190"/>
  <c r="J2" i="190"/>
  <c r="I2" i="190"/>
  <c r="K2" i="190" s="1"/>
  <c r="L2" i="190" s="1"/>
  <c r="J241" i="189"/>
  <c r="I241" i="189"/>
  <c r="K241" i="189" s="1"/>
  <c r="L241" i="189" s="1"/>
  <c r="J240" i="189"/>
  <c r="I240" i="189"/>
  <c r="K240" i="189" s="1"/>
  <c r="L240" i="189" s="1"/>
  <c r="J239" i="189"/>
  <c r="I239" i="189"/>
  <c r="K239" i="189" s="1"/>
  <c r="L239" i="189" s="1"/>
  <c r="J238" i="189"/>
  <c r="I238" i="189"/>
  <c r="K238" i="189" s="1"/>
  <c r="L238" i="189" s="1"/>
  <c r="J237" i="189"/>
  <c r="I237" i="189"/>
  <c r="J236" i="189"/>
  <c r="I236" i="189"/>
  <c r="J235" i="189"/>
  <c r="I235" i="189"/>
  <c r="K235" i="189" s="1"/>
  <c r="L235" i="189" s="1"/>
  <c r="J234" i="189"/>
  <c r="I234" i="189"/>
  <c r="K234" i="189" s="1"/>
  <c r="L234" i="189" s="1"/>
  <c r="J233" i="189"/>
  <c r="I233" i="189"/>
  <c r="K233" i="189" s="1"/>
  <c r="L233" i="189" s="1"/>
  <c r="J232" i="189"/>
  <c r="I232" i="189"/>
  <c r="K232" i="189" s="1"/>
  <c r="L232" i="189" s="1"/>
  <c r="J231" i="189"/>
  <c r="I231" i="189"/>
  <c r="K231" i="189" s="1"/>
  <c r="L231" i="189" s="1"/>
  <c r="J230" i="189"/>
  <c r="I230" i="189"/>
  <c r="J229" i="189"/>
  <c r="I229" i="189"/>
  <c r="J228" i="189"/>
  <c r="I228" i="189"/>
  <c r="J227" i="189"/>
  <c r="I227" i="189"/>
  <c r="K227" i="189" s="1"/>
  <c r="L227" i="189" s="1"/>
  <c r="J226" i="189"/>
  <c r="I226" i="189"/>
  <c r="K226" i="189" s="1"/>
  <c r="L226" i="189" s="1"/>
  <c r="J225" i="189"/>
  <c r="I225" i="189"/>
  <c r="K225" i="189" s="1"/>
  <c r="L225" i="189" s="1"/>
  <c r="J224" i="189"/>
  <c r="I224" i="189"/>
  <c r="K224" i="189" s="1"/>
  <c r="L224" i="189" s="1"/>
  <c r="J223" i="189"/>
  <c r="I223" i="189"/>
  <c r="J222" i="189"/>
  <c r="I222" i="189"/>
  <c r="J221" i="189"/>
  <c r="I221" i="189"/>
  <c r="J220" i="189"/>
  <c r="I220" i="189"/>
  <c r="K220" i="189" s="1"/>
  <c r="L220" i="189" s="1"/>
  <c r="J219" i="189"/>
  <c r="I219" i="189"/>
  <c r="K219" i="189" s="1"/>
  <c r="L219" i="189" s="1"/>
  <c r="J218" i="189"/>
  <c r="I218" i="189"/>
  <c r="J217" i="189"/>
  <c r="I217" i="189"/>
  <c r="J216" i="189"/>
  <c r="I216" i="189"/>
  <c r="J215" i="189"/>
  <c r="I215" i="189"/>
  <c r="K215" i="189" s="1"/>
  <c r="L215" i="189" s="1"/>
  <c r="J214" i="189"/>
  <c r="I214" i="189"/>
  <c r="J213" i="189"/>
  <c r="I213" i="189"/>
  <c r="J212" i="189"/>
  <c r="I212" i="189"/>
  <c r="J211" i="189"/>
  <c r="I211" i="189"/>
  <c r="K211" i="189" s="1"/>
  <c r="L211" i="189" s="1"/>
  <c r="J210" i="189"/>
  <c r="I210" i="189"/>
  <c r="K210" i="189" s="1"/>
  <c r="L210" i="189" s="1"/>
  <c r="J209" i="189"/>
  <c r="I209" i="189"/>
  <c r="K209" i="189" s="1"/>
  <c r="L209" i="189" s="1"/>
  <c r="J208" i="189"/>
  <c r="I208" i="189"/>
  <c r="K208" i="189" s="1"/>
  <c r="L208" i="189" s="1"/>
  <c r="J207" i="189"/>
  <c r="I207" i="189"/>
  <c r="K207" i="189" s="1"/>
  <c r="L207" i="189" s="1"/>
  <c r="J206" i="189"/>
  <c r="I206" i="189"/>
  <c r="K206" i="189" s="1"/>
  <c r="L206" i="189" s="1"/>
  <c r="J205" i="189"/>
  <c r="I205" i="189"/>
  <c r="J204" i="189"/>
  <c r="I204" i="189"/>
  <c r="J203" i="189"/>
  <c r="I203" i="189"/>
  <c r="K203" i="189" s="1"/>
  <c r="L203" i="189" s="1"/>
  <c r="J202" i="189"/>
  <c r="I202" i="189"/>
  <c r="K202" i="189" s="1"/>
  <c r="L202" i="189" s="1"/>
  <c r="J201" i="189"/>
  <c r="I201" i="189"/>
  <c r="K201" i="189" s="1"/>
  <c r="L201" i="189" s="1"/>
  <c r="J200" i="189"/>
  <c r="I200" i="189"/>
  <c r="K200" i="189" s="1"/>
  <c r="L200" i="189" s="1"/>
  <c r="J199" i="189"/>
  <c r="I199" i="189"/>
  <c r="K199" i="189" s="1"/>
  <c r="L199" i="189" s="1"/>
  <c r="J198" i="189"/>
  <c r="I198" i="189"/>
  <c r="J197" i="189"/>
  <c r="I197" i="189"/>
  <c r="J196" i="189"/>
  <c r="I196" i="189"/>
  <c r="J195" i="189"/>
  <c r="I195" i="189"/>
  <c r="K195" i="189" s="1"/>
  <c r="L195" i="189" s="1"/>
  <c r="J194" i="189"/>
  <c r="I194" i="189"/>
  <c r="K194" i="189" s="1"/>
  <c r="L194" i="189" s="1"/>
  <c r="J193" i="189"/>
  <c r="I193" i="189"/>
  <c r="K193" i="189" s="1"/>
  <c r="L193" i="189" s="1"/>
  <c r="J192" i="189"/>
  <c r="I192" i="189"/>
  <c r="K192" i="189" s="1"/>
  <c r="L192" i="189" s="1"/>
  <c r="J191" i="189"/>
  <c r="I191" i="189"/>
  <c r="J190" i="189"/>
  <c r="I190" i="189"/>
  <c r="J189" i="189"/>
  <c r="I189" i="189"/>
  <c r="J188" i="189"/>
  <c r="I188" i="189"/>
  <c r="K188" i="189" s="1"/>
  <c r="L188" i="189" s="1"/>
  <c r="J187" i="189"/>
  <c r="I187" i="189"/>
  <c r="K187" i="189" s="1"/>
  <c r="L187" i="189" s="1"/>
  <c r="J186" i="189"/>
  <c r="I186" i="189"/>
  <c r="J185" i="189"/>
  <c r="I185" i="189"/>
  <c r="J184" i="189"/>
  <c r="I184" i="189"/>
  <c r="K184" i="189" s="1"/>
  <c r="L184" i="189" s="1"/>
  <c r="J183" i="189"/>
  <c r="I183" i="189"/>
  <c r="K183" i="189" s="1"/>
  <c r="L183" i="189" s="1"/>
  <c r="J182" i="189"/>
  <c r="I182" i="189"/>
  <c r="J181" i="189"/>
  <c r="I181" i="189"/>
  <c r="J180" i="189"/>
  <c r="I180" i="189"/>
  <c r="J179" i="189"/>
  <c r="I179" i="189"/>
  <c r="K179" i="189" s="1"/>
  <c r="L179" i="189" s="1"/>
  <c r="J178" i="189"/>
  <c r="I178" i="189"/>
  <c r="K178" i="189" s="1"/>
  <c r="L178" i="189" s="1"/>
  <c r="J177" i="189"/>
  <c r="I177" i="189"/>
  <c r="K177" i="189" s="1"/>
  <c r="L177" i="189" s="1"/>
  <c r="J176" i="189"/>
  <c r="I176" i="189"/>
  <c r="K176" i="189" s="1"/>
  <c r="L176" i="189" s="1"/>
  <c r="J175" i="189"/>
  <c r="I175" i="189"/>
  <c r="K175" i="189" s="1"/>
  <c r="L175" i="189" s="1"/>
  <c r="J174" i="189"/>
  <c r="I174" i="189"/>
  <c r="K174" i="189" s="1"/>
  <c r="L174" i="189" s="1"/>
  <c r="J173" i="189"/>
  <c r="I173" i="189"/>
  <c r="J172" i="189"/>
  <c r="I172" i="189"/>
  <c r="J171" i="189"/>
  <c r="I171" i="189"/>
  <c r="K171" i="189" s="1"/>
  <c r="L171" i="189" s="1"/>
  <c r="J170" i="189"/>
  <c r="I170" i="189"/>
  <c r="K170" i="189" s="1"/>
  <c r="L170" i="189" s="1"/>
  <c r="J169" i="189"/>
  <c r="I169" i="189"/>
  <c r="K169" i="189" s="1"/>
  <c r="L169" i="189" s="1"/>
  <c r="J168" i="189"/>
  <c r="I168" i="189"/>
  <c r="J167" i="189"/>
  <c r="I167" i="189"/>
  <c r="K167" i="189" s="1"/>
  <c r="L167" i="189" s="1"/>
  <c r="J166" i="189"/>
  <c r="I166" i="189"/>
  <c r="J165" i="189"/>
  <c r="I165" i="189"/>
  <c r="J164" i="189"/>
  <c r="I164" i="189"/>
  <c r="K164" i="189" s="1"/>
  <c r="L164" i="189" s="1"/>
  <c r="J163" i="189"/>
  <c r="I163" i="189"/>
  <c r="J162" i="189"/>
  <c r="I162" i="189"/>
  <c r="J161" i="189"/>
  <c r="I161" i="189"/>
  <c r="K161" i="189" s="1"/>
  <c r="L161" i="189" s="1"/>
  <c r="J160" i="189"/>
  <c r="I160" i="189"/>
  <c r="K160" i="189" s="1"/>
  <c r="L160" i="189" s="1"/>
  <c r="J159" i="189"/>
  <c r="I159" i="189"/>
  <c r="K159" i="189" s="1"/>
  <c r="L159" i="189" s="1"/>
  <c r="J158" i="189"/>
  <c r="I158" i="189"/>
  <c r="K158" i="189" s="1"/>
  <c r="L158" i="189" s="1"/>
  <c r="J157" i="189"/>
  <c r="I157" i="189"/>
  <c r="K157" i="189" s="1"/>
  <c r="L157" i="189" s="1"/>
  <c r="J156" i="189"/>
  <c r="I156" i="189"/>
  <c r="K156" i="189" s="1"/>
  <c r="L156" i="189" s="1"/>
  <c r="J155" i="189"/>
  <c r="I155" i="189"/>
  <c r="J154" i="189"/>
  <c r="I154" i="189"/>
  <c r="J153" i="189"/>
  <c r="I153" i="189"/>
  <c r="K153" i="189" s="1"/>
  <c r="L153" i="189" s="1"/>
  <c r="J152" i="189"/>
  <c r="I152" i="189"/>
  <c r="J151" i="189"/>
  <c r="I151" i="189"/>
  <c r="J150" i="189"/>
  <c r="I150" i="189"/>
  <c r="J149" i="189"/>
  <c r="I149" i="189"/>
  <c r="K149" i="189" s="1"/>
  <c r="L149" i="189" s="1"/>
  <c r="J148" i="189"/>
  <c r="I148" i="189"/>
  <c r="K148" i="189" s="1"/>
  <c r="L148" i="189" s="1"/>
  <c r="J147" i="189"/>
  <c r="I147" i="189"/>
  <c r="J146" i="189"/>
  <c r="I146" i="189"/>
  <c r="J145" i="189"/>
  <c r="I145" i="189"/>
  <c r="K145" i="189" s="1"/>
  <c r="L145" i="189" s="1"/>
  <c r="J144" i="189"/>
  <c r="I144" i="189"/>
  <c r="K143" i="189"/>
  <c r="L143" i="189" s="1"/>
  <c r="J143" i="189"/>
  <c r="I143" i="189"/>
  <c r="J142" i="189"/>
  <c r="I142" i="189"/>
  <c r="J141" i="189"/>
  <c r="I141" i="189"/>
  <c r="K141" i="189" s="1"/>
  <c r="L141" i="189" s="1"/>
  <c r="J140" i="189"/>
  <c r="I140" i="189"/>
  <c r="K140" i="189" s="1"/>
  <c r="L140" i="189" s="1"/>
  <c r="J139" i="189"/>
  <c r="I139" i="189"/>
  <c r="K139" i="189" s="1"/>
  <c r="L139" i="189" s="1"/>
  <c r="J138" i="189"/>
  <c r="I138" i="189"/>
  <c r="K138" i="189" s="1"/>
  <c r="L138" i="189" s="1"/>
  <c r="J137" i="189"/>
  <c r="I137" i="189"/>
  <c r="K137" i="189" s="1"/>
  <c r="L137" i="189" s="1"/>
  <c r="J136" i="189"/>
  <c r="I136" i="189"/>
  <c r="K136" i="189" s="1"/>
  <c r="L136" i="189" s="1"/>
  <c r="J135" i="189"/>
  <c r="I135" i="189"/>
  <c r="K135" i="189" s="1"/>
  <c r="L135" i="189" s="1"/>
  <c r="J134" i="189"/>
  <c r="I134" i="189"/>
  <c r="J133" i="189"/>
  <c r="I133" i="189"/>
  <c r="J132" i="189"/>
  <c r="I132" i="189"/>
  <c r="K132" i="189" s="1"/>
  <c r="L132" i="189" s="1"/>
  <c r="J131" i="189"/>
  <c r="I131" i="189"/>
  <c r="J130" i="189"/>
  <c r="I130" i="189"/>
  <c r="J129" i="189"/>
  <c r="I129" i="189"/>
  <c r="K129" i="189" s="1"/>
  <c r="L129" i="189" s="1"/>
  <c r="J128" i="189"/>
  <c r="I128" i="189"/>
  <c r="K128" i="189" s="1"/>
  <c r="L128" i="189" s="1"/>
  <c r="J127" i="189"/>
  <c r="I127" i="189"/>
  <c r="K127" i="189" s="1"/>
  <c r="L127" i="189" s="1"/>
  <c r="J126" i="189"/>
  <c r="I126" i="189"/>
  <c r="J125" i="189"/>
  <c r="I125" i="189"/>
  <c r="J124" i="189"/>
  <c r="I124" i="189"/>
  <c r="J123" i="189"/>
  <c r="I123" i="189"/>
  <c r="K123" i="189" s="1"/>
  <c r="L123" i="189" s="1"/>
  <c r="J122" i="189"/>
  <c r="I122" i="189"/>
  <c r="J121" i="189"/>
  <c r="I121" i="189"/>
  <c r="K121" i="189" s="1"/>
  <c r="L121" i="189" s="1"/>
  <c r="J120" i="189"/>
  <c r="I120" i="189"/>
  <c r="J119" i="189"/>
  <c r="I119" i="189"/>
  <c r="K119" i="189" s="1"/>
  <c r="L119" i="189" s="1"/>
  <c r="J118" i="189"/>
  <c r="I118" i="189"/>
  <c r="J117" i="189"/>
  <c r="I117" i="189"/>
  <c r="J116" i="189"/>
  <c r="I116" i="189"/>
  <c r="K116" i="189" s="1"/>
  <c r="L116" i="189" s="1"/>
  <c r="J115" i="189"/>
  <c r="I115" i="189"/>
  <c r="K115" i="189" s="1"/>
  <c r="L115" i="189" s="1"/>
  <c r="J114" i="189"/>
  <c r="I114" i="189"/>
  <c r="J113" i="189"/>
  <c r="I113" i="189"/>
  <c r="J112" i="189"/>
  <c r="I112" i="189"/>
  <c r="K112" i="189" s="1"/>
  <c r="L112" i="189" s="1"/>
  <c r="J111" i="189"/>
  <c r="I111" i="189"/>
  <c r="K111" i="189" s="1"/>
  <c r="L111" i="189" s="1"/>
  <c r="J110" i="189"/>
  <c r="I110" i="189"/>
  <c r="J109" i="189"/>
  <c r="I109" i="189"/>
  <c r="K109" i="189" s="1"/>
  <c r="L109" i="189" s="1"/>
  <c r="J108" i="189"/>
  <c r="I108" i="189"/>
  <c r="K108" i="189" s="1"/>
  <c r="L108" i="189" s="1"/>
  <c r="J107" i="189"/>
  <c r="I107" i="189"/>
  <c r="K107" i="189" s="1"/>
  <c r="L107" i="189" s="1"/>
  <c r="J106" i="189"/>
  <c r="I106" i="189"/>
  <c r="J105" i="189"/>
  <c r="I105" i="189"/>
  <c r="J104" i="189"/>
  <c r="I104" i="189"/>
  <c r="J103" i="189"/>
  <c r="I103" i="189"/>
  <c r="J102" i="189"/>
  <c r="I102" i="189"/>
  <c r="J101" i="189"/>
  <c r="I101" i="189"/>
  <c r="J100" i="189"/>
  <c r="K100" i="189" s="1"/>
  <c r="L100" i="189" s="1"/>
  <c r="I100" i="189"/>
  <c r="J99" i="189"/>
  <c r="I99" i="189"/>
  <c r="K99" i="189" s="1"/>
  <c r="L99" i="189" s="1"/>
  <c r="J98" i="189"/>
  <c r="I98" i="189"/>
  <c r="J97" i="189"/>
  <c r="I97" i="189"/>
  <c r="K97" i="189" s="1"/>
  <c r="L97" i="189" s="1"/>
  <c r="J96" i="189"/>
  <c r="I96" i="189"/>
  <c r="K96" i="189" s="1"/>
  <c r="L96" i="189" s="1"/>
  <c r="J95" i="189"/>
  <c r="I95" i="189"/>
  <c r="K95" i="189" s="1"/>
  <c r="L95" i="189" s="1"/>
  <c r="J94" i="189"/>
  <c r="I94" i="189"/>
  <c r="K94" i="189" s="1"/>
  <c r="L94" i="189" s="1"/>
  <c r="J93" i="189"/>
  <c r="I93" i="189"/>
  <c r="J92" i="189"/>
  <c r="I92" i="189"/>
  <c r="J91" i="189"/>
  <c r="I91" i="189"/>
  <c r="K91" i="189" s="1"/>
  <c r="L91" i="189" s="1"/>
  <c r="J90" i="189"/>
  <c r="I90" i="189"/>
  <c r="K90" i="189" s="1"/>
  <c r="L90" i="189" s="1"/>
  <c r="J89" i="189"/>
  <c r="I89" i="189"/>
  <c r="K89" i="189" s="1"/>
  <c r="L89" i="189" s="1"/>
  <c r="J88" i="189"/>
  <c r="I88" i="189"/>
  <c r="K88" i="189" s="1"/>
  <c r="L88" i="189" s="1"/>
  <c r="J87" i="189"/>
  <c r="I87" i="189"/>
  <c r="K87" i="189" s="1"/>
  <c r="L87" i="189" s="1"/>
  <c r="J86" i="189"/>
  <c r="I86" i="189"/>
  <c r="J85" i="189"/>
  <c r="I85" i="189"/>
  <c r="K85" i="189" s="1"/>
  <c r="L85" i="189" s="1"/>
  <c r="J84" i="189"/>
  <c r="I84" i="189"/>
  <c r="K84" i="189" s="1"/>
  <c r="L84" i="189" s="1"/>
  <c r="J83" i="189"/>
  <c r="I83" i="189"/>
  <c r="J82" i="189"/>
  <c r="I82" i="189"/>
  <c r="K82" i="189" s="1"/>
  <c r="L82" i="189" s="1"/>
  <c r="J81" i="189"/>
  <c r="I81" i="189"/>
  <c r="J80" i="189"/>
  <c r="I80" i="189"/>
  <c r="J79" i="189"/>
  <c r="I79" i="189"/>
  <c r="J78" i="189"/>
  <c r="I78" i="189"/>
  <c r="K78" i="189" s="1"/>
  <c r="L78" i="189" s="1"/>
  <c r="J77" i="189"/>
  <c r="I77" i="189"/>
  <c r="K77" i="189" s="1"/>
  <c r="L77" i="189" s="1"/>
  <c r="J76" i="189"/>
  <c r="I76" i="189"/>
  <c r="J75" i="189"/>
  <c r="I75" i="189"/>
  <c r="J74" i="189"/>
  <c r="I74" i="189"/>
  <c r="K74" i="189" s="1"/>
  <c r="L74" i="189" s="1"/>
  <c r="J73" i="189"/>
  <c r="I73" i="189"/>
  <c r="K73" i="189" s="1"/>
  <c r="L73" i="189" s="1"/>
  <c r="J72" i="189"/>
  <c r="I72" i="189"/>
  <c r="J71" i="189"/>
  <c r="I71" i="189"/>
  <c r="K71" i="189" s="1"/>
  <c r="L71" i="189" s="1"/>
  <c r="J70" i="189"/>
  <c r="I70" i="189"/>
  <c r="J69" i="189"/>
  <c r="I69" i="189"/>
  <c r="K69" i="189" s="1"/>
  <c r="L69" i="189" s="1"/>
  <c r="J68" i="189"/>
  <c r="I68" i="189"/>
  <c r="K68" i="189" s="1"/>
  <c r="L68" i="189" s="1"/>
  <c r="J67" i="189"/>
  <c r="I67" i="189"/>
  <c r="K67" i="189" s="1"/>
  <c r="L67" i="189" s="1"/>
  <c r="J66" i="189"/>
  <c r="I66" i="189"/>
  <c r="J65" i="189"/>
  <c r="I65" i="189"/>
  <c r="K65" i="189" s="1"/>
  <c r="L65" i="189" s="1"/>
  <c r="J64" i="189"/>
  <c r="I64" i="189"/>
  <c r="J63" i="189"/>
  <c r="I63" i="189"/>
  <c r="K63" i="189" s="1"/>
  <c r="L63" i="189" s="1"/>
  <c r="J62" i="189"/>
  <c r="I62" i="189"/>
  <c r="J61" i="189"/>
  <c r="I61" i="189"/>
  <c r="J60" i="189"/>
  <c r="I60" i="189"/>
  <c r="J59" i="189"/>
  <c r="I59" i="189"/>
  <c r="K59" i="189" s="1"/>
  <c r="L59" i="189" s="1"/>
  <c r="J58" i="189"/>
  <c r="I58" i="189"/>
  <c r="K58" i="189" s="1"/>
  <c r="L58" i="189" s="1"/>
  <c r="J57" i="189"/>
  <c r="I57" i="189"/>
  <c r="J56" i="189"/>
  <c r="I56" i="189"/>
  <c r="J55" i="189"/>
  <c r="I55" i="189"/>
  <c r="K55" i="189" s="1"/>
  <c r="L55" i="189" s="1"/>
  <c r="J54" i="189"/>
  <c r="I54" i="189"/>
  <c r="K54" i="189" s="1"/>
  <c r="L54" i="189" s="1"/>
  <c r="J53" i="189"/>
  <c r="I53" i="189"/>
  <c r="J52" i="189"/>
  <c r="I52" i="189"/>
  <c r="J51" i="189"/>
  <c r="I51" i="189"/>
  <c r="K51" i="189" s="1"/>
  <c r="L51" i="189" s="1"/>
  <c r="J50" i="189"/>
  <c r="I50" i="189"/>
  <c r="K50" i="189" s="1"/>
  <c r="L50" i="189" s="1"/>
  <c r="J49" i="189"/>
  <c r="I49" i="189"/>
  <c r="J48" i="189"/>
  <c r="I48" i="189"/>
  <c r="J47" i="189"/>
  <c r="I47" i="189"/>
  <c r="K47" i="189" s="1"/>
  <c r="L47" i="189" s="1"/>
  <c r="J46" i="189"/>
  <c r="I46" i="189"/>
  <c r="K46" i="189" s="1"/>
  <c r="L46" i="189" s="1"/>
  <c r="J45" i="189"/>
  <c r="I45" i="189"/>
  <c r="J44" i="189"/>
  <c r="I44" i="189"/>
  <c r="J43" i="189"/>
  <c r="I43" i="189"/>
  <c r="K43" i="189" s="1"/>
  <c r="L43" i="189" s="1"/>
  <c r="J42" i="189"/>
  <c r="I42" i="189"/>
  <c r="K42" i="189" s="1"/>
  <c r="L42" i="189" s="1"/>
  <c r="J41" i="189"/>
  <c r="I41" i="189"/>
  <c r="J40" i="189"/>
  <c r="I40" i="189"/>
  <c r="J39" i="189"/>
  <c r="I39" i="189"/>
  <c r="K39" i="189" s="1"/>
  <c r="L39" i="189" s="1"/>
  <c r="J38" i="189"/>
  <c r="I38" i="189"/>
  <c r="K38" i="189" s="1"/>
  <c r="L38" i="189" s="1"/>
  <c r="J37" i="189"/>
  <c r="I37" i="189"/>
  <c r="J36" i="189"/>
  <c r="I36" i="189"/>
  <c r="J35" i="189"/>
  <c r="I35" i="189"/>
  <c r="K35" i="189" s="1"/>
  <c r="L35" i="189" s="1"/>
  <c r="J34" i="189"/>
  <c r="I34" i="189"/>
  <c r="K34" i="189" s="1"/>
  <c r="L34" i="189" s="1"/>
  <c r="J33" i="189"/>
  <c r="I33" i="189"/>
  <c r="J32" i="189"/>
  <c r="I32" i="189"/>
  <c r="J31" i="189"/>
  <c r="I31" i="189"/>
  <c r="K31" i="189" s="1"/>
  <c r="L31" i="189" s="1"/>
  <c r="J30" i="189"/>
  <c r="I30" i="189"/>
  <c r="K30" i="189" s="1"/>
  <c r="L30" i="189" s="1"/>
  <c r="J29" i="189"/>
  <c r="I29" i="189"/>
  <c r="J28" i="189"/>
  <c r="I28" i="189"/>
  <c r="J27" i="189"/>
  <c r="I27" i="189"/>
  <c r="K27" i="189" s="1"/>
  <c r="L27" i="189" s="1"/>
  <c r="J26" i="189"/>
  <c r="I26" i="189"/>
  <c r="K26" i="189" s="1"/>
  <c r="L26" i="189" s="1"/>
  <c r="J25" i="189"/>
  <c r="I25" i="189"/>
  <c r="J24" i="189"/>
  <c r="I24" i="189"/>
  <c r="J23" i="189"/>
  <c r="I23" i="189"/>
  <c r="K23" i="189" s="1"/>
  <c r="L23" i="189" s="1"/>
  <c r="J22" i="189"/>
  <c r="I22" i="189"/>
  <c r="K22" i="189" s="1"/>
  <c r="L22" i="189" s="1"/>
  <c r="J21" i="189"/>
  <c r="I21" i="189"/>
  <c r="J20" i="189"/>
  <c r="I20" i="189"/>
  <c r="J19" i="189"/>
  <c r="I19" i="189"/>
  <c r="K19" i="189" s="1"/>
  <c r="L19" i="189" s="1"/>
  <c r="J18" i="189"/>
  <c r="I18" i="189"/>
  <c r="K18" i="189" s="1"/>
  <c r="L18" i="189" s="1"/>
  <c r="J17" i="189"/>
  <c r="I17" i="189"/>
  <c r="J16" i="189"/>
  <c r="I16" i="189"/>
  <c r="J15" i="189"/>
  <c r="I15" i="189"/>
  <c r="K15" i="189" s="1"/>
  <c r="L15" i="189" s="1"/>
  <c r="J14" i="189"/>
  <c r="I14" i="189"/>
  <c r="K14" i="189" s="1"/>
  <c r="L14" i="189" s="1"/>
  <c r="J13" i="189"/>
  <c r="I13" i="189"/>
  <c r="J12" i="189"/>
  <c r="I12" i="189"/>
  <c r="J11" i="189"/>
  <c r="I11" i="189"/>
  <c r="K11" i="189" s="1"/>
  <c r="L11" i="189" s="1"/>
  <c r="J10" i="189"/>
  <c r="I10" i="189"/>
  <c r="K10" i="189" s="1"/>
  <c r="L10" i="189" s="1"/>
  <c r="J9" i="189"/>
  <c r="I9" i="189"/>
  <c r="J8" i="189"/>
  <c r="I8" i="189"/>
  <c r="J7" i="189"/>
  <c r="I7" i="189"/>
  <c r="K7" i="189" s="1"/>
  <c r="L7" i="189" s="1"/>
  <c r="J6" i="189"/>
  <c r="I6" i="189"/>
  <c r="K6" i="189" s="1"/>
  <c r="L6" i="189" s="1"/>
  <c r="J5" i="189"/>
  <c r="I5" i="189"/>
  <c r="J4" i="189"/>
  <c r="I4" i="189"/>
  <c r="K4" i="189" s="1"/>
  <c r="L4" i="189" s="1"/>
  <c r="J3" i="189"/>
  <c r="I3" i="189"/>
  <c r="J2" i="189"/>
  <c r="I2" i="189"/>
  <c r="J241" i="188"/>
  <c r="I241" i="188"/>
  <c r="K241" i="188" s="1"/>
  <c r="L241" i="188" s="1"/>
  <c r="J240" i="188"/>
  <c r="I240" i="188"/>
  <c r="K240" i="188" s="1"/>
  <c r="L240" i="188" s="1"/>
  <c r="J239" i="188"/>
  <c r="I239" i="188"/>
  <c r="K239" i="188" s="1"/>
  <c r="L239" i="188" s="1"/>
  <c r="J238" i="188"/>
  <c r="I238" i="188"/>
  <c r="J237" i="188"/>
  <c r="I237" i="188"/>
  <c r="J236" i="188"/>
  <c r="I236" i="188"/>
  <c r="J235" i="188"/>
  <c r="I235" i="188"/>
  <c r="K235" i="188" s="1"/>
  <c r="L235" i="188" s="1"/>
  <c r="J234" i="188"/>
  <c r="I234" i="188"/>
  <c r="K234" i="188" s="1"/>
  <c r="L234" i="188" s="1"/>
  <c r="J233" i="188"/>
  <c r="I233" i="188"/>
  <c r="K233" i="188" s="1"/>
  <c r="L233" i="188" s="1"/>
  <c r="J232" i="188"/>
  <c r="I232" i="188"/>
  <c r="K232" i="188" s="1"/>
  <c r="L232" i="188" s="1"/>
  <c r="J231" i="188"/>
  <c r="I231" i="188"/>
  <c r="K231" i="188" s="1"/>
  <c r="L231" i="188" s="1"/>
  <c r="J230" i="188"/>
  <c r="I230" i="188"/>
  <c r="J229" i="188"/>
  <c r="I229" i="188"/>
  <c r="J228" i="188"/>
  <c r="I228" i="188"/>
  <c r="J227" i="188"/>
  <c r="I227" i="188"/>
  <c r="K227" i="188" s="1"/>
  <c r="L227" i="188" s="1"/>
  <c r="J226" i="188"/>
  <c r="I226" i="188"/>
  <c r="J225" i="188"/>
  <c r="I225" i="188"/>
  <c r="J224" i="188"/>
  <c r="I224" i="188"/>
  <c r="K224" i="188" s="1"/>
  <c r="L224" i="188" s="1"/>
  <c r="J223" i="188"/>
  <c r="I223" i="188"/>
  <c r="J222" i="188"/>
  <c r="I222" i="188"/>
  <c r="J221" i="188"/>
  <c r="I221" i="188"/>
  <c r="J220" i="188"/>
  <c r="I220" i="188"/>
  <c r="J219" i="188"/>
  <c r="I219" i="188"/>
  <c r="K219" i="188" s="1"/>
  <c r="L219" i="188" s="1"/>
  <c r="J218" i="188"/>
  <c r="I218" i="188"/>
  <c r="J217" i="188"/>
  <c r="I217" i="188"/>
  <c r="K217" i="188" s="1"/>
  <c r="L217" i="188" s="1"/>
  <c r="J216" i="188"/>
  <c r="I216" i="188"/>
  <c r="K216" i="188" s="1"/>
  <c r="L216" i="188" s="1"/>
  <c r="J215" i="188"/>
  <c r="I215" i="188"/>
  <c r="K215" i="188" s="1"/>
  <c r="L215" i="188" s="1"/>
  <c r="J214" i="188"/>
  <c r="I214" i="188"/>
  <c r="J213" i="188"/>
  <c r="I213" i="188"/>
  <c r="J212" i="188"/>
  <c r="I212" i="188"/>
  <c r="J211" i="188"/>
  <c r="I211" i="188"/>
  <c r="K211" i="188" s="1"/>
  <c r="L211" i="188" s="1"/>
  <c r="J210" i="188"/>
  <c r="I210" i="188"/>
  <c r="J209" i="188"/>
  <c r="I209" i="188"/>
  <c r="J208" i="188"/>
  <c r="I208" i="188"/>
  <c r="K208" i="188" s="1"/>
  <c r="L208" i="188" s="1"/>
  <c r="J207" i="188"/>
  <c r="I207" i="188"/>
  <c r="K207" i="188" s="1"/>
  <c r="L207" i="188" s="1"/>
  <c r="J206" i="188"/>
  <c r="I206" i="188"/>
  <c r="J205" i="188"/>
  <c r="I205" i="188"/>
  <c r="J204" i="188"/>
  <c r="I204" i="188"/>
  <c r="J203" i="188"/>
  <c r="I203" i="188"/>
  <c r="K203" i="188" s="1"/>
  <c r="L203" i="188" s="1"/>
  <c r="J202" i="188"/>
  <c r="I202" i="188"/>
  <c r="K202" i="188" s="1"/>
  <c r="L202" i="188" s="1"/>
  <c r="J201" i="188"/>
  <c r="I201" i="188"/>
  <c r="K201" i="188" s="1"/>
  <c r="L201" i="188" s="1"/>
  <c r="J200" i="188"/>
  <c r="I200" i="188"/>
  <c r="K200" i="188" s="1"/>
  <c r="L200" i="188" s="1"/>
  <c r="J199" i="188"/>
  <c r="I199" i="188"/>
  <c r="K199" i="188" s="1"/>
  <c r="L199" i="188" s="1"/>
  <c r="J198" i="188"/>
  <c r="I198" i="188"/>
  <c r="J197" i="188"/>
  <c r="I197" i="188"/>
  <c r="J196" i="188"/>
  <c r="I196" i="188"/>
  <c r="J195" i="188"/>
  <c r="K195" i="188" s="1"/>
  <c r="L195" i="188" s="1"/>
  <c r="I195" i="188"/>
  <c r="J194" i="188"/>
  <c r="I194" i="188"/>
  <c r="J193" i="188"/>
  <c r="I193" i="188"/>
  <c r="J192" i="188"/>
  <c r="I192" i="188"/>
  <c r="J191" i="188"/>
  <c r="I191" i="188"/>
  <c r="J190" i="188"/>
  <c r="I190" i="188"/>
  <c r="J189" i="188"/>
  <c r="I189" i="188"/>
  <c r="J188" i="188"/>
  <c r="I188" i="188"/>
  <c r="K188" i="188" s="1"/>
  <c r="L188" i="188" s="1"/>
  <c r="J187" i="188"/>
  <c r="I187" i="188"/>
  <c r="J186" i="188"/>
  <c r="K186" i="188" s="1"/>
  <c r="L186" i="188" s="1"/>
  <c r="I186" i="188"/>
  <c r="J185" i="188"/>
  <c r="I185" i="188"/>
  <c r="J184" i="188"/>
  <c r="I184" i="188"/>
  <c r="J183" i="188"/>
  <c r="I183" i="188"/>
  <c r="J182" i="188"/>
  <c r="I182" i="188"/>
  <c r="J181" i="188"/>
  <c r="I181" i="188"/>
  <c r="J180" i="188"/>
  <c r="I180" i="188"/>
  <c r="K180" i="188" s="1"/>
  <c r="L180" i="188" s="1"/>
  <c r="J179" i="188"/>
  <c r="I179" i="188"/>
  <c r="J178" i="188"/>
  <c r="I178" i="188"/>
  <c r="J177" i="188"/>
  <c r="I177" i="188"/>
  <c r="J176" i="188"/>
  <c r="I176" i="188"/>
  <c r="J175" i="188"/>
  <c r="I175" i="188"/>
  <c r="J174" i="188"/>
  <c r="I174" i="188"/>
  <c r="K174" i="188" s="1"/>
  <c r="L174" i="188" s="1"/>
  <c r="J173" i="188"/>
  <c r="I173" i="188"/>
  <c r="J172" i="188"/>
  <c r="I172" i="188"/>
  <c r="K172" i="188" s="1"/>
  <c r="L172" i="188" s="1"/>
  <c r="J171" i="188"/>
  <c r="I171" i="188"/>
  <c r="J170" i="188"/>
  <c r="I170" i="188"/>
  <c r="K170" i="188" s="1"/>
  <c r="L170" i="188" s="1"/>
  <c r="J169" i="188"/>
  <c r="I169" i="188"/>
  <c r="K169" i="188" s="1"/>
  <c r="L169" i="188" s="1"/>
  <c r="J168" i="188"/>
  <c r="I168" i="188"/>
  <c r="K168" i="188" s="1"/>
  <c r="L168" i="188" s="1"/>
  <c r="J167" i="188"/>
  <c r="I167" i="188"/>
  <c r="J166" i="188"/>
  <c r="I166" i="188"/>
  <c r="J165" i="188"/>
  <c r="I165" i="188"/>
  <c r="K165" i="188" s="1"/>
  <c r="L165" i="188" s="1"/>
  <c r="J164" i="188"/>
  <c r="I164" i="188"/>
  <c r="K164" i="188" s="1"/>
  <c r="L164" i="188" s="1"/>
  <c r="J163" i="188"/>
  <c r="I163" i="188"/>
  <c r="K163" i="188" s="1"/>
  <c r="L163" i="188" s="1"/>
  <c r="J162" i="188"/>
  <c r="I162" i="188"/>
  <c r="K162" i="188" s="1"/>
  <c r="L162" i="188" s="1"/>
  <c r="J161" i="188"/>
  <c r="I161" i="188"/>
  <c r="J160" i="188"/>
  <c r="I160" i="188"/>
  <c r="K160" i="188" s="1"/>
  <c r="L160" i="188" s="1"/>
  <c r="J159" i="188"/>
  <c r="I159" i="188"/>
  <c r="K159" i="188" s="1"/>
  <c r="L159" i="188" s="1"/>
  <c r="J158" i="188"/>
  <c r="I158" i="188"/>
  <c r="K158" i="188" s="1"/>
  <c r="L158" i="188" s="1"/>
  <c r="J157" i="188"/>
  <c r="I157" i="188"/>
  <c r="K157" i="188" s="1"/>
  <c r="L157" i="188" s="1"/>
  <c r="J156" i="188"/>
  <c r="I156" i="188"/>
  <c r="K156" i="188" s="1"/>
  <c r="L156" i="188" s="1"/>
  <c r="J155" i="188"/>
  <c r="I155" i="188"/>
  <c r="K155" i="188" s="1"/>
  <c r="L155" i="188" s="1"/>
  <c r="J154" i="188"/>
  <c r="I154" i="188"/>
  <c r="K154" i="188" s="1"/>
  <c r="L154" i="188" s="1"/>
  <c r="J153" i="188"/>
  <c r="I153" i="188"/>
  <c r="J152" i="188"/>
  <c r="I152" i="188"/>
  <c r="J151" i="188"/>
  <c r="I151" i="188"/>
  <c r="K151" i="188" s="1"/>
  <c r="L151" i="188" s="1"/>
  <c r="J150" i="188"/>
  <c r="I150" i="188"/>
  <c r="J149" i="188"/>
  <c r="I149" i="188"/>
  <c r="J148" i="188"/>
  <c r="I148" i="188"/>
  <c r="J147" i="188"/>
  <c r="I147" i="188"/>
  <c r="K147" i="188" s="1"/>
  <c r="L147" i="188" s="1"/>
  <c r="J146" i="188"/>
  <c r="I146" i="188"/>
  <c r="K146" i="188" s="1"/>
  <c r="L146" i="188" s="1"/>
  <c r="J145" i="188"/>
  <c r="I145" i="188"/>
  <c r="J144" i="188"/>
  <c r="I144" i="188"/>
  <c r="K144" i="188" s="1"/>
  <c r="L144" i="188" s="1"/>
  <c r="J143" i="188"/>
  <c r="I143" i="188"/>
  <c r="K143" i="188" s="1"/>
  <c r="L143" i="188" s="1"/>
  <c r="J142" i="188"/>
  <c r="I142" i="188"/>
  <c r="K142" i="188" s="1"/>
  <c r="L142" i="188" s="1"/>
  <c r="J141" i="188"/>
  <c r="I141" i="188"/>
  <c r="K141" i="188" s="1"/>
  <c r="L141" i="188" s="1"/>
  <c r="J140" i="188"/>
  <c r="I140" i="188"/>
  <c r="K140" i="188" s="1"/>
  <c r="L140" i="188" s="1"/>
  <c r="J139" i="188"/>
  <c r="I139" i="188"/>
  <c r="K139" i="188" s="1"/>
  <c r="L139" i="188" s="1"/>
  <c r="J138" i="188"/>
  <c r="I138" i="188"/>
  <c r="K138" i="188" s="1"/>
  <c r="L138" i="188" s="1"/>
  <c r="J137" i="188"/>
  <c r="I137" i="188"/>
  <c r="J136" i="188"/>
  <c r="I136" i="188"/>
  <c r="K136" i="188" s="1"/>
  <c r="L136" i="188" s="1"/>
  <c r="J135" i="188"/>
  <c r="I135" i="188"/>
  <c r="K135" i="188" s="1"/>
  <c r="L135" i="188" s="1"/>
  <c r="J134" i="188"/>
  <c r="I134" i="188"/>
  <c r="J133" i="188"/>
  <c r="I133" i="188"/>
  <c r="J132" i="188"/>
  <c r="I132" i="188"/>
  <c r="J131" i="188"/>
  <c r="I131" i="188"/>
  <c r="J130" i="188"/>
  <c r="I130" i="188"/>
  <c r="J129" i="188"/>
  <c r="I129" i="188"/>
  <c r="J128" i="188"/>
  <c r="I128" i="188"/>
  <c r="J127" i="188"/>
  <c r="I127" i="188"/>
  <c r="J126" i="188"/>
  <c r="I126" i="188"/>
  <c r="J125" i="188"/>
  <c r="I125" i="188"/>
  <c r="J124" i="188"/>
  <c r="I124" i="188"/>
  <c r="J123" i="188"/>
  <c r="I123" i="188"/>
  <c r="K123" i="188" s="1"/>
  <c r="L123" i="188" s="1"/>
  <c r="J122" i="188"/>
  <c r="K122" i="188" s="1"/>
  <c r="L122" i="188" s="1"/>
  <c r="I122" i="188"/>
  <c r="J121" i="188"/>
  <c r="I121" i="188"/>
  <c r="J120" i="188"/>
  <c r="I120" i="188"/>
  <c r="J119" i="188"/>
  <c r="I119" i="188"/>
  <c r="K119" i="188" s="1"/>
  <c r="L119" i="188" s="1"/>
  <c r="J118" i="188"/>
  <c r="I118" i="188"/>
  <c r="K118" i="188" s="1"/>
  <c r="L118" i="188" s="1"/>
  <c r="J117" i="188"/>
  <c r="I117" i="188"/>
  <c r="K117" i="188" s="1"/>
  <c r="L117" i="188" s="1"/>
  <c r="J116" i="188"/>
  <c r="I116" i="188"/>
  <c r="J115" i="188"/>
  <c r="I115" i="188"/>
  <c r="K115" i="188" s="1"/>
  <c r="L115" i="188" s="1"/>
  <c r="J114" i="188"/>
  <c r="I114" i="188"/>
  <c r="K114" i="188" s="1"/>
  <c r="L114" i="188" s="1"/>
  <c r="J113" i="188"/>
  <c r="I113" i="188"/>
  <c r="J112" i="188"/>
  <c r="I112" i="188"/>
  <c r="J111" i="188"/>
  <c r="I111" i="188"/>
  <c r="K111" i="188" s="1"/>
  <c r="L111" i="188" s="1"/>
  <c r="J110" i="188"/>
  <c r="I110" i="188"/>
  <c r="K110" i="188" s="1"/>
  <c r="L110" i="188" s="1"/>
  <c r="J109" i="188"/>
  <c r="I109" i="188"/>
  <c r="J108" i="188"/>
  <c r="I108" i="188"/>
  <c r="K108" i="188" s="1"/>
  <c r="L108" i="188" s="1"/>
  <c r="J107" i="188"/>
  <c r="I107" i="188"/>
  <c r="K107" i="188" s="1"/>
  <c r="L107" i="188" s="1"/>
  <c r="J106" i="188"/>
  <c r="I106" i="188"/>
  <c r="K106" i="188" s="1"/>
  <c r="L106" i="188" s="1"/>
  <c r="J105" i="188"/>
  <c r="I105" i="188"/>
  <c r="K105" i="188" s="1"/>
  <c r="L105" i="188" s="1"/>
  <c r="J104" i="188"/>
  <c r="I104" i="188"/>
  <c r="K104" i="188" s="1"/>
  <c r="L104" i="188" s="1"/>
  <c r="J103" i="188"/>
  <c r="I103" i="188"/>
  <c r="K103" i="188" s="1"/>
  <c r="L103" i="188" s="1"/>
  <c r="J102" i="188"/>
  <c r="I102" i="188"/>
  <c r="J101" i="188"/>
  <c r="I101" i="188"/>
  <c r="J100" i="188"/>
  <c r="I100" i="188"/>
  <c r="J99" i="188"/>
  <c r="I99" i="188"/>
  <c r="J98" i="188"/>
  <c r="I98" i="188"/>
  <c r="J97" i="188"/>
  <c r="I97" i="188"/>
  <c r="J96" i="188"/>
  <c r="I96" i="188"/>
  <c r="J95" i="188"/>
  <c r="I95" i="188"/>
  <c r="J94" i="188"/>
  <c r="I94" i="188"/>
  <c r="J93" i="188"/>
  <c r="K93" i="188" s="1"/>
  <c r="L93" i="188" s="1"/>
  <c r="I93" i="188"/>
  <c r="J92" i="188"/>
  <c r="I92" i="188"/>
  <c r="K92" i="188" s="1"/>
  <c r="L92" i="188" s="1"/>
  <c r="J91" i="188"/>
  <c r="I91" i="188"/>
  <c r="K90" i="188"/>
  <c r="L90" i="188" s="1"/>
  <c r="J90" i="188"/>
  <c r="I90" i="188"/>
  <c r="J89" i="188"/>
  <c r="I89" i="188"/>
  <c r="K89" i="188" s="1"/>
  <c r="L89" i="188" s="1"/>
  <c r="J88" i="188"/>
  <c r="I88" i="188"/>
  <c r="K88" i="188" s="1"/>
  <c r="L88" i="188" s="1"/>
  <c r="J87" i="188"/>
  <c r="I87" i="188"/>
  <c r="J86" i="188"/>
  <c r="I86" i="188"/>
  <c r="K86" i="188" s="1"/>
  <c r="L86" i="188" s="1"/>
  <c r="J85" i="188"/>
  <c r="I85" i="188"/>
  <c r="K85" i="188" s="1"/>
  <c r="L85" i="188" s="1"/>
  <c r="J84" i="188"/>
  <c r="I84" i="188"/>
  <c r="J83" i="188"/>
  <c r="I83" i="188"/>
  <c r="J82" i="188"/>
  <c r="I82" i="188"/>
  <c r="K82" i="188" s="1"/>
  <c r="L82" i="188" s="1"/>
  <c r="J81" i="188"/>
  <c r="I81" i="188"/>
  <c r="K81" i="188" s="1"/>
  <c r="L81" i="188" s="1"/>
  <c r="J80" i="188"/>
  <c r="I80" i="188"/>
  <c r="J79" i="188"/>
  <c r="I79" i="188"/>
  <c r="J78" i="188"/>
  <c r="I78" i="188"/>
  <c r="J77" i="188"/>
  <c r="I77" i="188"/>
  <c r="K77" i="188" s="1"/>
  <c r="L77" i="188" s="1"/>
  <c r="J76" i="188"/>
  <c r="I76" i="188"/>
  <c r="J75" i="188"/>
  <c r="I75" i="188"/>
  <c r="J74" i="188"/>
  <c r="I74" i="188"/>
  <c r="J73" i="188"/>
  <c r="I73" i="188"/>
  <c r="K73" i="188" s="1"/>
  <c r="L73" i="188" s="1"/>
  <c r="J72" i="188"/>
  <c r="I72" i="188"/>
  <c r="J71" i="188"/>
  <c r="I71" i="188"/>
  <c r="J70" i="188"/>
  <c r="I70" i="188"/>
  <c r="K70" i="188" s="1"/>
  <c r="L70" i="188" s="1"/>
  <c r="J69" i="188"/>
  <c r="I69" i="188"/>
  <c r="J68" i="188"/>
  <c r="I68" i="188"/>
  <c r="J67" i="188"/>
  <c r="I67" i="188"/>
  <c r="J66" i="188"/>
  <c r="I66" i="188"/>
  <c r="K66" i="188" s="1"/>
  <c r="L66" i="188" s="1"/>
  <c r="J65" i="188"/>
  <c r="I65" i="188"/>
  <c r="K65" i="188" s="1"/>
  <c r="L65" i="188" s="1"/>
  <c r="J64" i="188"/>
  <c r="I64" i="188"/>
  <c r="J63" i="188"/>
  <c r="I63" i="188"/>
  <c r="K63" i="188" s="1"/>
  <c r="L63" i="188" s="1"/>
  <c r="J62" i="188"/>
  <c r="I62" i="188"/>
  <c r="K62" i="188" s="1"/>
  <c r="L62" i="188" s="1"/>
  <c r="J61" i="188"/>
  <c r="I61" i="188"/>
  <c r="J60" i="188"/>
  <c r="I60" i="188"/>
  <c r="J59" i="188"/>
  <c r="I59" i="188"/>
  <c r="K59" i="188" s="1"/>
  <c r="L59" i="188" s="1"/>
  <c r="J58" i="188"/>
  <c r="I58" i="188"/>
  <c r="K58" i="188" s="1"/>
  <c r="L58" i="188" s="1"/>
  <c r="J57" i="188"/>
  <c r="I57" i="188"/>
  <c r="K57" i="188" s="1"/>
  <c r="L57" i="188" s="1"/>
  <c r="J56" i="188"/>
  <c r="I56" i="188"/>
  <c r="J55" i="188"/>
  <c r="I55" i="188"/>
  <c r="K55" i="188" s="1"/>
  <c r="L55" i="188" s="1"/>
  <c r="J54" i="188"/>
  <c r="I54" i="188"/>
  <c r="K54" i="188" s="1"/>
  <c r="L54" i="188" s="1"/>
  <c r="J53" i="188"/>
  <c r="I53" i="188"/>
  <c r="K53" i="188" s="1"/>
  <c r="L53" i="188" s="1"/>
  <c r="J52" i="188"/>
  <c r="I52" i="188"/>
  <c r="J51" i="188"/>
  <c r="I51" i="188"/>
  <c r="K51" i="188" s="1"/>
  <c r="L51" i="188" s="1"/>
  <c r="J50" i="188"/>
  <c r="I50" i="188"/>
  <c r="K50" i="188" s="1"/>
  <c r="L50" i="188" s="1"/>
  <c r="J49" i="188"/>
  <c r="I49" i="188"/>
  <c r="K49" i="188" s="1"/>
  <c r="L49" i="188" s="1"/>
  <c r="J48" i="188"/>
  <c r="I48" i="188"/>
  <c r="J47" i="188"/>
  <c r="I47" i="188"/>
  <c r="J46" i="188"/>
  <c r="I46" i="188"/>
  <c r="K46" i="188" s="1"/>
  <c r="L46" i="188" s="1"/>
  <c r="J45" i="188"/>
  <c r="I45" i="188"/>
  <c r="J44" i="188"/>
  <c r="I44" i="188"/>
  <c r="J43" i="188"/>
  <c r="I43" i="188"/>
  <c r="J42" i="188"/>
  <c r="I42" i="188"/>
  <c r="K42" i="188" s="1"/>
  <c r="L42" i="188" s="1"/>
  <c r="J41" i="188"/>
  <c r="I41" i="188"/>
  <c r="K41" i="188" s="1"/>
  <c r="L41" i="188" s="1"/>
  <c r="J40" i="188"/>
  <c r="I40" i="188"/>
  <c r="K40" i="188" s="1"/>
  <c r="L40" i="188" s="1"/>
  <c r="J39" i="188"/>
  <c r="I39" i="188"/>
  <c r="J38" i="188"/>
  <c r="I38" i="188"/>
  <c r="K38" i="188" s="1"/>
  <c r="L38" i="188" s="1"/>
  <c r="J37" i="188"/>
  <c r="I37" i="188"/>
  <c r="K37" i="188" s="1"/>
  <c r="L37" i="188" s="1"/>
  <c r="J36" i="188"/>
  <c r="I36" i="188"/>
  <c r="K36" i="188" s="1"/>
  <c r="L36" i="188" s="1"/>
  <c r="J35" i="188"/>
  <c r="I35" i="188"/>
  <c r="K35" i="188" s="1"/>
  <c r="L35" i="188" s="1"/>
  <c r="J34" i="188"/>
  <c r="I34" i="188"/>
  <c r="J33" i="188"/>
  <c r="I33" i="188"/>
  <c r="J32" i="188"/>
  <c r="I32" i="188"/>
  <c r="J31" i="188"/>
  <c r="I31" i="188"/>
  <c r="K31" i="188" s="1"/>
  <c r="L31" i="188" s="1"/>
  <c r="J30" i="188"/>
  <c r="I30" i="188"/>
  <c r="K30" i="188" s="1"/>
  <c r="L30" i="188" s="1"/>
  <c r="J29" i="188"/>
  <c r="I29" i="188"/>
  <c r="J28" i="188"/>
  <c r="I28" i="188"/>
  <c r="J27" i="188"/>
  <c r="I27" i="188"/>
  <c r="K27" i="188" s="1"/>
  <c r="L27" i="188" s="1"/>
  <c r="J26" i="188"/>
  <c r="I26" i="188"/>
  <c r="J25" i="188"/>
  <c r="I25" i="188"/>
  <c r="J24" i="188"/>
  <c r="I24" i="188"/>
  <c r="K24" i="188" s="1"/>
  <c r="L24" i="188" s="1"/>
  <c r="J23" i="188"/>
  <c r="I23" i="188"/>
  <c r="K23" i="188" s="1"/>
  <c r="L23" i="188" s="1"/>
  <c r="J22" i="188"/>
  <c r="I22" i="188"/>
  <c r="K22" i="188" s="1"/>
  <c r="L22" i="188" s="1"/>
  <c r="J21" i="188"/>
  <c r="I21" i="188"/>
  <c r="J20" i="188"/>
  <c r="I20" i="188"/>
  <c r="K20" i="188" s="1"/>
  <c r="L20" i="188" s="1"/>
  <c r="J19" i="188"/>
  <c r="I19" i="188"/>
  <c r="K19" i="188" s="1"/>
  <c r="L19" i="188" s="1"/>
  <c r="J18" i="188"/>
  <c r="I18" i="188"/>
  <c r="K18" i="188" s="1"/>
  <c r="L18" i="188" s="1"/>
  <c r="J17" i="188"/>
  <c r="I17" i="188"/>
  <c r="K17" i="188" s="1"/>
  <c r="L17" i="188" s="1"/>
  <c r="J16" i="188"/>
  <c r="I16" i="188"/>
  <c r="J15" i="188"/>
  <c r="I15" i="188"/>
  <c r="K15" i="188" s="1"/>
  <c r="L15" i="188" s="1"/>
  <c r="J14" i="188"/>
  <c r="I14" i="188"/>
  <c r="K14" i="188" s="1"/>
  <c r="L14" i="188" s="1"/>
  <c r="J13" i="188"/>
  <c r="I13" i="188"/>
  <c r="J12" i="188"/>
  <c r="I12" i="188"/>
  <c r="J11" i="188"/>
  <c r="I11" i="188"/>
  <c r="K11" i="188" s="1"/>
  <c r="L11" i="188" s="1"/>
  <c r="J10" i="188"/>
  <c r="I10" i="188"/>
  <c r="J9" i="188"/>
  <c r="I9" i="188"/>
  <c r="K9" i="188" s="1"/>
  <c r="L9" i="188" s="1"/>
  <c r="J8" i="188"/>
  <c r="I8" i="188"/>
  <c r="K8" i="188" s="1"/>
  <c r="L8" i="188" s="1"/>
  <c r="J7" i="188"/>
  <c r="I7" i="188"/>
  <c r="K7" i="188" s="1"/>
  <c r="L7" i="188" s="1"/>
  <c r="J6" i="188"/>
  <c r="I6" i="188"/>
  <c r="K6" i="188" s="1"/>
  <c r="L6" i="188" s="1"/>
  <c r="J5" i="188"/>
  <c r="I5" i="188"/>
  <c r="J4" i="188"/>
  <c r="I4" i="188"/>
  <c r="K4" i="188" s="1"/>
  <c r="L4" i="188" s="1"/>
  <c r="J3" i="188"/>
  <c r="I3" i="188"/>
  <c r="J2" i="188"/>
  <c r="I2" i="188"/>
  <c r="K2" i="188" s="1"/>
  <c r="L2" i="188" s="1"/>
  <c r="J241" i="187"/>
  <c r="I241" i="187"/>
  <c r="K241" i="187" s="1"/>
  <c r="L241" i="187" s="1"/>
  <c r="J240" i="187"/>
  <c r="I240" i="187"/>
  <c r="K240" i="187" s="1"/>
  <c r="L240" i="187" s="1"/>
  <c r="J239" i="187"/>
  <c r="I239" i="187"/>
  <c r="J238" i="187"/>
  <c r="I238" i="187"/>
  <c r="K238" i="187" s="1"/>
  <c r="L238" i="187" s="1"/>
  <c r="J237" i="187"/>
  <c r="I237" i="187"/>
  <c r="J236" i="187"/>
  <c r="I236" i="187"/>
  <c r="J235" i="187"/>
  <c r="I235" i="187"/>
  <c r="J234" i="187"/>
  <c r="I234" i="187"/>
  <c r="K234" i="187" s="1"/>
  <c r="L234" i="187" s="1"/>
  <c r="J233" i="187"/>
  <c r="I233" i="187"/>
  <c r="K233" i="187" s="1"/>
  <c r="L233" i="187" s="1"/>
  <c r="J232" i="187"/>
  <c r="I232" i="187"/>
  <c r="K232" i="187" s="1"/>
  <c r="L232" i="187" s="1"/>
  <c r="J231" i="187"/>
  <c r="I231" i="187"/>
  <c r="J230" i="187"/>
  <c r="I230" i="187"/>
  <c r="J229" i="187"/>
  <c r="I229" i="187"/>
  <c r="J228" i="187"/>
  <c r="I228" i="187"/>
  <c r="J227" i="187"/>
  <c r="I227" i="187"/>
  <c r="J226" i="187"/>
  <c r="I226" i="187"/>
  <c r="K226" i="187" s="1"/>
  <c r="L226" i="187" s="1"/>
  <c r="J225" i="187"/>
  <c r="I225" i="187"/>
  <c r="K225" i="187" s="1"/>
  <c r="L225" i="187" s="1"/>
  <c r="J224" i="187"/>
  <c r="I224" i="187"/>
  <c r="K224" i="187" s="1"/>
  <c r="L224" i="187" s="1"/>
  <c r="J223" i="187"/>
  <c r="K223" i="187" s="1"/>
  <c r="L223" i="187" s="1"/>
  <c r="I223" i="187"/>
  <c r="J222" i="187"/>
  <c r="I222" i="187"/>
  <c r="J221" i="187"/>
  <c r="I221" i="187"/>
  <c r="J220" i="187"/>
  <c r="I220" i="187"/>
  <c r="K220" i="187" s="1"/>
  <c r="L220" i="187" s="1"/>
  <c r="J219" i="187"/>
  <c r="I219" i="187"/>
  <c r="J218" i="187"/>
  <c r="I218" i="187"/>
  <c r="K218" i="187" s="1"/>
  <c r="L218" i="187" s="1"/>
  <c r="J217" i="187"/>
  <c r="I217" i="187"/>
  <c r="K217" i="187" s="1"/>
  <c r="L217" i="187" s="1"/>
  <c r="J216" i="187"/>
  <c r="I216" i="187"/>
  <c r="K216" i="187" s="1"/>
  <c r="L216" i="187" s="1"/>
  <c r="J215" i="187"/>
  <c r="I215" i="187"/>
  <c r="J214" i="187"/>
  <c r="I214" i="187"/>
  <c r="J213" i="187"/>
  <c r="I213" i="187"/>
  <c r="K213" i="187" s="1"/>
  <c r="L213" i="187" s="1"/>
  <c r="J212" i="187"/>
  <c r="I212" i="187"/>
  <c r="J211" i="187"/>
  <c r="I211" i="187"/>
  <c r="J210" i="187"/>
  <c r="I210" i="187"/>
  <c r="K210" i="187" s="1"/>
  <c r="L210" i="187" s="1"/>
  <c r="J209" i="187"/>
  <c r="I209" i="187"/>
  <c r="K209" i="187" s="1"/>
  <c r="L209" i="187" s="1"/>
  <c r="J208" i="187"/>
  <c r="I208" i="187"/>
  <c r="K208" i="187" s="1"/>
  <c r="L208" i="187" s="1"/>
  <c r="J207" i="187"/>
  <c r="I207" i="187"/>
  <c r="J206" i="187"/>
  <c r="I206" i="187"/>
  <c r="K206" i="187" s="1"/>
  <c r="L206" i="187" s="1"/>
  <c r="J205" i="187"/>
  <c r="I205" i="187"/>
  <c r="J204" i="187"/>
  <c r="I204" i="187"/>
  <c r="J203" i="187"/>
  <c r="I203" i="187"/>
  <c r="J202" i="187"/>
  <c r="I202" i="187"/>
  <c r="K202" i="187" s="1"/>
  <c r="L202" i="187" s="1"/>
  <c r="J201" i="187"/>
  <c r="I201" i="187"/>
  <c r="K201" i="187" s="1"/>
  <c r="L201" i="187" s="1"/>
  <c r="J200" i="187"/>
  <c r="I200" i="187"/>
  <c r="K200" i="187" s="1"/>
  <c r="L200" i="187" s="1"/>
  <c r="J199" i="187"/>
  <c r="I199" i="187"/>
  <c r="J198" i="187"/>
  <c r="I198" i="187"/>
  <c r="J197" i="187"/>
  <c r="I197" i="187"/>
  <c r="J196" i="187"/>
  <c r="I196" i="187"/>
  <c r="J195" i="187"/>
  <c r="I195" i="187"/>
  <c r="J194" i="187"/>
  <c r="I194" i="187"/>
  <c r="K194" i="187" s="1"/>
  <c r="L194" i="187" s="1"/>
  <c r="J193" i="187"/>
  <c r="I193" i="187"/>
  <c r="K193" i="187" s="1"/>
  <c r="L193" i="187" s="1"/>
  <c r="J192" i="187"/>
  <c r="I192" i="187"/>
  <c r="K192" i="187" s="1"/>
  <c r="L192" i="187" s="1"/>
  <c r="J191" i="187"/>
  <c r="I191" i="187"/>
  <c r="J190" i="187"/>
  <c r="I190" i="187"/>
  <c r="J189" i="187"/>
  <c r="I189" i="187"/>
  <c r="K189" i="187" s="1"/>
  <c r="L189" i="187" s="1"/>
  <c r="J188" i="187"/>
  <c r="I188" i="187"/>
  <c r="J187" i="187"/>
  <c r="I187" i="187"/>
  <c r="J186" i="187"/>
  <c r="I186" i="187"/>
  <c r="K186" i="187" s="1"/>
  <c r="L186" i="187" s="1"/>
  <c r="J185" i="187"/>
  <c r="I185" i="187"/>
  <c r="J184" i="187"/>
  <c r="I184" i="187"/>
  <c r="K184" i="187" s="1"/>
  <c r="L184" i="187" s="1"/>
  <c r="J183" i="187"/>
  <c r="I183" i="187"/>
  <c r="J182" i="187"/>
  <c r="I182" i="187"/>
  <c r="K182" i="187" s="1"/>
  <c r="L182" i="187" s="1"/>
  <c r="J181" i="187"/>
  <c r="I181" i="187"/>
  <c r="J180" i="187"/>
  <c r="I180" i="187"/>
  <c r="J179" i="187"/>
  <c r="I179" i="187"/>
  <c r="J178" i="187"/>
  <c r="I178" i="187"/>
  <c r="J177" i="187"/>
  <c r="I177" i="187"/>
  <c r="K177" i="187" s="1"/>
  <c r="L177" i="187" s="1"/>
  <c r="J176" i="187"/>
  <c r="I176" i="187"/>
  <c r="K176" i="187" s="1"/>
  <c r="L176" i="187" s="1"/>
  <c r="J175" i="187"/>
  <c r="I175" i="187"/>
  <c r="J174" i="187"/>
  <c r="I174" i="187"/>
  <c r="K174" i="187" s="1"/>
  <c r="L174" i="187" s="1"/>
  <c r="J173" i="187"/>
  <c r="I173" i="187"/>
  <c r="J172" i="187"/>
  <c r="I172" i="187"/>
  <c r="J171" i="187"/>
  <c r="I171" i="187"/>
  <c r="J170" i="187"/>
  <c r="I170" i="187"/>
  <c r="J169" i="187"/>
  <c r="I169" i="187"/>
  <c r="K169" i="187" s="1"/>
  <c r="L169" i="187" s="1"/>
  <c r="J168" i="187"/>
  <c r="I168" i="187"/>
  <c r="K168" i="187" s="1"/>
  <c r="L168" i="187" s="1"/>
  <c r="J167" i="187"/>
  <c r="I167" i="187"/>
  <c r="J166" i="187"/>
  <c r="I166" i="187"/>
  <c r="J165" i="187"/>
  <c r="I165" i="187"/>
  <c r="J164" i="187"/>
  <c r="I164" i="187"/>
  <c r="J163" i="187"/>
  <c r="I163" i="187"/>
  <c r="J162" i="187"/>
  <c r="I162" i="187"/>
  <c r="K162" i="187" s="1"/>
  <c r="L162" i="187" s="1"/>
  <c r="J161" i="187"/>
  <c r="I161" i="187"/>
  <c r="K161" i="187" s="1"/>
  <c r="L161" i="187" s="1"/>
  <c r="J160" i="187"/>
  <c r="I160" i="187"/>
  <c r="J159" i="187"/>
  <c r="I159" i="187"/>
  <c r="J158" i="187"/>
  <c r="I158" i="187"/>
  <c r="J157" i="187"/>
  <c r="I157" i="187"/>
  <c r="K157" i="187" s="1"/>
  <c r="L157" i="187" s="1"/>
  <c r="J156" i="187"/>
  <c r="I156" i="187"/>
  <c r="K156" i="187" s="1"/>
  <c r="L156" i="187" s="1"/>
  <c r="J155" i="187"/>
  <c r="I155" i="187"/>
  <c r="J154" i="187"/>
  <c r="I154" i="187"/>
  <c r="J153" i="187"/>
  <c r="I153" i="187"/>
  <c r="J152" i="187"/>
  <c r="I152" i="187"/>
  <c r="J151" i="187"/>
  <c r="I151" i="187"/>
  <c r="J150" i="187"/>
  <c r="I150" i="187"/>
  <c r="K150" i="187" s="1"/>
  <c r="L150" i="187" s="1"/>
  <c r="J149" i="187"/>
  <c r="I149" i="187"/>
  <c r="K149" i="187" s="1"/>
  <c r="L149" i="187" s="1"/>
  <c r="J148" i="187"/>
  <c r="I148" i="187"/>
  <c r="K148" i="187" s="1"/>
  <c r="L148" i="187" s="1"/>
  <c r="J147" i="187"/>
  <c r="I147" i="187"/>
  <c r="J146" i="187"/>
  <c r="I146" i="187"/>
  <c r="J145" i="187"/>
  <c r="I145" i="187"/>
  <c r="J144" i="187"/>
  <c r="I144" i="187"/>
  <c r="J143" i="187"/>
  <c r="I143" i="187"/>
  <c r="J142" i="187"/>
  <c r="I142" i="187"/>
  <c r="K142" i="187" s="1"/>
  <c r="L142" i="187" s="1"/>
  <c r="J141" i="187"/>
  <c r="I141" i="187"/>
  <c r="K141" i="187" s="1"/>
  <c r="L141" i="187" s="1"/>
  <c r="J140" i="187"/>
  <c r="I140" i="187"/>
  <c r="K140" i="187" s="1"/>
  <c r="L140" i="187" s="1"/>
  <c r="J139" i="187"/>
  <c r="I139" i="187"/>
  <c r="J138" i="187"/>
  <c r="I138" i="187"/>
  <c r="J137" i="187"/>
  <c r="I137" i="187"/>
  <c r="J136" i="187"/>
  <c r="I136" i="187"/>
  <c r="J135" i="187"/>
  <c r="I135" i="187"/>
  <c r="J134" i="187"/>
  <c r="I134" i="187"/>
  <c r="K134" i="187" s="1"/>
  <c r="L134" i="187" s="1"/>
  <c r="J133" i="187"/>
  <c r="I133" i="187"/>
  <c r="K133" i="187" s="1"/>
  <c r="L133" i="187" s="1"/>
  <c r="J132" i="187"/>
  <c r="I132" i="187"/>
  <c r="J131" i="187"/>
  <c r="I131" i="187"/>
  <c r="J130" i="187"/>
  <c r="I130" i="187"/>
  <c r="J129" i="187"/>
  <c r="I129" i="187"/>
  <c r="J128" i="187"/>
  <c r="I128" i="187"/>
  <c r="J127" i="187"/>
  <c r="I127" i="187"/>
  <c r="J126" i="187"/>
  <c r="I126" i="187"/>
  <c r="K126" i="187" s="1"/>
  <c r="L126" i="187" s="1"/>
  <c r="J125" i="187"/>
  <c r="I125" i="187"/>
  <c r="K125" i="187" s="1"/>
  <c r="L125" i="187" s="1"/>
  <c r="J124" i="187"/>
  <c r="I124" i="187"/>
  <c r="K124" i="187" s="1"/>
  <c r="L124" i="187" s="1"/>
  <c r="J123" i="187"/>
  <c r="I123" i="187"/>
  <c r="J122" i="187"/>
  <c r="I122" i="187"/>
  <c r="J121" i="187"/>
  <c r="I121" i="187"/>
  <c r="J120" i="187"/>
  <c r="I120" i="187"/>
  <c r="J119" i="187"/>
  <c r="I119" i="187"/>
  <c r="J118" i="187"/>
  <c r="I118" i="187"/>
  <c r="K118" i="187" s="1"/>
  <c r="L118" i="187" s="1"/>
  <c r="J117" i="187"/>
  <c r="I117" i="187"/>
  <c r="J116" i="187"/>
  <c r="I116" i="187"/>
  <c r="K115" i="187"/>
  <c r="L115" i="187" s="1"/>
  <c r="J115" i="187"/>
  <c r="I115" i="187"/>
  <c r="J114" i="187"/>
  <c r="I114" i="187"/>
  <c r="J113" i="187"/>
  <c r="I113" i="187"/>
  <c r="J112" i="187"/>
  <c r="I112" i="187"/>
  <c r="J111" i="187"/>
  <c r="I111" i="187"/>
  <c r="J110" i="187"/>
  <c r="K110" i="187" s="1"/>
  <c r="L110" i="187" s="1"/>
  <c r="I110" i="187"/>
  <c r="J109" i="187"/>
  <c r="I109" i="187"/>
  <c r="J108" i="187"/>
  <c r="I108" i="187"/>
  <c r="K108" i="187" s="1"/>
  <c r="L108" i="187" s="1"/>
  <c r="J107" i="187"/>
  <c r="I107" i="187"/>
  <c r="J106" i="187"/>
  <c r="I106" i="187"/>
  <c r="J105" i="187"/>
  <c r="K105" i="187" s="1"/>
  <c r="L105" i="187" s="1"/>
  <c r="I105" i="187"/>
  <c r="J104" i="187"/>
  <c r="I104" i="187"/>
  <c r="K104" i="187" s="1"/>
  <c r="L104" i="187" s="1"/>
  <c r="J103" i="187"/>
  <c r="K103" i="187" s="1"/>
  <c r="L103" i="187" s="1"/>
  <c r="I103" i="187"/>
  <c r="J102" i="187"/>
  <c r="I102" i="187"/>
  <c r="J101" i="187"/>
  <c r="I101" i="187"/>
  <c r="J100" i="187"/>
  <c r="I100" i="187"/>
  <c r="K100" i="187" s="1"/>
  <c r="L100" i="187" s="1"/>
  <c r="J99" i="187"/>
  <c r="I99" i="187"/>
  <c r="J98" i="187"/>
  <c r="I98" i="187"/>
  <c r="J97" i="187"/>
  <c r="I97" i="187"/>
  <c r="J96" i="187"/>
  <c r="I96" i="187"/>
  <c r="J95" i="187"/>
  <c r="I95" i="187"/>
  <c r="J94" i="187"/>
  <c r="I94" i="187"/>
  <c r="J93" i="187"/>
  <c r="I93" i="187"/>
  <c r="J92" i="187"/>
  <c r="I92" i="187"/>
  <c r="K92" i="187" s="1"/>
  <c r="L92" i="187" s="1"/>
  <c r="J91" i="187"/>
  <c r="I91" i="187"/>
  <c r="J90" i="187"/>
  <c r="I90" i="187"/>
  <c r="J89" i="187"/>
  <c r="K89" i="187" s="1"/>
  <c r="L89" i="187" s="1"/>
  <c r="I89" i="187"/>
  <c r="J88" i="187"/>
  <c r="I88" i="187"/>
  <c r="K88" i="187" s="1"/>
  <c r="L88" i="187" s="1"/>
  <c r="J87" i="187"/>
  <c r="K87" i="187" s="1"/>
  <c r="L87" i="187" s="1"/>
  <c r="I87" i="187"/>
  <c r="J86" i="187"/>
  <c r="I86" i="187"/>
  <c r="J85" i="187"/>
  <c r="I85" i="187"/>
  <c r="J84" i="187"/>
  <c r="I84" i="187"/>
  <c r="J83" i="187"/>
  <c r="I83" i="187"/>
  <c r="J82" i="187"/>
  <c r="I82" i="187"/>
  <c r="J81" i="187"/>
  <c r="I81" i="187"/>
  <c r="J80" i="187"/>
  <c r="I80" i="187"/>
  <c r="K80" i="187" s="1"/>
  <c r="L80" i="187" s="1"/>
  <c r="J79" i="187"/>
  <c r="I79" i="187"/>
  <c r="J78" i="187"/>
  <c r="I78" i="187"/>
  <c r="J77" i="187"/>
  <c r="I77" i="187"/>
  <c r="J76" i="187"/>
  <c r="I76" i="187"/>
  <c r="J75" i="187"/>
  <c r="I75" i="187"/>
  <c r="K75" i="187" s="1"/>
  <c r="L75" i="187" s="1"/>
  <c r="J74" i="187"/>
  <c r="I74" i="187"/>
  <c r="K74" i="187" s="1"/>
  <c r="L74" i="187" s="1"/>
  <c r="J73" i="187"/>
  <c r="I73" i="187"/>
  <c r="K73" i="187" s="1"/>
  <c r="L73" i="187" s="1"/>
  <c r="J72" i="187"/>
  <c r="I72" i="187"/>
  <c r="J71" i="187"/>
  <c r="I71" i="187"/>
  <c r="K71" i="187" s="1"/>
  <c r="L71" i="187" s="1"/>
  <c r="J70" i="187"/>
  <c r="I70" i="187"/>
  <c r="K70" i="187" s="1"/>
  <c r="L70" i="187" s="1"/>
  <c r="J69" i="187"/>
  <c r="I69" i="187"/>
  <c r="J68" i="187"/>
  <c r="I68" i="187"/>
  <c r="J67" i="187"/>
  <c r="I67" i="187"/>
  <c r="K67" i="187" s="1"/>
  <c r="L67" i="187" s="1"/>
  <c r="J66" i="187"/>
  <c r="I66" i="187"/>
  <c r="K66" i="187" s="1"/>
  <c r="L66" i="187" s="1"/>
  <c r="J65" i="187"/>
  <c r="I65" i="187"/>
  <c r="K65" i="187" s="1"/>
  <c r="L65" i="187" s="1"/>
  <c r="J64" i="187"/>
  <c r="I64" i="187"/>
  <c r="J63" i="187"/>
  <c r="I63" i="187"/>
  <c r="K63" i="187" s="1"/>
  <c r="L63" i="187" s="1"/>
  <c r="J62" i="187"/>
  <c r="I62" i="187"/>
  <c r="K62" i="187" s="1"/>
  <c r="L62" i="187" s="1"/>
  <c r="J61" i="187"/>
  <c r="I61" i="187"/>
  <c r="K61" i="187" s="1"/>
  <c r="L61" i="187" s="1"/>
  <c r="J60" i="187"/>
  <c r="I60" i="187"/>
  <c r="J59" i="187"/>
  <c r="K59" i="187" s="1"/>
  <c r="L59" i="187" s="1"/>
  <c r="I59" i="187"/>
  <c r="J58" i="187"/>
  <c r="I58" i="187"/>
  <c r="J57" i="187"/>
  <c r="I57" i="187"/>
  <c r="K57" i="187" s="1"/>
  <c r="L57" i="187" s="1"/>
  <c r="J56" i="187"/>
  <c r="I56" i="187"/>
  <c r="J55" i="187"/>
  <c r="I55" i="187"/>
  <c r="J54" i="187"/>
  <c r="I54" i="187"/>
  <c r="J53" i="187"/>
  <c r="I53" i="187"/>
  <c r="K53" i="187" s="1"/>
  <c r="L53" i="187" s="1"/>
  <c r="J52" i="187"/>
  <c r="I52" i="187"/>
  <c r="J51" i="187"/>
  <c r="I51" i="187"/>
  <c r="J50" i="187"/>
  <c r="I50" i="187"/>
  <c r="J49" i="187"/>
  <c r="I49" i="187"/>
  <c r="K49" i="187" s="1"/>
  <c r="L49" i="187" s="1"/>
  <c r="J48" i="187"/>
  <c r="I48" i="187"/>
  <c r="J47" i="187"/>
  <c r="I47" i="187"/>
  <c r="K47" i="187" s="1"/>
  <c r="L47" i="187" s="1"/>
  <c r="K46" i="187"/>
  <c r="L46" i="187" s="1"/>
  <c r="J46" i="187"/>
  <c r="I46" i="187"/>
  <c r="J45" i="187"/>
  <c r="I45" i="187"/>
  <c r="J44" i="187"/>
  <c r="I44" i="187"/>
  <c r="J43" i="187"/>
  <c r="I43" i="187"/>
  <c r="J42" i="187"/>
  <c r="I42" i="187"/>
  <c r="K42" i="187" s="1"/>
  <c r="L42" i="187" s="1"/>
  <c r="J41" i="187"/>
  <c r="I41" i="187"/>
  <c r="J40" i="187"/>
  <c r="I40" i="187"/>
  <c r="K40" i="187" s="1"/>
  <c r="L40" i="187" s="1"/>
  <c r="J39" i="187"/>
  <c r="I39" i="187"/>
  <c r="K39" i="187" s="1"/>
  <c r="L39" i="187" s="1"/>
  <c r="J38" i="187"/>
  <c r="I38" i="187"/>
  <c r="K38" i="187" s="1"/>
  <c r="L38" i="187" s="1"/>
  <c r="J37" i="187"/>
  <c r="I37" i="187"/>
  <c r="J36" i="187"/>
  <c r="I36" i="187"/>
  <c r="K36" i="187" s="1"/>
  <c r="L36" i="187" s="1"/>
  <c r="J35" i="187"/>
  <c r="I35" i="187"/>
  <c r="K35" i="187" s="1"/>
  <c r="L35" i="187" s="1"/>
  <c r="J34" i="187"/>
  <c r="I34" i="187"/>
  <c r="K34" i="187" s="1"/>
  <c r="L34" i="187" s="1"/>
  <c r="J33" i="187"/>
  <c r="I33" i="187"/>
  <c r="J32" i="187"/>
  <c r="I32" i="187"/>
  <c r="K32" i="187" s="1"/>
  <c r="L32" i="187" s="1"/>
  <c r="J31" i="187"/>
  <c r="I31" i="187"/>
  <c r="K31" i="187" s="1"/>
  <c r="L31" i="187" s="1"/>
  <c r="J30" i="187"/>
  <c r="I30" i="187"/>
  <c r="K30" i="187" s="1"/>
  <c r="L30" i="187" s="1"/>
  <c r="J29" i="187"/>
  <c r="I29" i="187"/>
  <c r="J28" i="187"/>
  <c r="I28" i="187"/>
  <c r="J27" i="187"/>
  <c r="I27" i="187"/>
  <c r="J26" i="187"/>
  <c r="I26" i="187"/>
  <c r="K26" i="187" s="1"/>
  <c r="L26" i="187" s="1"/>
  <c r="J25" i="187"/>
  <c r="I25" i="187"/>
  <c r="J24" i="187"/>
  <c r="I24" i="187"/>
  <c r="K24" i="187" s="1"/>
  <c r="L24" i="187" s="1"/>
  <c r="J23" i="187"/>
  <c r="I23" i="187"/>
  <c r="J22" i="187"/>
  <c r="I22" i="187"/>
  <c r="K22" i="187" s="1"/>
  <c r="L22" i="187" s="1"/>
  <c r="J21" i="187"/>
  <c r="I21" i="187"/>
  <c r="J20" i="187"/>
  <c r="I20" i="187"/>
  <c r="K20" i="187" s="1"/>
  <c r="L20" i="187" s="1"/>
  <c r="J19" i="187"/>
  <c r="I19" i="187"/>
  <c r="J18" i="187"/>
  <c r="I18" i="187"/>
  <c r="K18" i="187" s="1"/>
  <c r="L18" i="187" s="1"/>
  <c r="J17" i="187"/>
  <c r="I17" i="187"/>
  <c r="K17" i="187" s="1"/>
  <c r="L17" i="187" s="1"/>
  <c r="J16" i="187"/>
  <c r="I16" i="187"/>
  <c r="K16" i="187" s="1"/>
  <c r="L16" i="187" s="1"/>
  <c r="J15" i="187"/>
  <c r="I15" i="187"/>
  <c r="J14" i="187"/>
  <c r="I14" i="187"/>
  <c r="K14" i="187" s="1"/>
  <c r="L14" i="187" s="1"/>
  <c r="J13" i="187"/>
  <c r="I13" i="187"/>
  <c r="J12" i="187"/>
  <c r="I12" i="187"/>
  <c r="K12" i="187" s="1"/>
  <c r="L12" i="187" s="1"/>
  <c r="J11" i="187"/>
  <c r="I11" i="187"/>
  <c r="J10" i="187"/>
  <c r="I10" i="187"/>
  <c r="J9" i="187"/>
  <c r="I9" i="187"/>
  <c r="K9" i="187" s="1"/>
  <c r="L9" i="187" s="1"/>
  <c r="J8" i="187"/>
  <c r="I8" i="187"/>
  <c r="K8" i="187" s="1"/>
  <c r="L8" i="187" s="1"/>
  <c r="J7" i="187"/>
  <c r="I7" i="187"/>
  <c r="K7" i="187" s="1"/>
  <c r="L7" i="187" s="1"/>
  <c r="J6" i="187"/>
  <c r="I6" i="187"/>
  <c r="J5" i="187"/>
  <c r="I5" i="187"/>
  <c r="K5" i="187" s="1"/>
  <c r="L5" i="187" s="1"/>
  <c r="J4" i="187"/>
  <c r="I4" i="187"/>
  <c r="K4" i="187" s="1"/>
  <c r="L4" i="187" s="1"/>
  <c r="J3" i="187"/>
  <c r="I3" i="187"/>
  <c r="K3" i="187" s="1"/>
  <c r="L3" i="187" s="1"/>
  <c r="J2" i="187"/>
  <c r="I2" i="187"/>
  <c r="J241" i="186"/>
  <c r="K241" i="186" s="1"/>
  <c r="L241" i="186" s="1"/>
  <c r="I241" i="186"/>
  <c r="J240" i="186"/>
  <c r="I240" i="186"/>
  <c r="K240" i="186" s="1"/>
  <c r="L240" i="186" s="1"/>
  <c r="J239" i="186"/>
  <c r="I239" i="186"/>
  <c r="K239" i="186" s="1"/>
  <c r="L239" i="186" s="1"/>
  <c r="J238" i="186"/>
  <c r="I238" i="186"/>
  <c r="K238" i="186" s="1"/>
  <c r="L238" i="186" s="1"/>
  <c r="J237" i="186"/>
  <c r="K237" i="186" s="1"/>
  <c r="L237" i="186" s="1"/>
  <c r="I237" i="186"/>
  <c r="J236" i="186"/>
  <c r="I236" i="186"/>
  <c r="J235" i="186"/>
  <c r="I235" i="186"/>
  <c r="K235" i="186" s="1"/>
  <c r="L235" i="186" s="1"/>
  <c r="J234" i="186"/>
  <c r="I234" i="186"/>
  <c r="J233" i="186"/>
  <c r="I233" i="186"/>
  <c r="J232" i="186"/>
  <c r="I232" i="186"/>
  <c r="K232" i="186" s="1"/>
  <c r="L232" i="186" s="1"/>
  <c r="J231" i="186"/>
  <c r="I231" i="186"/>
  <c r="K231" i="186" s="1"/>
  <c r="L231" i="186" s="1"/>
  <c r="J230" i="186"/>
  <c r="I230" i="186"/>
  <c r="J229" i="186"/>
  <c r="K229" i="186" s="1"/>
  <c r="L229" i="186" s="1"/>
  <c r="I229" i="186"/>
  <c r="J228" i="186"/>
  <c r="I228" i="186"/>
  <c r="J227" i="186"/>
  <c r="I227" i="186"/>
  <c r="K227" i="186" s="1"/>
  <c r="L227" i="186" s="1"/>
  <c r="J226" i="186"/>
  <c r="I226" i="186"/>
  <c r="K226" i="186" s="1"/>
  <c r="L226" i="186" s="1"/>
  <c r="J225" i="186"/>
  <c r="I225" i="186"/>
  <c r="J224" i="186"/>
  <c r="I224" i="186"/>
  <c r="J223" i="186"/>
  <c r="K223" i="186" s="1"/>
  <c r="L223" i="186" s="1"/>
  <c r="I223" i="186"/>
  <c r="J222" i="186"/>
  <c r="I222" i="186"/>
  <c r="J221" i="186"/>
  <c r="I221" i="186"/>
  <c r="J220" i="186"/>
  <c r="I220" i="186"/>
  <c r="K220" i="186" s="1"/>
  <c r="L220" i="186" s="1"/>
  <c r="J219" i="186"/>
  <c r="I219" i="186"/>
  <c r="J218" i="186"/>
  <c r="I218" i="186"/>
  <c r="K218" i="186" s="1"/>
  <c r="L218" i="186" s="1"/>
  <c r="J217" i="186"/>
  <c r="K217" i="186" s="1"/>
  <c r="L217" i="186" s="1"/>
  <c r="I217" i="186"/>
  <c r="J216" i="186"/>
  <c r="I216" i="186"/>
  <c r="J215" i="186"/>
  <c r="I215" i="186"/>
  <c r="J214" i="186"/>
  <c r="I214" i="186"/>
  <c r="K214" i="186" s="1"/>
  <c r="L214" i="186" s="1"/>
  <c r="J213" i="186"/>
  <c r="I213" i="186"/>
  <c r="J212" i="186"/>
  <c r="I212" i="186"/>
  <c r="K211" i="186"/>
  <c r="L211" i="186" s="1"/>
  <c r="J211" i="186"/>
  <c r="I211" i="186"/>
  <c r="J210" i="186"/>
  <c r="I210" i="186"/>
  <c r="J209" i="186"/>
  <c r="I209" i="186"/>
  <c r="J208" i="186"/>
  <c r="I208" i="186"/>
  <c r="K208" i="186" s="1"/>
  <c r="L208" i="186" s="1"/>
  <c r="J207" i="186"/>
  <c r="I207" i="186"/>
  <c r="J206" i="186"/>
  <c r="I206" i="186"/>
  <c r="K206" i="186" s="1"/>
  <c r="L206" i="186" s="1"/>
  <c r="J205" i="186"/>
  <c r="I205" i="186"/>
  <c r="J204" i="186"/>
  <c r="I204" i="186"/>
  <c r="J203" i="186"/>
  <c r="I203" i="186"/>
  <c r="K203" i="186" s="1"/>
  <c r="L203" i="186" s="1"/>
  <c r="J202" i="186"/>
  <c r="I202" i="186"/>
  <c r="J201" i="186"/>
  <c r="I201" i="186"/>
  <c r="J200" i="186"/>
  <c r="I200" i="186"/>
  <c r="K200" i="186" s="1"/>
  <c r="L200" i="186" s="1"/>
  <c r="J199" i="186"/>
  <c r="I199" i="186"/>
  <c r="K199" i="186" s="1"/>
  <c r="L199" i="186" s="1"/>
  <c r="J198" i="186"/>
  <c r="I198" i="186"/>
  <c r="J197" i="186"/>
  <c r="I197" i="186"/>
  <c r="J196" i="186"/>
  <c r="I196" i="186"/>
  <c r="K196" i="186" s="1"/>
  <c r="L196" i="186" s="1"/>
  <c r="J195" i="186"/>
  <c r="I195" i="186"/>
  <c r="K195" i="186" s="1"/>
  <c r="L195" i="186" s="1"/>
  <c r="J194" i="186"/>
  <c r="I194" i="186"/>
  <c r="K194" i="186" s="1"/>
  <c r="L194" i="186" s="1"/>
  <c r="J193" i="186"/>
  <c r="I193" i="186"/>
  <c r="J192" i="186"/>
  <c r="I192" i="186"/>
  <c r="K192" i="186" s="1"/>
  <c r="L192" i="186" s="1"/>
  <c r="J191" i="186"/>
  <c r="I191" i="186"/>
  <c r="K191" i="186" s="1"/>
  <c r="L191" i="186" s="1"/>
  <c r="J190" i="186"/>
  <c r="I190" i="186"/>
  <c r="J189" i="186"/>
  <c r="K189" i="186" s="1"/>
  <c r="L189" i="186" s="1"/>
  <c r="I189" i="186"/>
  <c r="J188" i="186"/>
  <c r="I188" i="186"/>
  <c r="J187" i="186"/>
  <c r="I187" i="186"/>
  <c r="J186" i="186"/>
  <c r="I186" i="186"/>
  <c r="J185" i="186"/>
  <c r="I185" i="186"/>
  <c r="J184" i="186"/>
  <c r="I184" i="186"/>
  <c r="J183" i="186"/>
  <c r="I183" i="186"/>
  <c r="J182" i="186"/>
  <c r="I182" i="186"/>
  <c r="J181" i="186"/>
  <c r="K181" i="186" s="1"/>
  <c r="L181" i="186" s="1"/>
  <c r="I181" i="186"/>
  <c r="J180" i="186"/>
  <c r="I180" i="186"/>
  <c r="J179" i="186"/>
  <c r="K179" i="186" s="1"/>
  <c r="L179" i="186" s="1"/>
  <c r="I179" i="186"/>
  <c r="J178" i="186"/>
  <c r="I178" i="186"/>
  <c r="K178" i="186" s="1"/>
  <c r="L178" i="186" s="1"/>
  <c r="J177" i="186"/>
  <c r="I177" i="186"/>
  <c r="J176" i="186"/>
  <c r="I176" i="186"/>
  <c r="J175" i="186"/>
  <c r="I175" i="186"/>
  <c r="J174" i="186"/>
  <c r="I174" i="186"/>
  <c r="J173" i="186"/>
  <c r="I173" i="186"/>
  <c r="K173" i="186" s="1"/>
  <c r="L173" i="186" s="1"/>
  <c r="J172" i="186"/>
  <c r="I172" i="186"/>
  <c r="K171" i="186"/>
  <c r="L171" i="186" s="1"/>
  <c r="J171" i="186"/>
  <c r="I171" i="186"/>
  <c r="J170" i="186"/>
  <c r="I170" i="186"/>
  <c r="K170" i="186" s="1"/>
  <c r="L170" i="186" s="1"/>
  <c r="J169" i="186"/>
  <c r="K169" i="186" s="1"/>
  <c r="L169" i="186" s="1"/>
  <c r="I169" i="186"/>
  <c r="J168" i="186"/>
  <c r="I168" i="186"/>
  <c r="J167" i="186"/>
  <c r="I167" i="186"/>
  <c r="K167" i="186" s="1"/>
  <c r="L167" i="186" s="1"/>
  <c r="J166" i="186"/>
  <c r="I166" i="186"/>
  <c r="J165" i="186"/>
  <c r="I165" i="186"/>
  <c r="J164" i="186"/>
  <c r="I164" i="186"/>
  <c r="J163" i="186"/>
  <c r="I163" i="186"/>
  <c r="J162" i="186"/>
  <c r="I162" i="186"/>
  <c r="K162" i="186" s="1"/>
  <c r="L162" i="186" s="1"/>
  <c r="J161" i="186"/>
  <c r="I161" i="186"/>
  <c r="J160" i="186"/>
  <c r="I160" i="186"/>
  <c r="J159" i="186"/>
  <c r="I159" i="186"/>
  <c r="K159" i="186" s="1"/>
  <c r="L159" i="186" s="1"/>
  <c r="J158" i="186"/>
  <c r="I158" i="186"/>
  <c r="K158" i="186" s="1"/>
  <c r="L158" i="186" s="1"/>
  <c r="J157" i="186"/>
  <c r="I157" i="186"/>
  <c r="J156" i="186"/>
  <c r="I156" i="186"/>
  <c r="J155" i="186"/>
  <c r="I155" i="186"/>
  <c r="K155" i="186" s="1"/>
  <c r="L155" i="186" s="1"/>
  <c r="J154" i="186"/>
  <c r="I154" i="186"/>
  <c r="K154" i="186" s="1"/>
  <c r="L154" i="186" s="1"/>
  <c r="K153" i="186"/>
  <c r="L153" i="186" s="1"/>
  <c r="J153" i="186"/>
  <c r="I153" i="186"/>
  <c r="J152" i="186"/>
  <c r="I152" i="186"/>
  <c r="J151" i="186"/>
  <c r="I151" i="186"/>
  <c r="K151" i="186" s="1"/>
  <c r="L151" i="186" s="1"/>
  <c r="J150" i="186"/>
  <c r="I150" i="186"/>
  <c r="J149" i="186"/>
  <c r="I149" i="186"/>
  <c r="K149" i="186" s="1"/>
  <c r="L149" i="186" s="1"/>
  <c r="J148" i="186"/>
  <c r="I148" i="186"/>
  <c r="J147" i="186"/>
  <c r="I147" i="186"/>
  <c r="K147" i="186" s="1"/>
  <c r="L147" i="186" s="1"/>
  <c r="J146" i="186"/>
  <c r="I146" i="186"/>
  <c r="K146" i="186" s="1"/>
  <c r="L146" i="186" s="1"/>
  <c r="J145" i="186"/>
  <c r="I145" i="186"/>
  <c r="K145" i="186" s="1"/>
  <c r="L145" i="186" s="1"/>
  <c r="J144" i="186"/>
  <c r="I144" i="186"/>
  <c r="K144" i="186" s="1"/>
  <c r="L144" i="186" s="1"/>
  <c r="J143" i="186"/>
  <c r="I143" i="186"/>
  <c r="K143" i="186" s="1"/>
  <c r="L143" i="186" s="1"/>
  <c r="J142" i="186"/>
  <c r="I142" i="186"/>
  <c r="K142" i="186" s="1"/>
  <c r="L142" i="186" s="1"/>
  <c r="J141" i="186"/>
  <c r="I141" i="186"/>
  <c r="K141" i="186" s="1"/>
  <c r="L141" i="186" s="1"/>
  <c r="J140" i="186"/>
  <c r="I140" i="186"/>
  <c r="K140" i="186" s="1"/>
  <c r="L140" i="186" s="1"/>
  <c r="J139" i="186"/>
  <c r="I139" i="186"/>
  <c r="K139" i="186" s="1"/>
  <c r="L139" i="186" s="1"/>
  <c r="J138" i="186"/>
  <c r="I138" i="186"/>
  <c r="J137" i="186"/>
  <c r="I137" i="186"/>
  <c r="J136" i="186"/>
  <c r="I136" i="186"/>
  <c r="J135" i="186"/>
  <c r="I135" i="186"/>
  <c r="K135" i="186" s="1"/>
  <c r="L135" i="186" s="1"/>
  <c r="J134" i="186"/>
  <c r="I134" i="186"/>
  <c r="J133" i="186"/>
  <c r="I133" i="186"/>
  <c r="J132" i="186"/>
  <c r="I132" i="186"/>
  <c r="J131" i="186"/>
  <c r="I131" i="186"/>
  <c r="K131" i="186" s="1"/>
  <c r="L131" i="186" s="1"/>
  <c r="J130" i="186"/>
  <c r="I130" i="186"/>
  <c r="J129" i="186"/>
  <c r="I129" i="186"/>
  <c r="J128" i="186"/>
  <c r="I128" i="186"/>
  <c r="K128" i="186" s="1"/>
  <c r="L128" i="186" s="1"/>
  <c r="J127" i="186"/>
  <c r="I127" i="186"/>
  <c r="K127" i="186" s="1"/>
  <c r="L127" i="186" s="1"/>
  <c r="J126" i="186"/>
  <c r="I126" i="186"/>
  <c r="J125" i="186"/>
  <c r="I125" i="186"/>
  <c r="J124" i="186"/>
  <c r="I124" i="186"/>
  <c r="J123" i="186"/>
  <c r="I123" i="186"/>
  <c r="K123" i="186" s="1"/>
  <c r="L123" i="186" s="1"/>
  <c r="J122" i="186"/>
  <c r="I122" i="186"/>
  <c r="J121" i="186"/>
  <c r="K121" i="186" s="1"/>
  <c r="L121" i="186" s="1"/>
  <c r="I121" i="186"/>
  <c r="J120" i="186"/>
  <c r="I120" i="186"/>
  <c r="K120" i="186" s="1"/>
  <c r="L120" i="186" s="1"/>
  <c r="J119" i="186"/>
  <c r="I119" i="186"/>
  <c r="K119" i="186" s="1"/>
  <c r="L119" i="186" s="1"/>
  <c r="J118" i="186"/>
  <c r="I118" i="186"/>
  <c r="J117" i="186"/>
  <c r="K117" i="186" s="1"/>
  <c r="L117" i="186" s="1"/>
  <c r="I117" i="186"/>
  <c r="J116" i="186"/>
  <c r="I116" i="186"/>
  <c r="J115" i="186"/>
  <c r="I115" i="186"/>
  <c r="K115" i="186" s="1"/>
  <c r="L115" i="186" s="1"/>
  <c r="J114" i="186"/>
  <c r="I114" i="186"/>
  <c r="J113" i="186"/>
  <c r="I113" i="186"/>
  <c r="J112" i="186"/>
  <c r="I112" i="186"/>
  <c r="K112" i="186" s="1"/>
  <c r="L112" i="186" s="1"/>
  <c r="J111" i="186"/>
  <c r="I111" i="186"/>
  <c r="K111" i="186" s="1"/>
  <c r="L111" i="186" s="1"/>
  <c r="J110" i="186"/>
  <c r="I110" i="186"/>
  <c r="J109" i="186"/>
  <c r="I109" i="186"/>
  <c r="J108" i="186"/>
  <c r="I108" i="186"/>
  <c r="J107" i="186"/>
  <c r="I107" i="186"/>
  <c r="K107" i="186" s="1"/>
  <c r="L107" i="186" s="1"/>
  <c r="J106" i="186"/>
  <c r="I106" i="186"/>
  <c r="J105" i="186"/>
  <c r="K105" i="186" s="1"/>
  <c r="L105" i="186" s="1"/>
  <c r="I105" i="186"/>
  <c r="J104" i="186"/>
  <c r="I104" i="186"/>
  <c r="K104" i="186" s="1"/>
  <c r="L104" i="186" s="1"/>
  <c r="J103" i="186"/>
  <c r="I103" i="186"/>
  <c r="K103" i="186" s="1"/>
  <c r="L103" i="186" s="1"/>
  <c r="J102" i="186"/>
  <c r="I102" i="186"/>
  <c r="K102" i="186" s="1"/>
  <c r="L102" i="186" s="1"/>
  <c r="J101" i="186"/>
  <c r="I101" i="186"/>
  <c r="K101" i="186" s="1"/>
  <c r="L101" i="186" s="1"/>
  <c r="J100" i="186"/>
  <c r="I100" i="186"/>
  <c r="J99" i="186"/>
  <c r="I99" i="186"/>
  <c r="J98" i="186"/>
  <c r="I98" i="186"/>
  <c r="J97" i="186"/>
  <c r="I97" i="186"/>
  <c r="J96" i="186"/>
  <c r="I96" i="186"/>
  <c r="K96" i="186" s="1"/>
  <c r="L96" i="186" s="1"/>
  <c r="J95" i="186"/>
  <c r="I95" i="186"/>
  <c r="K95" i="186" s="1"/>
  <c r="L95" i="186" s="1"/>
  <c r="J94" i="186"/>
  <c r="I94" i="186"/>
  <c r="K94" i="186" s="1"/>
  <c r="L94" i="186" s="1"/>
  <c r="J93" i="186"/>
  <c r="I93" i="186"/>
  <c r="K93" i="186" s="1"/>
  <c r="L93" i="186" s="1"/>
  <c r="J92" i="186"/>
  <c r="I92" i="186"/>
  <c r="K92" i="186" s="1"/>
  <c r="L92" i="186" s="1"/>
  <c r="J91" i="186"/>
  <c r="I91" i="186"/>
  <c r="K91" i="186" s="1"/>
  <c r="L91" i="186" s="1"/>
  <c r="J90" i="186"/>
  <c r="I90" i="186"/>
  <c r="J89" i="186"/>
  <c r="I89" i="186"/>
  <c r="K89" i="186" s="1"/>
  <c r="L89" i="186" s="1"/>
  <c r="J88" i="186"/>
  <c r="I88" i="186"/>
  <c r="K88" i="186" s="1"/>
  <c r="L88" i="186" s="1"/>
  <c r="J87" i="186"/>
  <c r="K87" i="186" s="1"/>
  <c r="L87" i="186" s="1"/>
  <c r="I87" i="186"/>
  <c r="J86" i="186"/>
  <c r="I86" i="186"/>
  <c r="J85" i="186"/>
  <c r="I85" i="186"/>
  <c r="K85" i="186" s="1"/>
  <c r="L85" i="186" s="1"/>
  <c r="J84" i="186"/>
  <c r="I84" i="186"/>
  <c r="K84" i="186" s="1"/>
  <c r="L84" i="186" s="1"/>
  <c r="J83" i="186"/>
  <c r="I83" i="186"/>
  <c r="J82" i="186"/>
  <c r="I82" i="186"/>
  <c r="J81" i="186"/>
  <c r="I81" i="186"/>
  <c r="J80" i="186"/>
  <c r="I80" i="186"/>
  <c r="K80" i="186" s="1"/>
  <c r="L80" i="186" s="1"/>
  <c r="J79" i="186"/>
  <c r="I79" i="186"/>
  <c r="K78" i="186"/>
  <c r="L78" i="186" s="1"/>
  <c r="J78" i="186"/>
  <c r="I78" i="186"/>
  <c r="J77" i="186"/>
  <c r="I77" i="186"/>
  <c r="K77" i="186" s="1"/>
  <c r="L77" i="186" s="1"/>
  <c r="J76" i="186"/>
  <c r="I76" i="186"/>
  <c r="J75" i="186"/>
  <c r="I75" i="186"/>
  <c r="J74" i="186"/>
  <c r="I74" i="186"/>
  <c r="J73" i="186"/>
  <c r="I73" i="186"/>
  <c r="J72" i="186"/>
  <c r="I72" i="186"/>
  <c r="K72" i="186" s="1"/>
  <c r="L72" i="186" s="1"/>
  <c r="J71" i="186"/>
  <c r="I71" i="186"/>
  <c r="J70" i="186"/>
  <c r="I70" i="186"/>
  <c r="K70" i="186" s="1"/>
  <c r="L70" i="186" s="1"/>
  <c r="J69" i="186"/>
  <c r="I69" i="186"/>
  <c r="K69" i="186" s="1"/>
  <c r="L69" i="186" s="1"/>
  <c r="J68" i="186"/>
  <c r="K68" i="186" s="1"/>
  <c r="L68" i="186" s="1"/>
  <c r="I68" i="186"/>
  <c r="J67" i="186"/>
  <c r="I67" i="186"/>
  <c r="J66" i="186"/>
  <c r="K66" i="186" s="1"/>
  <c r="L66" i="186" s="1"/>
  <c r="I66" i="186"/>
  <c r="J65" i="186"/>
  <c r="I65" i="186"/>
  <c r="K65" i="186" s="1"/>
  <c r="L65" i="186" s="1"/>
  <c r="J64" i="186"/>
  <c r="I64" i="186"/>
  <c r="J63" i="186"/>
  <c r="I63" i="186"/>
  <c r="J62" i="186"/>
  <c r="I62" i="186"/>
  <c r="J61" i="186"/>
  <c r="I61" i="186"/>
  <c r="J60" i="186"/>
  <c r="I60" i="186"/>
  <c r="J59" i="186"/>
  <c r="I59" i="186"/>
  <c r="J58" i="186"/>
  <c r="I58" i="186"/>
  <c r="K58" i="186" s="1"/>
  <c r="L58" i="186" s="1"/>
  <c r="V81" i="186" s="1"/>
  <c r="J57" i="186"/>
  <c r="I57" i="186"/>
  <c r="J56" i="186"/>
  <c r="I56" i="186"/>
  <c r="J55" i="186"/>
  <c r="I55" i="186"/>
  <c r="K55" i="186" s="1"/>
  <c r="L55" i="186" s="1"/>
  <c r="J54" i="186"/>
  <c r="I54" i="186"/>
  <c r="K54" i="186" s="1"/>
  <c r="L54" i="186" s="1"/>
  <c r="V77" i="186" s="1"/>
  <c r="J53" i="186"/>
  <c r="I53" i="186"/>
  <c r="J52" i="186"/>
  <c r="I52" i="186"/>
  <c r="J51" i="186"/>
  <c r="I51" i="186"/>
  <c r="K51" i="186" s="1"/>
  <c r="L51" i="186" s="1"/>
  <c r="J50" i="186"/>
  <c r="I50" i="186"/>
  <c r="K50" i="186" s="1"/>
  <c r="L50" i="186" s="1"/>
  <c r="V73" i="186" s="1"/>
  <c r="J49" i="186"/>
  <c r="I49" i="186"/>
  <c r="J48" i="186"/>
  <c r="I48" i="186"/>
  <c r="J47" i="186"/>
  <c r="I47" i="186"/>
  <c r="K47" i="186" s="1"/>
  <c r="L47" i="186" s="1"/>
  <c r="J46" i="186"/>
  <c r="I46" i="186"/>
  <c r="K46" i="186" s="1"/>
  <c r="L46" i="186" s="1"/>
  <c r="V69" i="186" s="1"/>
  <c r="J45" i="186"/>
  <c r="I45" i="186"/>
  <c r="J44" i="186"/>
  <c r="I44" i="186"/>
  <c r="J43" i="186"/>
  <c r="I43" i="186"/>
  <c r="K43" i="186" s="1"/>
  <c r="L43" i="186" s="1"/>
  <c r="J42" i="186"/>
  <c r="I42" i="186"/>
  <c r="K42" i="186" s="1"/>
  <c r="L42" i="186" s="1"/>
  <c r="V65" i="186" s="1"/>
  <c r="J41" i="186"/>
  <c r="I41" i="186"/>
  <c r="J40" i="186"/>
  <c r="I40" i="186"/>
  <c r="J39" i="186"/>
  <c r="I39" i="186"/>
  <c r="J38" i="186"/>
  <c r="I38" i="186"/>
  <c r="K38" i="186" s="1"/>
  <c r="L38" i="186" s="1"/>
  <c r="J37" i="186"/>
  <c r="I37" i="186"/>
  <c r="J36" i="186"/>
  <c r="I36" i="186"/>
  <c r="K36" i="186" s="1"/>
  <c r="L36" i="186" s="1"/>
  <c r="J35" i="186"/>
  <c r="I35" i="186"/>
  <c r="J34" i="186"/>
  <c r="I34" i="186"/>
  <c r="K34" i="186" s="1"/>
  <c r="L34" i="186" s="1"/>
  <c r="J33" i="186"/>
  <c r="I33" i="186"/>
  <c r="J32" i="186"/>
  <c r="I32" i="186"/>
  <c r="K32" i="186" s="1"/>
  <c r="L32" i="186" s="1"/>
  <c r="J31" i="186"/>
  <c r="I31" i="186"/>
  <c r="J30" i="186"/>
  <c r="I30" i="186"/>
  <c r="K30" i="186" s="1"/>
  <c r="L30" i="186" s="1"/>
  <c r="J29" i="186"/>
  <c r="I29" i="186"/>
  <c r="J28" i="186"/>
  <c r="I28" i="186"/>
  <c r="K28" i="186" s="1"/>
  <c r="L28" i="186" s="1"/>
  <c r="J27" i="186"/>
  <c r="I27" i="186"/>
  <c r="K27" i="186" s="1"/>
  <c r="L27" i="186" s="1"/>
  <c r="J26" i="186"/>
  <c r="I26" i="186"/>
  <c r="K26" i="186" s="1"/>
  <c r="L26" i="186" s="1"/>
  <c r="J25" i="186"/>
  <c r="I25" i="186"/>
  <c r="J24" i="186"/>
  <c r="I24" i="186"/>
  <c r="K24" i="186" s="1"/>
  <c r="L24" i="186" s="1"/>
  <c r="J23" i="186"/>
  <c r="I23" i="186"/>
  <c r="K23" i="186" s="1"/>
  <c r="L23" i="186" s="1"/>
  <c r="J22" i="186"/>
  <c r="I22" i="186"/>
  <c r="K22" i="186" s="1"/>
  <c r="L22" i="186" s="1"/>
  <c r="J21" i="186"/>
  <c r="I21" i="186"/>
  <c r="J20" i="186"/>
  <c r="I20" i="186"/>
  <c r="K20" i="186" s="1"/>
  <c r="L20" i="186" s="1"/>
  <c r="J19" i="186"/>
  <c r="I19" i="186"/>
  <c r="K19" i="186" s="1"/>
  <c r="L19" i="186" s="1"/>
  <c r="J18" i="186"/>
  <c r="I18" i="186"/>
  <c r="K18" i="186" s="1"/>
  <c r="L18" i="186" s="1"/>
  <c r="J17" i="186"/>
  <c r="I17" i="186"/>
  <c r="J16" i="186"/>
  <c r="I16" i="186"/>
  <c r="K16" i="186" s="1"/>
  <c r="L16" i="186" s="1"/>
  <c r="J15" i="186"/>
  <c r="I15" i="186"/>
  <c r="K15" i="186" s="1"/>
  <c r="L15" i="186" s="1"/>
  <c r="J14" i="186"/>
  <c r="I14" i="186"/>
  <c r="K14" i="186" s="1"/>
  <c r="L14" i="186" s="1"/>
  <c r="J13" i="186"/>
  <c r="I13" i="186"/>
  <c r="J12" i="186"/>
  <c r="I12" i="186"/>
  <c r="K12" i="186" s="1"/>
  <c r="L12" i="186" s="1"/>
  <c r="J11" i="186"/>
  <c r="I11" i="186"/>
  <c r="K11" i="186" s="1"/>
  <c r="L11" i="186" s="1"/>
  <c r="J10" i="186"/>
  <c r="I10" i="186"/>
  <c r="K10" i="186" s="1"/>
  <c r="L10" i="186" s="1"/>
  <c r="J9" i="186"/>
  <c r="I9" i="186"/>
  <c r="J8" i="186"/>
  <c r="I8" i="186"/>
  <c r="K8" i="186" s="1"/>
  <c r="L8" i="186" s="1"/>
  <c r="J7" i="186"/>
  <c r="I7" i="186"/>
  <c r="K7" i="186" s="1"/>
  <c r="L7" i="186" s="1"/>
  <c r="J6" i="186"/>
  <c r="I6" i="186"/>
  <c r="K6" i="186" s="1"/>
  <c r="L6" i="186" s="1"/>
  <c r="J5" i="186"/>
  <c r="I5" i="186"/>
  <c r="J4" i="186"/>
  <c r="I4" i="186"/>
  <c r="J3" i="186"/>
  <c r="I3" i="186"/>
  <c r="J2" i="186"/>
  <c r="I2" i="186"/>
  <c r="J241" i="185"/>
  <c r="I241" i="185"/>
  <c r="J240" i="185"/>
  <c r="I240" i="185"/>
  <c r="J239" i="185"/>
  <c r="I239" i="185"/>
  <c r="J238" i="185"/>
  <c r="I238" i="185"/>
  <c r="K238" i="185" s="1"/>
  <c r="L238" i="185" s="1"/>
  <c r="J237" i="185"/>
  <c r="I237" i="185"/>
  <c r="K237" i="185" s="1"/>
  <c r="L237" i="185" s="1"/>
  <c r="J236" i="185"/>
  <c r="I236" i="185"/>
  <c r="K236" i="185" s="1"/>
  <c r="L236" i="185" s="1"/>
  <c r="J235" i="185"/>
  <c r="K235" i="185" s="1"/>
  <c r="L235" i="185" s="1"/>
  <c r="I235" i="185"/>
  <c r="J234" i="185"/>
  <c r="I234" i="185"/>
  <c r="J233" i="185"/>
  <c r="I233" i="185"/>
  <c r="J232" i="185"/>
  <c r="I232" i="185"/>
  <c r="K232" i="185" s="1"/>
  <c r="L232" i="185" s="1"/>
  <c r="J231" i="185"/>
  <c r="I231" i="185"/>
  <c r="J230" i="185"/>
  <c r="I230" i="185"/>
  <c r="J229" i="185"/>
  <c r="I229" i="185"/>
  <c r="K229" i="185" s="1"/>
  <c r="L229" i="185" s="1"/>
  <c r="J228" i="185"/>
  <c r="I228" i="185"/>
  <c r="J227" i="185"/>
  <c r="K227" i="185" s="1"/>
  <c r="L227" i="185" s="1"/>
  <c r="I227" i="185"/>
  <c r="J226" i="185"/>
  <c r="I226" i="185"/>
  <c r="J225" i="185"/>
  <c r="I225" i="185"/>
  <c r="K225" i="185" s="1"/>
  <c r="L225" i="185" s="1"/>
  <c r="J224" i="185"/>
  <c r="I224" i="185"/>
  <c r="K224" i="185" s="1"/>
  <c r="L224" i="185" s="1"/>
  <c r="K223" i="185"/>
  <c r="L223" i="185" s="1"/>
  <c r="J223" i="185"/>
  <c r="I223" i="185"/>
  <c r="J222" i="185"/>
  <c r="I222" i="185"/>
  <c r="J221" i="185"/>
  <c r="I221" i="185"/>
  <c r="J220" i="185"/>
  <c r="I220" i="185"/>
  <c r="K220" i="185" s="1"/>
  <c r="L220" i="185" s="1"/>
  <c r="J219" i="185"/>
  <c r="I219" i="185"/>
  <c r="K219" i="185" s="1"/>
  <c r="L219" i="185" s="1"/>
  <c r="J218" i="185"/>
  <c r="I218" i="185"/>
  <c r="K218" i="185" s="1"/>
  <c r="L218" i="185" s="1"/>
  <c r="J217" i="185"/>
  <c r="I217" i="185"/>
  <c r="K217" i="185" s="1"/>
  <c r="L217" i="185" s="1"/>
  <c r="J216" i="185"/>
  <c r="I216" i="185"/>
  <c r="J215" i="185"/>
  <c r="I215" i="185"/>
  <c r="K215" i="185" s="1"/>
  <c r="L215" i="185" s="1"/>
  <c r="J214" i="185"/>
  <c r="I214" i="185"/>
  <c r="J213" i="185"/>
  <c r="I213" i="185"/>
  <c r="K213" i="185" s="1"/>
  <c r="L213" i="185" s="1"/>
  <c r="J212" i="185"/>
  <c r="I212" i="185"/>
  <c r="K212" i="185" s="1"/>
  <c r="L212" i="185" s="1"/>
  <c r="J211" i="185"/>
  <c r="I211" i="185"/>
  <c r="K211" i="185" s="1"/>
  <c r="L211" i="185" s="1"/>
  <c r="J210" i="185"/>
  <c r="I210" i="185"/>
  <c r="K210" i="185" s="1"/>
  <c r="L210" i="185" s="1"/>
  <c r="J209" i="185"/>
  <c r="I209" i="185"/>
  <c r="J208" i="185"/>
  <c r="I208" i="185"/>
  <c r="J207" i="185"/>
  <c r="I207" i="185"/>
  <c r="J206" i="185"/>
  <c r="I206" i="185"/>
  <c r="K206" i="185" s="1"/>
  <c r="L206" i="185" s="1"/>
  <c r="J205" i="185"/>
  <c r="I205" i="185"/>
  <c r="K205" i="185" s="1"/>
  <c r="L205" i="185" s="1"/>
  <c r="J204" i="185"/>
  <c r="I204" i="185"/>
  <c r="K204" i="185" s="1"/>
  <c r="L204" i="185" s="1"/>
  <c r="J203" i="185"/>
  <c r="I203" i="185"/>
  <c r="K203" i="185" s="1"/>
  <c r="L203" i="185" s="1"/>
  <c r="J202" i="185"/>
  <c r="I202" i="185"/>
  <c r="J201" i="185"/>
  <c r="I201" i="185"/>
  <c r="J200" i="185"/>
  <c r="I200" i="185"/>
  <c r="J199" i="185"/>
  <c r="I199" i="185"/>
  <c r="J198" i="185"/>
  <c r="I198" i="185"/>
  <c r="K198" i="185" s="1"/>
  <c r="L198" i="185" s="1"/>
  <c r="J197" i="185"/>
  <c r="I197" i="185"/>
  <c r="K197" i="185" s="1"/>
  <c r="L197" i="185" s="1"/>
  <c r="J196" i="185"/>
  <c r="I196" i="185"/>
  <c r="J195" i="185"/>
  <c r="I195" i="185"/>
  <c r="J194" i="185"/>
  <c r="I194" i="185"/>
  <c r="J193" i="185"/>
  <c r="I193" i="185"/>
  <c r="K193" i="185" s="1"/>
  <c r="L193" i="185" s="1"/>
  <c r="J192" i="185"/>
  <c r="I192" i="185"/>
  <c r="K191" i="185"/>
  <c r="L191" i="185" s="1"/>
  <c r="J191" i="185"/>
  <c r="I191" i="185"/>
  <c r="J190" i="185"/>
  <c r="I190" i="185"/>
  <c r="K190" i="185" s="1"/>
  <c r="L190" i="185" s="1"/>
  <c r="J189" i="185"/>
  <c r="I189" i="185"/>
  <c r="J188" i="185"/>
  <c r="I188" i="185"/>
  <c r="K188" i="185" s="1"/>
  <c r="L188" i="185" s="1"/>
  <c r="J187" i="185"/>
  <c r="I187" i="185"/>
  <c r="K187" i="185" s="1"/>
  <c r="L187" i="185" s="1"/>
  <c r="J186" i="185"/>
  <c r="I186" i="185"/>
  <c r="K186" i="185" s="1"/>
  <c r="L186" i="185" s="1"/>
  <c r="J185" i="185"/>
  <c r="I185" i="185"/>
  <c r="K185" i="185" s="1"/>
  <c r="L185" i="185" s="1"/>
  <c r="J184" i="185"/>
  <c r="I184" i="185"/>
  <c r="J183" i="185"/>
  <c r="I183" i="185"/>
  <c r="K183" i="185" s="1"/>
  <c r="L183" i="185" s="1"/>
  <c r="J182" i="185"/>
  <c r="I182" i="185"/>
  <c r="J181" i="185"/>
  <c r="I181" i="185"/>
  <c r="K181" i="185" s="1"/>
  <c r="L181" i="185" s="1"/>
  <c r="J180" i="185"/>
  <c r="I180" i="185"/>
  <c r="K180" i="185" s="1"/>
  <c r="L180" i="185" s="1"/>
  <c r="J179" i="185"/>
  <c r="I179" i="185"/>
  <c r="K179" i="185" s="1"/>
  <c r="L179" i="185" s="1"/>
  <c r="J178" i="185"/>
  <c r="I178" i="185"/>
  <c r="K178" i="185" s="1"/>
  <c r="L178" i="185" s="1"/>
  <c r="J177" i="185"/>
  <c r="I177" i="185"/>
  <c r="J176" i="185"/>
  <c r="I176" i="185"/>
  <c r="J175" i="185"/>
  <c r="I175" i="185"/>
  <c r="J174" i="185"/>
  <c r="I174" i="185"/>
  <c r="K174" i="185" s="1"/>
  <c r="L174" i="185" s="1"/>
  <c r="J173" i="185"/>
  <c r="I173" i="185"/>
  <c r="K173" i="185" s="1"/>
  <c r="L173" i="185" s="1"/>
  <c r="J172" i="185"/>
  <c r="I172" i="185"/>
  <c r="K172" i="185" s="1"/>
  <c r="L172" i="185" s="1"/>
  <c r="J171" i="185"/>
  <c r="I171" i="185"/>
  <c r="K171" i="185" s="1"/>
  <c r="L171" i="185" s="1"/>
  <c r="J170" i="185"/>
  <c r="I170" i="185"/>
  <c r="J169" i="185"/>
  <c r="I169" i="185"/>
  <c r="J168" i="185"/>
  <c r="I168" i="185"/>
  <c r="J167" i="185"/>
  <c r="I167" i="185"/>
  <c r="K167" i="185" s="1"/>
  <c r="L167" i="185" s="1"/>
  <c r="J166" i="185"/>
  <c r="I166" i="185"/>
  <c r="K166" i="185" s="1"/>
  <c r="L166" i="185" s="1"/>
  <c r="J165" i="185"/>
  <c r="I165" i="185"/>
  <c r="J164" i="185"/>
  <c r="I164" i="185"/>
  <c r="J163" i="185"/>
  <c r="I163" i="185"/>
  <c r="J162" i="185"/>
  <c r="I162" i="185"/>
  <c r="J161" i="185"/>
  <c r="I161" i="185"/>
  <c r="J160" i="185"/>
  <c r="I160" i="185"/>
  <c r="J159" i="185"/>
  <c r="I159" i="185"/>
  <c r="K159" i="185" s="1"/>
  <c r="L159" i="185" s="1"/>
  <c r="J158" i="185"/>
  <c r="I158" i="185"/>
  <c r="K158" i="185" s="1"/>
  <c r="L158" i="185" s="1"/>
  <c r="J157" i="185"/>
  <c r="I157" i="185"/>
  <c r="J156" i="185"/>
  <c r="I156" i="185"/>
  <c r="K156" i="185" s="1"/>
  <c r="L156" i="185" s="1"/>
  <c r="J155" i="185"/>
  <c r="I155" i="185"/>
  <c r="K155" i="185" s="1"/>
  <c r="L155" i="185" s="1"/>
  <c r="J154" i="185"/>
  <c r="I154" i="185"/>
  <c r="K154" i="185" s="1"/>
  <c r="L154" i="185" s="1"/>
  <c r="J153" i="185"/>
  <c r="I153" i="185"/>
  <c r="K153" i="185" s="1"/>
  <c r="L153" i="185" s="1"/>
  <c r="J152" i="185"/>
  <c r="I152" i="185"/>
  <c r="J151" i="185"/>
  <c r="I151" i="185"/>
  <c r="K151" i="185" s="1"/>
  <c r="L151" i="185" s="1"/>
  <c r="J150" i="185"/>
  <c r="I150" i="185"/>
  <c r="J149" i="185"/>
  <c r="I149" i="185"/>
  <c r="K149" i="185" s="1"/>
  <c r="L149" i="185" s="1"/>
  <c r="J148" i="185"/>
  <c r="I148" i="185"/>
  <c r="J147" i="185"/>
  <c r="I147" i="185"/>
  <c r="K147" i="185" s="1"/>
  <c r="L147" i="185" s="1"/>
  <c r="J146" i="185"/>
  <c r="I146" i="185"/>
  <c r="K146" i="185" s="1"/>
  <c r="L146" i="185" s="1"/>
  <c r="J145" i="185"/>
  <c r="I145" i="185"/>
  <c r="J144" i="185"/>
  <c r="I144" i="185"/>
  <c r="K144" i="185" s="1"/>
  <c r="L144" i="185" s="1"/>
  <c r="J143" i="185"/>
  <c r="I143" i="185"/>
  <c r="J142" i="185"/>
  <c r="I142" i="185"/>
  <c r="K142" i="185" s="1"/>
  <c r="L142" i="185" s="1"/>
  <c r="J141" i="185"/>
  <c r="I141" i="185"/>
  <c r="K141" i="185" s="1"/>
  <c r="L141" i="185" s="1"/>
  <c r="J140" i="185"/>
  <c r="I140" i="185"/>
  <c r="K140" i="185" s="1"/>
  <c r="L140" i="185" s="1"/>
  <c r="J139" i="185"/>
  <c r="I139" i="185"/>
  <c r="K139" i="185" s="1"/>
  <c r="L139" i="185" s="1"/>
  <c r="J138" i="185"/>
  <c r="I138" i="185"/>
  <c r="J137" i="185"/>
  <c r="I137" i="185"/>
  <c r="J136" i="185"/>
  <c r="I136" i="185"/>
  <c r="K136" i="185" s="1"/>
  <c r="L136" i="185" s="1"/>
  <c r="J135" i="185"/>
  <c r="I135" i="185"/>
  <c r="K135" i="185" s="1"/>
  <c r="L135" i="185" s="1"/>
  <c r="J134" i="185"/>
  <c r="I134" i="185"/>
  <c r="J133" i="185"/>
  <c r="I133" i="185"/>
  <c r="J132" i="185"/>
  <c r="I132" i="185"/>
  <c r="J131" i="185"/>
  <c r="I131" i="185"/>
  <c r="J130" i="185"/>
  <c r="I130" i="185"/>
  <c r="J129" i="185"/>
  <c r="I129" i="185"/>
  <c r="J128" i="185"/>
  <c r="I128" i="185"/>
  <c r="K128" i="185" s="1"/>
  <c r="L128" i="185" s="1"/>
  <c r="J127" i="185"/>
  <c r="I127" i="185"/>
  <c r="K127" i="185" s="1"/>
  <c r="L127" i="185" s="1"/>
  <c r="J126" i="185"/>
  <c r="I126" i="185"/>
  <c r="K126" i="185" s="1"/>
  <c r="L126" i="185" s="1"/>
  <c r="J125" i="185"/>
  <c r="I125" i="185"/>
  <c r="K125" i="185" s="1"/>
  <c r="L125" i="185" s="1"/>
  <c r="J124" i="185"/>
  <c r="I124" i="185"/>
  <c r="J123" i="185"/>
  <c r="I123" i="185"/>
  <c r="K123" i="185" s="1"/>
  <c r="L123" i="185" s="1"/>
  <c r="J122" i="185"/>
  <c r="I122" i="185"/>
  <c r="K122" i="185" s="1"/>
  <c r="L122" i="185" s="1"/>
  <c r="J121" i="185"/>
  <c r="I121" i="185"/>
  <c r="J120" i="185"/>
  <c r="I120" i="185"/>
  <c r="K120" i="185" s="1"/>
  <c r="L120" i="185" s="1"/>
  <c r="J119" i="185"/>
  <c r="I119" i="185"/>
  <c r="K119" i="185" s="1"/>
  <c r="L119" i="185" s="1"/>
  <c r="J118" i="185"/>
  <c r="I118" i="185"/>
  <c r="K118" i="185" s="1"/>
  <c r="L118" i="185" s="1"/>
  <c r="J117" i="185"/>
  <c r="I117" i="185"/>
  <c r="J116" i="185"/>
  <c r="I116" i="185"/>
  <c r="J115" i="185"/>
  <c r="I115" i="185"/>
  <c r="K115" i="185" s="1"/>
  <c r="L115" i="185" s="1"/>
  <c r="J114" i="185"/>
  <c r="I114" i="185"/>
  <c r="K114" i="185" s="1"/>
  <c r="L114" i="185" s="1"/>
  <c r="J113" i="185"/>
  <c r="I113" i="185"/>
  <c r="J112" i="185"/>
  <c r="I112" i="185"/>
  <c r="K112" i="185" s="1"/>
  <c r="L112" i="185" s="1"/>
  <c r="J111" i="185"/>
  <c r="K111" i="185" s="1"/>
  <c r="L111" i="185" s="1"/>
  <c r="I111" i="185"/>
  <c r="J110" i="185"/>
  <c r="I110" i="185"/>
  <c r="J109" i="185"/>
  <c r="I109" i="185"/>
  <c r="K109" i="185" s="1"/>
  <c r="L109" i="185" s="1"/>
  <c r="J108" i="185"/>
  <c r="I108" i="185"/>
  <c r="J107" i="185"/>
  <c r="K107" i="185" s="1"/>
  <c r="L107" i="185" s="1"/>
  <c r="I107" i="185"/>
  <c r="J106" i="185"/>
  <c r="I106" i="185"/>
  <c r="J105" i="185"/>
  <c r="I105" i="185"/>
  <c r="K105" i="185" s="1"/>
  <c r="L105" i="185" s="1"/>
  <c r="J104" i="185"/>
  <c r="I104" i="185"/>
  <c r="J103" i="185"/>
  <c r="I103" i="185"/>
  <c r="J102" i="185"/>
  <c r="I102" i="185"/>
  <c r="J101" i="185"/>
  <c r="I101" i="185"/>
  <c r="K101" i="185" s="1"/>
  <c r="L101" i="185" s="1"/>
  <c r="J100" i="185"/>
  <c r="I100" i="185"/>
  <c r="K100" i="185" s="1"/>
  <c r="L100" i="185" s="1"/>
  <c r="J99" i="185"/>
  <c r="I99" i="185"/>
  <c r="K99" i="185" s="1"/>
  <c r="L99" i="185" s="1"/>
  <c r="J98" i="185"/>
  <c r="I98" i="185"/>
  <c r="K98" i="185" s="1"/>
  <c r="L98" i="185" s="1"/>
  <c r="J97" i="185"/>
  <c r="I97" i="185"/>
  <c r="K97" i="185" s="1"/>
  <c r="L97" i="185" s="1"/>
  <c r="J96" i="185"/>
  <c r="I96" i="185"/>
  <c r="K95" i="185"/>
  <c r="L95" i="185" s="1"/>
  <c r="J95" i="185"/>
  <c r="I95" i="185"/>
  <c r="J94" i="185"/>
  <c r="I94" i="185"/>
  <c r="J93" i="185"/>
  <c r="I93" i="185"/>
  <c r="K93" i="185" s="1"/>
  <c r="L93" i="185" s="1"/>
  <c r="J92" i="185"/>
  <c r="I92" i="185"/>
  <c r="K92" i="185" s="1"/>
  <c r="L92" i="185" s="1"/>
  <c r="J91" i="185"/>
  <c r="I91" i="185"/>
  <c r="K91" i="185" s="1"/>
  <c r="L91" i="185" s="1"/>
  <c r="J90" i="185"/>
  <c r="K90" i="185" s="1"/>
  <c r="L90" i="185" s="1"/>
  <c r="I90" i="185"/>
  <c r="J89" i="185"/>
  <c r="I89" i="185"/>
  <c r="J88" i="185"/>
  <c r="I88" i="185"/>
  <c r="K88" i="185" s="1"/>
  <c r="L88" i="185" s="1"/>
  <c r="J87" i="185"/>
  <c r="I87" i="185"/>
  <c r="K87" i="185" s="1"/>
  <c r="L87" i="185" s="1"/>
  <c r="J86" i="185"/>
  <c r="I86" i="185"/>
  <c r="J85" i="185"/>
  <c r="I85" i="185"/>
  <c r="J84" i="185"/>
  <c r="I84" i="185"/>
  <c r="K84" i="185" s="1"/>
  <c r="L84" i="185" s="1"/>
  <c r="J83" i="185"/>
  <c r="I83" i="185"/>
  <c r="K83" i="185" s="1"/>
  <c r="L83" i="185" s="1"/>
  <c r="J82" i="185"/>
  <c r="K82" i="185" s="1"/>
  <c r="L82" i="185" s="1"/>
  <c r="I82" i="185"/>
  <c r="J81" i="185"/>
  <c r="K81" i="185" s="1"/>
  <c r="L81" i="185" s="1"/>
  <c r="I81" i="185"/>
  <c r="J80" i="185"/>
  <c r="I80" i="185"/>
  <c r="J79" i="185"/>
  <c r="I79" i="185"/>
  <c r="K79" i="185" s="1"/>
  <c r="L79" i="185" s="1"/>
  <c r="J78" i="185"/>
  <c r="I78" i="185"/>
  <c r="K78" i="185" s="1"/>
  <c r="L78" i="185" s="1"/>
  <c r="J77" i="185"/>
  <c r="I77" i="185"/>
  <c r="J76" i="185"/>
  <c r="I76" i="185"/>
  <c r="J75" i="185"/>
  <c r="I75" i="185"/>
  <c r="J74" i="185"/>
  <c r="I74" i="185"/>
  <c r="K74" i="185" s="1"/>
  <c r="L74" i="185" s="1"/>
  <c r="J73" i="185"/>
  <c r="I73" i="185"/>
  <c r="J72" i="185"/>
  <c r="I72" i="185"/>
  <c r="K72" i="185" s="1"/>
  <c r="L72" i="185" s="1"/>
  <c r="J71" i="185"/>
  <c r="I71" i="185"/>
  <c r="J70" i="185"/>
  <c r="I70" i="185"/>
  <c r="K70" i="185" s="1"/>
  <c r="L70" i="185" s="1"/>
  <c r="J69" i="185"/>
  <c r="I69" i="185"/>
  <c r="J68" i="185"/>
  <c r="I68" i="185"/>
  <c r="K68" i="185" s="1"/>
  <c r="L68" i="185" s="1"/>
  <c r="J67" i="185"/>
  <c r="I67" i="185"/>
  <c r="K67" i="185" s="1"/>
  <c r="L67" i="185" s="1"/>
  <c r="J66" i="185"/>
  <c r="I66" i="185"/>
  <c r="K66" i="185" s="1"/>
  <c r="L66" i="185" s="1"/>
  <c r="J65" i="185"/>
  <c r="I65" i="185"/>
  <c r="J64" i="185"/>
  <c r="I64" i="185"/>
  <c r="K64" i="185" s="1"/>
  <c r="L64" i="185" s="1"/>
  <c r="J63" i="185"/>
  <c r="I63" i="185"/>
  <c r="K63" i="185" s="1"/>
  <c r="L63" i="185" s="1"/>
  <c r="J62" i="185"/>
  <c r="I62" i="185"/>
  <c r="J61" i="185"/>
  <c r="K61" i="185" s="1"/>
  <c r="L61" i="185" s="1"/>
  <c r="I61" i="185"/>
  <c r="J60" i="185"/>
  <c r="I60" i="185"/>
  <c r="K60" i="185" s="1"/>
  <c r="L60" i="185" s="1"/>
  <c r="J59" i="185"/>
  <c r="I59" i="185"/>
  <c r="J58" i="185"/>
  <c r="I58" i="185"/>
  <c r="J57" i="185"/>
  <c r="I57" i="185"/>
  <c r="J56" i="185"/>
  <c r="I56" i="185"/>
  <c r="J55" i="185"/>
  <c r="I55" i="185"/>
  <c r="K55" i="185" s="1"/>
  <c r="L55" i="185" s="1"/>
  <c r="J54" i="185"/>
  <c r="I54" i="185"/>
  <c r="J53" i="185"/>
  <c r="I53" i="185"/>
  <c r="J52" i="185"/>
  <c r="I52" i="185"/>
  <c r="K52" i="185" s="1"/>
  <c r="L52" i="185" s="1"/>
  <c r="J51" i="185"/>
  <c r="I51" i="185"/>
  <c r="K51" i="185" s="1"/>
  <c r="L51" i="185" s="1"/>
  <c r="J50" i="185"/>
  <c r="I50" i="185"/>
  <c r="J49" i="185"/>
  <c r="I49" i="185"/>
  <c r="K49" i="185" s="1"/>
  <c r="L49" i="185" s="1"/>
  <c r="J48" i="185"/>
  <c r="I48" i="185"/>
  <c r="K48" i="185" s="1"/>
  <c r="L48" i="185" s="1"/>
  <c r="J47" i="185"/>
  <c r="I47" i="185"/>
  <c r="J46" i="185"/>
  <c r="I46" i="185"/>
  <c r="J45" i="185"/>
  <c r="I45" i="185"/>
  <c r="J44" i="185"/>
  <c r="I44" i="185"/>
  <c r="K44" i="185" s="1"/>
  <c r="L44" i="185" s="1"/>
  <c r="J43" i="185"/>
  <c r="I43" i="185"/>
  <c r="J42" i="185"/>
  <c r="I42" i="185"/>
  <c r="K42" i="185" s="1"/>
  <c r="L42" i="185" s="1"/>
  <c r="J41" i="185"/>
  <c r="I41" i="185"/>
  <c r="K41" i="185" s="1"/>
  <c r="L41" i="185" s="1"/>
  <c r="J40" i="185"/>
  <c r="I40" i="185"/>
  <c r="J39" i="185"/>
  <c r="I39" i="185"/>
  <c r="J38" i="185"/>
  <c r="I38" i="185"/>
  <c r="K38" i="185" s="1"/>
  <c r="L38" i="185" s="1"/>
  <c r="J37" i="185"/>
  <c r="I37" i="185"/>
  <c r="K37" i="185" s="1"/>
  <c r="L37" i="185" s="1"/>
  <c r="J36" i="185"/>
  <c r="I36" i="185"/>
  <c r="K36" i="185" s="1"/>
  <c r="L36" i="185" s="1"/>
  <c r="J35" i="185"/>
  <c r="I35" i="185"/>
  <c r="J34" i="185"/>
  <c r="I34" i="185"/>
  <c r="K34" i="185" s="1"/>
  <c r="L34" i="185" s="1"/>
  <c r="J33" i="185"/>
  <c r="I33" i="185"/>
  <c r="K33" i="185" s="1"/>
  <c r="L33" i="185" s="1"/>
  <c r="J32" i="185"/>
  <c r="K32" i="185" s="1"/>
  <c r="L32" i="185" s="1"/>
  <c r="I32" i="185"/>
  <c r="J31" i="185"/>
  <c r="I31" i="185"/>
  <c r="K31" i="185" s="1"/>
  <c r="L31" i="185" s="1"/>
  <c r="J30" i="185"/>
  <c r="I30" i="185"/>
  <c r="J29" i="185"/>
  <c r="I29" i="185"/>
  <c r="J28" i="185"/>
  <c r="I28" i="185"/>
  <c r="J27" i="185"/>
  <c r="I27" i="185"/>
  <c r="J26" i="185"/>
  <c r="I26" i="185"/>
  <c r="K26" i="185" s="1"/>
  <c r="L26" i="185" s="1"/>
  <c r="J25" i="185"/>
  <c r="I25" i="185"/>
  <c r="K25" i="185" s="1"/>
  <c r="L25" i="185" s="1"/>
  <c r="J24" i="185"/>
  <c r="K24" i="185" s="1"/>
  <c r="L24" i="185" s="1"/>
  <c r="I24" i="185"/>
  <c r="J23" i="185"/>
  <c r="I23" i="185"/>
  <c r="K23" i="185" s="1"/>
  <c r="L23" i="185" s="1"/>
  <c r="J22" i="185"/>
  <c r="I22" i="185"/>
  <c r="K22" i="185" s="1"/>
  <c r="L22" i="185" s="1"/>
  <c r="J21" i="185"/>
  <c r="I21" i="185"/>
  <c r="K21" i="185" s="1"/>
  <c r="L21" i="185" s="1"/>
  <c r="J20" i="185"/>
  <c r="I20" i="185"/>
  <c r="J19" i="185"/>
  <c r="I19" i="185"/>
  <c r="K19" i="185" s="1"/>
  <c r="L19" i="185" s="1"/>
  <c r="J18" i="185"/>
  <c r="I18" i="185"/>
  <c r="K18" i="185" s="1"/>
  <c r="L18" i="185" s="1"/>
  <c r="J17" i="185"/>
  <c r="I17" i="185"/>
  <c r="K17" i="185" s="1"/>
  <c r="L17" i="185" s="1"/>
  <c r="J16" i="185"/>
  <c r="I16" i="185"/>
  <c r="K16" i="185" s="1"/>
  <c r="L16" i="185" s="1"/>
  <c r="J15" i="185"/>
  <c r="I15" i="185"/>
  <c r="K15" i="185" s="1"/>
  <c r="L15" i="185" s="1"/>
  <c r="J14" i="185"/>
  <c r="I14" i="185"/>
  <c r="J13" i="185"/>
  <c r="K13" i="185" s="1"/>
  <c r="L13" i="185" s="1"/>
  <c r="I13" i="185"/>
  <c r="J12" i="185"/>
  <c r="I12" i="185"/>
  <c r="K12" i="185" s="1"/>
  <c r="L12" i="185" s="1"/>
  <c r="J11" i="185"/>
  <c r="I11" i="185"/>
  <c r="J10" i="185"/>
  <c r="I10" i="185"/>
  <c r="K10" i="185" s="1"/>
  <c r="L10" i="185" s="1"/>
  <c r="J9" i="185"/>
  <c r="I9" i="185"/>
  <c r="J8" i="185"/>
  <c r="I8" i="185"/>
  <c r="J7" i="185"/>
  <c r="I7" i="185"/>
  <c r="K7" i="185" s="1"/>
  <c r="L7" i="185" s="1"/>
  <c r="J6" i="185"/>
  <c r="I6" i="185"/>
  <c r="K6" i="185" s="1"/>
  <c r="L6" i="185" s="1"/>
  <c r="J5" i="185"/>
  <c r="I5" i="185"/>
  <c r="J4" i="185"/>
  <c r="I4" i="185"/>
  <c r="J3" i="185"/>
  <c r="I3" i="185"/>
  <c r="K3" i="185" s="1"/>
  <c r="L3" i="185" s="1"/>
  <c r="J2" i="185"/>
  <c r="I2" i="185"/>
  <c r="K2" i="185" s="1"/>
  <c r="L2" i="185" s="1"/>
  <c r="J241" i="184"/>
  <c r="I241" i="184"/>
  <c r="K241" i="184" s="1"/>
  <c r="L241" i="184" s="1"/>
  <c r="J240" i="184"/>
  <c r="I240" i="184"/>
  <c r="J239" i="184"/>
  <c r="I239" i="184"/>
  <c r="K239" i="184" s="1"/>
  <c r="L239" i="184" s="1"/>
  <c r="J238" i="184"/>
  <c r="I238" i="184"/>
  <c r="K238" i="184" s="1"/>
  <c r="L238" i="184" s="1"/>
  <c r="J237" i="184"/>
  <c r="I237" i="184"/>
  <c r="K237" i="184" s="1"/>
  <c r="L237" i="184" s="1"/>
  <c r="J236" i="184"/>
  <c r="I236" i="184"/>
  <c r="J235" i="184"/>
  <c r="I235" i="184"/>
  <c r="K235" i="184" s="1"/>
  <c r="L235" i="184" s="1"/>
  <c r="J234" i="184"/>
  <c r="I234" i="184"/>
  <c r="J233" i="184"/>
  <c r="I233" i="184"/>
  <c r="J232" i="184"/>
  <c r="I232" i="184"/>
  <c r="K232" i="184" s="1"/>
  <c r="L232" i="184" s="1"/>
  <c r="J231" i="184"/>
  <c r="I231" i="184"/>
  <c r="K231" i="184" s="1"/>
  <c r="L231" i="184" s="1"/>
  <c r="J230" i="184"/>
  <c r="I230" i="184"/>
  <c r="J229" i="184"/>
  <c r="I229" i="184"/>
  <c r="K229" i="184" s="1"/>
  <c r="L229" i="184" s="1"/>
  <c r="J228" i="184"/>
  <c r="I228" i="184"/>
  <c r="J227" i="184"/>
  <c r="I227" i="184"/>
  <c r="K227" i="184" s="1"/>
  <c r="L227" i="184" s="1"/>
  <c r="J226" i="184"/>
  <c r="I226" i="184"/>
  <c r="J225" i="184"/>
  <c r="I225" i="184"/>
  <c r="J224" i="184"/>
  <c r="I224" i="184"/>
  <c r="K224" i="184" s="1"/>
  <c r="L224" i="184" s="1"/>
  <c r="J223" i="184"/>
  <c r="I223" i="184"/>
  <c r="K223" i="184" s="1"/>
  <c r="L223" i="184" s="1"/>
  <c r="J222" i="184"/>
  <c r="I222" i="184"/>
  <c r="J221" i="184"/>
  <c r="I221" i="184"/>
  <c r="J220" i="184"/>
  <c r="I220" i="184"/>
  <c r="K220" i="184" s="1"/>
  <c r="L220" i="184" s="1"/>
  <c r="J219" i="184"/>
  <c r="I219" i="184"/>
  <c r="J218" i="184"/>
  <c r="I218" i="184"/>
  <c r="J217" i="184"/>
  <c r="I217" i="184"/>
  <c r="J216" i="184"/>
  <c r="I216" i="184"/>
  <c r="J215" i="184"/>
  <c r="I215" i="184"/>
  <c r="J214" i="184"/>
  <c r="I214" i="184"/>
  <c r="K214" i="184" s="1"/>
  <c r="L214" i="184" s="1"/>
  <c r="J213" i="184"/>
  <c r="I213" i="184"/>
  <c r="K213" i="184" s="1"/>
  <c r="L213" i="184" s="1"/>
  <c r="J212" i="184"/>
  <c r="I212" i="184"/>
  <c r="K211" i="184"/>
  <c r="L211" i="184" s="1"/>
  <c r="J211" i="184"/>
  <c r="I211" i="184"/>
  <c r="J210" i="184"/>
  <c r="I210" i="184"/>
  <c r="J209" i="184"/>
  <c r="I209" i="184"/>
  <c r="J208" i="184"/>
  <c r="I208" i="184"/>
  <c r="K208" i="184" s="1"/>
  <c r="L208" i="184" s="1"/>
  <c r="J207" i="184"/>
  <c r="I207" i="184"/>
  <c r="J206" i="184"/>
  <c r="I206" i="184"/>
  <c r="K206" i="184" s="1"/>
  <c r="L206" i="184" s="1"/>
  <c r="J205" i="184"/>
  <c r="I205" i="184"/>
  <c r="J204" i="184"/>
  <c r="I204" i="184"/>
  <c r="J203" i="184"/>
  <c r="I203" i="184"/>
  <c r="J202" i="184"/>
  <c r="I202" i="184"/>
  <c r="J201" i="184"/>
  <c r="I201" i="184"/>
  <c r="J200" i="184"/>
  <c r="I200" i="184"/>
  <c r="J199" i="184"/>
  <c r="I199" i="184"/>
  <c r="K199" i="184" s="1"/>
  <c r="L199" i="184" s="1"/>
  <c r="J198" i="184"/>
  <c r="I198" i="184"/>
  <c r="K198" i="184" s="1"/>
  <c r="L198" i="184" s="1"/>
  <c r="J197" i="184"/>
  <c r="I197" i="184"/>
  <c r="J196" i="184"/>
  <c r="I196" i="184"/>
  <c r="K196" i="184" s="1"/>
  <c r="L196" i="184" s="1"/>
  <c r="J195" i="184"/>
  <c r="I195" i="184"/>
  <c r="J194" i="184"/>
  <c r="I194" i="184"/>
  <c r="K194" i="184" s="1"/>
  <c r="L194" i="184" s="1"/>
  <c r="J193" i="184"/>
  <c r="I193" i="184"/>
  <c r="J192" i="184"/>
  <c r="I192" i="184"/>
  <c r="J191" i="184"/>
  <c r="I191" i="184"/>
  <c r="K191" i="184" s="1"/>
  <c r="L191" i="184" s="1"/>
  <c r="J190" i="184"/>
  <c r="I190" i="184"/>
  <c r="J189" i="184"/>
  <c r="I189" i="184"/>
  <c r="K189" i="184" s="1"/>
  <c r="L189" i="184" s="1"/>
  <c r="J188" i="184"/>
  <c r="I188" i="184"/>
  <c r="J187" i="184"/>
  <c r="I187" i="184"/>
  <c r="K187" i="184" s="1"/>
  <c r="L187" i="184" s="1"/>
  <c r="J186" i="184"/>
  <c r="I186" i="184"/>
  <c r="J185" i="184"/>
  <c r="I185" i="184"/>
  <c r="J184" i="184"/>
  <c r="I184" i="184"/>
  <c r="J183" i="184"/>
  <c r="I183" i="184"/>
  <c r="K183" i="184" s="1"/>
  <c r="L183" i="184" s="1"/>
  <c r="J182" i="184"/>
  <c r="I182" i="184"/>
  <c r="K182" i="184" s="1"/>
  <c r="L182" i="184" s="1"/>
  <c r="J181" i="184"/>
  <c r="I181" i="184"/>
  <c r="K181" i="184" s="1"/>
  <c r="L181" i="184" s="1"/>
  <c r="J180" i="184"/>
  <c r="I180" i="184"/>
  <c r="J179" i="184"/>
  <c r="I179" i="184"/>
  <c r="K179" i="184" s="1"/>
  <c r="L179" i="184" s="1"/>
  <c r="J178" i="184"/>
  <c r="I178" i="184"/>
  <c r="J177" i="184"/>
  <c r="I177" i="184"/>
  <c r="J176" i="184"/>
  <c r="I176" i="184"/>
  <c r="K176" i="184" s="1"/>
  <c r="L176" i="184" s="1"/>
  <c r="J175" i="184"/>
  <c r="I175" i="184"/>
  <c r="K175" i="184" s="1"/>
  <c r="L175" i="184" s="1"/>
  <c r="J174" i="184"/>
  <c r="I174" i="184"/>
  <c r="J173" i="184"/>
  <c r="I173" i="184"/>
  <c r="K173" i="184" s="1"/>
  <c r="L173" i="184" s="1"/>
  <c r="J172" i="184"/>
  <c r="I172" i="184"/>
  <c r="J171" i="184"/>
  <c r="I171" i="184"/>
  <c r="K171" i="184" s="1"/>
  <c r="L171" i="184" s="1"/>
  <c r="J170" i="184"/>
  <c r="I170" i="184"/>
  <c r="J169" i="184"/>
  <c r="I169" i="184"/>
  <c r="K169" i="184" s="1"/>
  <c r="L169" i="184" s="1"/>
  <c r="J168" i="184"/>
  <c r="I168" i="184"/>
  <c r="K168" i="184" s="1"/>
  <c r="L168" i="184" s="1"/>
  <c r="J167" i="184"/>
  <c r="I167" i="184"/>
  <c r="J166" i="184"/>
  <c r="I166" i="184"/>
  <c r="K166" i="184" s="1"/>
  <c r="L166" i="184" s="1"/>
  <c r="J165" i="184"/>
  <c r="I165" i="184"/>
  <c r="K165" i="184" s="1"/>
  <c r="L165" i="184" s="1"/>
  <c r="J164" i="184"/>
  <c r="I164" i="184"/>
  <c r="K163" i="184"/>
  <c r="L163" i="184" s="1"/>
  <c r="J163" i="184"/>
  <c r="I163" i="184"/>
  <c r="J162" i="184"/>
  <c r="I162" i="184"/>
  <c r="J161" i="184"/>
  <c r="I161" i="184"/>
  <c r="J160" i="184"/>
  <c r="I160" i="184"/>
  <c r="K160" i="184" s="1"/>
  <c r="L160" i="184" s="1"/>
  <c r="J159" i="184"/>
  <c r="I159" i="184"/>
  <c r="K159" i="184" s="1"/>
  <c r="L159" i="184" s="1"/>
  <c r="J158" i="184"/>
  <c r="I158" i="184"/>
  <c r="J157" i="184"/>
  <c r="I157" i="184"/>
  <c r="J156" i="184"/>
  <c r="I156" i="184"/>
  <c r="K156" i="184" s="1"/>
  <c r="L156" i="184" s="1"/>
  <c r="J155" i="184"/>
  <c r="I155" i="184"/>
  <c r="K155" i="184" s="1"/>
  <c r="L155" i="184" s="1"/>
  <c r="J154" i="184"/>
  <c r="I154" i="184"/>
  <c r="J153" i="184"/>
  <c r="I153" i="184"/>
  <c r="J152" i="184"/>
  <c r="I152" i="184"/>
  <c r="J151" i="184"/>
  <c r="I151" i="184"/>
  <c r="J150" i="184"/>
  <c r="I150" i="184"/>
  <c r="K150" i="184" s="1"/>
  <c r="L150" i="184" s="1"/>
  <c r="J149" i="184"/>
  <c r="I149" i="184"/>
  <c r="K149" i="184" s="1"/>
  <c r="L149" i="184" s="1"/>
  <c r="J148" i="184"/>
  <c r="I148" i="184"/>
  <c r="J147" i="184"/>
  <c r="I147" i="184"/>
  <c r="K147" i="184" s="1"/>
  <c r="L147" i="184" s="1"/>
  <c r="J146" i="184"/>
  <c r="I146" i="184"/>
  <c r="J145" i="184"/>
  <c r="I145" i="184"/>
  <c r="K145" i="184" s="1"/>
  <c r="L145" i="184" s="1"/>
  <c r="J144" i="184"/>
  <c r="I144" i="184"/>
  <c r="K144" i="184" s="1"/>
  <c r="L144" i="184" s="1"/>
  <c r="J143" i="184"/>
  <c r="I143" i="184"/>
  <c r="K143" i="184" s="1"/>
  <c r="L143" i="184" s="1"/>
  <c r="J142" i="184"/>
  <c r="I142" i="184"/>
  <c r="K142" i="184" s="1"/>
  <c r="L142" i="184" s="1"/>
  <c r="J141" i="184"/>
  <c r="I141" i="184"/>
  <c r="K141" i="184" s="1"/>
  <c r="L141" i="184" s="1"/>
  <c r="J140" i="184"/>
  <c r="I140" i="184"/>
  <c r="J139" i="184"/>
  <c r="I139" i="184"/>
  <c r="K139" i="184" s="1"/>
  <c r="L139" i="184" s="1"/>
  <c r="J138" i="184"/>
  <c r="I138" i="184"/>
  <c r="J137" i="184"/>
  <c r="I137" i="184"/>
  <c r="K137" i="184" s="1"/>
  <c r="L137" i="184" s="1"/>
  <c r="J136" i="184"/>
  <c r="I136" i="184"/>
  <c r="K136" i="184" s="1"/>
  <c r="L136" i="184" s="1"/>
  <c r="J135" i="184"/>
  <c r="I135" i="184"/>
  <c r="K135" i="184" s="1"/>
  <c r="L135" i="184" s="1"/>
  <c r="J134" i="184"/>
  <c r="I134" i="184"/>
  <c r="K134" i="184" s="1"/>
  <c r="L134" i="184" s="1"/>
  <c r="J133" i="184"/>
  <c r="I133" i="184"/>
  <c r="J132" i="184"/>
  <c r="I132" i="184"/>
  <c r="J131" i="184"/>
  <c r="I131" i="184"/>
  <c r="K131" i="184" s="1"/>
  <c r="L131" i="184" s="1"/>
  <c r="J130" i="184"/>
  <c r="I130" i="184"/>
  <c r="K130" i="184" s="1"/>
  <c r="L130" i="184" s="1"/>
  <c r="J129" i="184"/>
  <c r="I129" i="184"/>
  <c r="K129" i="184" s="1"/>
  <c r="L129" i="184" s="1"/>
  <c r="J128" i="184"/>
  <c r="I128" i="184"/>
  <c r="K128" i="184" s="1"/>
  <c r="L128" i="184" s="1"/>
  <c r="J127" i="184"/>
  <c r="I127" i="184"/>
  <c r="K127" i="184" s="1"/>
  <c r="L127" i="184" s="1"/>
  <c r="J126" i="184"/>
  <c r="I126" i="184"/>
  <c r="J125" i="184"/>
  <c r="I125" i="184"/>
  <c r="J124" i="184"/>
  <c r="I124" i="184"/>
  <c r="J123" i="184"/>
  <c r="I123" i="184"/>
  <c r="J122" i="184"/>
  <c r="I122" i="184"/>
  <c r="K122" i="184" s="1"/>
  <c r="L122" i="184" s="1"/>
  <c r="J121" i="184"/>
  <c r="I121" i="184"/>
  <c r="K121" i="184" s="1"/>
  <c r="L121" i="184" s="1"/>
  <c r="J120" i="184"/>
  <c r="I120" i="184"/>
  <c r="K120" i="184" s="1"/>
  <c r="L120" i="184" s="1"/>
  <c r="J119" i="184"/>
  <c r="I119" i="184"/>
  <c r="J118" i="184"/>
  <c r="I118" i="184"/>
  <c r="J117" i="184"/>
  <c r="I117" i="184"/>
  <c r="K117" i="184" s="1"/>
  <c r="L117" i="184" s="1"/>
  <c r="J116" i="184"/>
  <c r="I116" i="184"/>
  <c r="K116" i="184" s="1"/>
  <c r="L116" i="184" s="1"/>
  <c r="J115" i="184"/>
  <c r="I115" i="184"/>
  <c r="K115" i="184" s="1"/>
  <c r="L115" i="184" s="1"/>
  <c r="J114" i="184"/>
  <c r="I114" i="184"/>
  <c r="J113" i="184"/>
  <c r="I113" i="184"/>
  <c r="J112" i="184"/>
  <c r="I112" i="184"/>
  <c r="J111" i="184"/>
  <c r="I111" i="184"/>
  <c r="K111" i="184" s="1"/>
  <c r="L111" i="184" s="1"/>
  <c r="J110" i="184"/>
  <c r="I110" i="184"/>
  <c r="K110" i="184" s="1"/>
  <c r="L110" i="184" s="1"/>
  <c r="J109" i="184"/>
  <c r="I109" i="184"/>
  <c r="K109" i="184" s="1"/>
  <c r="L109" i="184" s="1"/>
  <c r="J108" i="184"/>
  <c r="I108" i="184"/>
  <c r="K108" i="184" s="1"/>
  <c r="L108" i="184" s="1"/>
  <c r="J107" i="184"/>
  <c r="I107" i="184"/>
  <c r="K107" i="184" s="1"/>
  <c r="L107" i="184" s="1"/>
  <c r="J106" i="184"/>
  <c r="I106" i="184"/>
  <c r="K106" i="184" s="1"/>
  <c r="L106" i="184" s="1"/>
  <c r="J105" i="184"/>
  <c r="I105" i="184"/>
  <c r="K105" i="184" s="1"/>
  <c r="L105" i="184" s="1"/>
  <c r="J104" i="184"/>
  <c r="I104" i="184"/>
  <c r="K104" i="184" s="1"/>
  <c r="L104" i="184" s="1"/>
  <c r="J103" i="184"/>
  <c r="I103" i="184"/>
  <c r="K103" i="184" s="1"/>
  <c r="L103" i="184" s="1"/>
  <c r="J102" i="184"/>
  <c r="I102" i="184"/>
  <c r="J101" i="184"/>
  <c r="I101" i="184"/>
  <c r="J100" i="184"/>
  <c r="I100" i="184"/>
  <c r="J99" i="184"/>
  <c r="I99" i="184"/>
  <c r="K99" i="184" s="1"/>
  <c r="L99" i="184" s="1"/>
  <c r="J98" i="184"/>
  <c r="I98" i="184"/>
  <c r="K98" i="184" s="1"/>
  <c r="L98" i="184" s="1"/>
  <c r="J97" i="184"/>
  <c r="I97" i="184"/>
  <c r="K97" i="184" s="1"/>
  <c r="L97" i="184" s="1"/>
  <c r="J96" i="184"/>
  <c r="I96" i="184"/>
  <c r="J95" i="184"/>
  <c r="K95" i="184" s="1"/>
  <c r="L95" i="184" s="1"/>
  <c r="I95" i="184"/>
  <c r="J94" i="184"/>
  <c r="I94" i="184"/>
  <c r="J93" i="184"/>
  <c r="I93" i="184"/>
  <c r="J92" i="184"/>
  <c r="I92" i="184"/>
  <c r="J91" i="184"/>
  <c r="I91" i="184"/>
  <c r="J90" i="184"/>
  <c r="I90" i="184"/>
  <c r="J89" i="184"/>
  <c r="I89" i="184"/>
  <c r="J88" i="184"/>
  <c r="I88" i="184"/>
  <c r="J87" i="184"/>
  <c r="I87" i="184"/>
  <c r="J86" i="184"/>
  <c r="I86" i="184"/>
  <c r="K86" i="184" s="1"/>
  <c r="L86" i="184" s="1"/>
  <c r="J85" i="184"/>
  <c r="I85" i="184"/>
  <c r="K85" i="184" s="1"/>
  <c r="L85" i="184" s="1"/>
  <c r="J84" i="184"/>
  <c r="I84" i="184"/>
  <c r="J83" i="184"/>
  <c r="I83" i="184"/>
  <c r="J82" i="184"/>
  <c r="I82" i="184"/>
  <c r="K82" i="184" s="1"/>
  <c r="L82" i="184" s="1"/>
  <c r="J81" i="184"/>
  <c r="I81" i="184"/>
  <c r="J80" i="184"/>
  <c r="I80" i="184"/>
  <c r="J79" i="184"/>
  <c r="I79" i="184"/>
  <c r="K79" i="184" s="1"/>
  <c r="L79" i="184" s="1"/>
  <c r="J78" i="184"/>
  <c r="I78" i="184"/>
  <c r="J77" i="184"/>
  <c r="I77" i="184"/>
  <c r="K77" i="184" s="1"/>
  <c r="L77" i="184" s="1"/>
  <c r="J76" i="184"/>
  <c r="I76" i="184"/>
  <c r="J75" i="184"/>
  <c r="I75" i="184"/>
  <c r="K75" i="184" s="1"/>
  <c r="L75" i="184" s="1"/>
  <c r="J74" i="184"/>
  <c r="I74" i="184"/>
  <c r="K74" i="184" s="1"/>
  <c r="L74" i="184" s="1"/>
  <c r="J73" i="184"/>
  <c r="I73" i="184"/>
  <c r="K73" i="184" s="1"/>
  <c r="L73" i="184" s="1"/>
  <c r="J72" i="184"/>
  <c r="K72" i="184" s="1"/>
  <c r="L72" i="184" s="1"/>
  <c r="I72" i="184"/>
  <c r="J71" i="184"/>
  <c r="I71" i="184"/>
  <c r="J70" i="184"/>
  <c r="I70" i="184"/>
  <c r="K70" i="184" s="1"/>
  <c r="L70" i="184" s="1"/>
  <c r="J69" i="184"/>
  <c r="I69" i="184"/>
  <c r="K69" i="184" s="1"/>
  <c r="L69" i="184" s="1"/>
  <c r="J68" i="184"/>
  <c r="I68" i="184"/>
  <c r="J67" i="184"/>
  <c r="I67" i="184"/>
  <c r="K67" i="184" s="1"/>
  <c r="L67" i="184" s="1"/>
  <c r="J66" i="184"/>
  <c r="I66" i="184"/>
  <c r="J65" i="184"/>
  <c r="I65" i="184"/>
  <c r="K65" i="184" s="1"/>
  <c r="L65" i="184" s="1"/>
  <c r="J64" i="184"/>
  <c r="K64" i="184" s="1"/>
  <c r="L64" i="184" s="1"/>
  <c r="I64" i="184"/>
  <c r="J63" i="184"/>
  <c r="I63" i="184"/>
  <c r="K63" i="184" s="1"/>
  <c r="L63" i="184" s="1"/>
  <c r="J62" i="184"/>
  <c r="I62" i="184"/>
  <c r="K62" i="184" s="1"/>
  <c r="L62" i="184" s="1"/>
  <c r="J61" i="184"/>
  <c r="I61" i="184"/>
  <c r="K61" i="184" s="1"/>
  <c r="L61" i="184" s="1"/>
  <c r="J60" i="184"/>
  <c r="I60" i="184"/>
  <c r="J59" i="184"/>
  <c r="I59" i="184"/>
  <c r="J58" i="184"/>
  <c r="I58" i="184"/>
  <c r="K58" i="184" s="1"/>
  <c r="L58" i="184" s="1"/>
  <c r="J57" i="184"/>
  <c r="I57" i="184"/>
  <c r="K57" i="184" s="1"/>
  <c r="L57" i="184" s="1"/>
  <c r="V80" i="184" s="1"/>
  <c r="J56" i="184"/>
  <c r="K56" i="184" s="1"/>
  <c r="L56" i="184" s="1"/>
  <c r="I56" i="184"/>
  <c r="J55" i="184"/>
  <c r="I55" i="184"/>
  <c r="J54" i="184"/>
  <c r="K54" i="184" s="1"/>
  <c r="L54" i="184" s="1"/>
  <c r="I54" i="184"/>
  <c r="J53" i="184"/>
  <c r="I53" i="184"/>
  <c r="J52" i="184"/>
  <c r="I52" i="184"/>
  <c r="J51" i="184"/>
  <c r="I51" i="184"/>
  <c r="K50" i="184"/>
  <c r="L50" i="184" s="1"/>
  <c r="J50" i="184"/>
  <c r="I50" i="184"/>
  <c r="J49" i="184"/>
  <c r="I49" i="184"/>
  <c r="J48" i="184"/>
  <c r="I48" i="184"/>
  <c r="K48" i="184" s="1"/>
  <c r="L48" i="184" s="1"/>
  <c r="J47" i="184"/>
  <c r="I47" i="184"/>
  <c r="J46" i="184"/>
  <c r="I46" i="184"/>
  <c r="K46" i="184" s="1"/>
  <c r="L46" i="184" s="1"/>
  <c r="J45" i="184"/>
  <c r="I45" i="184"/>
  <c r="J44" i="184"/>
  <c r="I44" i="184"/>
  <c r="J43" i="184"/>
  <c r="I43" i="184"/>
  <c r="J42" i="184"/>
  <c r="I42" i="184"/>
  <c r="K42" i="184" s="1"/>
  <c r="L42" i="184" s="1"/>
  <c r="J41" i="184"/>
  <c r="I41" i="184"/>
  <c r="K41" i="184" s="1"/>
  <c r="L41" i="184" s="1"/>
  <c r="J40" i="184"/>
  <c r="I40" i="184"/>
  <c r="K40" i="184" s="1"/>
  <c r="L40" i="184" s="1"/>
  <c r="J39" i="184"/>
  <c r="I39" i="184"/>
  <c r="K38" i="184"/>
  <c r="L38" i="184" s="1"/>
  <c r="J38" i="184"/>
  <c r="I38" i="184"/>
  <c r="J37" i="184"/>
  <c r="I37" i="184"/>
  <c r="J36" i="184"/>
  <c r="I36" i="184"/>
  <c r="J35" i="184"/>
  <c r="I35" i="184"/>
  <c r="J34" i="184"/>
  <c r="I34" i="184"/>
  <c r="K34" i="184" s="1"/>
  <c r="L34" i="184" s="1"/>
  <c r="J33" i="184"/>
  <c r="I33" i="184"/>
  <c r="J32" i="184"/>
  <c r="I32" i="184"/>
  <c r="J31" i="184"/>
  <c r="I31" i="184"/>
  <c r="K31" i="184" s="1"/>
  <c r="L31" i="184" s="1"/>
  <c r="J30" i="184"/>
  <c r="I30" i="184"/>
  <c r="K30" i="184" s="1"/>
  <c r="L30" i="184" s="1"/>
  <c r="J29" i="184"/>
  <c r="I29" i="184"/>
  <c r="J28" i="184"/>
  <c r="K28" i="184" s="1"/>
  <c r="L28" i="184" s="1"/>
  <c r="I28" i="184"/>
  <c r="J27" i="184"/>
  <c r="I27" i="184"/>
  <c r="J26" i="184"/>
  <c r="I26" i="184"/>
  <c r="K26" i="184" s="1"/>
  <c r="L26" i="184" s="1"/>
  <c r="J25" i="184"/>
  <c r="I25" i="184"/>
  <c r="J24" i="184"/>
  <c r="K24" i="184" s="1"/>
  <c r="L24" i="184" s="1"/>
  <c r="I24" i="184"/>
  <c r="J23" i="184"/>
  <c r="I23" i="184"/>
  <c r="J22" i="184"/>
  <c r="I22" i="184"/>
  <c r="K22" i="184" s="1"/>
  <c r="L22" i="184" s="1"/>
  <c r="J21" i="184"/>
  <c r="I21" i="184"/>
  <c r="J20" i="184"/>
  <c r="I20" i="184"/>
  <c r="J19" i="184"/>
  <c r="I19" i="184"/>
  <c r="J18" i="184"/>
  <c r="I18" i="184"/>
  <c r="K18" i="184" s="1"/>
  <c r="L18" i="184" s="1"/>
  <c r="J17" i="184"/>
  <c r="I17" i="184"/>
  <c r="K17" i="184" s="1"/>
  <c r="L17" i="184" s="1"/>
  <c r="J16" i="184"/>
  <c r="K16" i="184" s="1"/>
  <c r="L16" i="184" s="1"/>
  <c r="I16" i="184"/>
  <c r="J15" i="184"/>
  <c r="I15" i="184"/>
  <c r="J14" i="184"/>
  <c r="I14" i="184"/>
  <c r="J13" i="184"/>
  <c r="I13" i="184"/>
  <c r="K13" i="184" s="1"/>
  <c r="L13" i="184" s="1"/>
  <c r="J12" i="184"/>
  <c r="I12" i="184"/>
  <c r="J11" i="184"/>
  <c r="I11" i="184"/>
  <c r="J10" i="184"/>
  <c r="K10" i="184" s="1"/>
  <c r="L10" i="184" s="1"/>
  <c r="I10" i="184"/>
  <c r="J9" i="184"/>
  <c r="I9" i="184"/>
  <c r="K9" i="184" s="1"/>
  <c r="L9" i="184" s="1"/>
  <c r="J8" i="184"/>
  <c r="I8" i="184"/>
  <c r="J7" i="184"/>
  <c r="I7" i="184"/>
  <c r="J6" i="184"/>
  <c r="I6" i="184"/>
  <c r="J5" i="184"/>
  <c r="I5" i="184"/>
  <c r="K5" i="184" s="1"/>
  <c r="L5" i="184" s="1"/>
  <c r="J4" i="184"/>
  <c r="I4" i="184"/>
  <c r="J3" i="184"/>
  <c r="I3" i="184"/>
  <c r="J2" i="184"/>
  <c r="I2" i="184"/>
  <c r="J241" i="183"/>
  <c r="I241" i="183"/>
  <c r="K241" i="183" s="1"/>
  <c r="L241" i="183" s="1"/>
  <c r="J240" i="183"/>
  <c r="I240" i="183"/>
  <c r="K240" i="183" s="1"/>
  <c r="L240" i="183" s="1"/>
  <c r="J239" i="183"/>
  <c r="I239" i="183"/>
  <c r="K239" i="183" s="1"/>
  <c r="L239" i="183" s="1"/>
  <c r="J238" i="183"/>
  <c r="I238" i="183"/>
  <c r="K238" i="183" s="1"/>
  <c r="L238" i="183" s="1"/>
  <c r="J237" i="183"/>
  <c r="I237" i="183"/>
  <c r="K237" i="183" s="1"/>
  <c r="L237" i="183" s="1"/>
  <c r="J236" i="183"/>
  <c r="I236" i="183"/>
  <c r="K236" i="183" s="1"/>
  <c r="L236" i="183" s="1"/>
  <c r="J235" i="183"/>
  <c r="I235" i="183"/>
  <c r="K235" i="183" s="1"/>
  <c r="L235" i="183" s="1"/>
  <c r="J234" i="183"/>
  <c r="I234" i="183"/>
  <c r="K234" i="183" s="1"/>
  <c r="L234" i="183" s="1"/>
  <c r="J233" i="183"/>
  <c r="I233" i="183"/>
  <c r="K233" i="183" s="1"/>
  <c r="L233" i="183" s="1"/>
  <c r="J232" i="183"/>
  <c r="I232" i="183"/>
  <c r="K232" i="183" s="1"/>
  <c r="L232" i="183" s="1"/>
  <c r="J231" i="183"/>
  <c r="I231" i="183"/>
  <c r="J230" i="183"/>
  <c r="I230" i="183"/>
  <c r="J229" i="183"/>
  <c r="I229" i="183"/>
  <c r="J228" i="183"/>
  <c r="I228" i="183"/>
  <c r="K228" i="183" s="1"/>
  <c r="L228" i="183" s="1"/>
  <c r="J227" i="183"/>
  <c r="I227" i="183"/>
  <c r="K227" i="183" s="1"/>
  <c r="L227" i="183" s="1"/>
  <c r="J226" i="183"/>
  <c r="I226" i="183"/>
  <c r="K226" i="183" s="1"/>
  <c r="L226" i="183" s="1"/>
  <c r="J225" i="183"/>
  <c r="I225" i="183"/>
  <c r="J224" i="183"/>
  <c r="I224" i="183"/>
  <c r="K224" i="183" s="1"/>
  <c r="L224" i="183" s="1"/>
  <c r="J223" i="183"/>
  <c r="I223" i="183"/>
  <c r="J222" i="183"/>
  <c r="I222" i="183"/>
  <c r="K222" i="183" s="1"/>
  <c r="L222" i="183" s="1"/>
  <c r="J221" i="183"/>
  <c r="I221" i="183"/>
  <c r="J220" i="183"/>
  <c r="I220" i="183"/>
  <c r="K220" i="183" s="1"/>
  <c r="L220" i="183" s="1"/>
  <c r="J219" i="183"/>
  <c r="I219" i="183"/>
  <c r="K219" i="183" s="1"/>
  <c r="L219" i="183" s="1"/>
  <c r="J218" i="183"/>
  <c r="I218" i="183"/>
  <c r="J217" i="183"/>
  <c r="I217" i="183"/>
  <c r="J216" i="183"/>
  <c r="I216" i="183"/>
  <c r="K216" i="183" s="1"/>
  <c r="L216" i="183" s="1"/>
  <c r="J215" i="183"/>
  <c r="I215" i="183"/>
  <c r="J214" i="183"/>
  <c r="I214" i="183"/>
  <c r="K214" i="183" s="1"/>
  <c r="L214" i="183" s="1"/>
  <c r="J213" i="183"/>
  <c r="I213" i="183"/>
  <c r="K213" i="183" s="1"/>
  <c r="L213" i="183" s="1"/>
  <c r="J212" i="183"/>
  <c r="I212" i="183"/>
  <c r="K212" i="183" s="1"/>
  <c r="L212" i="183" s="1"/>
  <c r="J211" i="183"/>
  <c r="I211" i="183"/>
  <c r="K211" i="183" s="1"/>
  <c r="L211" i="183" s="1"/>
  <c r="J210" i="183"/>
  <c r="I210" i="183"/>
  <c r="J209" i="183"/>
  <c r="I209" i="183"/>
  <c r="J208" i="183"/>
  <c r="I208" i="183"/>
  <c r="K208" i="183" s="1"/>
  <c r="L208" i="183" s="1"/>
  <c r="J207" i="183"/>
  <c r="I207" i="183"/>
  <c r="J206" i="183"/>
  <c r="I206" i="183"/>
  <c r="J205" i="183"/>
  <c r="I205" i="183"/>
  <c r="J204" i="183"/>
  <c r="I204" i="183"/>
  <c r="K204" i="183" s="1"/>
  <c r="L204" i="183" s="1"/>
  <c r="J203" i="183"/>
  <c r="I203" i="183"/>
  <c r="K203" i="183" s="1"/>
  <c r="L203" i="183" s="1"/>
  <c r="J202" i="183"/>
  <c r="I202" i="183"/>
  <c r="J201" i="183"/>
  <c r="I201" i="183"/>
  <c r="J200" i="183"/>
  <c r="I200" i="183"/>
  <c r="K200" i="183" s="1"/>
  <c r="L200" i="183" s="1"/>
  <c r="J199" i="183"/>
  <c r="I199" i="183"/>
  <c r="J198" i="183"/>
  <c r="I198" i="183"/>
  <c r="J197" i="183"/>
  <c r="I197" i="183"/>
  <c r="K197" i="183" s="1"/>
  <c r="L197" i="183" s="1"/>
  <c r="J196" i="183"/>
  <c r="I196" i="183"/>
  <c r="K196" i="183" s="1"/>
  <c r="L196" i="183" s="1"/>
  <c r="J195" i="183"/>
  <c r="I195" i="183"/>
  <c r="K195" i="183" s="1"/>
  <c r="L195" i="183" s="1"/>
  <c r="J194" i="183"/>
  <c r="I194" i="183"/>
  <c r="J193" i="183"/>
  <c r="I193" i="183"/>
  <c r="J192" i="183"/>
  <c r="I192" i="183"/>
  <c r="K192" i="183" s="1"/>
  <c r="L192" i="183" s="1"/>
  <c r="J191" i="183"/>
  <c r="I191" i="183"/>
  <c r="J190" i="183"/>
  <c r="K190" i="183" s="1"/>
  <c r="L190" i="183" s="1"/>
  <c r="I190" i="183"/>
  <c r="J189" i="183"/>
  <c r="I189" i="183"/>
  <c r="K189" i="183" s="1"/>
  <c r="L189" i="183" s="1"/>
  <c r="J188" i="183"/>
  <c r="I188" i="183"/>
  <c r="K188" i="183" s="1"/>
  <c r="L188" i="183" s="1"/>
  <c r="J187" i="183"/>
  <c r="K187" i="183" s="1"/>
  <c r="L187" i="183" s="1"/>
  <c r="I187" i="183"/>
  <c r="J186" i="183"/>
  <c r="K186" i="183" s="1"/>
  <c r="L186" i="183" s="1"/>
  <c r="I186" i="183"/>
  <c r="J185" i="183"/>
  <c r="I185" i="183"/>
  <c r="K185" i="183" s="1"/>
  <c r="L185" i="183" s="1"/>
  <c r="J184" i="183"/>
  <c r="I184" i="183"/>
  <c r="K184" i="183" s="1"/>
  <c r="L184" i="183" s="1"/>
  <c r="K183" i="183"/>
  <c r="L183" i="183" s="1"/>
  <c r="J183" i="183"/>
  <c r="I183" i="183"/>
  <c r="J182" i="183"/>
  <c r="I182" i="183"/>
  <c r="J181" i="183"/>
  <c r="I181" i="183"/>
  <c r="J180" i="183"/>
  <c r="K180" i="183" s="1"/>
  <c r="L180" i="183" s="1"/>
  <c r="I180" i="183"/>
  <c r="J179" i="183"/>
  <c r="I179" i="183"/>
  <c r="K179" i="183" s="1"/>
  <c r="L179" i="183" s="1"/>
  <c r="J178" i="183"/>
  <c r="I178" i="183"/>
  <c r="J177" i="183"/>
  <c r="I177" i="183"/>
  <c r="K177" i="183" s="1"/>
  <c r="L177" i="183" s="1"/>
  <c r="J176" i="183"/>
  <c r="I176" i="183"/>
  <c r="J175" i="183"/>
  <c r="I175" i="183"/>
  <c r="K175" i="183" s="1"/>
  <c r="L175" i="183" s="1"/>
  <c r="J174" i="183"/>
  <c r="K174" i="183" s="1"/>
  <c r="L174" i="183" s="1"/>
  <c r="I174" i="183"/>
  <c r="J173" i="183"/>
  <c r="I173" i="183"/>
  <c r="J172" i="183"/>
  <c r="I172" i="183"/>
  <c r="J171" i="183"/>
  <c r="I171" i="183"/>
  <c r="J170" i="183"/>
  <c r="K170" i="183" s="1"/>
  <c r="L170" i="183" s="1"/>
  <c r="I170" i="183"/>
  <c r="J169" i="183"/>
  <c r="I169" i="183"/>
  <c r="K169" i="183" s="1"/>
  <c r="L169" i="183" s="1"/>
  <c r="J168" i="183"/>
  <c r="K168" i="183" s="1"/>
  <c r="L168" i="183" s="1"/>
  <c r="I168" i="183"/>
  <c r="J167" i="183"/>
  <c r="I167" i="183"/>
  <c r="K167" i="183" s="1"/>
  <c r="L167" i="183" s="1"/>
  <c r="J166" i="183"/>
  <c r="I166" i="183"/>
  <c r="J165" i="183"/>
  <c r="I165" i="183"/>
  <c r="K165" i="183" s="1"/>
  <c r="L165" i="183" s="1"/>
  <c r="J164" i="183"/>
  <c r="I164" i="183"/>
  <c r="J163" i="183"/>
  <c r="I163" i="183"/>
  <c r="K163" i="183" s="1"/>
  <c r="L163" i="183" s="1"/>
  <c r="J162" i="183"/>
  <c r="I162" i="183"/>
  <c r="K162" i="183" s="1"/>
  <c r="L162" i="183" s="1"/>
  <c r="J161" i="183"/>
  <c r="I161" i="183"/>
  <c r="K161" i="183" s="1"/>
  <c r="L161" i="183" s="1"/>
  <c r="J160" i="183"/>
  <c r="I160" i="183"/>
  <c r="J159" i="183"/>
  <c r="I159" i="183"/>
  <c r="K159" i="183" s="1"/>
  <c r="L159" i="183" s="1"/>
  <c r="J158" i="183"/>
  <c r="I158" i="183"/>
  <c r="J157" i="183"/>
  <c r="I157" i="183"/>
  <c r="J156" i="183"/>
  <c r="I156" i="183"/>
  <c r="K156" i="183" s="1"/>
  <c r="L156" i="183" s="1"/>
  <c r="J155" i="183"/>
  <c r="I155" i="183"/>
  <c r="K155" i="183" s="1"/>
  <c r="L155" i="183" s="1"/>
  <c r="J154" i="183"/>
  <c r="I154" i="183"/>
  <c r="J153" i="183"/>
  <c r="I153" i="183"/>
  <c r="K153" i="183" s="1"/>
  <c r="L153" i="183" s="1"/>
  <c r="J152" i="183"/>
  <c r="I152" i="183"/>
  <c r="K152" i="183" s="1"/>
  <c r="L152" i="183" s="1"/>
  <c r="J151" i="183"/>
  <c r="I151" i="183"/>
  <c r="K151" i="183" s="1"/>
  <c r="L151" i="183" s="1"/>
  <c r="J150" i="183"/>
  <c r="I150" i="183"/>
  <c r="J149" i="183"/>
  <c r="I149" i="183"/>
  <c r="J148" i="183"/>
  <c r="K148" i="183" s="1"/>
  <c r="L148" i="183" s="1"/>
  <c r="I148" i="183"/>
  <c r="J147" i="183"/>
  <c r="I147" i="183"/>
  <c r="K147" i="183" s="1"/>
  <c r="L147" i="183" s="1"/>
  <c r="J146" i="183"/>
  <c r="I146" i="183"/>
  <c r="J145" i="183"/>
  <c r="I145" i="183"/>
  <c r="J144" i="183"/>
  <c r="I144" i="183"/>
  <c r="J143" i="183"/>
  <c r="I143" i="183"/>
  <c r="K143" i="183" s="1"/>
  <c r="L143" i="183" s="1"/>
  <c r="J142" i="183"/>
  <c r="I142" i="183"/>
  <c r="J141" i="183"/>
  <c r="I141" i="183"/>
  <c r="J140" i="183"/>
  <c r="I140" i="183"/>
  <c r="K140" i="183" s="1"/>
  <c r="L140" i="183" s="1"/>
  <c r="J139" i="183"/>
  <c r="I139" i="183"/>
  <c r="K139" i="183" s="1"/>
  <c r="L139" i="183" s="1"/>
  <c r="J138" i="183"/>
  <c r="I138" i="183"/>
  <c r="J137" i="183"/>
  <c r="I137" i="183"/>
  <c r="J136" i="183"/>
  <c r="I136" i="183"/>
  <c r="K136" i="183" s="1"/>
  <c r="L136" i="183" s="1"/>
  <c r="J135" i="183"/>
  <c r="I135" i="183"/>
  <c r="K135" i="183" s="1"/>
  <c r="L135" i="183" s="1"/>
  <c r="J134" i="183"/>
  <c r="I134" i="183"/>
  <c r="K134" i="183" s="1"/>
  <c r="L134" i="183" s="1"/>
  <c r="J133" i="183"/>
  <c r="I133" i="183"/>
  <c r="J132" i="183"/>
  <c r="I132" i="183"/>
  <c r="K132" i="183" s="1"/>
  <c r="L132" i="183" s="1"/>
  <c r="J131" i="183"/>
  <c r="I131" i="183"/>
  <c r="K131" i="183" s="1"/>
  <c r="L131" i="183" s="1"/>
  <c r="J130" i="183"/>
  <c r="I130" i="183"/>
  <c r="K130" i="183" s="1"/>
  <c r="L130" i="183" s="1"/>
  <c r="J129" i="183"/>
  <c r="I129" i="183"/>
  <c r="K129" i="183" s="1"/>
  <c r="L129" i="183" s="1"/>
  <c r="J128" i="183"/>
  <c r="I128" i="183"/>
  <c r="K128" i="183" s="1"/>
  <c r="L128" i="183" s="1"/>
  <c r="J127" i="183"/>
  <c r="I127" i="183"/>
  <c r="K127" i="183" s="1"/>
  <c r="L127" i="183" s="1"/>
  <c r="J126" i="183"/>
  <c r="I126" i="183"/>
  <c r="J125" i="183"/>
  <c r="I125" i="183"/>
  <c r="J124" i="183"/>
  <c r="I124" i="183"/>
  <c r="K124" i="183" s="1"/>
  <c r="L124" i="183" s="1"/>
  <c r="J123" i="183"/>
  <c r="I123" i="183"/>
  <c r="K123" i="183" s="1"/>
  <c r="L123" i="183" s="1"/>
  <c r="J122" i="183"/>
  <c r="K122" i="183" s="1"/>
  <c r="L122" i="183" s="1"/>
  <c r="I122" i="183"/>
  <c r="J121" i="183"/>
  <c r="I121" i="183"/>
  <c r="K121" i="183" s="1"/>
  <c r="L121" i="183" s="1"/>
  <c r="J120" i="183"/>
  <c r="I120" i="183"/>
  <c r="K120" i="183" s="1"/>
  <c r="L120" i="183" s="1"/>
  <c r="J119" i="183"/>
  <c r="K119" i="183" s="1"/>
  <c r="L119" i="183" s="1"/>
  <c r="I119" i="183"/>
  <c r="J118" i="183"/>
  <c r="I118" i="183"/>
  <c r="K118" i="183" s="1"/>
  <c r="L118" i="183" s="1"/>
  <c r="J117" i="183"/>
  <c r="I117" i="183"/>
  <c r="J116" i="183"/>
  <c r="I116" i="183"/>
  <c r="K116" i="183" s="1"/>
  <c r="L116" i="183" s="1"/>
  <c r="J115" i="183"/>
  <c r="I115" i="183"/>
  <c r="J114" i="183"/>
  <c r="I114" i="183"/>
  <c r="J113" i="183"/>
  <c r="I113" i="183"/>
  <c r="J112" i="183"/>
  <c r="I112" i="183"/>
  <c r="K112" i="183" s="1"/>
  <c r="L112" i="183" s="1"/>
  <c r="J111" i="183"/>
  <c r="I111" i="183"/>
  <c r="J110" i="183"/>
  <c r="I110" i="183"/>
  <c r="J109" i="183"/>
  <c r="I109" i="183"/>
  <c r="J108" i="183"/>
  <c r="I108" i="183"/>
  <c r="K108" i="183" s="1"/>
  <c r="L108" i="183" s="1"/>
  <c r="J107" i="183"/>
  <c r="I107" i="183"/>
  <c r="J106" i="183"/>
  <c r="K106" i="183" s="1"/>
  <c r="L106" i="183" s="1"/>
  <c r="I106" i="183"/>
  <c r="J105" i="183"/>
  <c r="I105" i="183"/>
  <c r="K105" i="183" s="1"/>
  <c r="L105" i="183" s="1"/>
  <c r="J104" i="183"/>
  <c r="I104" i="183"/>
  <c r="K104" i="183" s="1"/>
  <c r="L104" i="183" s="1"/>
  <c r="K103" i="183"/>
  <c r="L103" i="183" s="1"/>
  <c r="J103" i="183"/>
  <c r="I103" i="183"/>
  <c r="J102" i="183"/>
  <c r="I102" i="183"/>
  <c r="K102" i="183" s="1"/>
  <c r="L102" i="183" s="1"/>
  <c r="J101" i="183"/>
  <c r="I101" i="183"/>
  <c r="K101" i="183" s="1"/>
  <c r="L101" i="183" s="1"/>
  <c r="J100" i="183"/>
  <c r="I100" i="183"/>
  <c r="K100" i="183" s="1"/>
  <c r="L100" i="183" s="1"/>
  <c r="J99" i="183"/>
  <c r="I99" i="183"/>
  <c r="K99" i="183" s="1"/>
  <c r="L99" i="183" s="1"/>
  <c r="J98" i="183"/>
  <c r="I98" i="183"/>
  <c r="K98" i="183" s="1"/>
  <c r="L98" i="183" s="1"/>
  <c r="J97" i="183"/>
  <c r="I97" i="183"/>
  <c r="K97" i="183" s="1"/>
  <c r="L97" i="183" s="1"/>
  <c r="J96" i="183"/>
  <c r="I96" i="183"/>
  <c r="K96" i="183" s="1"/>
  <c r="L96" i="183" s="1"/>
  <c r="J95" i="183"/>
  <c r="I95" i="183"/>
  <c r="J94" i="183"/>
  <c r="I94" i="183"/>
  <c r="K94" i="183" s="1"/>
  <c r="L94" i="183" s="1"/>
  <c r="J93" i="183"/>
  <c r="I93" i="183"/>
  <c r="K93" i="183" s="1"/>
  <c r="L93" i="183" s="1"/>
  <c r="J92" i="183"/>
  <c r="I92" i="183"/>
  <c r="K92" i="183" s="1"/>
  <c r="L92" i="183" s="1"/>
  <c r="J91" i="183"/>
  <c r="I91" i="183"/>
  <c r="K91" i="183" s="1"/>
  <c r="L91" i="183" s="1"/>
  <c r="J90" i="183"/>
  <c r="I90" i="183"/>
  <c r="J89" i="183"/>
  <c r="I89" i="183"/>
  <c r="K89" i="183" s="1"/>
  <c r="L89" i="183" s="1"/>
  <c r="J88" i="183"/>
  <c r="I88" i="183"/>
  <c r="K88" i="183" s="1"/>
  <c r="L88" i="183" s="1"/>
  <c r="J87" i="183"/>
  <c r="I87" i="183"/>
  <c r="K87" i="183" s="1"/>
  <c r="L87" i="183" s="1"/>
  <c r="J86" i="183"/>
  <c r="I86" i="183"/>
  <c r="K86" i="183" s="1"/>
  <c r="L86" i="183" s="1"/>
  <c r="J85" i="183"/>
  <c r="I85" i="183"/>
  <c r="K85" i="183" s="1"/>
  <c r="L85" i="183" s="1"/>
  <c r="J84" i="183"/>
  <c r="I84" i="183"/>
  <c r="J83" i="183"/>
  <c r="K83" i="183" s="1"/>
  <c r="L83" i="183" s="1"/>
  <c r="I83" i="183"/>
  <c r="J82" i="183"/>
  <c r="I82" i="183"/>
  <c r="K82" i="183" s="1"/>
  <c r="L82" i="183" s="1"/>
  <c r="J81" i="183"/>
  <c r="I81" i="183"/>
  <c r="K81" i="183" s="1"/>
  <c r="L81" i="183" s="1"/>
  <c r="K80" i="183"/>
  <c r="L80" i="183" s="1"/>
  <c r="J80" i="183"/>
  <c r="I80" i="183"/>
  <c r="J79" i="183"/>
  <c r="I79" i="183"/>
  <c r="K79" i="183" s="1"/>
  <c r="L79" i="183" s="1"/>
  <c r="J78" i="183"/>
  <c r="I78" i="183"/>
  <c r="K78" i="183" s="1"/>
  <c r="L78" i="183" s="1"/>
  <c r="J77" i="183"/>
  <c r="I77" i="183"/>
  <c r="K77" i="183" s="1"/>
  <c r="L77" i="183" s="1"/>
  <c r="J76" i="183"/>
  <c r="I76" i="183"/>
  <c r="K76" i="183" s="1"/>
  <c r="L76" i="183" s="1"/>
  <c r="J75" i="183"/>
  <c r="I75" i="183"/>
  <c r="J74" i="183"/>
  <c r="I74" i="183"/>
  <c r="K74" i="183" s="1"/>
  <c r="L74" i="183" s="1"/>
  <c r="J73" i="183"/>
  <c r="I73" i="183"/>
  <c r="K73" i="183" s="1"/>
  <c r="L73" i="183" s="1"/>
  <c r="J72" i="183"/>
  <c r="I72" i="183"/>
  <c r="J71" i="183"/>
  <c r="K71" i="183" s="1"/>
  <c r="L71" i="183" s="1"/>
  <c r="I71" i="183"/>
  <c r="J70" i="183"/>
  <c r="I70" i="183"/>
  <c r="K70" i="183" s="1"/>
  <c r="L70" i="183" s="1"/>
  <c r="J69" i="183"/>
  <c r="I69" i="183"/>
  <c r="J68" i="183"/>
  <c r="I68" i="183"/>
  <c r="K68" i="183" s="1"/>
  <c r="L68" i="183" s="1"/>
  <c r="J67" i="183"/>
  <c r="I67" i="183"/>
  <c r="J66" i="183"/>
  <c r="I66" i="183"/>
  <c r="J65" i="183"/>
  <c r="I65" i="183"/>
  <c r="K65" i="183" s="1"/>
  <c r="L65" i="183" s="1"/>
  <c r="J64" i="183"/>
  <c r="I64" i="183"/>
  <c r="K64" i="183" s="1"/>
  <c r="L64" i="183" s="1"/>
  <c r="J63" i="183"/>
  <c r="I63" i="183"/>
  <c r="J62" i="183"/>
  <c r="I62" i="183"/>
  <c r="K62" i="183" s="1"/>
  <c r="L62" i="183" s="1"/>
  <c r="J61" i="183"/>
  <c r="K61" i="183" s="1"/>
  <c r="L61" i="183" s="1"/>
  <c r="I61" i="183"/>
  <c r="J60" i="183"/>
  <c r="I60" i="183"/>
  <c r="J59" i="183"/>
  <c r="I59" i="183"/>
  <c r="J58" i="183"/>
  <c r="I58" i="183"/>
  <c r="K58" i="183" s="1"/>
  <c r="L58" i="183" s="1"/>
  <c r="J57" i="183"/>
  <c r="K57" i="183" s="1"/>
  <c r="L57" i="183" s="1"/>
  <c r="I57" i="183"/>
  <c r="J56" i="183"/>
  <c r="I56" i="183"/>
  <c r="J55" i="183"/>
  <c r="I55" i="183"/>
  <c r="K55" i="183" s="1"/>
  <c r="L55" i="183" s="1"/>
  <c r="V78" i="183" s="1"/>
  <c r="J54" i="183"/>
  <c r="I54" i="183"/>
  <c r="J53" i="183"/>
  <c r="I53" i="183"/>
  <c r="J52" i="183"/>
  <c r="I52" i="183"/>
  <c r="K52" i="183" s="1"/>
  <c r="L52" i="183" s="1"/>
  <c r="J51" i="183"/>
  <c r="I51" i="183"/>
  <c r="J50" i="183"/>
  <c r="I50" i="183"/>
  <c r="K50" i="183" s="1"/>
  <c r="L50" i="183" s="1"/>
  <c r="J49" i="183"/>
  <c r="I49" i="183"/>
  <c r="J48" i="183"/>
  <c r="K48" i="183" s="1"/>
  <c r="L48" i="183" s="1"/>
  <c r="I48" i="183"/>
  <c r="J47" i="183"/>
  <c r="I47" i="183"/>
  <c r="J46" i="183"/>
  <c r="I46" i="183"/>
  <c r="K46" i="183" s="1"/>
  <c r="L46" i="183" s="1"/>
  <c r="V69" i="183" s="1"/>
  <c r="J45" i="183"/>
  <c r="I45" i="183"/>
  <c r="J44" i="183"/>
  <c r="K44" i="183" s="1"/>
  <c r="L44" i="183" s="1"/>
  <c r="I44" i="183"/>
  <c r="J43" i="183"/>
  <c r="I43" i="183"/>
  <c r="K43" i="183" s="1"/>
  <c r="L43" i="183" s="1"/>
  <c r="J42" i="183"/>
  <c r="I42" i="183"/>
  <c r="J41" i="183"/>
  <c r="I41" i="183"/>
  <c r="J40" i="183"/>
  <c r="I40" i="183"/>
  <c r="J39" i="183"/>
  <c r="I39" i="183"/>
  <c r="J38" i="183"/>
  <c r="I38" i="183"/>
  <c r="K38" i="183" s="1"/>
  <c r="L38" i="183" s="1"/>
  <c r="J37" i="183"/>
  <c r="K37" i="183" s="1"/>
  <c r="L37" i="183" s="1"/>
  <c r="I37" i="183"/>
  <c r="J36" i="183"/>
  <c r="I36" i="183"/>
  <c r="J35" i="183"/>
  <c r="I35" i="183"/>
  <c r="J34" i="183"/>
  <c r="I34" i="183"/>
  <c r="K34" i="183" s="1"/>
  <c r="L34" i="183" s="1"/>
  <c r="J33" i="183"/>
  <c r="I33" i="183"/>
  <c r="J32" i="183"/>
  <c r="K32" i="183" s="1"/>
  <c r="L32" i="183" s="1"/>
  <c r="I32" i="183"/>
  <c r="J31" i="183"/>
  <c r="I31" i="183"/>
  <c r="K31" i="183" s="1"/>
  <c r="L31" i="183" s="1"/>
  <c r="J30" i="183"/>
  <c r="I30" i="183"/>
  <c r="J29" i="183"/>
  <c r="I29" i="183"/>
  <c r="J28" i="183"/>
  <c r="K28" i="183" s="1"/>
  <c r="L28" i="183" s="1"/>
  <c r="I28" i="183"/>
  <c r="J27" i="183"/>
  <c r="I27" i="183"/>
  <c r="K27" i="183" s="1"/>
  <c r="L27" i="183" s="1"/>
  <c r="J26" i="183"/>
  <c r="I26" i="183"/>
  <c r="K26" i="183" s="1"/>
  <c r="L26" i="183" s="1"/>
  <c r="J25" i="183"/>
  <c r="K25" i="183" s="1"/>
  <c r="L25" i="183" s="1"/>
  <c r="I25" i="183"/>
  <c r="J24" i="183"/>
  <c r="I24" i="183"/>
  <c r="J23" i="183"/>
  <c r="I23" i="183"/>
  <c r="K23" i="183" s="1"/>
  <c r="L23" i="183" s="1"/>
  <c r="J22" i="183"/>
  <c r="I22" i="183"/>
  <c r="K22" i="183" s="1"/>
  <c r="L22" i="183" s="1"/>
  <c r="J21" i="183"/>
  <c r="K21" i="183" s="1"/>
  <c r="L21" i="183" s="1"/>
  <c r="I21" i="183"/>
  <c r="J20" i="183"/>
  <c r="I20" i="183"/>
  <c r="J19" i="183"/>
  <c r="I19" i="183"/>
  <c r="K19" i="183" s="1"/>
  <c r="L19" i="183" s="1"/>
  <c r="J18" i="183"/>
  <c r="I18" i="183"/>
  <c r="J17" i="183"/>
  <c r="K17" i="183" s="1"/>
  <c r="L17" i="183" s="1"/>
  <c r="I17" i="183"/>
  <c r="J16" i="183"/>
  <c r="K16" i="183" s="1"/>
  <c r="L16" i="183" s="1"/>
  <c r="I16" i="183"/>
  <c r="J15" i="183"/>
  <c r="I15" i="183"/>
  <c r="J14" i="183"/>
  <c r="I14" i="183"/>
  <c r="K14" i="183" s="1"/>
  <c r="L14" i="183" s="1"/>
  <c r="J13" i="183"/>
  <c r="I13" i="183"/>
  <c r="J12" i="183"/>
  <c r="I12" i="183"/>
  <c r="J11" i="183"/>
  <c r="I11" i="183"/>
  <c r="J10" i="183"/>
  <c r="I10" i="183"/>
  <c r="K10" i="183" s="1"/>
  <c r="L10" i="183" s="1"/>
  <c r="J9" i="183"/>
  <c r="I9" i="183"/>
  <c r="J8" i="183"/>
  <c r="I8" i="183"/>
  <c r="J7" i="183"/>
  <c r="I7" i="183"/>
  <c r="K7" i="183" s="1"/>
  <c r="L7" i="183" s="1"/>
  <c r="J6" i="183"/>
  <c r="I6" i="183"/>
  <c r="J5" i="183"/>
  <c r="I5" i="183"/>
  <c r="K5" i="183" s="1"/>
  <c r="L5" i="183" s="1"/>
  <c r="J4" i="183"/>
  <c r="I4" i="183"/>
  <c r="K4" i="183" s="1"/>
  <c r="L4" i="183" s="1"/>
  <c r="J3" i="183"/>
  <c r="I3" i="183"/>
  <c r="J2" i="183"/>
  <c r="I2" i="183"/>
  <c r="K2" i="183" s="1"/>
  <c r="L2" i="183" s="1"/>
  <c r="J241" i="182"/>
  <c r="I241" i="182"/>
  <c r="K241" i="182" s="1"/>
  <c r="L241" i="182" s="1"/>
  <c r="J240" i="182"/>
  <c r="I240" i="182"/>
  <c r="K240" i="182" s="1"/>
  <c r="L240" i="182" s="1"/>
  <c r="J239" i="182"/>
  <c r="K239" i="182" s="1"/>
  <c r="L239" i="182" s="1"/>
  <c r="I239" i="182"/>
  <c r="J238" i="182"/>
  <c r="I238" i="182"/>
  <c r="K238" i="182" s="1"/>
  <c r="L238" i="182" s="1"/>
  <c r="J237" i="182"/>
  <c r="I237" i="182"/>
  <c r="J236" i="182"/>
  <c r="I236" i="182"/>
  <c r="J235" i="182"/>
  <c r="K235" i="182" s="1"/>
  <c r="L235" i="182" s="1"/>
  <c r="I235" i="182"/>
  <c r="J234" i="182"/>
  <c r="I234" i="182"/>
  <c r="K234" i="182" s="1"/>
  <c r="L234" i="182" s="1"/>
  <c r="J233" i="182"/>
  <c r="I233" i="182"/>
  <c r="J232" i="182"/>
  <c r="I232" i="182"/>
  <c r="J231" i="182"/>
  <c r="I231" i="182"/>
  <c r="J230" i="182"/>
  <c r="I230" i="182"/>
  <c r="J229" i="182"/>
  <c r="I229" i="182"/>
  <c r="J228" i="182"/>
  <c r="I228" i="182"/>
  <c r="J227" i="182"/>
  <c r="K227" i="182" s="1"/>
  <c r="L227" i="182" s="1"/>
  <c r="I227" i="182"/>
  <c r="J226" i="182"/>
  <c r="I226" i="182"/>
  <c r="J225" i="182"/>
  <c r="I225" i="182"/>
  <c r="J224" i="182"/>
  <c r="I224" i="182"/>
  <c r="J223" i="182"/>
  <c r="I223" i="182"/>
  <c r="J222" i="182"/>
  <c r="I222" i="182"/>
  <c r="K222" i="182" s="1"/>
  <c r="L222" i="182" s="1"/>
  <c r="J221" i="182"/>
  <c r="I221" i="182"/>
  <c r="J220" i="182"/>
  <c r="I220" i="182"/>
  <c r="K220" i="182" s="1"/>
  <c r="L220" i="182" s="1"/>
  <c r="J219" i="182"/>
  <c r="I219" i="182"/>
  <c r="J218" i="182"/>
  <c r="I218" i="182"/>
  <c r="K218" i="182" s="1"/>
  <c r="L218" i="182" s="1"/>
  <c r="J217" i="182"/>
  <c r="I217" i="182"/>
  <c r="J216" i="182"/>
  <c r="I216" i="182"/>
  <c r="K216" i="182" s="1"/>
  <c r="L216" i="182" s="1"/>
  <c r="J215" i="182"/>
  <c r="I215" i="182"/>
  <c r="J214" i="182"/>
  <c r="I214" i="182"/>
  <c r="K214" i="182" s="1"/>
  <c r="L214" i="182" s="1"/>
  <c r="J213" i="182"/>
  <c r="I213" i="182"/>
  <c r="K213" i="182" s="1"/>
  <c r="L213" i="182" s="1"/>
  <c r="J212" i="182"/>
  <c r="I212" i="182"/>
  <c r="K212" i="182" s="1"/>
  <c r="L212" i="182" s="1"/>
  <c r="J211" i="182"/>
  <c r="I211" i="182"/>
  <c r="J210" i="182"/>
  <c r="I210" i="182"/>
  <c r="K210" i="182" s="1"/>
  <c r="L210" i="182" s="1"/>
  <c r="J209" i="182"/>
  <c r="I209" i="182"/>
  <c r="K209" i="182" s="1"/>
  <c r="L209" i="182" s="1"/>
  <c r="J208" i="182"/>
  <c r="I208" i="182"/>
  <c r="K208" i="182" s="1"/>
  <c r="L208" i="182" s="1"/>
  <c r="J207" i="182"/>
  <c r="I207" i="182"/>
  <c r="J206" i="182"/>
  <c r="I206" i="182"/>
  <c r="J205" i="182"/>
  <c r="I205" i="182"/>
  <c r="J204" i="182"/>
  <c r="I204" i="182"/>
  <c r="K204" i="182" s="1"/>
  <c r="L204" i="182" s="1"/>
  <c r="J203" i="182"/>
  <c r="K203" i="182" s="1"/>
  <c r="L203" i="182" s="1"/>
  <c r="I203" i="182"/>
  <c r="J202" i="182"/>
  <c r="I202" i="182"/>
  <c r="K202" i="182" s="1"/>
  <c r="L202" i="182" s="1"/>
  <c r="J201" i="182"/>
  <c r="I201" i="182"/>
  <c r="J200" i="182"/>
  <c r="I200" i="182"/>
  <c r="J199" i="182"/>
  <c r="K199" i="182" s="1"/>
  <c r="L199" i="182" s="1"/>
  <c r="I199" i="182"/>
  <c r="J198" i="182"/>
  <c r="I198" i="182"/>
  <c r="K198" i="182" s="1"/>
  <c r="L198" i="182" s="1"/>
  <c r="J197" i="182"/>
  <c r="I197" i="182"/>
  <c r="J196" i="182"/>
  <c r="I196" i="182"/>
  <c r="J195" i="182"/>
  <c r="I195" i="182"/>
  <c r="J194" i="182"/>
  <c r="I194" i="182"/>
  <c r="J193" i="182"/>
  <c r="I193" i="182"/>
  <c r="J192" i="182"/>
  <c r="I192" i="182"/>
  <c r="K192" i="182" s="1"/>
  <c r="L192" i="182" s="1"/>
  <c r="J191" i="182"/>
  <c r="I191" i="182"/>
  <c r="J190" i="182"/>
  <c r="I190" i="182"/>
  <c r="J189" i="182"/>
  <c r="I189" i="182"/>
  <c r="J188" i="182"/>
  <c r="I188" i="182"/>
  <c r="J187" i="182"/>
  <c r="I187" i="182"/>
  <c r="J186" i="182"/>
  <c r="I186" i="182"/>
  <c r="J185" i="182"/>
  <c r="I185" i="182"/>
  <c r="J184" i="182"/>
  <c r="I184" i="182"/>
  <c r="J183" i="182"/>
  <c r="K183" i="182" s="1"/>
  <c r="L183" i="182" s="1"/>
  <c r="I183" i="182"/>
  <c r="J182" i="182"/>
  <c r="I182" i="182"/>
  <c r="K182" i="182" s="1"/>
  <c r="L182" i="182" s="1"/>
  <c r="J181" i="182"/>
  <c r="I181" i="182"/>
  <c r="J180" i="182"/>
  <c r="I180" i="182"/>
  <c r="J179" i="182"/>
  <c r="K179" i="182" s="1"/>
  <c r="L179" i="182" s="1"/>
  <c r="I179" i="182"/>
  <c r="J178" i="182"/>
  <c r="I178" i="182"/>
  <c r="J177" i="182"/>
  <c r="I177" i="182"/>
  <c r="K177" i="182" s="1"/>
  <c r="L177" i="182" s="1"/>
  <c r="J176" i="182"/>
  <c r="I176" i="182"/>
  <c r="K176" i="182" s="1"/>
  <c r="L176" i="182" s="1"/>
  <c r="J175" i="182"/>
  <c r="I175" i="182"/>
  <c r="J174" i="182"/>
  <c r="I174" i="182"/>
  <c r="K174" i="182" s="1"/>
  <c r="L174" i="182" s="1"/>
  <c r="J173" i="182"/>
  <c r="I173" i="182"/>
  <c r="J172" i="182"/>
  <c r="I172" i="182"/>
  <c r="J171" i="182"/>
  <c r="I171" i="182"/>
  <c r="J170" i="182"/>
  <c r="I170" i="182"/>
  <c r="K170" i="182" s="1"/>
  <c r="L170" i="182" s="1"/>
  <c r="J169" i="182"/>
  <c r="I169" i="182"/>
  <c r="J168" i="182"/>
  <c r="I168" i="182"/>
  <c r="J167" i="182"/>
  <c r="K167" i="182" s="1"/>
  <c r="L167" i="182" s="1"/>
  <c r="I167" i="182"/>
  <c r="J166" i="182"/>
  <c r="I166" i="182"/>
  <c r="K166" i="182" s="1"/>
  <c r="L166" i="182" s="1"/>
  <c r="J165" i="182"/>
  <c r="I165" i="182"/>
  <c r="J164" i="182"/>
  <c r="I164" i="182"/>
  <c r="J163" i="182"/>
  <c r="I163" i="182"/>
  <c r="J162" i="182"/>
  <c r="I162" i="182"/>
  <c r="K162" i="182" s="1"/>
  <c r="L162" i="182" s="1"/>
  <c r="J161" i="182"/>
  <c r="I161" i="182"/>
  <c r="J160" i="182"/>
  <c r="I160" i="182"/>
  <c r="J159" i="182"/>
  <c r="I159" i="182"/>
  <c r="J158" i="182"/>
  <c r="I158" i="182"/>
  <c r="K158" i="182" s="1"/>
  <c r="L158" i="182" s="1"/>
  <c r="J157" i="182"/>
  <c r="I157" i="182"/>
  <c r="J156" i="182"/>
  <c r="I156" i="182"/>
  <c r="J155" i="182"/>
  <c r="I155" i="182"/>
  <c r="J154" i="182"/>
  <c r="I154" i="182"/>
  <c r="K154" i="182" s="1"/>
  <c r="L154" i="182" s="1"/>
  <c r="J153" i="182"/>
  <c r="I153" i="182"/>
  <c r="J152" i="182"/>
  <c r="I152" i="182"/>
  <c r="J151" i="182"/>
  <c r="K151" i="182" s="1"/>
  <c r="L151" i="182" s="1"/>
  <c r="I151" i="182"/>
  <c r="J150" i="182"/>
  <c r="I150" i="182"/>
  <c r="K150" i="182" s="1"/>
  <c r="L150" i="182" s="1"/>
  <c r="J149" i="182"/>
  <c r="I149" i="182"/>
  <c r="J148" i="182"/>
  <c r="I148" i="182"/>
  <c r="K148" i="182" s="1"/>
  <c r="L148" i="182" s="1"/>
  <c r="J147" i="182"/>
  <c r="I147" i="182"/>
  <c r="J146" i="182"/>
  <c r="I146" i="182"/>
  <c r="K146" i="182" s="1"/>
  <c r="L146" i="182" s="1"/>
  <c r="J145" i="182"/>
  <c r="I145" i="182"/>
  <c r="J144" i="182"/>
  <c r="I144" i="182"/>
  <c r="K144" i="182" s="1"/>
  <c r="L144" i="182" s="1"/>
  <c r="J143" i="182"/>
  <c r="I143" i="182"/>
  <c r="J142" i="182"/>
  <c r="I142" i="182"/>
  <c r="K142" i="182" s="1"/>
  <c r="L142" i="182" s="1"/>
  <c r="J141" i="182"/>
  <c r="I141" i="182"/>
  <c r="J140" i="182"/>
  <c r="I140" i="182"/>
  <c r="K140" i="182" s="1"/>
  <c r="L140" i="182" s="1"/>
  <c r="J139" i="182"/>
  <c r="K139" i="182" s="1"/>
  <c r="L139" i="182" s="1"/>
  <c r="I139" i="182"/>
  <c r="J138" i="182"/>
  <c r="I138" i="182"/>
  <c r="K138" i="182" s="1"/>
  <c r="L138" i="182" s="1"/>
  <c r="J137" i="182"/>
  <c r="I137" i="182"/>
  <c r="J136" i="182"/>
  <c r="I136" i="182"/>
  <c r="J135" i="182"/>
  <c r="K135" i="182" s="1"/>
  <c r="L135" i="182" s="1"/>
  <c r="I135" i="182"/>
  <c r="J134" i="182"/>
  <c r="I134" i="182"/>
  <c r="K134" i="182" s="1"/>
  <c r="L134" i="182" s="1"/>
  <c r="J133" i="182"/>
  <c r="I133" i="182"/>
  <c r="J132" i="182"/>
  <c r="I132" i="182"/>
  <c r="K132" i="182" s="1"/>
  <c r="L132" i="182" s="1"/>
  <c r="J131" i="182"/>
  <c r="I131" i="182"/>
  <c r="J130" i="182"/>
  <c r="I130" i="182"/>
  <c r="J129" i="182"/>
  <c r="I129" i="182"/>
  <c r="K129" i="182" s="1"/>
  <c r="L129" i="182" s="1"/>
  <c r="J128" i="182"/>
  <c r="I128" i="182"/>
  <c r="K128" i="182" s="1"/>
  <c r="L128" i="182" s="1"/>
  <c r="J127" i="182"/>
  <c r="I127" i="182"/>
  <c r="J126" i="182"/>
  <c r="I126" i="182"/>
  <c r="J125" i="182"/>
  <c r="I125" i="182"/>
  <c r="J124" i="182"/>
  <c r="I124" i="182"/>
  <c r="K124" i="182" s="1"/>
  <c r="L124" i="182" s="1"/>
  <c r="J123" i="182"/>
  <c r="I123" i="182"/>
  <c r="J122" i="182"/>
  <c r="I122" i="182"/>
  <c r="J121" i="182"/>
  <c r="I121" i="182"/>
  <c r="J120" i="182"/>
  <c r="I120" i="182"/>
  <c r="K120" i="182" s="1"/>
  <c r="L120" i="182" s="1"/>
  <c r="J119" i="182"/>
  <c r="I119" i="182"/>
  <c r="J118" i="182"/>
  <c r="I118" i="182"/>
  <c r="J117" i="182"/>
  <c r="I117" i="182"/>
  <c r="K117" i="182" s="1"/>
  <c r="L117" i="182" s="1"/>
  <c r="J116" i="182"/>
  <c r="I116" i="182"/>
  <c r="K116" i="182" s="1"/>
  <c r="L116" i="182" s="1"/>
  <c r="J115" i="182"/>
  <c r="I115" i="182"/>
  <c r="J114" i="182"/>
  <c r="I114" i="182"/>
  <c r="J113" i="182"/>
  <c r="I113" i="182"/>
  <c r="J112" i="182"/>
  <c r="I112" i="182"/>
  <c r="K112" i="182" s="1"/>
  <c r="L112" i="182" s="1"/>
  <c r="J111" i="182"/>
  <c r="I111" i="182"/>
  <c r="J110" i="182"/>
  <c r="I110" i="182"/>
  <c r="J109" i="182"/>
  <c r="I109" i="182"/>
  <c r="K109" i="182" s="1"/>
  <c r="L109" i="182" s="1"/>
  <c r="J108" i="182"/>
  <c r="I108" i="182"/>
  <c r="K108" i="182" s="1"/>
  <c r="L108" i="182" s="1"/>
  <c r="J107" i="182"/>
  <c r="I107" i="182"/>
  <c r="J106" i="182"/>
  <c r="I106" i="182"/>
  <c r="J105" i="182"/>
  <c r="I105" i="182"/>
  <c r="K105" i="182" s="1"/>
  <c r="L105" i="182" s="1"/>
  <c r="J104" i="182"/>
  <c r="I104" i="182"/>
  <c r="K104" i="182" s="1"/>
  <c r="L104" i="182" s="1"/>
  <c r="J103" i="182"/>
  <c r="I103" i="182"/>
  <c r="K103" i="182" s="1"/>
  <c r="L103" i="182" s="1"/>
  <c r="J102" i="182"/>
  <c r="I102" i="182"/>
  <c r="J101" i="182"/>
  <c r="I101" i="182"/>
  <c r="J100" i="182"/>
  <c r="I100" i="182"/>
  <c r="K100" i="182" s="1"/>
  <c r="L100" i="182" s="1"/>
  <c r="J99" i="182"/>
  <c r="I99" i="182"/>
  <c r="J98" i="182"/>
  <c r="I98" i="182"/>
  <c r="J97" i="182"/>
  <c r="I97" i="182"/>
  <c r="J96" i="182"/>
  <c r="I96" i="182"/>
  <c r="K96" i="182" s="1"/>
  <c r="L96" i="182" s="1"/>
  <c r="J95" i="182"/>
  <c r="I95" i="182"/>
  <c r="K95" i="182" s="1"/>
  <c r="L95" i="182" s="1"/>
  <c r="J94" i="182"/>
  <c r="I94" i="182"/>
  <c r="J93" i="182"/>
  <c r="I93" i="182"/>
  <c r="K93" i="182" s="1"/>
  <c r="L93" i="182" s="1"/>
  <c r="J92" i="182"/>
  <c r="I92" i="182"/>
  <c r="K92" i="182" s="1"/>
  <c r="L92" i="182" s="1"/>
  <c r="J91" i="182"/>
  <c r="I91" i="182"/>
  <c r="J90" i="182"/>
  <c r="I90" i="182"/>
  <c r="J89" i="182"/>
  <c r="I89" i="182"/>
  <c r="J88" i="182"/>
  <c r="I88" i="182"/>
  <c r="K88" i="182" s="1"/>
  <c r="L88" i="182" s="1"/>
  <c r="J87" i="182"/>
  <c r="I87" i="182"/>
  <c r="K87" i="182" s="1"/>
  <c r="L87" i="182" s="1"/>
  <c r="J86" i="182"/>
  <c r="I86" i="182"/>
  <c r="J85" i="182"/>
  <c r="I85" i="182"/>
  <c r="K85" i="182" s="1"/>
  <c r="L85" i="182" s="1"/>
  <c r="J84" i="182"/>
  <c r="I84" i="182"/>
  <c r="K84" i="182" s="1"/>
  <c r="L84" i="182" s="1"/>
  <c r="J83" i="182"/>
  <c r="I83" i="182"/>
  <c r="K83" i="182" s="1"/>
  <c r="L83" i="182" s="1"/>
  <c r="J82" i="182"/>
  <c r="I82" i="182"/>
  <c r="J81" i="182"/>
  <c r="I81" i="182"/>
  <c r="K81" i="182" s="1"/>
  <c r="L81" i="182" s="1"/>
  <c r="J80" i="182"/>
  <c r="I80" i="182"/>
  <c r="K80" i="182" s="1"/>
  <c r="L80" i="182" s="1"/>
  <c r="J79" i="182"/>
  <c r="I79" i="182"/>
  <c r="J78" i="182"/>
  <c r="I78" i="182"/>
  <c r="J77" i="182"/>
  <c r="I77" i="182"/>
  <c r="J76" i="182"/>
  <c r="I76" i="182"/>
  <c r="K76" i="182" s="1"/>
  <c r="L76" i="182" s="1"/>
  <c r="J75" i="182"/>
  <c r="I75" i="182"/>
  <c r="K75" i="182" s="1"/>
  <c r="L75" i="182" s="1"/>
  <c r="J74" i="182"/>
  <c r="I74" i="182"/>
  <c r="J73" i="182"/>
  <c r="I73" i="182"/>
  <c r="K73" i="182" s="1"/>
  <c r="L73" i="182" s="1"/>
  <c r="J72" i="182"/>
  <c r="I72" i="182"/>
  <c r="J71" i="182"/>
  <c r="I71" i="182"/>
  <c r="K71" i="182" s="1"/>
  <c r="L71" i="182" s="1"/>
  <c r="J70" i="182"/>
  <c r="I70" i="182"/>
  <c r="J69" i="182"/>
  <c r="I69" i="182"/>
  <c r="K69" i="182" s="1"/>
  <c r="L69" i="182" s="1"/>
  <c r="J68" i="182"/>
  <c r="I68" i="182"/>
  <c r="J67" i="182"/>
  <c r="I67" i="182"/>
  <c r="K67" i="182" s="1"/>
  <c r="L67" i="182" s="1"/>
  <c r="J66" i="182"/>
  <c r="I66" i="182"/>
  <c r="J65" i="182"/>
  <c r="I65" i="182"/>
  <c r="J64" i="182"/>
  <c r="I64" i="182"/>
  <c r="K64" i="182" s="1"/>
  <c r="L64" i="182" s="1"/>
  <c r="J63" i="182"/>
  <c r="I63" i="182"/>
  <c r="J62" i="182"/>
  <c r="I62" i="182"/>
  <c r="J61" i="182"/>
  <c r="I61" i="182"/>
  <c r="J60" i="182"/>
  <c r="I60" i="182"/>
  <c r="K60" i="182" s="1"/>
  <c r="L60" i="182" s="1"/>
  <c r="J59" i="182"/>
  <c r="I59" i="182"/>
  <c r="J58" i="182"/>
  <c r="I58" i="182"/>
  <c r="K58" i="182" s="1"/>
  <c r="L58" i="182" s="1"/>
  <c r="J57" i="182"/>
  <c r="I57" i="182"/>
  <c r="J56" i="182"/>
  <c r="I56" i="182"/>
  <c r="K56" i="182" s="1"/>
  <c r="L56" i="182" s="1"/>
  <c r="V79" i="182" s="1"/>
  <c r="J55" i="182"/>
  <c r="I55" i="182"/>
  <c r="K55" i="182" s="1"/>
  <c r="L55" i="182" s="1"/>
  <c r="J54" i="182"/>
  <c r="I54" i="182"/>
  <c r="K54" i="182" s="1"/>
  <c r="L54" i="182" s="1"/>
  <c r="J53" i="182"/>
  <c r="I53" i="182"/>
  <c r="K53" i="182" s="1"/>
  <c r="L53" i="182" s="1"/>
  <c r="J52" i="182"/>
  <c r="I52" i="182"/>
  <c r="J51" i="182"/>
  <c r="I51" i="182"/>
  <c r="J50" i="182"/>
  <c r="I50" i="182"/>
  <c r="K50" i="182" s="1"/>
  <c r="L50" i="182" s="1"/>
  <c r="J49" i="182"/>
  <c r="I49" i="182"/>
  <c r="K49" i="182" s="1"/>
  <c r="L49" i="182" s="1"/>
  <c r="J48" i="182"/>
  <c r="I48" i="182"/>
  <c r="J47" i="182"/>
  <c r="I47" i="182"/>
  <c r="J46" i="182"/>
  <c r="I46" i="182"/>
  <c r="J45" i="182"/>
  <c r="I45" i="182"/>
  <c r="J44" i="182"/>
  <c r="I44" i="182"/>
  <c r="J43" i="182"/>
  <c r="I43" i="182"/>
  <c r="J42" i="182"/>
  <c r="I42" i="182"/>
  <c r="J41" i="182"/>
  <c r="I41" i="182"/>
  <c r="J40" i="182"/>
  <c r="I40" i="182"/>
  <c r="J39" i="182"/>
  <c r="I39" i="182"/>
  <c r="J38" i="182"/>
  <c r="I38" i="182"/>
  <c r="J37" i="182"/>
  <c r="I37" i="182"/>
  <c r="K37" i="182" s="1"/>
  <c r="L37" i="182" s="1"/>
  <c r="J36" i="182"/>
  <c r="I36" i="182"/>
  <c r="J35" i="182"/>
  <c r="K35" i="182" s="1"/>
  <c r="L35" i="182" s="1"/>
  <c r="I35" i="182"/>
  <c r="J34" i="182"/>
  <c r="I34" i="182"/>
  <c r="J33" i="182"/>
  <c r="I33" i="182"/>
  <c r="J32" i="182"/>
  <c r="I32" i="182"/>
  <c r="J31" i="182"/>
  <c r="I31" i="182"/>
  <c r="J30" i="182"/>
  <c r="I30" i="182"/>
  <c r="K30" i="182" s="1"/>
  <c r="L30" i="182" s="1"/>
  <c r="J29" i="182"/>
  <c r="I29" i="182"/>
  <c r="J28" i="182"/>
  <c r="I28" i="182"/>
  <c r="J27" i="182"/>
  <c r="I27" i="182"/>
  <c r="J26" i="182"/>
  <c r="I26" i="182"/>
  <c r="J25" i="182"/>
  <c r="I25" i="182"/>
  <c r="J24" i="182"/>
  <c r="I24" i="182"/>
  <c r="J23" i="182"/>
  <c r="I23" i="182"/>
  <c r="J22" i="182"/>
  <c r="I22" i="182"/>
  <c r="K22" i="182" s="1"/>
  <c r="L22" i="182" s="1"/>
  <c r="J21" i="182"/>
  <c r="I21" i="182"/>
  <c r="K21" i="182" s="1"/>
  <c r="L21" i="182" s="1"/>
  <c r="J20" i="182"/>
  <c r="I20" i="182"/>
  <c r="J19" i="182"/>
  <c r="I19" i="182"/>
  <c r="J18" i="182"/>
  <c r="I18" i="182"/>
  <c r="J17" i="182"/>
  <c r="I17" i="182"/>
  <c r="J16" i="182"/>
  <c r="I16" i="182"/>
  <c r="J15" i="182"/>
  <c r="I15" i="182"/>
  <c r="K15" i="182" s="1"/>
  <c r="L15" i="182" s="1"/>
  <c r="J14" i="182"/>
  <c r="I14" i="182"/>
  <c r="K14" i="182" s="1"/>
  <c r="L14" i="182" s="1"/>
  <c r="J13" i="182"/>
  <c r="I13" i="182"/>
  <c r="K13" i="182" s="1"/>
  <c r="L13" i="182" s="1"/>
  <c r="J12" i="182"/>
  <c r="I12" i="182"/>
  <c r="J11" i="182"/>
  <c r="I11" i="182"/>
  <c r="J10" i="182"/>
  <c r="I10" i="182"/>
  <c r="K10" i="182" s="1"/>
  <c r="L10" i="182" s="1"/>
  <c r="J9" i="182"/>
  <c r="I9" i="182"/>
  <c r="J8" i="182"/>
  <c r="I8" i="182"/>
  <c r="J7" i="182"/>
  <c r="I7" i="182"/>
  <c r="K7" i="182" s="1"/>
  <c r="L7" i="182" s="1"/>
  <c r="J6" i="182"/>
  <c r="I6" i="182"/>
  <c r="K6" i="182" s="1"/>
  <c r="L6" i="182" s="1"/>
  <c r="J5" i="182"/>
  <c r="I5" i="182"/>
  <c r="K5" i="182" s="1"/>
  <c r="L5" i="182" s="1"/>
  <c r="J4" i="182"/>
  <c r="I4" i="182"/>
  <c r="J3" i="182"/>
  <c r="I3" i="182"/>
  <c r="K3" i="182" s="1"/>
  <c r="L3" i="182" s="1"/>
  <c r="J2" i="182"/>
  <c r="I2" i="182"/>
  <c r="K2" i="182" s="1"/>
  <c r="L2" i="182" s="1"/>
  <c r="K153" i="200" l="1"/>
  <c r="L153" i="200" s="1"/>
  <c r="K157" i="200"/>
  <c r="L157" i="200" s="1"/>
  <c r="K215" i="200"/>
  <c r="L215" i="200" s="1"/>
  <c r="K33" i="200"/>
  <c r="L33" i="200" s="1"/>
  <c r="K176" i="200"/>
  <c r="L176" i="200" s="1"/>
  <c r="K200" i="200"/>
  <c r="L200" i="200" s="1"/>
  <c r="K8" i="200"/>
  <c r="L8" i="200" s="1"/>
  <c r="K38" i="200"/>
  <c r="L38" i="200" s="1"/>
  <c r="K49" i="200"/>
  <c r="L49" i="200" s="1"/>
  <c r="K53" i="200"/>
  <c r="L53" i="200" s="1"/>
  <c r="K61" i="200"/>
  <c r="L61" i="200" s="1"/>
  <c r="K216" i="200"/>
  <c r="L216" i="200" s="1"/>
  <c r="K143" i="200"/>
  <c r="L143" i="200" s="1"/>
  <c r="K151" i="200"/>
  <c r="L151" i="200" s="1"/>
  <c r="K155" i="200"/>
  <c r="L155" i="200" s="1"/>
  <c r="K159" i="200"/>
  <c r="L159" i="200" s="1"/>
  <c r="K166" i="200"/>
  <c r="L166" i="200" s="1"/>
  <c r="K173" i="200"/>
  <c r="L173" i="200" s="1"/>
  <c r="K217" i="200"/>
  <c r="L217" i="200" s="1"/>
  <c r="K232" i="200"/>
  <c r="L232" i="200" s="1"/>
  <c r="K9" i="200"/>
  <c r="L9" i="200" s="1"/>
  <c r="K62" i="200"/>
  <c r="L62" i="200" s="1"/>
  <c r="K73" i="200"/>
  <c r="L73" i="200" s="1"/>
  <c r="K89" i="200"/>
  <c r="L89" i="200" s="1"/>
  <c r="K202" i="200"/>
  <c r="L202" i="200" s="1"/>
  <c r="K229" i="200"/>
  <c r="L229" i="200" s="1"/>
  <c r="K233" i="200"/>
  <c r="L233" i="200" s="1"/>
  <c r="K82" i="200"/>
  <c r="L82" i="200" s="1"/>
  <c r="K86" i="200"/>
  <c r="L86" i="200" s="1"/>
  <c r="K90" i="200"/>
  <c r="L90" i="200" s="1"/>
  <c r="K105" i="200"/>
  <c r="L105" i="200" s="1"/>
  <c r="K113" i="200"/>
  <c r="L113" i="200" s="1"/>
  <c r="K117" i="200"/>
  <c r="L117" i="200" s="1"/>
  <c r="K125" i="200"/>
  <c r="L125" i="200" s="1"/>
  <c r="K140" i="200"/>
  <c r="L140" i="200" s="1"/>
  <c r="K148" i="200"/>
  <c r="L148" i="200" s="1"/>
  <c r="K152" i="200"/>
  <c r="L152" i="200" s="1"/>
  <c r="K156" i="200"/>
  <c r="L156" i="200" s="1"/>
  <c r="K160" i="200"/>
  <c r="L160" i="200" s="1"/>
  <c r="K206" i="200"/>
  <c r="L206" i="200" s="1"/>
  <c r="K210" i="200"/>
  <c r="L210" i="200" s="1"/>
  <c r="K214" i="200"/>
  <c r="L214" i="200" s="1"/>
  <c r="K218" i="200"/>
  <c r="L218" i="200" s="1"/>
  <c r="K237" i="200"/>
  <c r="L237" i="200" s="1"/>
  <c r="K241" i="200"/>
  <c r="L241" i="200" s="1"/>
  <c r="K6" i="200"/>
  <c r="L6" i="200" s="1"/>
  <c r="K17" i="200"/>
  <c r="L17" i="200" s="1"/>
  <c r="K25" i="200"/>
  <c r="L25" i="200" s="1"/>
  <c r="K63" i="200"/>
  <c r="L63" i="200" s="1"/>
  <c r="K98" i="200"/>
  <c r="L98" i="200" s="1"/>
  <c r="K102" i="200"/>
  <c r="L102" i="200" s="1"/>
  <c r="K106" i="200"/>
  <c r="L106" i="200" s="1"/>
  <c r="K129" i="200"/>
  <c r="L129" i="200" s="1"/>
  <c r="K133" i="200"/>
  <c r="L133" i="200" s="1"/>
  <c r="K171" i="200"/>
  <c r="L171" i="200" s="1"/>
  <c r="K175" i="200"/>
  <c r="L175" i="200" s="1"/>
  <c r="K183" i="200"/>
  <c r="L183" i="200" s="1"/>
  <c r="K187" i="200"/>
  <c r="L187" i="200" s="1"/>
  <c r="K191" i="200"/>
  <c r="L191" i="200" s="1"/>
  <c r="K195" i="200"/>
  <c r="L195" i="200" s="1"/>
  <c r="K199" i="200"/>
  <c r="L199" i="200" s="1"/>
  <c r="K222" i="200"/>
  <c r="L222" i="200" s="1"/>
  <c r="K226" i="200"/>
  <c r="L226" i="200" s="1"/>
  <c r="K230" i="200"/>
  <c r="L230" i="200" s="1"/>
  <c r="K234" i="200"/>
  <c r="L234" i="200" s="1"/>
  <c r="K4" i="200"/>
  <c r="L4" i="200" s="1"/>
  <c r="K11" i="200"/>
  <c r="L11" i="200" s="1"/>
  <c r="K24" i="200"/>
  <c r="L24" i="200" s="1"/>
  <c r="K27" i="200"/>
  <c r="L27" i="200" s="1"/>
  <c r="K40" i="200"/>
  <c r="L40" i="200" s="1"/>
  <c r="K43" i="200"/>
  <c r="L43" i="200" s="1"/>
  <c r="O2" i="200" s="1"/>
  <c r="K56" i="200"/>
  <c r="L56" i="200" s="1"/>
  <c r="V79" i="200" s="1"/>
  <c r="K59" i="200"/>
  <c r="L59" i="200" s="1"/>
  <c r="K69" i="200"/>
  <c r="L69" i="200" s="1"/>
  <c r="K96" i="200"/>
  <c r="L96" i="200" s="1"/>
  <c r="K112" i="200"/>
  <c r="L112" i="200" s="1"/>
  <c r="K128" i="200"/>
  <c r="L128" i="200" s="1"/>
  <c r="K135" i="200"/>
  <c r="L135" i="200" s="1"/>
  <c r="K138" i="200"/>
  <c r="L138" i="200" s="1"/>
  <c r="K162" i="200"/>
  <c r="L162" i="200" s="1"/>
  <c r="K5" i="200"/>
  <c r="L5" i="200" s="1"/>
  <c r="K2" i="200"/>
  <c r="L2" i="200" s="1"/>
  <c r="K67" i="200"/>
  <c r="L67" i="200" s="1"/>
  <c r="K78" i="200"/>
  <c r="L78" i="200" s="1"/>
  <c r="K94" i="200"/>
  <c r="L94" i="200" s="1"/>
  <c r="K110" i="200"/>
  <c r="L110" i="200" s="1"/>
  <c r="K126" i="200"/>
  <c r="L126" i="200" s="1"/>
  <c r="K7" i="200"/>
  <c r="L7" i="200" s="1"/>
  <c r="K20" i="200"/>
  <c r="L20" i="200" s="1"/>
  <c r="K23" i="200"/>
  <c r="L23" i="200" s="1"/>
  <c r="K36" i="200"/>
  <c r="L36" i="200" s="1"/>
  <c r="K39" i="200"/>
  <c r="L39" i="200" s="1"/>
  <c r="K52" i="200"/>
  <c r="L52" i="200" s="1"/>
  <c r="K55" i="200"/>
  <c r="L55" i="200" s="1"/>
  <c r="V78" i="200" s="1"/>
  <c r="K72" i="200"/>
  <c r="L72" i="200" s="1"/>
  <c r="K92" i="200"/>
  <c r="L92" i="200" s="1"/>
  <c r="K108" i="200"/>
  <c r="L108" i="200" s="1"/>
  <c r="K124" i="200"/>
  <c r="L124" i="200" s="1"/>
  <c r="K134" i="200"/>
  <c r="L134" i="200" s="1"/>
  <c r="K170" i="200"/>
  <c r="L170" i="200" s="1"/>
  <c r="K3" i="199"/>
  <c r="L3" i="199" s="1"/>
  <c r="K7" i="199"/>
  <c r="L7" i="199" s="1"/>
  <c r="K15" i="199"/>
  <c r="L15" i="199" s="1"/>
  <c r="K34" i="199"/>
  <c r="L34" i="199" s="1"/>
  <c r="K38" i="199"/>
  <c r="L38" i="199" s="1"/>
  <c r="K42" i="199"/>
  <c r="L42" i="199" s="1"/>
  <c r="K96" i="199"/>
  <c r="L96" i="199" s="1"/>
  <c r="K104" i="199"/>
  <c r="L104" i="199" s="1"/>
  <c r="K161" i="199"/>
  <c r="L161" i="199" s="1"/>
  <c r="K225" i="199"/>
  <c r="L225" i="199" s="1"/>
  <c r="K8" i="199"/>
  <c r="L8" i="199" s="1"/>
  <c r="K12" i="199"/>
  <c r="L12" i="199" s="1"/>
  <c r="K35" i="199"/>
  <c r="L35" i="199" s="1"/>
  <c r="K39" i="199"/>
  <c r="L39" i="199" s="1"/>
  <c r="K47" i="199"/>
  <c r="L47" i="199" s="1"/>
  <c r="K66" i="199"/>
  <c r="L66" i="199" s="1"/>
  <c r="K74" i="199"/>
  <c r="L74" i="199" s="1"/>
  <c r="K86" i="199"/>
  <c r="L86" i="199" s="1"/>
  <c r="K93" i="199"/>
  <c r="L93" i="199" s="1"/>
  <c r="K105" i="199"/>
  <c r="L105" i="199" s="1"/>
  <c r="K173" i="199"/>
  <c r="L173" i="199" s="1"/>
  <c r="K177" i="199"/>
  <c r="L177" i="199" s="1"/>
  <c r="K237" i="199"/>
  <c r="L237" i="199" s="1"/>
  <c r="K20" i="199"/>
  <c r="L20" i="199" s="1"/>
  <c r="K24" i="199"/>
  <c r="L24" i="199" s="1"/>
  <c r="K28" i="199"/>
  <c r="L28" i="199" s="1"/>
  <c r="K51" i="199"/>
  <c r="L51" i="199" s="1"/>
  <c r="K55" i="199"/>
  <c r="L55" i="199" s="1"/>
  <c r="K63" i="199"/>
  <c r="L63" i="199" s="1"/>
  <c r="K90" i="199"/>
  <c r="L90" i="199" s="1"/>
  <c r="K132" i="199"/>
  <c r="L132" i="199" s="1"/>
  <c r="K136" i="199"/>
  <c r="L136" i="199" s="1"/>
  <c r="K151" i="199"/>
  <c r="L151" i="199" s="1"/>
  <c r="K155" i="199"/>
  <c r="L155" i="199" s="1"/>
  <c r="K166" i="199"/>
  <c r="L166" i="199" s="1"/>
  <c r="K170" i="199"/>
  <c r="L170" i="199" s="1"/>
  <c r="K181" i="199"/>
  <c r="L181" i="199" s="1"/>
  <c r="K185" i="199"/>
  <c r="L185" i="199" s="1"/>
  <c r="K196" i="199"/>
  <c r="L196" i="199" s="1"/>
  <c r="K200" i="199"/>
  <c r="L200" i="199" s="1"/>
  <c r="K215" i="199"/>
  <c r="L215" i="199" s="1"/>
  <c r="K219" i="199"/>
  <c r="L219" i="199" s="1"/>
  <c r="K230" i="199"/>
  <c r="L230" i="199" s="1"/>
  <c r="K13" i="199"/>
  <c r="L13" i="199" s="1"/>
  <c r="K2" i="199"/>
  <c r="L2" i="199" s="1"/>
  <c r="K6" i="199"/>
  <c r="L6" i="199" s="1"/>
  <c r="K10" i="199"/>
  <c r="L10" i="199" s="1"/>
  <c r="K29" i="199"/>
  <c r="L29" i="199" s="1"/>
  <c r="K33" i="199"/>
  <c r="L33" i="199" s="1"/>
  <c r="K37" i="199"/>
  <c r="L37" i="199" s="1"/>
  <c r="K41" i="199"/>
  <c r="L41" i="199" s="1"/>
  <c r="K68" i="199"/>
  <c r="L68" i="199" s="1"/>
  <c r="K72" i="199"/>
  <c r="L72" i="199" s="1"/>
  <c r="K80" i="199"/>
  <c r="L80" i="199" s="1"/>
  <c r="K95" i="199"/>
  <c r="L95" i="199" s="1"/>
  <c r="K99" i="199"/>
  <c r="L99" i="199" s="1"/>
  <c r="K103" i="199"/>
  <c r="L103" i="199" s="1"/>
  <c r="K107" i="199"/>
  <c r="L107" i="199" s="1"/>
  <c r="K141" i="199"/>
  <c r="L141" i="199" s="1"/>
  <c r="K145" i="199"/>
  <c r="L145" i="199" s="1"/>
  <c r="K205" i="199"/>
  <c r="L205" i="199" s="1"/>
  <c r="K209" i="199"/>
  <c r="L209" i="199" s="1"/>
  <c r="K18" i="199"/>
  <c r="L18" i="199" s="1"/>
  <c r="K22" i="199"/>
  <c r="L22" i="199" s="1"/>
  <c r="K26" i="199"/>
  <c r="L26" i="199" s="1"/>
  <c r="K49" i="199"/>
  <c r="L49" i="199" s="1"/>
  <c r="K53" i="199"/>
  <c r="L53" i="199" s="1"/>
  <c r="K57" i="199"/>
  <c r="L57" i="199" s="1"/>
  <c r="K92" i="199"/>
  <c r="L92" i="199" s="1"/>
  <c r="K115" i="199"/>
  <c r="L115" i="199" s="1"/>
  <c r="K119" i="199"/>
  <c r="L119" i="199" s="1"/>
  <c r="K123" i="199"/>
  <c r="L123" i="199" s="1"/>
  <c r="K134" i="199"/>
  <c r="L134" i="199" s="1"/>
  <c r="K138" i="199"/>
  <c r="L138" i="199" s="1"/>
  <c r="K149" i="199"/>
  <c r="L149" i="199" s="1"/>
  <c r="K153" i="199"/>
  <c r="L153" i="199" s="1"/>
  <c r="K164" i="199"/>
  <c r="L164" i="199" s="1"/>
  <c r="K168" i="199"/>
  <c r="L168" i="199" s="1"/>
  <c r="K183" i="199"/>
  <c r="L183" i="199" s="1"/>
  <c r="K187" i="199"/>
  <c r="L187" i="199" s="1"/>
  <c r="K198" i="199"/>
  <c r="L198" i="199" s="1"/>
  <c r="K202" i="199"/>
  <c r="L202" i="199" s="1"/>
  <c r="K213" i="199"/>
  <c r="L213" i="199" s="1"/>
  <c r="K217" i="199"/>
  <c r="L217" i="199" s="1"/>
  <c r="K228" i="199"/>
  <c r="L228" i="199" s="1"/>
  <c r="K232" i="199"/>
  <c r="L232" i="199" s="1"/>
  <c r="K108" i="199"/>
  <c r="L108" i="199" s="1"/>
  <c r="K234" i="199"/>
  <c r="L234" i="199" s="1"/>
  <c r="K11" i="199"/>
  <c r="L11" i="199" s="1"/>
  <c r="K14" i="199"/>
  <c r="L14" i="199" s="1"/>
  <c r="K27" i="199"/>
  <c r="L27" i="199" s="1"/>
  <c r="K30" i="199"/>
  <c r="L30" i="199" s="1"/>
  <c r="K43" i="199"/>
  <c r="L43" i="199" s="1"/>
  <c r="K46" i="199"/>
  <c r="L46" i="199" s="1"/>
  <c r="V69" i="199" s="1"/>
  <c r="K59" i="199"/>
  <c r="L59" i="199" s="1"/>
  <c r="K62" i="199"/>
  <c r="L62" i="199" s="1"/>
  <c r="K65" i="199"/>
  <c r="L65" i="199" s="1"/>
  <c r="K83" i="199"/>
  <c r="L83" i="199" s="1"/>
  <c r="K126" i="199"/>
  <c r="L126" i="199" s="1"/>
  <c r="K142" i="199"/>
  <c r="L142" i="199" s="1"/>
  <c r="K158" i="199"/>
  <c r="L158" i="199" s="1"/>
  <c r="K174" i="199"/>
  <c r="L174" i="199" s="1"/>
  <c r="K190" i="199"/>
  <c r="L190" i="199" s="1"/>
  <c r="K206" i="199"/>
  <c r="L206" i="199" s="1"/>
  <c r="K222" i="199"/>
  <c r="L222" i="199" s="1"/>
  <c r="K238" i="199"/>
  <c r="L238" i="199" s="1"/>
  <c r="K70" i="199"/>
  <c r="L70" i="199" s="1"/>
  <c r="K73" i="199"/>
  <c r="L73" i="199" s="1"/>
  <c r="K100" i="199"/>
  <c r="L100" i="199" s="1"/>
  <c r="K110" i="199"/>
  <c r="L110" i="199" s="1"/>
  <c r="K113" i="199"/>
  <c r="L113" i="199" s="1"/>
  <c r="K130" i="199"/>
  <c r="L130" i="199" s="1"/>
  <c r="K146" i="199"/>
  <c r="L146" i="199" s="1"/>
  <c r="K162" i="199"/>
  <c r="L162" i="199" s="1"/>
  <c r="K178" i="199"/>
  <c r="L178" i="199" s="1"/>
  <c r="K194" i="199"/>
  <c r="L194" i="199" s="1"/>
  <c r="K210" i="199"/>
  <c r="L210" i="199" s="1"/>
  <c r="K226" i="199"/>
  <c r="L226" i="199" s="1"/>
  <c r="K84" i="199"/>
  <c r="L84" i="199" s="1"/>
  <c r="K97" i="199"/>
  <c r="L97" i="199" s="1"/>
  <c r="K114" i="199"/>
  <c r="L114" i="199" s="1"/>
  <c r="K120" i="199"/>
  <c r="L120" i="199" s="1"/>
  <c r="K140" i="199"/>
  <c r="L140" i="199" s="1"/>
  <c r="K156" i="199"/>
  <c r="L156" i="199" s="1"/>
  <c r="K172" i="199"/>
  <c r="L172" i="199" s="1"/>
  <c r="K188" i="199"/>
  <c r="L188" i="199" s="1"/>
  <c r="K204" i="199"/>
  <c r="L204" i="199" s="1"/>
  <c r="K220" i="199"/>
  <c r="L220" i="199" s="1"/>
  <c r="K236" i="199"/>
  <c r="L236" i="199" s="1"/>
  <c r="K78" i="199"/>
  <c r="L78" i="199" s="1"/>
  <c r="K88" i="199"/>
  <c r="L88" i="199" s="1"/>
  <c r="K98" i="199"/>
  <c r="L98" i="199" s="1"/>
  <c r="K101" i="199"/>
  <c r="L101" i="199" s="1"/>
  <c r="K118" i="199"/>
  <c r="L118" i="199" s="1"/>
  <c r="K128" i="199"/>
  <c r="L128" i="199" s="1"/>
  <c r="K144" i="199"/>
  <c r="L144" i="199" s="1"/>
  <c r="K160" i="199"/>
  <c r="L160" i="199" s="1"/>
  <c r="K176" i="199"/>
  <c r="L176" i="199" s="1"/>
  <c r="K192" i="199"/>
  <c r="L192" i="199" s="1"/>
  <c r="K208" i="199"/>
  <c r="L208" i="199" s="1"/>
  <c r="K224" i="199"/>
  <c r="L224" i="199" s="1"/>
  <c r="K240" i="199"/>
  <c r="L240" i="199" s="1"/>
  <c r="K14" i="198"/>
  <c r="L14" i="198" s="1"/>
  <c r="K33" i="198"/>
  <c r="L33" i="198" s="1"/>
  <c r="K37" i="198"/>
  <c r="L37" i="198" s="1"/>
  <c r="K41" i="198"/>
  <c r="L41" i="198" s="1"/>
  <c r="K45" i="198"/>
  <c r="L45" i="198" s="1"/>
  <c r="K80" i="198"/>
  <c r="L80" i="198" s="1"/>
  <c r="K83" i="198"/>
  <c r="L83" i="198" s="1"/>
  <c r="K90" i="198"/>
  <c r="L90" i="198" s="1"/>
  <c r="K94" i="198"/>
  <c r="L94" i="198" s="1"/>
  <c r="K123" i="198"/>
  <c r="L123" i="198" s="1"/>
  <c r="K127" i="198"/>
  <c r="L127" i="198" s="1"/>
  <c r="K158" i="198"/>
  <c r="L158" i="198" s="1"/>
  <c r="K53" i="198"/>
  <c r="L53" i="198" s="1"/>
  <c r="V76" i="198" s="1"/>
  <c r="K65" i="198"/>
  <c r="L65" i="198" s="1"/>
  <c r="K77" i="198"/>
  <c r="L77" i="198" s="1"/>
  <c r="K178" i="198"/>
  <c r="L178" i="198" s="1"/>
  <c r="K3" i="198"/>
  <c r="L3" i="198" s="1"/>
  <c r="K27" i="198"/>
  <c r="L27" i="198" s="1"/>
  <c r="K95" i="198"/>
  <c r="L95" i="198" s="1"/>
  <c r="K110" i="198"/>
  <c r="L110" i="198" s="1"/>
  <c r="K221" i="198"/>
  <c r="L221" i="198" s="1"/>
  <c r="K4" i="198"/>
  <c r="L4" i="198" s="1"/>
  <c r="K75" i="198"/>
  <c r="L75" i="198" s="1"/>
  <c r="K107" i="198"/>
  <c r="L107" i="198" s="1"/>
  <c r="K111" i="198"/>
  <c r="L111" i="198" s="1"/>
  <c r="K145" i="198"/>
  <c r="L145" i="198" s="1"/>
  <c r="K149" i="198"/>
  <c r="L149" i="198" s="1"/>
  <c r="K13" i="198"/>
  <c r="L13" i="198" s="1"/>
  <c r="K36" i="198"/>
  <c r="L36" i="198" s="1"/>
  <c r="K44" i="198"/>
  <c r="L44" i="198" s="1"/>
  <c r="K93" i="198"/>
  <c r="L93" i="198" s="1"/>
  <c r="K130" i="198"/>
  <c r="L130" i="198" s="1"/>
  <c r="K165" i="198"/>
  <c r="L165" i="198" s="1"/>
  <c r="K184" i="198"/>
  <c r="L184" i="198" s="1"/>
  <c r="K192" i="198"/>
  <c r="L192" i="198" s="1"/>
  <c r="K21" i="198"/>
  <c r="L21" i="198" s="1"/>
  <c r="K25" i="198"/>
  <c r="L25" i="198" s="1"/>
  <c r="K52" i="198"/>
  <c r="L52" i="198" s="1"/>
  <c r="V75" i="198" s="1"/>
  <c r="K64" i="198"/>
  <c r="L64" i="198" s="1"/>
  <c r="K68" i="198"/>
  <c r="L68" i="198" s="1"/>
  <c r="K72" i="198"/>
  <c r="L72" i="198" s="1"/>
  <c r="K104" i="198"/>
  <c r="L104" i="198" s="1"/>
  <c r="K108" i="198"/>
  <c r="L108" i="198" s="1"/>
  <c r="K112" i="198"/>
  <c r="L112" i="198" s="1"/>
  <c r="K115" i="198"/>
  <c r="L115" i="198" s="1"/>
  <c r="K138" i="198"/>
  <c r="L138" i="198" s="1"/>
  <c r="K142" i="198"/>
  <c r="L142" i="198" s="1"/>
  <c r="K150" i="198"/>
  <c r="L150" i="198" s="1"/>
  <c r="K154" i="198"/>
  <c r="L154" i="198" s="1"/>
  <c r="K177" i="198"/>
  <c r="L177" i="198" s="1"/>
  <c r="K196" i="198"/>
  <c r="L196" i="198" s="1"/>
  <c r="K200" i="198"/>
  <c r="L200" i="198" s="1"/>
  <c r="K219" i="198"/>
  <c r="L219" i="198" s="1"/>
  <c r="K223" i="198"/>
  <c r="L223" i="198" s="1"/>
  <c r="K8" i="198"/>
  <c r="L8" i="198" s="1"/>
  <c r="K15" i="198"/>
  <c r="L15" i="198" s="1"/>
  <c r="K22" i="198"/>
  <c r="L22" i="198" s="1"/>
  <c r="K40" i="198"/>
  <c r="L40" i="198" s="1"/>
  <c r="K47" i="198"/>
  <c r="L47" i="198" s="1"/>
  <c r="K54" i="198"/>
  <c r="L54" i="198" s="1"/>
  <c r="K76" i="198"/>
  <c r="L76" i="198" s="1"/>
  <c r="K218" i="198"/>
  <c r="L218" i="198" s="1"/>
  <c r="K225" i="198"/>
  <c r="L225" i="198" s="1"/>
  <c r="K232" i="198"/>
  <c r="L232" i="198" s="1"/>
  <c r="K137" i="198"/>
  <c r="L137" i="198" s="1"/>
  <c r="K144" i="198"/>
  <c r="L144" i="198" s="1"/>
  <c r="K162" i="198"/>
  <c r="L162" i="198" s="1"/>
  <c r="K169" i="198"/>
  <c r="L169" i="198" s="1"/>
  <c r="K176" i="198"/>
  <c r="L176" i="198" s="1"/>
  <c r="K190" i="198"/>
  <c r="L190" i="198" s="1"/>
  <c r="K197" i="198"/>
  <c r="L197" i="198" s="1"/>
  <c r="K204" i="198"/>
  <c r="L204" i="198" s="1"/>
  <c r="K222" i="198"/>
  <c r="L222" i="198" s="1"/>
  <c r="K229" i="198"/>
  <c r="L229" i="198" s="1"/>
  <c r="K236" i="198"/>
  <c r="L236" i="198" s="1"/>
  <c r="K5" i="198"/>
  <c r="L5" i="198" s="1"/>
  <c r="K16" i="198"/>
  <c r="L16" i="198" s="1"/>
  <c r="K23" i="198"/>
  <c r="L23" i="198" s="1"/>
  <c r="K30" i="198"/>
  <c r="L30" i="198" s="1"/>
  <c r="K48" i="198"/>
  <c r="L48" i="198" s="1"/>
  <c r="K55" i="198"/>
  <c r="L55" i="198" s="1"/>
  <c r="K62" i="198"/>
  <c r="L62" i="198" s="1"/>
  <c r="K73" i="198"/>
  <c r="L73" i="198" s="1"/>
  <c r="K86" i="198"/>
  <c r="L86" i="198" s="1"/>
  <c r="K102" i="198"/>
  <c r="L102" i="198" s="1"/>
  <c r="K118" i="198"/>
  <c r="L118" i="198" s="1"/>
  <c r="K134" i="198"/>
  <c r="L134" i="198" s="1"/>
  <c r="K141" i="198"/>
  <c r="L141" i="198" s="1"/>
  <c r="K148" i="198"/>
  <c r="L148" i="198" s="1"/>
  <c r="K166" i="198"/>
  <c r="L166" i="198" s="1"/>
  <c r="K173" i="198"/>
  <c r="L173" i="198" s="1"/>
  <c r="K194" i="198"/>
  <c r="L194" i="198" s="1"/>
  <c r="K201" i="198"/>
  <c r="L201" i="198" s="1"/>
  <c r="K208" i="198"/>
  <c r="L208" i="198" s="1"/>
  <c r="K226" i="198"/>
  <c r="L226" i="198" s="1"/>
  <c r="K233" i="198"/>
  <c r="L233" i="198" s="1"/>
  <c r="K240" i="198"/>
  <c r="L240" i="198" s="1"/>
  <c r="K6" i="198"/>
  <c r="L6" i="198" s="1"/>
  <c r="K56" i="198"/>
  <c r="L56" i="198" s="1"/>
  <c r="K63" i="198"/>
  <c r="L63" i="198" s="1"/>
  <c r="K10" i="198"/>
  <c r="L10" i="198" s="1"/>
  <c r="K28" i="198"/>
  <c r="L28" i="198" s="1"/>
  <c r="K35" i="198"/>
  <c r="L35" i="198" s="1"/>
  <c r="K42" i="198"/>
  <c r="L42" i="198" s="1"/>
  <c r="O2" i="198" s="1"/>
  <c r="K60" i="198"/>
  <c r="L60" i="198" s="1"/>
  <c r="K67" i="198"/>
  <c r="L67" i="198" s="1"/>
  <c r="K84" i="198"/>
  <c r="L84" i="198" s="1"/>
  <c r="K97" i="198"/>
  <c r="L97" i="198" s="1"/>
  <c r="K100" i="198"/>
  <c r="L100" i="198" s="1"/>
  <c r="K113" i="198"/>
  <c r="L113" i="198" s="1"/>
  <c r="K116" i="198"/>
  <c r="L116" i="198" s="1"/>
  <c r="K129" i="198"/>
  <c r="L129" i="198" s="1"/>
  <c r="K146" i="198"/>
  <c r="L146" i="198" s="1"/>
  <c r="K153" i="198"/>
  <c r="L153" i="198" s="1"/>
  <c r="K160" i="198"/>
  <c r="L160" i="198" s="1"/>
  <c r="K181" i="198"/>
  <c r="L181" i="198" s="1"/>
  <c r="K188" i="198"/>
  <c r="L188" i="198" s="1"/>
  <c r="K206" i="198"/>
  <c r="L206" i="198" s="1"/>
  <c r="K213" i="198"/>
  <c r="L213" i="198" s="1"/>
  <c r="K220" i="198"/>
  <c r="L220" i="198" s="1"/>
  <c r="K238" i="198"/>
  <c r="L238" i="198" s="1"/>
  <c r="K7" i="198"/>
  <c r="L7" i="198" s="1"/>
  <c r="K136" i="198"/>
  <c r="L136" i="198" s="1"/>
  <c r="K189" i="198"/>
  <c r="L189" i="198" s="1"/>
  <c r="K16" i="197"/>
  <c r="L16" i="197" s="1"/>
  <c r="K65" i="197"/>
  <c r="L65" i="197" s="1"/>
  <c r="K73" i="197"/>
  <c r="L73" i="197" s="1"/>
  <c r="K77" i="197"/>
  <c r="L77" i="197" s="1"/>
  <c r="K85" i="197"/>
  <c r="L85" i="197" s="1"/>
  <c r="K116" i="197"/>
  <c r="L116" i="197" s="1"/>
  <c r="K158" i="197"/>
  <c r="L158" i="197" s="1"/>
  <c r="K162" i="197"/>
  <c r="L162" i="197" s="1"/>
  <c r="K17" i="197"/>
  <c r="L17" i="197" s="1"/>
  <c r="K32" i="197"/>
  <c r="L32" i="197" s="1"/>
  <c r="K66" i="197"/>
  <c r="L66" i="197" s="1"/>
  <c r="K74" i="197"/>
  <c r="L74" i="197" s="1"/>
  <c r="K78" i="197"/>
  <c r="L78" i="197" s="1"/>
  <c r="K82" i="197"/>
  <c r="L82" i="197" s="1"/>
  <c r="P82" i="197" s="1"/>
  <c r="K86" i="197"/>
  <c r="L86" i="197" s="1"/>
  <c r="K117" i="197"/>
  <c r="L117" i="197" s="1"/>
  <c r="P117" i="197" s="1"/>
  <c r="K148" i="197"/>
  <c r="L148" i="197" s="1"/>
  <c r="K210" i="197"/>
  <c r="L210" i="197" s="1"/>
  <c r="K33" i="197"/>
  <c r="L33" i="197" s="1"/>
  <c r="K48" i="197"/>
  <c r="L48" i="197" s="1"/>
  <c r="K83" i="197"/>
  <c r="L83" i="197" s="1"/>
  <c r="K87" i="197"/>
  <c r="L87" i="197" s="1"/>
  <c r="K94" i="197"/>
  <c r="L94" i="197" s="1"/>
  <c r="K98" i="197"/>
  <c r="L98" i="197" s="1"/>
  <c r="K110" i="197"/>
  <c r="L110" i="197" s="1"/>
  <c r="K114" i="197"/>
  <c r="L114" i="197" s="1"/>
  <c r="K149" i="197"/>
  <c r="L149" i="197" s="1"/>
  <c r="K183" i="197"/>
  <c r="L183" i="197" s="1"/>
  <c r="K49" i="197"/>
  <c r="L49" i="197" s="1"/>
  <c r="V72" i="197" s="1"/>
  <c r="K68" i="197"/>
  <c r="L68" i="197" s="1"/>
  <c r="K72" i="197"/>
  <c r="L72" i="197" s="1"/>
  <c r="P72" i="197" s="1"/>
  <c r="K80" i="197"/>
  <c r="L80" i="197" s="1"/>
  <c r="P80" i="197" s="1"/>
  <c r="K88" i="197"/>
  <c r="L88" i="197" s="1"/>
  <c r="K95" i="197"/>
  <c r="L95" i="197" s="1"/>
  <c r="K111" i="197"/>
  <c r="L111" i="197" s="1"/>
  <c r="K126" i="197"/>
  <c r="L126" i="197" s="1"/>
  <c r="K130" i="197"/>
  <c r="L130" i="197" s="1"/>
  <c r="K150" i="197"/>
  <c r="L150" i="197" s="1"/>
  <c r="K215" i="197"/>
  <c r="L215" i="197" s="1"/>
  <c r="K205" i="197"/>
  <c r="L205" i="197" s="1"/>
  <c r="K212" i="197"/>
  <c r="L212" i="197" s="1"/>
  <c r="K220" i="197"/>
  <c r="L220" i="197" s="1"/>
  <c r="K224" i="197"/>
  <c r="L224" i="197" s="1"/>
  <c r="P224" i="197" s="1"/>
  <c r="K102" i="197"/>
  <c r="L102" i="197" s="1"/>
  <c r="K109" i="197"/>
  <c r="L109" i="197" s="1"/>
  <c r="P109" i="197" s="1"/>
  <c r="K112" i="197"/>
  <c r="L112" i="197" s="1"/>
  <c r="K137" i="197"/>
  <c r="L137" i="197" s="1"/>
  <c r="K144" i="197"/>
  <c r="L144" i="197" s="1"/>
  <c r="K169" i="197"/>
  <c r="L169" i="197" s="1"/>
  <c r="K176" i="197"/>
  <c r="L176" i="197" s="1"/>
  <c r="K194" i="197"/>
  <c r="L194" i="197" s="1"/>
  <c r="K201" i="197"/>
  <c r="L201" i="197" s="1"/>
  <c r="K208" i="197"/>
  <c r="L208" i="197" s="1"/>
  <c r="P208" i="197" s="1"/>
  <c r="K67" i="197"/>
  <c r="L67" i="197" s="1"/>
  <c r="K64" i="197"/>
  <c r="L64" i="197" s="1"/>
  <c r="K71" i="197"/>
  <c r="L71" i="197" s="1"/>
  <c r="K79" i="197"/>
  <c r="L79" i="197" s="1"/>
  <c r="K89" i="197"/>
  <c r="L89" i="197" s="1"/>
  <c r="K177" i="197"/>
  <c r="L177" i="197" s="1"/>
  <c r="K184" i="197"/>
  <c r="L184" i="197" s="1"/>
  <c r="K202" i="197"/>
  <c r="L202" i="197" s="1"/>
  <c r="K209" i="197"/>
  <c r="L209" i="197" s="1"/>
  <c r="K216" i="197"/>
  <c r="L216" i="197" s="1"/>
  <c r="P216" i="197" s="1"/>
  <c r="K76" i="197"/>
  <c r="L76" i="197" s="1"/>
  <c r="K90" i="197"/>
  <c r="L90" i="197" s="1"/>
  <c r="K100" i="197"/>
  <c r="L100" i="197" s="1"/>
  <c r="K142" i="197"/>
  <c r="L142" i="197" s="1"/>
  <c r="K174" i="197"/>
  <c r="L174" i="197" s="1"/>
  <c r="K97" i="197"/>
  <c r="L97" i="197" s="1"/>
  <c r="K104" i="197"/>
  <c r="L104" i="197" s="1"/>
  <c r="K118" i="197"/>
  <c r="L118" i="197" s="1"/>
  <c r="K125" i="197"/>
  <c r="L125" i="197" s="1"/>
  <c r="K132" i="197"/>
  <c r="L132" i="197" s="1"/>
  <c r="K146" i="197"/>
  <c r="L146" i="197" s="1"/>
  <c r="K178" i="197"/>
  <c r="L178" i="197" s="1"/>
  <c r="K228" i="197"/>
  <c r="L228" i="197" s="1"/>
  <c r="K136" i="197"/>
  <c r="L136" i="197" s="1"/>
  <c r="K154" i="197"/>
  <c r="L154" i="197" s="1"/>
  <c r="K161" i="197"/>
  <c r="L161" i="197" s="1"/>
  <c r="K168" i="197"/>
  <c r="L168" i="197" s="1"/>
  <c r="K186" i="197"/>
  <c r="L186" i="197" s="1"/>
  <c r="K193" i="197"/>
  <c r="L193" i="197" s="1"/>
  <c r="K200" i="197"/>
  <c r="L200" i="197" s="1"/>
  <c r="K218" i="197"/>
  <c r="L218" i="197" s="1"/>
  <c r="P218" i="197" s="1"/>
  <c r="K225" i="197"/>
  <c r="L225" i="197" s="1"/>
  <c r="P225" i="197" s="1"/>
  <c r="K232" i="197"/>
  <c r="L232" i="197" s="1"/>
  <c r="K5" i="197"/>
  <c r="L5" i="197" s="1"/>
  <c r="K84" i="197"/>
  <c r="L84" i="197" s="1"/>
  <c r="K105" i="197"/>
  <c r="L105" i="197" s="1"/>
  <c r="K133" i="197"/>
  <c r="L133" i="197" s="1"/>
  <c r="K140" i="197"/>
  <c r="L140" i="197" s="1"/>
  <c r="K165" i="197"/>
  <c r="L165" i="197" s="1"/>
  <c r="K172" i="197"/>
  <c r="L172" i="197" s="1"/>
  <c r="K190" i="197"/>
  <c r="L190" i="197" s="1"/>
  <c r="K197" i="197"/>
  <c r="L197" i="197" s="1"/>
  <c r="K204" i="197"/>
  <c r="L204" i="197" s="1"/>
  <c r="K222" i="197"/>
  <c r="L222" i="197" s="1"/>
  <c r="K229" i="197"/>
  <c r="L229" i="197" s="1"/>
  <c r="K236" i="197"/>
  <c r="L236" i="197" s="1"/>
  <c r="K55" i="196"/>
  <c r="L55" i="196" s="1"/>
  <c r="K121" i="196"/>
  <c r="L121" i="196" s="1"/>
  <c r="K212" i="196"/>
  <c r="L212" i="196" s="1"/>
  <c r="K63" i="196"/>
  <c r="L63" i="196" s="1"/>
  <c r="K5" i="196"/>
  <c r="L5" i="196" s="1"/>
  <c r="K9" i="196"/>
  <c r="L9" i="196" s="1"/>
  <c r="K17" i="196"/>
  <c r="L17" i="196" s="1"/>
  <c r="K25" i="196"/>
  <c r="L25" i="196" s="1"/>
  <c r="K64" i="196"/>
  <c r="L64" i="196" s="1"/>
  <c r="K68" i="196"/>
  <c r="L68" i="196" s="1"/>
  <c r="K71" i="196"/>
  <c r="L71" i="196" s="1"/>
  <c r="K107" i="196"/>
  <c r="L107" i="196" s="1"/>
  <c r="K111" i="196"/>
  <c r="L111" i="196" s="1"/>
  <c r="K126" i="196"/>
  <c r="L126" i="196" s="1"/>
  <c r="K130" i="196"/>
  <c r="L130" i="196" s="1"/>
  <c r="K134" i="196"/>
  <c r="L134" i="196" s="1"/>
  <c r="K149" i="196"/>
  <c r="L149" i="196" s="1"/>
  <c r="K153" i="196"/>
  <c r="L153" i="196" s="1"/>
  <c r="K190" i="196"/>
  <c r="L190" i="196" s="1"/>
  <c r="K194" i="196"/>
  <c r="L194" i="196" s="1"/>
  <c r="K209" i="196"/>
  <c r="L209" i="196" s="1"/>
  <c r="K217" i="196"/>
  <c r="L217" i="196" s="1"/>
  <c r="K96" i="196"/>
  <c r="L96" i="196" s="1"/>
  <c r="K100" i="196"/>
  <c r="L100" i="196" s="1"/>
  <c r="K123" i="196"/>
  <c r="L123" i="196" s="1"/>
  <c r="K214" i="196"/>
  <c r="L214" i="196" s="1"/>
  <c r="K10" i="196"/>
  <c r="L10" i="196" s="1"/>
  <c r="K18" i="196"/>
  <c r="L18" i="196" s="1"/>
  <c r="K22" i="196"/>
  <c r="L22" i="196" s="1"/>
  <c r="K61" i="196"/>
  <c r="L61" i="196" s="1"/>
  <c r="K135" i="196"/>
  <c r="L135" i="196" s="1"/>
  <c r="K154" i="196"/>
  <c r="L154" i="196" s="1"/>
  <c r="K191" i="196"/>
  <c r="L191" i="196" s="1"/>
  <c r="K195" i="196"/>
  <c r="L195" i="196" s="1"/>
  <c r="K3" i="196"/>
  <c r="L3" i="196" s="1"/>
  <c r="K7" i="196"/>
  <c r="L7" i="196" s="1"/>
  <c r="K11" i="196"/>
  <c r="L11" i="196" s="1"/>
  <c r="K15" i="196"/>
  <c r="L15" i="196" s="1"/>
  <c r="K19" i="196"/>
  <c r="L19" i="196" s="1"/>
  <c r="K23" i="196"/>
  <c r="L23" i="196" s="1"/>
  <c r="K62" i="196"/>
  <c r="L62" i="196" s="1"/>
  <c r="K66" i="196"/>
  <c r="L66" i="196" s="1"/>
  <c r="K81" i="196"/>
  <c r="L81" i="196" s="1"/>
  <c r="K101" i="196"/>
  <c r="L101" i="196" s="1"/>
  <c r="K105" i="196"/>
  <c r="L105" i="196" s="1"/>
  <c r="K109" i="196"/>
  <c r="L109" i="196" s="1"/>
  <c r="K128" i="196"/>
  <c r="L128" i="196" s="1"/>
  <c r="K132" i="196"/>
  <c r="L132" i="196" s="1"/>
  <c r="K136" i="196"/>
  <c r="L136" i="196" s="1"/>
  <c r="K140" i="196"/>
  <c r="L140" i="196" s="1"/>
  <c r="K151" i="196"/>
  <c r="L151" i="196" s="1"/>
  <c r="K155" i="196"/>
  <c r="L155" i="196" s="1"/>
  <c r="K174" i="196"/>
  <c r="L174" i="196" s="1"/>
  <c r="K192" i="196"/>
  <c r="L192" i="196" s="1"/>
  <c r="K196" i="196"/>
  <c r="L196" i="196" s="1"/>
  <c r="K4" i="196"/>
  <c r="L4" i="196" s="1"/>
  <c r="K82" i="196"/>
  <c r="L82" i="196" s="1"/>
  <c r="K89" i="196"/>
  <c r="L89" i="196" s="1"/>
  <c r="K199" i="196"/>
  <c r="L199" i="196" s="1"/>
  <c r="K202" i="196"/>
  <c r="L202" i="196" s="1"/>
  <c r="K8" i="196"/>
  <c r="L8" i="196" s="1"/>
  <c r="K26" i="196"/>
  <c r="L26" i="196" s="1"/>
  <c r="K33" i="196"/>
  <c r="L33" i="196" s="1"/>
  <c r="K40" i="196"/>
  <c r="L40" i="196" s="1"/>
  <c r="K58" i="196"/>
  <c r="L58" i="196" s="1"/>
  <c r="K65" i="196"/>
  <c r="L65" i="196" s="1"/>
  <c r="K103" i="196"/>
  <c r="L103" i="196" s="1"/>
  <c r="K106" i="196"/>
  <c r="L106" i="196" s="1"/>
  <c r="K83" i="196"/>
  <c r="L83" i="196" s="1"/>
  <c r="K86" i="196"/>
  <c r="L86" i="196" s="1"/>
  <c r="K138" i="196"/>
  <c r="L138" i="196" s="1"/>
  <c r="K178" i="196"/>
  <c r="L178" i="196" s="1"/>
  <c r="K203" i="196"/>
  <c r="L203" i="196" s="1"/>
  <c r="K206" i="196"/>
  <c r="L206" i="196" s="1"/>
  <c r="K16" i="196"/>
  <c r="L16" i="196" s="1"/>
  <c r="K234" i="196"/>
  <c r="L234" i="196" s="1"/>
  <c r="K6" i="196"/>
  <c r="L6" i="196" s="1"/>
  <c r="K13" i="196"/>
  <c r="L13" i="196" s="1"/>
  <c r="K20" i="196"/>
  <c r="L20" i="196" s="1"/>
  <c r="K38" i="196"/>
  <c r="L38" i="196" s="1"/>
  <c r="K45" i="196"/>
  <c r="L45" i="196" s="1"/>
  <c r="K52" i="196"/>
  <c r="L52" i="196" s="1"/>
  <c r="K73" i="196"/>
  <c r="L73" i="196" s="1"/>
  <c r="K114" i="196"/>
  <c r="L114" i="196" s="1"/>
  <c r="K139" i="196"/>
  <c r="L139" i="196" s="1"/>
  <c r="K142" i="196"/>
  <c r="L142" i="196" s="1"/>
  <c r="K179" i="196"/>
  <c r="L179" i="196" s="1"/>
  <c r="K182" i="196"/>
  <c r="L182" i="196" s="1"/>
  <c r="K222" i="196"/>
  <c r="L222" i="196" s="1"/>
  <c r="K14" i="196"/>
  <c r="L14" i="196" s="1"/>
  <c r="K21" i="196"/>
  <c r="L21" i="196" s="1"/>
  <c r="K28" i="196"/>
  <c r="L28" i="196" s="1"/>
  <c r="K46" i="196"/>
  <c r="L46" i="196" s="1"/>
  <c r="K53" i="196"/>
  <c r="L53" i="196" s="1"/>
  <c r="K60" i="196"/>
  <c r="L60" i="196" s="1"/>
  <c r="O2" i="196" s="1"/>
  <c r="K74" i="196"/>
  <c r="L74" i="196" s="1"/>
  <c r="K78" i="196"/>
  <c r="L78" i="196" s="1"/>
  <c r="K115" i="196"/>
  <c r="L115" i="196" s="1"/>
  <c r="K118" i="196"/>
  <c r="L118" i="196" s="1"/>
  <c r="K158" i="196"/>
  <c r="L158" i="196" s="1"/>
  <c r="K183" i="196"/>
  <c r="L183" i="196" s="1"/>
  <c r="K186" i="196"/>
  <c r="L186" i="196" s="1"/>
  <c r="K198" i="196"/>
  <c r="L198" i="196" s="1"/>
  <c r="P198" i="196" s="1"/>
  <c r="K223" i="196"/>
  <c r="L223" i="196" s="1"/>
  <c r="K226" i="196"/>
  <c r="L226" i="196" s="1"/>
  <c r="K44" i="195"/>
  <c r="L44" i="195" s="1"/>
  <c r="K48" i="195"/>
  <c r="L48" i="195" s="1"/>
  <c r="K52" i="195"/>
  <c r="L52" i="195" s="1"/>
  <c r="K56" i="195"/>
  <c r="L56" i="195" s="1"/>
  <c r="K143" i="195"/>
  <c r="L143" i="195" s="1"/>
  <c r="K131" i="195"/>
  <c r="L131" i="195" s="1"/>
  <c r="K139" i="195"/>
  <c r="L139" i="195" s="1"/>
  <c r="K41" i="195"/>
  <c r="L41" i="195" s="1"/>
  <c r="V64" i="195" s="1"/>
  <c r="K53" i="195"/>
  <c r="L53" i="195" s="1"/>
  <c r="V76" i="195" s="1"/>
  <c r="K57" i="195"/>
  <c r="L57" i="195" s="1"/>
  <c r="V80" i="195" s="1"/>
  <c r="K144" i="195"/>
  <c r="L144" i="195" s="1"/>
  <c r="K148" i="195"/>
  <c r="L148" i="195" s="1"/>
  <c r="K163" i="195"/>
  <c r="L163" i="195" s="1"/>
  <c r="K179" i="195"/>
  <c r="L179" i="195" s="1"/>
  <c r="K30" i="195"/>
  <c r="L30" i="195" s="1"/>
  <c r="K38" i="195"/>
  <c r="L38" i="195" s="1"/>
  <c r="K105" i="195"/>
  <c r="L105" i="195" s="1"/>
  <c r="K113" i="195"/>
  <c r="L113" i="195" s="1"/>
  <c r="K121" i="195"/>
  <c r="L121" i="195" s="1"/>
  <c r="K172" i="195"/>
  <c r="L172" i="195" s="1"/>
  <c r="K176" i="195"/>
  <c r="L176" i="195" s="1"/>
  <c r="K180" i="195"/>
  <c r="L180" i="195" s="1"/>
  <c r="K227" i="195"/>
  <c r="L227" i="195" s="1"/>
  <c r="K54" i="195"/>
  <c r="L54" i="195" s="1"/>
  <c r="V77" i="195" s="1"/>
  <c r="K58" i="195"/>
  <c r="L58" i="195" s="1"/>
  <c r="V81" i="195" s="1"/>
  <c r="K39" i="195"/>
  <c r="L39" i="195" s="1"/>
  <c r="K122" i="195"/>
  <c r="L122" i="195" s="1"/>
  <c r="K165" i="195"/>
  <c r="L165" i="195" s="1"/>
  <c r="K173" i="195"/>
  <c r="L173" i="195" s="1"/>
  <c r="K177" i="195"/>
  <c r="L177" i="195" s="1"/>
  <c r="K59" i="195"/>
  <c r="L59" i="195" s="1"/>
  <c r="K4" i="195"/>
  <c r="L4" i="195" s="1"/>
  <c r="K8" i="195"/>
  <c r="L8" i="195" s="1"/>
  <c r="K12" i="195"/>
  <c r="L12" i="195" s="1"/>
  <c r="K16" i="195"/>
  <c r="L16" i="195" s="1"/>
  <c r="K20" i="195"/>
  <c r="L20" i="195" s="1"/>
  <c r="K24" i="195"/>
  <c r="L24" i="195" s="1"/>
  <c r="K28" i="195"/>
  <c r="L28" i="195" s="1"/>
  <c r="K32" i="195"/>
  <c r="L32" i="195" s="1"/>
  <c r="K36" i="195"/>
  <c r="L36" i="195" s="1"/>
  <c r="K63" i="195"/>
  <c r="L63" i="195" s="1"/>
  <c r="K67" i="195"/>
  <c r="L67" i="195" s="1"/>
  <c r="K75" i="195"/>
  <c r="L75" i="195" s="1"/>
  <c r="K79" i="195"/>
  <c r="L79" i="195" s="1"/>
  <c r="K83" i="195"/>
  <c r="L83" i="195" s="1"/>
  <c r="K87" i="195"/>
  <c r="L87" i="195" s="1"/>
  <c r="K95" i="195"/>
  <c r="L95" i="195" s="1"/>
  <c r="K103" i="195"/>
  <c r="L103" i="195" s="1"/>
  <c r="K111" i="195"/>
  <c r="L111" i="195" s="1"/>
  <c r="K119" i="195"/>
  <c r="L119" i="195" s="1"/>
  <c r="K150" i="195"/>
  <c r="L150" i="195" s="1"/>
  <c r="K154" i="195"/>
  <c r="L154" i="195" s="1"/>
  <c r="K166" i="195"/>
  <c r="L166" i="195" s="1"/>
  <c r="K174" i="195"/>
  <c r="L174" i="195" s="1"/>
  <c r="K147" i="195"/>
  <c r="L147" i="195" s="1"/>
  <c r="K158" i="195"/>
  <c r="L158" i="195" s="1"/>
  <c r="K161" i="195"/>
  <c r="L161" i="195" s="1"/>
  <c r="K168" i="195"/>
  <c r="L168" i="195" s="1"/>
  <c r="K171" i="195"/>
  <c r="L171" i="195" s="1"/>
  <c r="K178" i="195"/>
  <c r="L178" i="195" s="1"/>
  <c r="K225" i="195"/>
  <c r="L225" i="195" s="1"/>
  <c r="K235" i="195"/>
  <c r="L235" i="195" s="1"/>
  <c r="K46" i="195"/>
  <c r="L46" i="195" s="1"/>
  <c r="K49" i="195"/>
  <c r="L49" i="195" s="1"/>
  <c r="V72" i="195" s="1"/>
  <c r="K85" i="195"/>
  <c r="L85" i="195" s="1"/>
  <c r="K109" i="195"/>
  <c r="L109" i="195" s="1"/>
  <c r="K123" i="195"/>
  <c r="L123" i="195" s="1"/>
  <c r="K195" i="195"/>
  <c r="L195" i="195" s="1"/>
  <c r="K202" i="195"/>
  <c r="L202" i="195" s="1"/>
  <c r="K236" i="195"/>
  <c r="L236" i="195" s="1"/>
  <c r="K106" i="195"/>
  <c r="L106" i="195" s="1"/>
  <c r="K124" i="195"/>
  <c r="L124" i="195" s="1"/>
  <c r="K138" i="195"/>
  <c r="L138" i="195" s="1"/>
  <c r="K155" i="195"/>
  <c r="L155" i="195" s="1"/>
  <c r="K162" i="195"/>
  <c r="L162" i="195" s="1"/>
  <c r="K206" i="195"/>
  <c r="L206" i="195" s="1"/>
  <c r="K209" i="195"/>
  <c r="L209" i="195" s="1"/>
  <c r="K216" i="195"/>
  <c r="L216" i="195" s="1"/>
  <c r="K219" i="195"/>
  <c r="L219" i="195" s="1"/>
  <c r="K226" i="195"/>
  <c r="L226" i="195" s="1"/>
  <c r="K34" i="195"/>
  <c r="L34" i="195" s="1"/>
  <c r="K37" i="195"/>
  <c r="L37" i="195" s="1"/>
  <c r="K47" i="195"/>
  <c r="L47" i="195" s="1"/>
  <c r="K117" i="195"/>
  <c r="L117" i="195" s="1"/>
  <c r="K169" i="195"/>
  <c r="L169" i="195" s="1"/>
  <c r="K186" i="195"/>
  <c r="L186" i="195" s="1"/>
  <c r="K2" i="195"/>
  <c r="L2" i="195" s="1"/>
  <c r="K90" i="195"/>
  <c r="L90" i="195" s="1"/>
  <c r="K128" i="195"/>
  <c r="L128" i="195" s="1"/>
  <c r="K132" i="195"/>
  <c r="L132" i="195" s="1"/>
  <c r="K149" i="195"/>
  <c r="L149" i="195" s="1"/>
  <c r="K190" i="195"/>
  <c r="L190" i="195" s="1"/>
  <c r="K193" i="195"/>
  <c r="L193" i="195" s="1"/>
  <c r="K200" i="195"/>
  <c r="L200" i="195" s="1"/>
  <c r="K203" i="195"/>
  <c r="L203" i="195" s="1"/>
  <c r="K210" i="195"/>
  <c r="L210" i="195" s="1"/>
  <c r="K237" i="195"/>
  <c r="L237" i="195" s="1"/>
  <c r="K51" i="195"/>
  <c r="L51" i="195" s="1"/>
  <c r="K61" i="195"/>
  <c r="L61" i="195" s="1"/>
  <c r="K107" i="195"/>
  <c r="L107" i="195" s="1"/>
  <c r="K118" i="195"/>
  <c r="L118" i="195" s="1"/>
  <c r="K125" i="195"/>
  <c r="L125" i="195" s="1"/>
  <c r="K146" i="195"/>
  <c r="L146" i="195" s="1"/>
  <c r="K153" i="195"/>
  <c r="L153" i="195" s="1"/>
  <c r="K160" i="195"/>
  <c r="L160" i="195" s="1"/>
  <c r="K170" i="195"/>
  <c r="L170" i="195" s="1"/>
  <c r="K217" i="195"/>
  <c r="L217" i="195" s="1"/>
  <c r="K234" i="195"/>
  <c r="L234" i="195" s="1"/>
  <c r="K187" i="195"/>
  <c r="L187" i="195" s="1"/>
  <c r="K194" i="195"/>
  <c r="L194" i="195" s="1"/>
  <c r="K45" i="195"/>
  <c r="L45" i="195" s="1"/>
  <c r="V68" i="195" s="1"/>
  <c r="K62" i="195"/>
  <c r="L62" i="195" s="1"/>
  <c r="K98" i="195"/>
  <c r="L98" i="195" s="1"/>
  <c r="K115" i="195"/>
  <c r="L115" i="195" s="1"/>
  <c r="K126" i="195"/>
  <c r="L126" i="195" s="1"/>
  <c r="K133" i="195"/>
  <c r="L133" i="195" s="1"/>
  <c r="K201" i="195"/>
  <c r="L201" i="195" s="1"/>
  <c r="K208" i="195"/>
  <c r="L208" i="195" s="1"/>
  <c r="K211" i="195"/>
  <c r="L211" i="195" s="1"/>
  <c r="K218" i="195"/>
  <c r="L218" i="195" s="1"/>
  <c r="K34" i="194"/>
  <c r="L34" i="194" s="1"/>
  <c r="K96" i="194"/>
  <c r="L96" i="194" s="1"/>
  <c r="K115" i="194"/>
  <c r="L115" i="194" s="1"/>
  <c r="K130" i="194"/>
  <c r="L130" i="194" s="1"/>
  <c r="K148" i="194"/>
  <c r="L148" i="194" s="1"/>
  <c r="K200" i="194"/>
  <c r="L200" i="194" s="1"/>
  <c r="K204" i="194"/>
  <c r="L204" i="194" s="1"/>
  <c r="K215" i="194"/>
  <c r="L215" i="194" s="1"/>
  <c r="K229" i="194"/>
  <c r="L229" i="194" s="1"/>
  <c r="K237" i="194"/>
  <c r="L237" i="194" s="1"/>
  <c r="K93" i="194"/>
  <c r="L93" i="194" s="1"/>
  <c r="K108" i="194"/>
  <c r="L108" i="194" s="1"/>
  <c r="K127" i="194"/>
  <c r="L127" i="194" s="1"/>
  <c r="K166" i="194"/>
  <c r="L166" i="194" s="1"/>
  <c r="K178" i="194"/>
  <c r="L178" i="194" s="1"/>
  <c r="K212" i="194"/>
  <c r="L212" i="194" s="1"/>
  <c r="K74" i="194"/>
  <c r="L74" i="194" s="1"/>
  <c r="K124" i="194"/>
  <c r="L124" i="194" s="1"/>
  <c r="K216" i="194"/>
  <c r="L216" i="194" s="1"/>
  <c r="K227" i="194"/>
  <c r="L227" i="194" s="1"/>
  <c r="K24" i="194"/>
  <c r="L24" i="194" s="1"/>
  <c r="K28" i="194"/>
  <c r="L28" i="194" s="1"/>
  <c r="K32" i="194"/>
  <c r="L32" i="194" s="1"/>
  <c r="K36" i="194"/>
  <c r="L36" i="194" s="1"/>
  <c r="K43" i="194"/>
  <c r="L43" i="194" s="1"/>
  <c r="K121" i="194"/>
  <c r="L121" i="194" s="1"/>
  <c r="K150" i="194"/>
  <c r="L150" i="194" s="1"/>
  <c r="K153" i="194"/>
  <c r="L153" i="194" s="1"/>
  <c r="K160" i="194"/>
  <c r="L160" i="194" s="1"/>
  <c r="K183" i="194"/>
  <c r="L183" i="194" s="1"/>
  <c r="K198" i="194"/>
  <c r="L198" i="194" s="1"/>
  <c r="K231" i="194"/>
  <c r="L231" i="194" s="1"/>
  <c r="K5" i="194"/>
  <c r="L5" i="194" s="1"/>
  <c r="K9" i="194"/>
  <c r="L9" i="194" s="1"/>
  <c r="K20" i="194"/>
  <c r="L20" i="194" s="1"/>
  <c r="K235" i="194"/>
  <c r="L235" i="194" s="1"/>
  <c r="K25" i="194"/>
  <c r="L25" i="194" s="1"/>
  <c r="K29" i="194"/>
  <c r="L29" i="194" s="1"/>
  <c r="K33" i="194"/>
  <c r="L33" i="194" s="1"/>
  <c r="K72" i="194"/>
  <c r="L72" i="194" s="1"/>
  <c r="K106" i="194"/>
  <c r="L106" i="194" s="1"/>
  <c r="K168" i="194"/>
  <c r="L168" i="194" s="1"/>
  <c r="K195" i="194"/>
  <c r="L195" i="194" s="1"/>
  <c r="K41" i="194"/>
  <c r="L41" i="194" s="1"/>
  <c r="K45" i="194"/>
  <c r="L45" i="194" s="1"/>
  <c r="K49" i="194"/>
  <c r="L49" i="194" s="1"/>
  <c r="K53" i="194"/>
  <c r="L53" i="194" s="1"/>
  <c r="V76" i="194" s="1"/>
  <c r="K57" i="194"/>
  <c r="L57" i="194" s="1"/>
  <c r="V80" i="194" s="1"/>
  <c r="K84" i="194"/>
  <c r="L84" i="194" s="1"/>
  <c r="K88" i="194"/>
  <c r="L88" i="194" s="1"/>
  <c r="K92" i="194"/>
  <c r="L92" i="194" s="1"/>
  <c r="K107" i="194"/>
  <c r="L107" i="194" s="1"/>
  <c r="K111" i="194"/>
  <c r="L111" i="194" s="1"/>
  <c r="K126" i="194"/>
  <c r="L126" i="194" s="1"/>
  <c r="K144" i="194"/>
  <c r="L144" i="194" s="1"/>
  <c r="K151" i="194"/>
  <c r="L151" i="194" s="1"/>
  <c r="K165" i="194"/>
  <c r="L165" i="194" s="1"/>
  <c r="K169" i="194"/>
  <c r="L169" i="194" s="1"/>
  <c r="K192" i="194"/>
  <c r="L192" i="194" s="1"/>
  <c r="K203" i="194"/>
  <c r="L203" i="194" s="1"/>
  <c r="V64" i="194"/>
  <c r="K35" i="194"/>
  <c r="L35" i="194" s="1"/>
  <c r="K50" i="194"/>
  <c r="L50" i="194" s="1"/>
  <c r="K58" i="194"/>
  <c r="L58" i="194" s="1"/>
  <c r="V81" i="194" s="1"/>
  <c r="K77" i="194"/>
  <c r="L77" i="194" s="1"/>
  <c r="K91" i="194"/>
  <c r="L91" i="194" s="1"/>
  <c r="K217" i="194"/>
  <c r="L217" i="194" s="1"/>
  <c r="K8" i="194"/>
  <c r="L8" i="194" s="1"/>
  <c r="K14" i="194"/>
  <c r="L14" i="194" s="1"/>
  <c r="K44" i="194"/>
  <c r="L44" i="194" s="1"/>
  <c r="K56" i="194"/>
  <c r="L56" i="194" s="1"/>
  <c r="V79" i="194" s="1"/>
  <c r="K65" i="194"/>
  <c r="L65" i="194" s="1"/>
  <c r="K226" i="194"/>
  <c r="L226" i="194" s="1"/>
  <c r="K82" i="194"/>
  <c r="L82" i="194" s="1"/>
  <c r="K143" i="194"/>
  <c r="L143" i="194" s="1"/>
  <c r="K173" i="194"/>
  <c r="L173" i="194" s="1"/>
  <c r="K201" i="194"/>
  <c r="L201" i="194" s="1"/>
  <c r="K233" i="194"/>
  <c r="L233" i="194" s="1"/>
  <c r="K6" i="194"/>
  <c r="L6" i="194" s="1"/>
  <c r="K89" i="194"/>
  <c r="L89" i="194" s="1"/>
  <c r="K149" i="194"/>
  <c r="L149" i="194" s="1"/>
  <c r="K155" i="194"/>
  <c r="L155" i="194" s="1"/>
  <c r="K158" i="194"/>
  <c r="L158" i="194" s="1"/>
  <c r="K190" i="194"/>
  <c r="L190" i="194" s="1"/>
  <c r="K105" i="194"/>
  <c r="L105" i="194" s="1"/>
  <c r="K118" i="194"/>
  <c r="L118" i="194" s="1"/>
  <c r="K134" i="194"/>
  <c r="L134" i="194" s="1"/>
  <c r="K137" i="194"/>
  <c r="L137" i="194" s="1"/>
  <c r="K161" i="194"/>
  <c r="L161" i="194" s="1"/>
  <c r="K167" i="194"/>
  <c r="L167" i="194" s="1"/>
  <c r="K187" i="194"/>
  <c r="L187" i="194" s="1"/>
  <c r="K194" i="194"/>
  <c r="L194" i="194" s="1"/>
  <c r="K202" i="194"/>
  <c r="L202" i="194" s="1"/>
  <c r="K210" i="194"/>
  <c r="L210" i="194" s="1"/>
  <c r="K234" i="194"/>
  <c r="L234" i="194" s="1"/>
  <c r="K7" i="194"/>
  <c r="L7" i="194" s="1"/>
  <c r="K10" i="194"/>
  <c r="L10" i="194" s="1"/>
  <c r="K16" i="194"/>
  <c r="L16" i="194" s="1"/>
  <c r="K31" i="194"/>
  <c r="L31" i="194" s="1"/>
  <c r="K46" i="194"/>
  <c r="L46" i="194" s="1"/>
  <c r="K55" i="194"/>
  <c r="L55" i="194" s="1"/>
  <c r="K64" i="194"/>
  <c r="L64" i="194" s="1"/>
  <c r="K67" i="194"/>
  <c r="L67" i="194" s="1"/>
  <c r="K70" i="194"/>
  <c r="L70" i="194" s="1"/>
  <c r="K103" i="194"/>
  <c r="L103" i="194" s="1"/>
  <c r="K119" i="194"/>
  <c r="L119" i="194" s="1"/>
  <c r="K141" i="194"/>
  <c r="L141" i="194" s="1"/>
  <c r="K162" i="194"/>
  <c r="L162" i="194" s="1"/>
  <c r="K175" i="194"/>
  <c r="L175" i="194" s="1"/>
  <c r="K185" i="194"/>
  <c r="L185" i="194" s="1"/>
  <c r="K225" i="194"/>
  <c r="L225" i="194" s="1"/>
  <c r="K2" i="193"/>
  <c r="L2" i="193" s="1"/>
  <c r="K9" i="193"/>
  <c r="L9" i="193" s="1"/>
  <c r="K13" i="193"/>
  <c r="L13" i="193" s="1"/>
  <c r="K17" i="193"/>
  <c r="L17" i="193" s="1"/>
  <c r="K21" i="193"/>
  <c r="L21" i="193" s="1"/>
  <c r="K25" i="193"/>
  <c r="L25" i="193" s="1"/>
  <c r="K29" i="193"/>
  <c r="L29" i="193" s="1"/>
  <c r="K33" i="193"/>
  <c r="L33" i="193" s="1"/>
  <c r="K37" i="193"/>
  <c r="L37" i="193" s="1"/>
  <c r="K238" i="193"/>
  <c r="L238" i="193" s="1"/>
  <c r="K167" i="193"/>
  <c r="L167" i="193" s="1"/>
  <c r="K122" i="193"/>
  <c r="L122" i="193" s="1"/>
  <c r="K130" i="193"/>
  <c r="L130" i="193" s="1"/>
  <c r="K134" i="193"/>
  <c r="L134" i="193" s="1"/>
  <c r="K138" i="193"/>
  <c r="L138" i="193" s="1"/>
  <c r="K142" i="193"/>
  <c r="L142" i="193" s="1"/>
  <c r="K150" i="193"/>
  <c r="L150" i="193" s="1"/>
  <c r="K154" i="193"/>
  <c r="L154" i="193" s="1"/>
  <c r="K66" i="193"/>
  <c r="L66" i="193" s="1"/>
  <c r="K74" i="193"/>
  <c r="L74" i="193" s="1"/>
  <c r="K119" i="193"/>
  <c r="L119" i="193" s="1"/>
  <c r="K123" i="193"/>
  <c r="L123" i="193" s="1"/>
  <c r="K127" i="193"/>
  <c r="L127" i="193" s="1"/>
  <c r="K131" i="193"/>
  <c r="L131" i="193" s="1"/>
  <c r="K135" i="193"/>
  <c r="L135" i="193" s="1"/>
  <c r="K139" i="193"/>
  <c r="L139" i="193" s="1"/>
  <c r="K143" i="193"/>
  <c r="L143" i="193" s="1"/>
  <c r="K147" i="193"/>
  <c r="L147" i="193" s="1"/>
  <c r="K151" i="193"/>
  <c r="L151" i="193" s="1"/>
  <c r="K155" i="193"/>
  <c r="L155" i="193" s="1"/>
  <c r="K159" i="193"/>
  <c r="L159" i="193" s="1"/>
  <c r="K163" i="193"/>
  <c r="L163" i="193" s="1"/>
  <c r="K116" i="193"/>
  <c r="L116" i="193" s="1"/>
  <c r="K124" i="193"/>
  <c r="L124" i="193" s="1"/>
  <c r="K132" i="193"/>
  <c r="L132" i="193" s="1"/>
  <c r="K136" i="193"/>
  <c r="L136" i="193" s="1"/>
  <c r="K144" i="193"/>
  <c r="L144" i="193" s="1"/>
  <c r="K156" i="193"/>
  <c r="L156" i="193" s="1"/>
  <c r="K164" i="193"/>
  <c r="L164" i="193" s="1"/>
  <c r="K215" i="193"/>
  <c r="L215" i="193" s="1"/>
  <c r="K129" i="193"/>
  <c r="L129" i="193" s="1"/>
  <c r="K141" i="193"/>
  <c r="L141" i="193" s="1"/>
  <c r="K149" i="193"/>
  <c r="L149" i="193" s="1"/>
  <c r="K157" i="193"/>
  <c r="L157" i="193" s="1"/>
  <c r="K161" i="193"/>
  <c r="L161" i="193" s="1"/>
  <c r="K41" i="193"/>
  <c r="L41" i="193" s="1"/>
  <c r="K45" i="193"/>
  <c r="L45" i="193" s="1"/>
  <c r="V68" i="193" s="1"/>
  <c r="K49" i="193"/>
  <c r="L49" i="193" s="1"/>
  <c r="V72" i="193" s="1"/>
  <c r="K53" i="193"/>
  <c r="L53" i="193" s="1"/>
  <c r="V76" i="193" s="1"/>
  <c r="K4" i="193"/>
  <c r="L4" i="193" s="1"/>
  <c r="K85" i="193"/>
  <c r="L85" i="193" s="1"/>
  <c r="K92" i="193"/>
  <c r="L92" i="193" s="1"/>
  <c r="K174" i="193"/>
  <c r="L174" i="193" s="1"/>
  <c r="K181" i="193"/>
  <c r="L181" i="193" s="1"/>
  <c r="K188" i="193"/>
  <c r="L188" i="193" s="1"/>
  <c r="K71" i="193"/>
  <c r="L71" i="193" s="1"/>
  <c r="K89" i="193"/>
  <c r="L89" i="193" s="1"/>
  <c r="K96" i="193"/>
  <c r="L96" i="193" s="1"/>
  <c r="K114" i="193"/>
  <c r="L114" i="193" s="1"/>
  <c r="K121" i="193"/>
  <c r="L121" i="193" s="1"/>
  <c r="K128" i="193"/>
  <c r="L128" i="193" s="1"/>
  <c r="K146" i="193"/>
  <c r="L146" i="193" s="1"/>
  <c r="K153" i="193"/>
  <c r="L153" i="193" s="1"/>
  <c r="K160" i="193"/>
  <c r="L160" i="193" s="1"/>
  <c r="K178" i="193"/>
  <c r="L178" i="193" s="1"/>
  <c r="K224" i="193"/>
  <c r="L224" i="193" s="1"/>
  <c r="K118" i="193"/>
  <c r="L118" i="193" s="1"/>
  <c r="K125" i="193"/>
  <c r="L125" i="193" s="1"/>
  <c r="K189" i="193"/>
  <c r="L189" i="193" s="1"/>
  <c r="K196" i="193"/>
  <c r="L196" i="193" s="1"/>
  <c r="K214" i="193"/>
  <c r="L214" i="193" s="1"/>
  <c r="K221" i="193"/>
  <c r="L221" i="193" s="1"/>
  <c r="K228" i="193"/>
  <c r="L228" i="193" s="1"/>
  <c r="K90" i="193"/>
  <c r="L90" i="193" s="1"/>
  <c r="K57" i="193"/>
  <c r="L57" i="193" s="1"/>
  <c r="V80" i="193" s="1"/>
  <c r="K61" i="193"/>
  <c r="L61" i="193" s="1"/>
  <c r="K108" i="193"/>
  <c r="L108" i="193" s="1"/>
  <c r="K126" i="193"/>
  <c r="L126" i="193" s="1"/>
  <c r="K133" i="193"/>
  <c r="L133" i="193" s="1"/>
  <c r="K140" i="193"/>
  <c r="L140" i="193" s="1"/>
  <c r="K158" i="193"/>
  <c r="L158" i="193" s="1"/>
  <c r="K165" i="193"/>
  <c r="L165" i="193" s="1"/>
  <c r="K172" i="193"/>
  <c r="L172" i="193" s="1"/>
  <c r="K190" i="193"/>
  <c r="L190" i="193" s="1"/>
  <c r="K197" i="193"/>
  <c r="L197" i="193" s="1"/>
  <c r="K204" i="193"/>
  <c r="L204" i="193" s="1"/>
  <c r="K222" i="193"/>
  <c r="L222" i="193" s="1"/>
  <c r="K229" i="193"/>
  <c r="L229" i="193" s="1"/>
  <c r="K236" i="193"/>
  <c r="L236" i="193" s="1"/>
  <c r="K54" i="193"/>
  <c r="L54" i="193" s="1"/>
  <c r="K62" i="193"/>
  <c r="L62" i="193" s="1"/>
  <c r="K73" i="193"/>
  <c r="L73" i="193" s="1"/>
  <c r="K80" i="193"/>
  <c r="L80" i="193" s="1"/>
  <c r="K98" i="193"/>
  <c r="L98" i="193" s="1"/>
  <c r="K105" i="193"/>
  <c r="L105" i="193" s="1"/>
  <c r="K112" i="193"/>
  <c r="L112" i="193" s="1"/>
  <c r="K137" i="193"/>
  <c r="L137" i="193" s="1"/>
  <c r="K162" i="193"/>
  <c r="L162" i="193" s="1"/>
  <c r="K169" i="193"/>
  <c r="L169" i="193" s="1"/>
  <c r="K3" i="193"/>
  <c r="L3" i="193" s="1"/>
  <c r="K148" i="193"/>
  <c r="L148" i="193" s="1"/>
  <c r="K166" i="193"/>
  <c r="L166" i="193" s="1"/>
  <c r="K173" i="193"/>
  <c r="L173" i="193" s="1"/>
  <c r="K180" i="193"/>
  <c r="L180" i="193" s="1"/>
  <c r="K198" i="193"/>
  <c r="L198" i="193" s="1"/>
  <c r="K205" i="193"/>
  <c r="L205" i="193" s="1"/>
  <c r="K212" i="193"/>
  <c r="L212" i="193" s="1"/>
  <c r="K230" i="193"/>
  <c r="L230" i="193" s="1"/>
  <c r="K237" i="193"/>
  <c r="L237" i="193" s="1"/>
  <c r="K63" i="193"/>
  <c r="L63" i="193" s="1"/>
  <c r="K67" i="193"/>
  <c r="L67" i="193" s="1"/>
  <c r="K88" i="193"/>
  <c r="L88" i="193" s="1"/>
  <c r="K106" i="193"/>
  <c r="L106" i="193" s="1"/>
  <c r="K113" i="193"/>
  <c r="L113" i="193" s="1"/>
  <c r="K120" i="193"/>
  <c r="L120" i="193" s="1"/>
  <c r="K145" i="193"/>
  <c r="L145" i="193" s="1"/>
  <c r="K152" i="193"/>
  <c r="L152" i="193" s="1"/>
  <c r="K12" i="192"/>
  <c r="L12" i="192" s="1"/>
  <c r="K16" i="192"/>
  <c r="L16" i="192" s="1"/>
  <c r="K35" i="192"/>
  <c r="L35" i="192" s="1"/>
  <c r="K65" i="192"/>
  <c r="L65" i="192" s="1"/>
  <c r="K132" i="192"/>
  <c r="L132" i="192" s="1"/>
  <c r="K184" i="192"/>
  <c r="L184" i="192" s="1"/>
  <c r="K200" i="192"/>
  <c r="L200" i="192" s="1"/>
  <c r="K204" i="192"/>
  <c r="L204" i="192" s="1"/>
  <c r="K216" i="192"/>
  <c r="L216" i="192" s="1"/>
  <c r="K220" i="192"/>
  <c r="L220" i="192" s="1"/>
  <c r="K225" i="192"/>
  <c r="L225" i="192" s="1"/>
  <c r="K17" i="192"/>
  <c r="L17" i="192" s="1"/>
  <c r="K32" i="192"/>
  <c r="L32" i="192" s="1"/>
  <c r="K36" i="192"/>
  <c r="L36" i="192" s="1"/>
  <c r="K69" i="192"/>
  <c r="L69" i="192" s="1"/>
  <c r="K233" i="192"/>
  <c r="L233" i="192" s="1"/>
  <c r="K14" i="192"/>
  <c r="L14" i="192" s="1"/>
  <c r="K33" i="192"/>
  <c r="L33" i="192" s="1"/>
  <c r="K48" i="192"/>
  <c r="L48" i="192" s="1"/>
  <c r="K52" i="192"/>
  <c r="L52" i="192" s="1"/>
  <c r="K19" i="192"/>
  <c r="L19" i="192" s="1"/>
  <c r="K49" i="192"/>
  <c r="L49" i="192" s="1"/>
  <c r="K64" i="192"/>
  <c r="L64" i="192" s="1"/>
  <c r="K230" i="192"/>
  <c r="L230" i="192" s="1"/>
  <c r="K5" i="192"/>
  <c r="L5" i="192" s="1"/>
  <c r="K15" i="192"/>
  <c r="L15" i="192" s="1"/>
  <c r="K18" i="192"/>
  <c r="L18" i="192" s="1"/>
  <c r="K31" i="192"/>
  <c r="L31" i="192" s="1"/>
  <c r="K34" i="192"/>
  <c r="L34" i="192" s="1"/>
  <c r="K47" i="192"/>
  <c r="L47" i="192" s="1"/>
  <c r="V70" i="192" s="1"/>
  <c r="K50" i="192"/>
  <c r="L50" i="192" s="1"/>
  <c r="V73" i="192" s="1"/>
  <c r="K63" i="192"/>
  <c r="L63" i="192" s="1"/>
  <c r="K70" i="192"/>
  <c r="L70" i="192" s="1"/>
  <c r="K80" i="192"/>
  <c r="L80" i="192" s="1"/>
  <c r="K38" i="192"/>
  <c r="L38" i="192" s="1"/>
  <c r="K51" i="192"/>
  <c r="L51" i="192" s="1"/>
  <c r="K54" i="192"/>
  <c r="L54" i="192" s="1"/>
  <c r="V77" i="192" s="1"/>
  <c r="K67" i="192"/>
  <c r="L67" i="192" s="1"/>
  <c r="K71" i="192"/>
  <c r="L71" i="192" s="1"/>
  <c r="K237" i="192"/>
  <c r="L237" i="192" s="1"/>
  <c r="K3" i="192"/>
  <c r="L3" i="192" s="1"/>
  <c r="K7" i="192"/>
  <c r="L7" i="192" s="1"/>
  <c r="K10" i="192"/>
  <c r="L10" i="192" s="1"/>
  <c r="K23" i="192"/>
  <c r="L23" i="192" s="1"/>
  <c r="K26" i="192"/>
  <c r="L26" i="192" s="1"/>
  <c r="K39" i="192"/>
  <c r="L39" i="192" s="1"/>
  <c r="K42" i="192"/>
  <c r="L42" i="192" s="1"/>
  <c r="K55" i="192"/>
  <c r="L55" i="192" s="1"/>
  <c r="K58" i="192"/>
  <c r="L58" i="192" s="1"/>
  <c r="K68" i="192"/>
  <c r="L68" i="192" s="1"/>
  <c r="K75" i="192"/>
  <c r="L75" i="192" s="1"/>
  <c r="K78" i="192"/>
  <c r="L78" i="192" s="1"/>
  <c r="K145" i="192"/>
  <c r="L145" i="192" s="1"/>
  <c r="K30" i="192"/>
  <c r="L30" i="192" s="1"/>
  <c r="K43" i="192"/>
  <c r="L43" i="192" s="1"/>
  <c r="V66" i="192" s="1"/>
  <c r="K46" i="192"/>
  <c r="L46" i="192" s="1"/>
  <c r="V69" i="192" s="1"/>
  <c r="K59" i="192"/>
  <c r="L59" i="192" s="1"/>
  <c r="K62" i="192"/>
  <c r="L62" i="192" s="1"/>
  <c r="K229" i="192"/>
  <c r="L229" i="192" s="1"/>
  <c r="K28" i="191"/>
  <c r="L28" i="191" s="1"/>
  <c r="K219" i="191"/>
  <c r="L219" i="191" s="1"/>
  <c r="K17" i="191"/>
  <c r="L17" i="191" s="1"/>
  <c r="K39" i="191"/>
  <c r="L39" i="191" s="1"/>
  <c r="K43" i="191"/>
  <c r="L43" i="191" s="1"/>
  <c r="K65" i="191"/>
  <c r="L65" i="191" s="1"/>
  <c r="K110" i="191"/>
  <c r="L110" i="191" s="1"/>
  <c r="K124" i="191"/>
  <c r="L124" i="191" s="1"/>
  <c r="K139" i="191"/>
  <c r="L139" i="191" s="1"/>
  <c r="K143" i="191"/>
  <c r="L143" i="191" s="1"/>
  <c r="K162" i="191"/>
  <c r="L162" i="191" s="1"/>
  <c r="K177" i="191"/>
  <c r="L177" i="191" s="1"/>
  <c r="K208" i="191"/>
  <c r="L208" i="191" s="1"/>
  <c r="K58" i="191"/>
  <c r="L58" i="191" s="1"/>
  <c r="K224" i="191"/>
  <c r="L224" i="191" s="1"/>
  <c r="K14" i="191"/>
  <c r="L14" i="191" s="1"/>
  <c r="K18" i="191"/>
  <c r="L18" i="191" s="1"/>
  <c r="K33" i="191"/>
  <c r="L33" i="191" s="1"/>
  <c r="K40" i="191"/>
  <c r="L40" i="191" s="1"/>
  <c r="K91" i="191"/>
  <c r="L91" i="191" s="1"/>
  <c r="K99" i="191"/>
  <c r="L99" i="191" s="1"/>
  <c r="K107" i="191"/>
  <c r="L107" i="191" s="1"/>
  <c r="K155" i="191"/>
  <c r="L155" i="191" s="1"/>
  <c r="K209" i="191"/>
  <c r="L209" i="191" s="1"/>
  <c r="K235" i="191"/>
  <c r="L235" i="191" s="1"/>
  <c r="K133" i="191"/>
  <c r="L133" i="191" s="1"/>
  <c r="K159" i="191"/>
  <c r="L159" i="191" s="1"/>
  <c r="K15" i="191"/>
  <c r="L15" i="191" s="1"/>
  <c r="K19" i="191"/>
  <c r="L19" i="191" s="1"/>
  <c r="K30" i="191"/>
  <c r="L30" i="191" s="1"/>
  <c r="K41" i="191"/>
  <c r="L41" i="191" s="1"/>
  <c r="V64" i="191" s="1"/>
  <c r="K112" i="191"/>
  <c r="L112" i="191" s="1"/>
  <c r="K141" i="191"/>
  <c r="L141" i="191" s="1"/>
  <c r="K145" i="191"/>
  <c r="L145" i="191" s="1"/>
  <c r="K148" i="191"/>
  <c r="L148" i="191" s="1"/>
  <c r="K160" i="191"/>
  <c r="L160" i="191" s="1"/>
  <c r="K175" i="191"/>
  <c r="L175" i="191" s="1"/>
  <c r="K210" i="191"/>
  <c r="L210" i="191" s="1"/>
  <c r="K229" i="191"/>
  <c r="L229" i="191" s="1"/>
  <c r="K130" i="191"/>
  <c r="L130" i="191" s="1"/>
  <c r="K16" i="191"/>
  <c r="L16" i="191" s="1"/>
  <c r="K20" i="191"/>
  <c r="L20" i="191" s="1"/>
  <c r="K35" i="191"/>
  <c r="L35" i="191" s="1"/>
  <c r="K38" i="191"/>
  <c r="L38" i="191" s="1"/>
  <c r="K42" i="191"/>
  <c r="L42" i="191" s="1"/>
  <c r="K64" i="191"/>
  <c r="L64" i="191" s="1"/>
  <c r="K82" i="191"/>
  <c r="L82" i="191" s="1"/>
  <c r="K86" i="191"/>
  <c r="L86" i="191" s="1"/>
  <c r="K149" i="191"/>
  <c r="L149" i="191" s="1"/>
  <c r="K165" i="191"/>
  <c r="L165" i="191" s="1"/>
  <c r="K176" i="191"/>
  <c r="L176" i="191" s="1"/>
  <c r="K191" i="191"/>
  <c r="L191" i="191" s="1"/>
  <c r="K207" i="191"/>
  <c r="L207" i="191" s="1"/>
  <c r="K31" i="191"/>
  <c r="L31" i="191" s="1"/>
  <c r="K34" i="191"/>
  <c r="L34" i="191" s="1"/>
  <c r="K44" i="191"/>
  <c r="L44" i="191" s="1"/>
  <c r="V67" i="191" s="1"/>
  <c r="K47" i="191"/>
  <c r="L47" i="191" s="1"/>
  <c r="K50" i="191"/>
  <c r="L50" i="191" s="1"/>
  <c r="K60" i="191"/>
  <c r="L60" i="191" s="1"/>
  <c r="K63" i="191"/>
  <c r="L63" i="191" s="1"/>
  <c r="K76" i="191"/>
  <c r="L76" i="191" s="1"/>
  <c r="K89" i="191"/>
  <c r="L89" i="191" s="1"/>
  <c r="K96" i="191"/>
  <c r="L96" i="191" s="1"/>
  <c r="K116" i="191"/>
  <c r="L116" i="191" s="1"/>
  <c r="K144" i="191"/>
  <c r="L144" i="191" s="1"/>
  <c r="K161" i="191"/>
  <c r="L161" i="191" s="1"/>
  <c r="K164" i="191"/>
  <c r="L164" i="191" s="1"/>
  <c r="K178" i="191"/>
  <c r="L178" i="191" s="1"/>
  <c r="K181" i="191"/>
  <c r="L181" i="191" s="1"/>
  <c r="K228" i="191"/>
  <c r="L228" i="191" s="1"/>
  <c r="K103" i="191"/>
  <c r="L103" i="191" s="1"/>
  <c r="K3" i="191"/>
  <c r="L3" i="191" s="1"/>
  <c r="K67" i="191"/>
  <c r="L67" i="191" s="1"/>
  <c r="K71" i="191"/>
  <c r="L71" i="191" s="1"/>
  <c r="K97" i="191"/>
  <c r="L97" i="191" s="1"/>
  <c r="K104" i="191"/>
  <c r="L104" i="191" s="1"/>
  <c r="K120" i="191"/>
  <c r="L120" i="191" s="1"/>
  <c r="K152" i="191"/>
  <c r="L152" i="191" s="1"/>
  <c r="K169" i="191"/>
  <c r="L169" i="191" s="1"/>
  <c r="K172" i="191"/>
  <c r="L172" i="191" s="1"/>
  <c r="K186" i="191"/>
  <c r="L186" i="191" s="1"/>
  <c r="K189" i="191"/>
  <c r="L189" i="191" s="1"/>
  <c r="K216" i="191"/>
  <c r="L216" i="191" s="1"/>
  <c r="K233" i="191"/>
  <c r="L233" i="191" s="1"/>
  <c r="K236" i="191"/>
  <c r="L236" i="191" s="1"/>
  <c r="K68" i="191"/>
  <c r="L68" i="191" s="1"/>
  <c r="K72" i="191"/>
  <c r="L72" i="191" s="1"/>
  <c r="K88" i="191"/>
  <c r="L88" i="191" s="1"/>
  <c r="K108" i="191"/>
  <c r="L108" i="191" s="1"/>
  <c r="K111" i="191"/>
  <c r="L111" i="191" s="1"/>
  <c r="K136" i="191"/>
  <c r="L136" i="191" s="1"/>
  <c r="K153" i="191"/>
  <c r="L153" i="191" s="1"/>
  <c r="K156" i="191"/>
  <c r="L156" i="191" s="1"/>
  <c r="K170" i="191"/>
  <c r="L170" i="191" s="1"/>
  <c r="K173" i="191"/>
  <c r="L173" i="191" s="1"/>
  <c r="K200" i="191"/>
  <c r="L200" i="191" s="1"/>
  <c r="K217" i="191"/>
  <c r="L217" i="191" s="1"/>
  <c r="K220" i="191"/>
  <c r="L220" i="191" s="1"/>
  <c r="K234" i="191"/>
  <c r="L234" i="191" s="1"/>
  <c r="K237" i="191"/>
  <c r="L237" i="191" s="1"/>
  <c r="K69" i="191"/>
  <c r="L69" i="191" s="1"/>
  <c r="K79" i="191"/>
  <c r="L79" i="191" s="1"/>
  <c r="K92" i="191"/>
  <c r="L92" i="191" s="1"/>
  <c r="K95" i="191"/>
  <c r="L95" i="191" s="1"/>
  <c r="K102" i="191"/>
  <c r="L102" i="191" s="1"/>
  <c r="K115" i="191"/>
  <c r="L115" i="191" s="1"/>
  <c r="K137" i="191"/>
  <c r="L137" i="191" s="1"/>
  <c r="K140" i="191"/>
  <c r="L140" i="191" s="1"/>
  <c r="K154" i="191"/>
  <c r="L154" i="191" s="1"/>
  <c r="K157" i="191"/>
  <c r="L157" i="191" s="1"/>
  <c r="K184" i="191"/>
  <c r="L184" i="191" s="1"/>
  <c r="K201" i="191"/>
  <c r="L201" i="191" s="1"/>
  <c r="K204" i="191"/>
  <c r="L204" i="191" s="1"/>
  <c r="K218" i="191"/>
  <c r="L218" i="191" s="1"/>
  <c r="K221" i="191"/>
  <c r="L221" i="191" s="1"/>
  <c r="K238" i="191"/>
  <c r="L238" i="191" s="1"/>
  <c r="P31" i="201"/>
  <c r="O2" i="201"/>
  <c r="P16" i="201" s="1"/>
  <c r="V64" i="201"/>
  <c r="P41" i="201"/>
  <c r="V71" i="201"/>
  <c r="P48" i="201"/>
  <c r="P66" i="201"/>
  <c r="P70" i="201"/>
  <c r="P128" i="201"/>
  <c r="P147" i="201"/>
  <c r="P171" i="201"/>
  <c r="P235" i="201"/>
  <c r="P35" i="201"/>
  <c r="P42" i="201"/>
  <c r="V65" i="201"/>
  <c r="P45" i="201"/>
  <c r="V68" i="201"/>
  <c r="P52" i="201"/>
  <c r="V75" i="201"/>
  <c r="P168" i="201"/>
  <c r="P232" i="201"/>
  <c r="P7" i="201"/>
  <c r="P14" i="201"/>
  <c r="P21" i="201"/>
  <c r="P24" i="201"/>
  <c r="P39" i="201"/>
  <c r="V69" i="201"/>
  <c r="P46" i="201"/>
  <c r="V72" i="201"/>
  <c r="P49" i="201"/>
  <c r="V79" i="201"/>
  <c r="P74" i="201"/>
  <c r="P84" i="201"/>
  <c r="P91" i="201"/>
  <c r="P111" i="201"/>
  <c r="P135" i="201"/>
  <c r="P175" i="201"/>
  <c r="P199" i="201"/>
  <c r="P239" i="201"/>
  <c r="P10" i="201"/>
  <c r="P3" i="201"/>
  <c r="P11" i="201"/>
  <c r="P18" i="201"/>
  <c r="P25" i="201"/>
  <c r="P28" i="201"/>
  <c r="P43" i="201"/>
  <c r="V66" i="201"/>
  <c r="P50" i="201"/>
  <c r="V73" i="201"/>
  <c r="V76" i="201"/>
  <c r="P53" i="201"/>
  <c r="V83" i="201"/>
  <c r="P60" i="201"/>
  <c r="P68" i="201"/>
  <c r="P71" i="201"/>
  <c r="P132" i="201"/>
  <c r="P196" i="201"/>
  <c r="P4" i="201"/>
  <c r="P15" i="201"/>
  <c r="P22" i="201"/>
  <c r="P29" i="201"/>
  <c r="P32" i="201"/>
  <c r="V70" i="201"/>
  <c r="P47" i="201"/>
  <c r="P54" i="201"/>
  <c r="V77" i="201"/>
  <c r="V80" i="201"/>
  <c r="P57" i="201"/>
  <c r="P64" i="201"/>
  <c r="P95" i="201"/>
  <c r="P99" i="201"/>
  <c r="P115" i="201"/>
  <c r="P139" i="201"/>
  <c r="P160" i="201"/>
  <c r="P179" i="201"/>
  <c r="P203" i="201"/>
  <c r="P224" i="201"/>
  <c r="P2" i="201"/>
  <c r="P19" i="201"/>
  <c r="P26" i="201"/>
  <c r="P33" i="201"/>
  <c r="P36" i="201"/>
  <c r="P51" i="201"/>
  <c r="V74" i="201"/>
  <c r="V81" i="201"/>
  <c r="P58" i="201"/>
  <c r="P61" i="201"/>
  <c r="P65" i="201"/>
  <c r="P76" i="201"/>
  <c r="P82" i="201"/>
  <c r="P103" i="201"/>
  <c r="P136" i="201"/>
  <c r="P200" i="201"/>
  <c r="P20" i="201"/>
  <c r="P5" i="201"/>
  <c r="P8" i="201"/>
  <c r="P23" i="201"/>
  <c r="P30" i="201"/>
  <c r="P40" i="201"/>
  <c r="V78" i="201"/>
  <c r="P55" i="201"/>
  <c r="P62" i="201"/>
  <c r="P72" i="201"/>
  <c r="P83" i="201"/>
  <c r="P143" i="201"/>
  <c r="P167" i="201"/>
  <c r="P207" i="201"/>
  <c r="P231" i="201"/>
  <c r="P17" i="201"/>
  <c r="P9" i="201"/>
  <c r="P12" i="201"/>
  <c r="P27" i="201"/>
  <c r="P34" i="201"/>
  <c r="P37" i="201"/>
  <c r="P44" i="201"/>
  <c r="V67" i="201"/>
  <c r="V82" i="201"/>
  <c r="P59" i="201"/>
  <c r="P69" i="201"/>
  <c r="P73" i="201"/>
  <c r="P87" i="201"/>
  <c r="P96" i="201"/>
  <c r="P164" i="201"/>
  <c r="P228" i="201"/>
  <c r="P133" i="201"/>
  <c r="P197" i="201"/>
  <c r="P86" i="201"/>
  <c r="P102" i="201"/>
  <c r="P114" i="201"/>
  <c r="P121" i="201"/>
  <c r="P146" i="201"/>
  <c r="P153" i="201"/>
  <c r="P178" i="201"/>
  <c r="P185" i="201"/>
  <c r="K210" i="201"/>
  <c r="L210" i="201" s="1"/>
  <c r="P217" i="201"/>
  <c r="P155" i="201"/>
  <c r="P187" i="201"/>
  <c r="P77" i="201"/>
  <c r="P79" i="201"/>
  <c r="P93" i="201"/>
  <c r="P109" i="201"/>
  <c r="P131" i="201"/>
  <c r="K134" i="201"/>
  <c r="L134" i="201" s="1"/>
  <c r="P141" i="201"/>
  <c r="P163" i="201"/>
  <c r="K166" i="201"/>
  <c r="L166" i="201" s="1"/>
  <c r="P173" i="201"/>
  <c r="P195" i="201"/>
  <c r="K198" i="201"/>
  <c r="L198" i="201" s="1"/>
  <c r="P205" i="201"/>
  <c r="P227" i="201"/>
  <c r="K230" i="201"/>
  <c r="L230" i="201" s="1"/>
  <c r="P237" i="201"/>
  <c r="P81" i="201"/>
  <c r="P190" i="201"/>
  <c r="P80" i="201"/>
  <c r="P98" i="201"/>
  <c r="P119" i="201"/>
  <c r="P122" i="201"/>
  <c r="P129" i="201"/>
  <c r="P151" i="201"/>
  <c r="P154" i="201"/>
  <c r="P161" i="201"/>
  <c r="P183" i="201"/>
  <c r="P186" i="201"/>
  <c r="P193" i="201"/>
  <c r="P215" i="201"/>
  <c r="P218" i="201"/>
  <c r="P225" i="201"/>
  <c r="P97" i="201"/>
  <c r="P126" i="201"/>
  <c r="P219" i="201"/>
  <c r="P78" i="201"/>
  <c r="P89" i="201"/>
  <c r="P105" i="201"/>
  <c r="K110" i="201"/>
  <c r="L110" i="201" s="1"/>
  <c r="P117" i="201"/>
  <c r="K142" i="201"/>
  <c r="L142" i="201" s="1"/>
  <c r="P149" i="201"/>
  <c r="K174" i="201"/>
  <c r="L174" i="201" s="1"/>
  <c r="P181" i="201"/>
  <c r="K206" i="201"/>
  <c r="L206" i="201" s="1"/>
  <c r="P213" i="201"/>
  <c r="P238" i="201"/>
  <c r="P240" i="201"/>
  <c r="P94" i="201"/>
  <c r="P127" i="201"/>
  <c r="P130" i="201"/>
  <c r="P137" i="201"/>
  <c r="P159" i="201"/>
  <c r="P162" i="201"/>
  <c r="P169" i="201"/>
  <c r="P191" i="201"/>
  <c r="P194" i="201"/>
  <c r="P201" i="201"/>
  <c r="P223" i="201"/>
  <c r="P226" i="201"/>
  <c r="P233" i="201"/>
  <c r="P165" i="201"/>
  <c r="P229" i="201"/>
  <c r="P85" i="201"/>
  <c r="P101" i="201"/>
  <c r="P118" i="201"/>
  <c r="P125" i="201"/>
  <c r="P150" i="201"/>
  <c r="P157" i="201"/>
  <c r="P182" i="201"/>
  <c r="P189" i="201"/>
  <c r="P214" i="201"/>
  <c r="P221" i="201"/>
  <c r="P241" i="201"/>
  <c r="P123" i="201"/>
  <c r="P158" i="201"/>
  <c r="P222" i="201"/>
  <c r="K90" i="201"/>
  <c r="L90" i="201" s="1"/>
  <c r="K106" i="201"/>
  <c r="L106" i="201" s="1"/>
  <c r="P113" i="201"/>
  <c r="K138" i="201"/>
  <c r="L138" i="201" s="1"/>
  <c r="P145" i="201"/>
  <c r="K170" i="201"/>
  <c r="L170" i="201" s="1"/>
  <c r="P177" i="201"/>
  <c r="K202" i="201"/>
  <c r="L202" i="201" s="1"/>
  <c r="P209" i="201"/>
  <c r="K234" i="201"/>
  <c r="L234" i="201" s="1"/>
  <c r="V66" i="200"/>
  <c r="V65" i="200"/>
  <c r="V81" i="200"/>
  <c r="V69" i="200"/>
  <c r="V72" i="200"/>
  <c r="V67" i="200"/>
  <c r="V70" i="200"/>
  <c r="V76" i="200"/>
  <c r="V83" i="200"/>
  <c r="V82" i="200"/>
  <c r="V73" i="200"/>
  <c r="V64" i="200"/>
  <c r="V71" i="200"/>
  <c r="V74" i="200"/>
  <c r="V80" i="200"/>
  <c r="V77" i="200"/>
  <c r="V68" i="200"/>
  <c r="V75" i="200"/>
  <c r="V70" i="199"/>
  <c r="V73" i="199"/>
  <c r="V79" i="199"/>
  <c r="V76" i="199"/>
  <c r="V67" i="199"/>
  <c r="V74" i="199"/>
  <c r="V77" i="199"/>
  <c r="V83" i="199"/>
  <c r="V64" i="199"/>
  <c r="V80" i="199"/>
  <c r="V65" i="199"/>
  <c r="V71" i="199"/>
  <c r="V78" i="199"/>
  <c r="V81" i="199"/>
  <c r="V68" i="199"/>
  <c r="V75" i="199"/>
  <c r="V82" i="199"/>
  <c r="V72" i="199"/>
  <c r="K76" i="199"/>
  <c r="L76" i="199" s="1"/>
  <c r="K81" i="199"/>
  <c r="L81" i="199" s="1"/>
  <c r="V69" i="198"/>
  <c r="V72" i="198"/>
  <c r="V66" i="198"/>
  <c r="V73" i="198"/>
  <c r="V70" i="198"/>
  <c r="V77" i="198"/>
  <c r="V80" i="198"/>
  <c r="V67" i="198"/>
  <c r="V74" i="198"/>
  <c r="V81" i="198"/>
  <c r="V71" i="198"/>
  <c r="V78" i="198"/>
  <c r="V82" i="198"/>
  <c r="V64" i="198"/>
  <c r="V79" i="198"/>
  <c r="V65" i="198"/>
  <c r="V68" i="198"/>
  <c r="V83" i="198"/>
  <c r="K132" i="198"/>
  <c r="L132" i="198" s="1"/>
  <c r="V75" i="197"/>
  <c r="V78" i="197"/>
  <c r="V69" i="197"/>
  <c r="V76" i="197"/>
  <c r="V79" i="197"/>
  <c r="V66" i="197"/>
  <c r="V82" i="197"/>
  <c r="V64" i="197"/>
  <c r="O2" i="197"/>
  <c r="P90" i="197" s="1"/>
  <c r="V67" i="197"/>
  <c r="V73" i="197"/>
  <c r="V80" i="197"/>
  <c r="V83" i="197"/>
  <c r="V65" i="197"/>
  <c r="V81" i="197"/>
  <c r="V70" i="197"/>
  <c r="V68" i="197"/>
  <c r="P48" i="197"/>
  <c r="V71" i="197"/>
  <c r="V77" i="197"/>
  <c r="P170" i="197"/>
  <c r="V74" i="197"/>
  <c r="P156" i="197"/>
  <c r="P188" i="197"/>
  <c r="P207" i="197"/>
  <c r="P113" i="197"/>
  <c r="P186" i="197"/>
  <c r="P226" i="197"/>
  <c r="P95" i="197"/>
  <c r="P180" i="197"/>
  <c r="P196" i="197"/>
  <c r="P219" i="197"/>
  <c r="P193" i="197"/>
  <c r="P209" i="197"/>
  <c r="P222" i="197"/>
  <c r="P238" i="197"/>
  <c r="P105" i="197"/>
  <c r="P121" i="197"/>
  <c r="P153" i="197"/>
  <c r="P232" i="197"/>
  <c r="V77" i="196"/>
  <c r="V66" i="196"/>
  <c r="V81" i="196"/>
  <c r="V67" i="196"/>
  <c r="V70" i="196"/>
  <c r="V64" i="196"/>
  <c r="V71" i="196"/>
  <c r="V74" i="196"/>
  <c r="V68" i="196"/>
  <c r="V75" i="196"/>
  <c r="V78" i="196"/>
  <c r="V65" i="196"/>
  <c r="V72" i="196"/>
  <c r="V79" i="196"/>
  <c r="V82" i="196"/>
  <c r="V69" i="196"/>
  <c r="V76" i="196"/>
  <c r="V73" i="196"/>
  <c r="V80" i="196"/>
  <c r="K77" i="196"/>
  <c r="L77" i="196" s="1"/>
  <c r="K94" i="196"/>
  <c r="L94" i="196" s="1"/>
  <c r="K98" i="196"/>
  <c r="L98" i="196" s="1"/>
  <c r="K102" i="196"/>
  <c r="L102" i="196" s="1"/>
  <c r="V71" i="195"/>
  <c r="V75" i="195"/>
  <c r="V66" i="195"/>
  <c r="V83" i="195"/>
  <c r="V82" i="195"/>
  <c r="V74" i="195"/>
  <c r="V67" i="195"/>
  <c r="V70" i="195"/>
  <c r="K50" i="195"/>
  <c r="L50" i="195" s="1"/>
  <c r="K55" i="195"/>
  <c r="L55" i="195" s="1"/>
  <c r="K70" i="195"/>
  <c r="L70" i="195" s="1"/>
  <c r="V69" i="195"/>
  <c r="V79" i="195"/>
  <c r="V68" i="194"/>
  <c r="V82" i="194"/>
  <c r="K2" i="194"/>
  <c r="L2" i="194" s="1"/>
  <c r="V66" i="194"/>
  <c r="V78" i="194"/>
  <c r="V83" i="194"/>
  <c r="K63" i="194"/>
  <c r="L63" i="194" s="1"/>
  <c r="V72" i="194"/>
  <c r="V67" i="194"/>
  <c r="K47" i="194"/>
  <c r="L47" i="194" s="1"/>
  <c r="V75" i="194"/>
  <c r="K69" i="194"/>
  <c r="L69" i="194" s="1"/>
  <c r="K85" i="194"/>
  <c r="L85" i="194" s="1"/>
  <c r="K3" i="194"/>
  <c r="L3" i="194" s="1"/>
  <c r="V71" i="194"/>
  <c r="V77" i="194"/>
  <c r="K11" i="194"/>
  <c r="L11" i="194" s="1"/>
  <c r="V74" i="194"/>
  <c r="K22" i="194"/>
  <c r="L22" i="194" s="1"/>
  <c r="K30" i="194"/>
  <c r="L30" i="194" s="1"/>
  <c r="V69" i="194"/>
  <c r="K97" i="194"/>
  <c r="L97" i="194" s="1"/>
  <c r="K101" i="194"/>
  <c r="L101" i="194" s="1"/>
  <c r="K206" i="194"/>
  <c r="L206" i="194" s="1"/>
  <c r="O2" i="194"/>
  <c r="P31" i="194" s="1"/>
  <c r="K98" i="194"/>
  <c r="L98" i="194" s="1"/>
  <c r="K113" i="194"/>
  <c r="L113" i="194" s="1"/>
  <c r="K117" i="194"/>
  <c r="L117" i="194" s="1"/>
  <c r="K18" i="194"/>
  <c r="L18" i="194" s="1"/>
  <c r="K26" i="194"/>
  <c r="L26" i="194" s="1"/>
  <c r="K79" i="194"/>
  <c r="L79" i="194" s="1"/>
  <c r="K146" i="194"/>
  <c r="L146" i="194" s="1"/>
  <c r="K181" i="194"/>
  <c r="L181" i="194" s="1"/>
  <c r="K78" i="194"/>
  <c r="L78" i="194" s="1"/>
  <c r="K83" i="194"/>
  <c r="L83" i="194" s="1"/>
  <c r="K177" i="194"/>
  <c r="L177" i="194" s="1"/>
  <c r="K193" i="194"/>
  <c r="L193" i="194" s="1"/>
  <c r="V69" i="193"/>
  <c r="V77" i="193"/>
  <c r="V66" i="193"/>
  <c r="V70" i="193"/>
  <c r="V74" i="193"/>
  <c r="V78" i="193"/>
  <c r="V82" i="193"/>
  <c r="V67" i="193"/>
  <c r="V75" i="193"/>
  <c r="V83" i="193"/>
  <c r="K10" i="193"/>
  <c r="L10" i="193" s="1"/>
  <c r="K18" i="193"/>
  <c r="L18" i="193" s="1"/>
  <c r="K26" i="193"/>
  <c r="L26" i="193" s="1"/>
  <c r="K34" i="193"/>
  <c r="L34" i="193" s="1"/>
  <c r="K42" i="193"/>
  <c r="L42" i="193" s="1"/>
  <c r="K50" i="193"/>
  <c r="L50" i="193" s="1"/>
  <c r="K58" i="193"/>
  <c r="L58" i="193" s="1"/>
  <c r="V64" i="193"/>
  <c r="V79" i="193"/>
  <c r="V71" i="193"/>
  <c r="K68" i="193"/>
  <c r="L68" i="193" s="1"/>
  <c r="K76" i="193"/>
  <c r="L76" i="193" s="1"/>
  <c r="K81" i="193"/>
  <c r="L81" i="193" s="1"/>
  <c r="V80" i="192"/>
  <c r="V65" i="192"/>
  <c r="V71" i="192"/>
  <c r="V78" i="192"/>
  <c r="V81" i="192"/>
  <c r="V68" i="192"/>
  <c r="V75" i="192"/>
  <c r="V82" i="192"/>
  <c r="V72" i="192"/>
  <c r="V64" i="192"/>
  <c r="V79" i="192"/>
  <c r="V76" i="192"/>
  <c r="V67" i="192"/>
  <c r="V74" i="192"/>
  <c r="V83" i="192"/>
  <c r="K85" i="192"/>
  <c r="L85" i="192" s="1"/>
  <c r="K86" i="192"/>
  <c r="L86" i="192" s="1"/>
  <c r="K83" i="192"/>
  <c r="L83" i="192" s="1"/>
  <c r="K16" i="190"/>
  <c r="L16" i="190" s="1"/>
  <c r="K100" i="190"/>
  <c r="L100" i="190" s="1"/>
  <c r="K104" i="190"/>
  <c r="L104" i="190" s="1"/>
  <c r="K140" i="190"/>
  <c r="L140" i="190" s="1"/>
  <c r="K196" i="190"/>
  <c r="L196" i="190" s="1"/>
  <c r="K204" i="190"/>
  <c r="L204" i="190" s="1"/>
  <c r="K227" i="190"/>
  <c r="L227" i="190" s="1"/>
  <c r="K144" i="190"/>
  <c r="L144" i="190" s="1"/>
  <c r="K208" i="190"/>
  <c r="L208" i="190" s="1"/>
  <c r="K216" i="190"/>
  <c r="L216" i="190" s="1"/>
  <c r="K28" i="190"/>
  <c r="L28" i="190" s="1"/>
  <c r="K35" i="190"/>
  <c r="L35" i="190" s="1"/>
  <c r="K46" i="190"/>
  <c r="L46" i="190" s="1"/>
  <c r="K116" i="190"/>
  <c r="L116" i="190" s="1"/>
  <c r="K131" i="190"/>
  <c r="L131" i="190" s="1"/>
  <c r="K217" i="190"/>
  <c r="L217" i="190" s="1"/>
  <c r="K152" i="190"/>
  <c r="L152" i="190" s="1"/>
  <c r="K159" i="190"/>
  <c r="L159" i="190" s="1"/>
  <c r="K190" i="190"/>
  <c r="L190" i="190" s="1"/>
  <c r="K235" i="190"/>
  <c r="L235" i="190" s="1"/>
  <c r="K3" i="190"/>
  <c r="L3" i="190" s="1"/>
  <c r="K10" i="190"/>
  <c r="L10" i="190" s="1"/>
  <c r="K22" i="190"/>
  <c r="L22" i="190" s="1"/>
  <c r="K25" i="190"/>
  <c r="L25" i="190" s="1"/>
  <c r="K29" i="190"/>
  <c r="L29" i="190" s="1"/>
  <c r="K47" i="190"/>
  <c r="L47" i="190" s="1"/>
  <c r="K80" i="190"/>
  <c r="L80" i="190" s="1"/>
  <c r="K110" i="190"/>
  <c r="L110" i="190" s="1"/>
  <c r="K128" i="190"/>
  <c r="L128" i="190" s="1"/>
  <c r="K153" i="190"/>
  <c r="L153" i="190" s="1"/>
  <c r="K183" i="190"/>
  <c r="L183" i="190" s="1"/>
  <c r="K187" i="190"/>
  <c r="L187" i="190" s="1"/>
  <c r="K191" i="190"/>
  <c r="L191" i="190" s="1"/>
  <c r="K198" i="190"/>
  <c r="L198" i="190" s="1"/>
  <c r="K221" i="190"/>
  <c r="L221" i="190" s="1"/>
  <c r="K229" i="190"/>
  <c r="L229" i="190" s="1"/>
  <c r="K4" i="190"/>
  <c r="L4" i="190" s="1"/>
  <c r="K19" i="190"/>
  <c r="L19" i="190" s="1"/>
  <c r="K23" i="190"/>
  <c r="L23" i="190" s="1"/>
  <c r="K26" i="190"/>
  <c r="L26" i="190" s="1"/>
  <c r="K44" i="190"/>
  <c r="L44" i="190" s="1"/>
  <c r="K66" i="190"/>
  <c r="L66" i="190" s="1"/>
  <c r="K77" i="190"/>
  <c r="L77" i="190" s="1"/>
  <c r="K122" i="190"/>
  <c r="L122" i="190" s="1"/>
  <c r="K150" i="190"/>
  <c r="L150" i="190" s="1"/>
  <c r="K157" i="190"/>
  <c r="L157" i="190" s="1"/>
  <c r="K161" i="190"/>
  <c r="L161" i="190" s="1"/>
  <c r="K165" i="190"/>
  <c r="L165" i="190" s="1"/>
  <c r="K173" i="190"/>
  <c r="L173" i="190" s="1"/>
  <c r="K211" i="190"/>
  <c r="L211" i="190" s="1"/>
  <c r="K215" i="190"/>
  <c r="L215" i="190" s="1"/>
  <c r="K233" i="190"/>
  <c r="L233" i="190" s="1"/>
  <c r="K82" i="190"/>
  <c r="L82" i="190" s="1"/>
  <c r="K121" i="190"/>
  <c r="L121" i="190" s="1"/>
  <c r="K127" i="190"/>
  <c r="L127" i="190" s="1"/>
  <c r="K133" i="190"/>
  <c r="L133" i="190" s="1"/>
  <c r="K176" i="190"/>
  <c r="L176" i="190" s="1"/>
  <c r="K192" i="190"/>
  <c r="L192" i="190" s="1"/>
  <c r="K226" i="190"/>
  <c r="L226" i="190" s="1"/>
  <c r="K11" i="190"/>
  <c r="L11" i="190" s="1"/>
  <c r="K37" i="190"/>
  <c r="L37" i="190" s="1"/>
  <c r="K43" i="190"/>
  <c r="L43" i="190" s="1"/>
  <c r="V66" i="190" s="1"/>
  <c r="K70" i="190"/>
  <c r="L70" i="190" s="1"/>
  <c r="K83" i="190"/>
  <c r="L83" i="190" s="1"/>
  <c r="K96" i="190"/>
  <c r="L96" i="190" s="1"/>
  <c r="K112" i="190"/>
  <c r="L112" i="190" s="1"/>
  <c r="K145" i="190"/>
  <c r="L145" i="190" s="1"/>
  <c r="K156" i="190"/>
  <c r="L156" i="190" s="1"/>
  <c r="K177" i="190"/>
  <c r="L177" i="190" s="1"/>
  <c r="K193" i="190"/>
  <c r="L193" i="190" s="1"/>
  <c r="K202" i="190"/>
  <c r="L202" i="190" s="1"/>
  <c r="K214" i="190"/>
  <c r="L214" i="190" s="1"/>
  <c r="K220" i="190"/>
  <c r="L220" i="190" s="1"/>
  <c r="K232" i="190"/>
  <c r="L232" i="190" s="1"/>
  <c r="K148" i="190"/>
  <c r="L148" i="190" s="1"/>
  <c r="K164" i="190"/>
  <c r="L164" i="190" s="1"/>
  <c r="K218" i="190"/>
  <c r="L218" i="190" s="1"/>
  <c r="K230" i="190"/>
  <c r="L230" i="190" s="1"/>
  <c r="K236" i="190"/>
  <c r="L236" i="190" s="1"/>
  <c r="K74" i="190"/>
  <c r="L74" i="190" s="1"/>
  <c r="K168" i="190"/>
  <c r="L168" i="190" s="1"/>
  <c r="K184" i="190"/>
  <c r="L184" i="190" s="1"/>
  <c r="K194" i="190"/>
  <c r="L194" i="190" s="1"/>
  <c r="K206" i="190"/>
  <c r="L206" i="190" s="1"/>
  <c r="K212" i="190"/>
  <c r="L212" i="190" s="1"/>
  <c r="K224" i="190"/>
  <c r="L224" i="190" s="1"/>
  <c r="K237" i="190"/>
  <c r="L237" i="190" s="1"/>
  <c r="K21" i="190"/>
  <c r="L21" i="190" s="1"/>
  <c r="K27" i="190"/>
  <c r="L27" i="190" s="1"/>
  <c r="K53" i="190"/>
  <c r="L53" i="190" s="1"/>
  <c r="K59" i="190"/>
  <c r="L59" i="190" s="1"/>
  <c r="V82" i="190" s="1"/>
  <c r="K78" i="190"/>
  <c r="L78" i="190" s="1"/>
  <c r="K126" i="190"/>
  <c r="L126" i="190" s="1"/>
  <c r="K162" i="190"/>
  <c r="L162" i="190" s="1"/>
  <c r="K169" i="190"/>
  <c r="L169" i="190" s="1"/>
  <c r="K182" i="190"/>
  <c r="L182" i="190" s="1"/>
  <c r="K185" i="190"/>
  <c r="L185" i="190" s="1"/>
  <c r="K200" i="190"/>
  <c r="L200" i="190" s="1"/>
  <c r="K213" i="190"/>
  <c r="L213" i="190" s="1"/>
  <c r="K225" i="190"/>
  <c r="L225" i="190" s="1"/>
  <c r="K7" i="190"/>
  <c r="L7" i="190" s="1"/>
  <c r="K33" i="190"/>
  <c r="L33" i="190" s="1"/>
  <c r="K39" i="190"/>
  <c r="L39" i="190" s="1"/>
  <c r="K65" i="190"/>
  <c r="L65" i="190" s="1"/>
  <c r="K75" i="190"/>
  <c r="L75" i="190" s="1"/>
  <c r="K85" i="190"/>
  <c r="L85" i="190" s="1"/>
  <c r="K89" i="190"/>
  <c r="L89" i="190" s="1"/>
  <c r="K95" i="190"/>
  <c r="L95" i="190" s="1"/>
  <c r="K101" i="190"/>
  <c r="L101" i="190" s="1"/>
  <c r="K105" i="190"/>
  <c r="L105" i="190" s="1"/>
  <c r="K111" i="190"/>
  <c r="L111" i="190" s="1"/>
  <c r="K117" i="190"/>
  <c r="L117" i="190" s="1"/>
  <c r="K141" i="190"/>
  <c r="L141" i="190" s="1"/>
  <c r="K166" i="190"/>
  <c r="L166" i="190" s="1"/>
  <c r="K201" i="190"/>
  <c r="L201" i="190" s="1"/>
  <c r="K241" i="190"/>
  <c r="L241" i="190" s="1"/>
  <c r="K103" i="189"/>
  <c r="L103" i="189" s="1"/>
  <c r="K152" i="189"/>
  <c r="L152" i="189" s="1"/>
  <c r="K163" i="189"/>
  <c r="L163" i="189" s="1"/>
  <c r="K218" i="189"/>
  <c r="L218" i="189" s="1"/>
  <c r="K144" i="189"/>
  <c r="L144" i="189" s="1"/>
  <c r="K8" i="189"/>
  <c r="L8" i="189" s="1"/>
  <c r="K12" i="189"/>
  <c r="L12" i="189" s="1"/>
  <c r="K16" i="189"/>
  <c r="L16" i="189" s="1"/>
  <c r="K20" i="189"/>
  <c r="L20" i="189" s="1"/>
  <c r="K24" i="189"/>
  <c r="L24" i="189" s="1"/>
  <c r="K28" i="189"/>
  <c r="L28" i="189" s="1"/>
  <c r="K32" i="189"/>
  <c r="L32" i="189" s="1"/>
  <c r="K36" i="189"/>
  <c r="L36" i="189" s="1"/>
  <c r="K40" i="189"/>
  <c r="L40" i="189" s="1"/>
  <c r="K44" i="189"/>
  <c r="L44" i="189" s="1"/>
  <c r="K48" i="189"/>
  <c r="L48" i="189" s="1"/>
  <c r="K52" i="189"/>
  <c r="L52" i="189" s="1"/>
  <c r="K56" i="189"/>
  <c r="L56" i="189" s="1"/>
  <c r="K60" i="189"/>
  <c r="L60" i="189" s="1"/>
  <c r="K64" i="189"/>
  <c r="L64" i="189" s="1"/>
  <c r="K92" i="189"/>
  <c r="L92" i="189" s="1"/>
  <c r="K172" i="189"/>
  <c r="L172" i="189" s="1"/>
  <c r="K191" i="189"/>
  <c r="L191" i="189" s="1"/>
  <c r="K2" i="189"/>
  <c r="L2" i="189" s="1"/>
  <c r="P2" i="189" s="1"/>
  <c r="K101" i="189"/>
  <c r="L101" i="189" s="1"/>
  <c r="K146" i="189"/>
  <c r="L146" i="189" s="1"/>
  <c r="K150" i="189"/>
  <c r="L150" i="189" s="1"/>
  <c r="K154" i="189"/>
  <c r="L154" i="189" s="1"/>
  <c r="K181" i="189"/>
  <c r="L181" i="189" s="1"/>
  <c r="K185" i="189"/>
  <c r="L185" i="189" s="1"/>
  <c r="K216" i="189"/>
  <c r="L216" i="189" s="1"/>
  <c r="K223" i="189"/>
  <c r="L223" i="189" s="1"/>
  <c r="P223" i="189" s="1"/>
  <c r="K102" i="189"/>
  <c r="L102" i="189" s="1"/>
  <c r="K124" i="189"/>
  <c r="L124" i="189" s="1"/>
  <c r="K131" i="189"/>
  <c r="L131" i="189" s="1"/>
  <c r="K147" i="189"/>
  <c r="L147" i="189" s="1"/>
  <c r="K151" i="189"/>
  <c r="L151" i="189" s="1"/>
  <c r="K155" i="189"/>
  <c r="L155" i="189" s="1"/>
  <c r="K186" i="189"/>
  <c r="L186" i="189" s="1"/>
  <c r="K213" i="189"/>
  <c r="L213" i="189" s="1"/>
  <c r="K217" i="189"/>
  <c r="L217" i="189" s="1"/>
  <c r="K62" i="189"/>
  <c r="L62" i="189" s="1"/>
  <c r="K104" i="189"/>
  <c r="L104" i="189" s="1"/>
  <c r="K3" i="189"/>
  <c r="L3" i="189" s="1"/>
  <c r="K66" i="189"/>
  <c r="L66" i="189" s="1"/>
  <c r="K70" i="189"/>
  <c r="L70" i="189" s="1"/>
  <c r="K81" i="189"/>
  <c r="L81" i="189" s="1"/>
  <c r="K98" i="189"/>
  <c r="L98" i="189" s="1"/>
  <c r="K105" i="189"/>
  <c r="L105" i="189" s="1"/>
  <c r="K122" i="189"/>
  <c r="L122" i="189" s="1"/>
  <c r="K125" i="189"/>
  <c r="L125" i="189" s="1"/>
  <c r="K182" i="189"/>
  <c r="L182" i="189" s="1"/>
  <c r="P182" i="189" s="1"/>
  <c r="K189" i="189"/>
  <c r="L189" i="189" s="1"/>
  <c r="K196" i="189"/>
  <c r="L196" i="189" s="1"/>
  <c r="K214" i="189"/>
  <c r="L214" i="189" s="1"/>
  <c r="K221" i="189"/>
  <c r="L221" i="189" s="1"/>
  <c r="K228" i="189"/>
  <c r="L228" i="189" s="1"/>
  <c r="K106" i="189"/>
  <c r="L106" i="189" s="1"/>
  <c r="K75" i="189"/>
  <c r="L75" i="189" s="1"/>
  <c r="K79" i="189"/>
  <c r="L79" i="189" s="1"/>
  <c r="K110" i="189"/>
  <c r="L110" i="189" s="1"/>
  <c r="K113" i="189"/>
  <c r="L113" i="189" s="1"/>
  <c r="K130" i="189"/>
  <c r="L130" i="189" s="1"/>
  <c r="K133" i="189"/>
  <c r="L133" i="189" s="1"/>
  <c r="K165" i="189"/>
  <c r="L165" i="189" s="1"/>
  <c r="K168" i="189"/>
  <c r="L168" i="189" s="1"/>
  <c r="K190" i="189"/>
  <c r="L190" i="189" s="1"/>
  <c r="K197" i="189"/>
  <c r="L197" i="189" s="1"/>
  <c r="K204" i="189"/>
  <c r="L204" i="189" s="1"/>
  <c r="K222" i="189"/>
  <c r="L222" i="189" s="1"/>
  <c r="K229" i="189"/>
  <c r="L229" i="189" s="1"/>
  <c r="K236" i="189"/>
  <c r="L236" i="189" s="1"/>
  <c r="K5" i="189"/>
  <c r="L5" i="189" s="1"/>
  <c r="K9" i="189"/>
  <c r="L9" i="189" s="1"/>
  <c r="K13" i="189"/>
  <c r="L13" i="189" s="1"/>
  <c r="K17" i="189"/>
  <c r="L17" i="189" s="1"/>
  <c r="K21" i="189"/>
  <c r="L21" i="189" s="1"/>
  <c r="K25" i="189"/>
  <c r="L25" i="189" s="1"/>
  <c r="K29" i="189"/>
  <c r="L29" i="189" s="1"/>
  <c r="K33" i="189"/>
  <c r="L33" i="189" s="1"/>
  <c r="K37" i="189"/>
  <c r="L37" i="189" s="1"/>
  <c r="K41" i="189"/>
  <c r="L41" i="189" s="1"/>
  <c r="K45" i="189"/>
  <c r="L45" i="189" s="1"/>
  <c r="K49" i="189"/>
  <c r="L49" i="189" s="1"/>
  <c r="K53" i="189"/>
  <c r="L53" i="189" s="1"/>
  <c r="V76" i="189" s="1"/>
  <c r="K57" i="189"/>
  <c r="L57" i="189" s="1"/>
  <c r="K61" i="189"/>
  <c r="L61" i="189" s="1"/>
  <c r="P61" i="189" s="1"/>
  <c r="K72" i="189"/>
  <c r="L72" i="189" s="1"/>
  <c r="K76" i="189"/>
  <c r="L76" i="189" s="1"/>
  <c r="K80" i="189"/>
  <c r="L80" i="189" s="1"/>
  <c r="K83" i="189"/>
  <c r="L83" i="189" s="1"/>
  <c r="K93" i="189"/>
  <c r="L93" i="189" s="1"/>
  <c r="K114" i="189"/>
  <c r="L114" i="189" s="1"/>
  <c r="K117" i="189"/>
  <c r="L117" i="189" s="1"/>
  <c r="K120" i="189"/>
  <c r="L120" i="189" s="1"/>
  <c r="K166" i="189"/>
  <c r="L166" i="189" s="1"/>
  <c r="K173" i="189"/>
  <c r="L173" i="189" s="1"/>
  <c r="K180" i="189"/>
  <c r="L180" i="189" s="1"/>
  <c r="K198" i="189"/>
  <c r="L198" i="189" s="1"/>
  <c r="K205" i="189"/>
  <c r="L205" i="189" s="1"/>
  <c r="K212" i="189"/>
  <c r="L212" i="189" s="1"/>
  <c r="K230" i="189"/>
  <c r="L230" i="189" s="1"/>
  <c r="K237" i="189"/>
  <c r="L237" i="189" s="1"/>
  <c r="K10" i="188"/>
  <c r="L10" i="188" s="1"/>
  <c r="K34" i="188"/>
  <c r="L34" i="188" s="1"/>
  <c r="K87" i="188"/>
  <c r="L87" i="188" s="1"/>
  <c r="K91" i="188"/>
  <c r="L91" i="188" s="1"/>
  <c r="K95" i="188"/>
  <c r="L95" i="188" s="1"/>
  <c r="K99" i="188"/>
  <c r="L99" i="188" s="1"/>
  <c r="K126" i="188"/>
  <c r="L126" i="188" s="1"/>
  <c r="K130" i="188"/>
  <c r="L130" i="188" s="1"/>
  <c r="K134" i="188"/>
  <c r="L134" i="188" s="1"/>
  <c r="K149" i="188"/>
  <c r="L149" i="188" s="1"/>
  <c r="K192" i="188"/>
  <c r="L192" i="188" s="1"/>
  <c r="K223" i="188"/>
  <c r="L223" i="188" s="1"/>
  <c r="K26" i="188"/>
  <c r="L26" i="188" s="1"/>
  <c r="K69" i="188"/>
  <c r="L69" i="188" s="1"/>
  <c r="K74" i="188"/>
  <c r="L74" i="188" s="1"/>
  <c r="K96" i="188"/>
  <c r="L96" i="188" s="1"/>
  <c r="K127" i="188"/>
  <c r="L127" i="188" s="1"/>
  <c r="K131" i="188"/>
  <c r="L131" i="188" s="1"/>
  <c r="K150" i="188"/>
  <c r="L150" i="188" s="1"/>
  <c r="K193" i="188"/>
  <c r="L193" i="188" s="1"/>
  <c r="K12" i="188"/>
  <c r="L12" i="188" s="1"/>
  <c r="K39" i="188"/>
  <c r="L39" i="188" s="1"/>
  <c r="K43" i="188"/>
  <c r="L43" i="188" s="1"/>
  <c r="K47" i="188"/>
  <c r="L47" i="188" s="1"/>
  <c r="K166" i="188"/>
  <c r="L166" i="188" s="1"/>
  <c r="K209" i="188"/>
  <c r="L209" i="188" s="1"/>
  <c r="K28" i="188"/>
  <c r="L28" i="188" s="1"/>
  <c r="K79" i="188"/>
  <c r="L79" i="188" s="1"/>
  <c r="K101" i="188"/>
  <c r="L101" i="188" s="1"/>
  <c r="K120" i="188"/>
  <c r="L120" i="188" s="1"/>
  <c r="K124" i="188"/>
  <c r="L124" i="188" s="1"/>
  <c r="K128" i="188"/>
  <c r="L128" i="188" s="1"/>
  <c r="K182" i="188"/>
  <c r="L182" i="188" s="1"/>
  <c r="K190" i="188"/>
  <c r="L190" i="188" s="1"/>
  <c r="K194" i="188"/>
  <c r="L194" i="188" s="1"/>
  <c r="K225" i="188"/>
  <c r="L225" i="188" s="1"/>
  <c r="K44" i="188"/>
  <c r="L44" i="188" s="1"/>
  <c r="V67" i="188" s="1"/>
  <c r="K75" i="188"/>
  <c r="L75" i="188" s="1"/>
  <c r="K167" i="188"/>
  <c r="L167" i="188" s="1"/>
  <c r="K210" i="188"/>
  <c r="L210" i="188" s="1"/>
  <c r="K21" i="188"/>
  <c r="L21" i="188" s="1"/>
  <c r="K25" i="188"/>
  <c r="L25" i="188" s="1"/>
  <c r="K33" i="188"/>
  <c r="L33" i="188" s="1"/>
  <c r="K52" i="188"/>
  <c r="L52" i="188" s="1"/>
  <c r="K56" i="188"/>
  <c r="L56" i="188" s="1"/>
  <c r="K60" i="188"/>
  <c r="L60" i="188" s="1"/>
  <c r="K68" i="188"/>
  <c r="L68" i="188" s="1"/>
  <c r="K72" i="188"/>
  <c r="L72" i="188" s="1"/>
  <c r="K76" i="188"/>
  <c r="L76" i="188" s="1"/>
  <c r="K80" i="188"/>
  <c r="L80" i="188" s="1"/>
  <c r="K83" i="188"/>
  <c r="L83" i="188" s="1"/>
  <c r="K94" i="188"/>
  <c r="L94" i="188" s="1"/>
  <c r="K102" i="188"/>
  <c r="L102" i="188" s="1"/>
  <c r="K133" i="188"/>
  <c r="L133" i="188" s="1"/>
  <c r="K171" i="188"/>
  <c r="L171" i="188" s="1"/>
  <c r="K175" i="188"/>
  <c r="L175" i="188" s="1"/>
  <c r="K179" i="188"/>
  <c r="L179" i="188" s="1"/>
  <c r="K183" i="188"/>
  <c r="L183" i="188" s="1"/>
  <c r="K187" i="188"/>
  <c r="L187" i="188" s="1"/>
  <c r="K191" i="188"/>
  <c r="L191" i="188" s="1"/>
  <c r="K218" i="188"/>
  <c r="L218" i="188" s="1"/>
  <c r="K226" i="188"/>
  <c r="L226" i="188" s="1"/>
  <c r="K97" i="188"/>
  <c r="L97" i="188" s="1"/>
  <c r="K113" i="188"/>
  <c r="L113" i="188" s="1"/>
  <c r="K129" i="188"/>
  <c r="L129" i="188" s="1"/>
  <c r="K145" i="188"/>
  <c r="L145" i="188" s="1"/>
  <c r="K152" i="188"/>
  <c r="L152" i="188" s="1"/>
  <c r="K161" i="188"/>
  <c r="L161" i="188" s="1"/>
  <c r="K189" i="188"/>
  <c r="L189" i="188" s="1"/>
  <c r="K196" i="188"/>
  <c r="L196" i="188" s="1"/>
  <c r="K214" i="188"/>
  <c r="L214" i="188" s="1"/>
  <c r="K221" i="188"/>
  <c r="L221" i="188" s="1"/>
  <c r="K228" i="188"/>
  <c r="L228" i="188" s="1"/>
  <c r="K98" i="188"/>
  <c r="L98" i="188" s="1"/>
  <c r="K177" i="188"/>
  <c r="L177" i="188" s="1"/>
  <c r="K121" i="188"/>
  <c r="L121" i="188" s="1"/>
  <c r="K137" i="188"/>
  <c r="L137" i="188" s="1"/>
  <c r="K153" i="188"/>
  <c r="L153" i="188" s="1"/>
  <c r="K178" i="188"/>
  <c r="L178" i="188" s="1"/>
  <c r="K181" i="188"/>
  <c r="L181" i="188" s="1"/>
  <c r="K184" i="188"/>
  <c r="L184" i="188" s="1"/>
  <c r="K197" i="188"/>
  <c r="L197" i="188" s="1"/>
  <c r="K204" i="188"/>
  <c r="L204" i="188" s="1"/>
  <c r="K222" i="188"/>
  <c r="L222" i="188" s="1"/>
  <c r="K229" i="188"/>
  <c r="L229" i="188" s="1"/>
  <c r="K236" i="188"/>
  <c r="L236" i="188" s="1"/>
  <c r="K5" i="188"/>
  <c r="L5" i="188" s="1"/>
  <c r="K185" i="188"/>
  <c r="L185" i="188" s="1"/>
  <c r="K198" i="188"/>
  <c r="L198" i="188" s="1"/>
  <c r="K205" i="188"/>
  <c r="L205" i="188" s="1"/>
  <c r="K212" i="188"/>
  <c r="L212" i="188" s="1"/>
  <c r="K230" i="188"/>
  <c r="L230" i="188" s="1"/>
  <c r="K237" i="188"/>
  <c r="L237" i="188" s="1"/>
  <c r="K67" i="188"/>
  <c r="L67" i="188" s="1"/>
  <c r="K112" i="188"/>
  <c r="L112" i="188" s="1"/>
  <c r="K3" i="188"/>
  <c r="L3" i="188" s="1"/>
  <c r="K13" i="188"/>
  <c r="L13" i="188" s="1"/>
  <c r="K16" i="188"/>
  <c r="L16" i="188" s="1"/>
  <c r="K29" i="188"/>
  <c r="L29" i="188" s="1"/>
  <c r="K32" i="188"/>
  <c r="L32" i="188" s="1"/>
  <c r="K45" i="188"/>
  <c r="L45" i="188" s="1"/>
  <c r="V68" i="188" s="1"/>
  <c r="K48" i="188"/>
  <c r="L48" i="188" s="1"/>
  <c r="K61" i="188"/>
  <c r="L61" i="188" s="1"/>
  <c r="K64" i="188"/>
  <c r="L64" i="188" s="1"/>
  <c r="K71" i="188"/>
  <c r="L71" i="188" s="1"/>
  <c r="K78" i="188"/>
  <c r="L78" i="188" s="1"/>
  <c r="K84" i="188"/>
  <c r="L84" i="188" s="1"/>
  <c r="K100" i="188"/>
  <c r="L100" i="188" s="1"/>
  <c r="K109" i="188"/>
  <c r="L109" i="188" s="1"/>
  <c r="K116" i="188"/>
  <c r="L116" i="188" s="1"/>
  <c r="K125" i="188"/>
  <c r="L125" i="188" s="1"/>
  <c r="K132" i="188"/>
  <c r="L132" i="188" s="1"/>
  <c r="K148" i="188"/>
  <c r="L148" i="188" s="1"/>
  <c r="K173" i="188"/>
  <c r="L173" i="188" s="1"/>
  <c r="K176" i="188"/>
  <c r="L176" i="188" s="1"/>
  <c r="K206" i="188"/>
  <c r="L206" i="188" s="1"/>
  <c r="K213" i="188"/>
  <c r="L213" i="188" s="1"/>
  <c r="K220" i="188"/>
  <c r="L220" i="188" s="1"/>
  <c r="K238" i="188"/>
  <c r="L238" i="188" s="1"/>
  <c r="K11" i="187"/>
  <c r="L11" i="187" s="1"/>
  <c r="K15" i="187"/>
  <c r="L15" i="187" s="1"/>
  <c r="K19" i="187"/>
  <c r="L19" i="187" s="1"/>
  <c r="K23" i="187"/>
  <c r="L23" i="187" s="1"/>
  <c r="K27" i="187"/>
  <c r="L27" i="187" s="1"/>
  <c r="K50" i="187"/>
  <c r="L50" i="187" s="1"/>
  <c r="K54" i="187"/>
  <c r="L54" i="187" s="1"/>
  <c r="V77" i="187" s="1"/>
  <c r="K58" i="187"/>
  <c r="L58" i="187" s="1"/>
  <c r="K69" i="187"/>
  <c r="L69" i="187" s="1"/>
  <c r="K77" i="187"/>
  <c r="L77" i="187" s="1"/>
  <c r="K93" i="187"/>
  <c r="L93" i="187" s="1"/>
  <c r="K109" i="187"/>
  <c r="L109" i="187" s="1"/>
  <c r="K113" i="187"/>
  <c r="L113" i="187" s="1"/>
  <c r="K28" i="187"/>
  <c r="L28" i="187" s="1"/>
  <c r="K43" i="187"/>
  <c r="L43" i="187" s="1"/>
  <c r="O2" i="187" s="1"/>
  <c r="K51" i="187"/>
  <c r="L51" i="187" s="1"/>
  <c r="K55" i="187"/>
  <c r="L55" i="187" s="1"/>
  <c r="K82" i="187"/>
  <c r="L82" i="187" s="1"/>
  <c r="K90" i="187"/>
  <c r="L90" i="187" s="1"/>
  <c r="K98" i="187"/>
  <c r="L98" i="187" s="1"/>
  <c r="K106" i="187"/>
  <c r="L106" i="187" s="1"/>
  <c r="K114" i="187"/>
  <c r="L114" i="187" s="1"/>
  <c r="K13" i="187"/>
  <c r="L13" i="187" s="1"/>
  <c r="K44" i="187"/>
  <c r="L44" i="187" s="1"/>
  <c r="V67" i="187" s="1"/>
  <c r="K21" i="187"/>
  <c r="L21" i="187" s="1"/>
  <c r="K25" i="187"/>
  <c r="L25" i="187" s="1"/>
  <c r="K29" i="187"/>
  <c r="L29" i="187" s="1"/>
  <c r="K48" i="187"/>
  <c r="L48" i="187" s="1"/>
  <c r="K52" i="187"/>
  <c r="L52" i="187" s="1"/>
  <c r="K56" i="187"/>
  <c r="L56" i="187" s="1"/>
  <c r="K60" i="187"/>
  <c r="L60" i="187" s="1"/>
  <c r="K79" i="187"/>
  <c r="L79" i="187" s="1"/>
  <c r="K83" i="187"/>
  <c r="L83" i="187" s="1"/>
  <c r="K91" i="187"/>
  <c r="L91" i="187" s="1"/>
  <c r="K99" i="187"/>
  <c r="L99" i="187" s="1"/>
  <c r="K107" i="187"/>
  <c r="L107" i="187" s="1"/>
  <c r="K111" i="187"/>
  <c r="L111" i="187" s="1"/>
  <c r="K2" i="187"/>
  <c r="L2" i="187" s="1"/>
  <c r="K6" i="187"/>
  <c r="L6" i="187" s="1"/>
  <c r="K10" i="187"/>
  <c r="L10" i="187" s="1"/>
  <c r="K33" i="187"/>
  <c r="L33" i="187" s="1"/>
  <c r="K37" i="187"/>
  <c r="L37" i="187" s="1"/>
  <c r="K41" i="187"/>
  <c r="L41" i="187" s="1"/>
  <c r="K45" i="187"/>
  <c r="L45" i="187" s="1"/>
  <c r="K64" i="187"/>
  <c r="L64" i="187" s="1"/>
  <c r="K68" i="187"/>
  <c r="L68" i="187" s="1"/>
  <c r="K72" i="187"/>
  <c r="L72" i="187" s="1"/>
  <c r="P72" i="187" s="1"/>
  <c r="K76" i="187"/>
  <c r="L76" i="187" s="1"/>
  <c r="K119" i="187"/>
  <c r="L119" i="187" s="1"/>
  <c r="K123" i="187"/>
  <c r="L123" i="187" s="1"/>
  <c r="K127" i="187"/>
  <c r="L127" i="187" s="1"/>
  <c r="K131" i="187"/>
  <c r="L131" i="187" s="1"/>
  <c r="K135" i="187"/>
  <c r="L135" i="187" s="1"/>
  <c r="K139" i="187"/>
  <c r="L139" i="187" s="1"/>
  <c r="K143" i="187"/>
  <c r="L143" i="187" s="1"/>
  <c r="K147" i="187"/>
  <c r="L147" i="187" s="1"/>
  <c r="K151" i="187"/>
  <c r="L151" i="187" s="1"/>
  <c r="K155" i="187"/>
  <c r="L155" i="187" s="1"/>
  <c r="K159" i="187"/>
  <c r="L159" i="187" s="1"/>
  <c r="K163" i="187"/>
  <c r="L163" i="187" s="1"/>
  <c r="K167" i="187"/>
  <c r="L167" i="187" s="1"/>
  <c r="K171" i="187"/>
  <c r="L171" i="187" s="1"/>
  <c r="K175" i="187"/>
  <c r="L175" i="187" s="1"/>
  <c r="K179" i="187"/>
  <c r="L179" i="187" s="1"/>
  <c r="K183" i="187"/>
  <c r="L183" i="187" s="1"/>
  <c r="K187" i="187"/>
  <c r="L187" i="187" s="1"/>
  <c r="K191" i="187"/>
  <c r="L191" i="187" s="1"/>
  <c r="K195" i="187"/>
  <c r="L195" i="187" s="1"/>
  <c r="K199" i="187"/>
  <c r="L199" i="187" s="1"/>
  <c r="K203" i="187"/>
  <c r="L203" i="187" s="1"/>
  <c r="K207" i="187"/>
  <c r="L207" i="187" s="1"/>
  <c r="P207" i="187" s="1"/>
  <c r="K211" i="187"/>
  <c r="L211" i="187" s="1"/>
  <c r="P211" i="187" s="1"/>
  <c r="K215" i="187"/>
  <c r="L215" i="187" s="1"/>
  <c r="K219" i="187"/>
  <c r="L219" i="187" s="1"/>
  <c r="K227" i="187"/>
  <c r="L227" i="187" s="1"/>
  <c r="K231" i="187"/>
  <c r="L231" i="187" s="1"/>
  <c r="K235" i="187"/>
  <c r="L235" i="187" s="1"/>
  <c r="K239" i="187"/>
  <c r="L239" i="187" s="1"/>
  <c r="P239" i="187" s="1"/>
  <c r="K158" i="187"/>
  <c r="L158" i="187" s="1"/>
  <c r="K165" i="187"/>
  <c r="L165" i="187" s="1"/>
  <c r="P165" i="187" s="1"/>
  <c r="K172" i="187"/>
  <c r="L172" i="187" s="1"/>
  <c r="K190" i="187"/>
  <c r="L190" i="187" s="1"/>
  <c r="K197" i="187"/>
  <c r="L197" i="187" s="1"/>
  <c r="K204" i="187"/>
  <c r="L204" i="187" s="1"/>
  <c r="K222" i="187"/>
  <c r="L222" i="187" s="1"/>
  <c r="K229" i="187"/>
  <c r="L229" i="187" s="1"/>
  <c r="K236" i="187"/>
  <c r="L236" i="187" s="1"/>
  <c r="P236" i="187" s="1"/>
  <c r="K95" i="187"/>
  <c r="L95" i="187" s="1"/>
  <c r="K102" i="187"/>
  <c r="L102" i="187" s="1"/>
  <c r="K116" i="187"/>
  <c r="L116" i="187" s="1"/>
  <c r="K130" i="187"/>
  <c r="L130" i="187" s="1"/>
  <c r="K137" i="187"/>
  <c r="L137" i="187" s="1"/>
  <c r="K144" i="187"/>
  <c r="L144" i="187" s="1"/>
  <c r="K85" i="187"/>
  <c r="L85" i="187" s="1"/>
  <c r="K96" i="187"/>
  <c r="L96" i="187" s="1"/>
  <c r="P96" i="187" s="1"/>
  <c r="K166" i="187"/>
  <c r="L166" i="187" s="1"/>
  <c r="K173" i="187"/>
  <c r="L173" i="187" s="1"/>
  <c r="K180" i="187"/>
  <c r="L180" i="187" s="1"/>
  <c r="K198" i="187"/>
  <c r="L198" i="187" s="1"/>
  <c r="K205" i="187"/>
  <c r="L205" i="187" s="1"/>
  <c r="K212" i="187"/>
  <c r="L212" i="187" s="1"/>
  <c r="K230" i="187"/>
  <c r="L230" i="187" s="1"/>
  <c r="P230" i="187" s="1"/>
  <c r="K237" i="187"/>
  <c r="L237" i="187" s="1"/>
  <c r="K117" i="187"/>
  <c r="L117" i="187" s="1"/>
  <c r="K120" i="187"/>
  <c r="L120" i="187" s="1"/>
  <c r="K138" i="187"/>
  <c r="L138" i="187" s="1"/>
  <c r="K145" i="187"/>
  <c r="L145" i="187" s="1"/>
  <c r="K152" i="187"/>
  <c r="L152" i="187" s="1"/>
  <c r="K170" i="187"/>
  <c r="L170" i="187" s="1"/>
  <c r="P170" i="187" s="1"/>
  <c r="K181" i="187"/>
  <c r="L181" i="187" s="1"/>
  <c r="P181" i="187" s="1"/>
  <c r="K188" i="187"/>
  <c r="L188" i="187" s="1"/>
  <c r="K86" i="187"/>
  <c r="L86" i="187" s="1"/>
  <c r="P86" i="187" s="1"/>
  <c r="K97" i="187"/>
  <c r="L97" i="187" s="1"/>
  <c r="K121" i="187"/>
  <c r="L121" i="187" s="1"/>
  <c r="K128" i="187"/>
  <c r="L128" i="187" s="1"/>
  <c r="K146" i="187"/>
  <c r="L146" i="187" s="1"/>
  <c r="K153" i="187"/>
  <c r="L153" i="187" s="1"/>
  <c r="K160" i="187"/>
  <c r="L160" i="187" s="1"/>
  <c r="K178" i="187"/>
  <c r="L178" i="187" s="1"/>
  <c r="K185" i="187"/>
  <c r="L185" i="187" s="1"/>
  <c r="K81" i="187"/>
  <c r="L81" i="187" s="1"/>
  <c r="K101" i="187"/>
  <c r="L101" i="187" s="1"/>
  <c r="K132" i="187"/>
  <c r="L132" i="187" s="1"/>
  <c r="K164" i="187"/>
  <c r="L164" i="187" s="1"/>
  <c r="K196" i="187"/>
  <c r="L196" i="187" s="1"/>
  <c r="K214" i="187"/>
  <c r="L214" i="187" s="1"/>
  <c r="K221" i="187"/>
  <c r="L221" i="187" s="1"/>
  <c r="K228" i="187"/>
  <c r="L228" i="187" s="1"/>
  <c r="K78" i="187"/>
  <c r="L78" i="187" s="1"/>
  <c r="K84" i="187"/>
  <c r="L84" i="187" s="1"/>
  <c r="K94" i="187"/>
  <c r="L94" i="187" s="1"/>
  <c r="K112" i="187"/>
  <c r="L112" i="187" s="1"/>
  <c r="K122" i="187"/>
  <c r="L122" i="187" s="1"/>
  <c r="K129" i="187"/>
  <c r="L129" i="187" s="1"/>
  <c r="K136" i="187"/>
  <c r="L136" i="187" s="1"/>
  <c r="K154" i="187"/>
  <c r="L154" i="187" s="1"/>
  <c r="K5" i="186"/>
  <c r="L5" i="186" s="1"/>
  <c r="K99" i="186"/>
  <c r="L99" i="186" s="1"/>
  <c r="K177" i="186"/>
  <c r="L177" i="186" s="1"/>
  <c r="K62" i="186"/>
  <c r="L62" i="186" s="1"/>
  <c r="K190" i="186"/>
  <c r="L190" i="186" s="1"/>
  <c r="K193" i="186"/>
  <c r="L193" i="186" s="1"/>
  <c r="K197" i="186"/>
  <c r="L197" i="186" s="1"/>
  <c r="K205" i="186"/>
  <c r="L205" i="186" s="1"/>
  <c r="K209" i="186"/>
  <c r="L209" i="186" s="1"/>
  <c r="K31" i="186"/>
  <c r="L31" i="186" s="1"/>
  <c r="K35" i="186"/>
  <c r="L35" i="186" s="1"/>
  <c r="K39" i="186"/>
  <c r="L39" i="186" s="1"/>
  <c r="K163" i="186"/>
  <c r="L163" i="186" s="1"/>
  <c r="K221" i="186"/>
  <c r="L221" i="186" s="1"/>
  <c r="K67" i="186"/>
  <c r="L67" i="186" s="1"/>
  <c r="K82" i="186"/>
  <c r="L82" i="186" s="1"/>
  <c r="K86" i="186"/>
  <c r="L86" i="186" s="1"/>
  <c r="K97" i="186"/>
  <c r="L97" i="186" s="1"/>
  <c r="K129" i="186"/>
  <c r="L129" i="186" s="1"/>
  <c r="K133" i="186"/>
  <c r="L133" i="186" s="1"/>
  <c r="K137" i="186"/>
  <c r="L137" i="186" s="1"/>
  <c r="K156" i="186"/>
  <c r="L156" i="186" s="1"/>
  <c r="K160" i="186"/>
  <c r="L160" i="186" s="1"/>
  <c r="K164" i="186"/>
  <c r="L164" i="186" s="1"/>
  <c r="K175" i="186"/>
  <c r="L175" i="186" s="1"/>
  <c r="K183" i="186"/>
  <c r="L183" i="186" s="1"/>
  <c r="K187" i="186"/>
  <c r="L187" i="186" s="1"/>
  <c r="K40" i="186"/>
  <c r="L40" i="186" s="1"/>
  <c r="K207" i="186"/>
  <c r="L207" i="186" s="1"/>
  <c r="K44" i="186"/>
  <c r="L44" i="186" s="1"/>
  <c r="K48" i="186"/>
  <c r="L48" i="186" s="1"/>
  <c r="K52" i="186"/>
  <c r="L52" i="186" s="1"/>
  <c r="K60" i="186"/>
  <c r="L60" i="186" s="1"/>
  <c r="K64" i="186"/>
  <c r="L64" i="186" s="1"/>
  <c r="K75" i="186"/>
  <c r="L75" i="186" s="1"/>
  <c r="K79" i="186"/>
  <c r="L79" i="186" s="1"/>
  <c r="K83" i="186"/>
  <c r="L83" i="186" s="1"/>
  <c r="K106" i="186"/>
  <c r="L106" i="186" s="1"/>
  <c r="K118" i="186"/>
  <c r="L118" i="186" s="1"/>
  <c r="K122" i="186"/>
  <c r="L122" i="186" s="1"/>
  <c r="K126" i="186"/>
  <c r="L126" i="186" s="1"/>
  <c r="K130" i="186"/>
  <c r="L130" i="186" s="1"/>
  <c r="K138" i="186"/>
  <c r="L138" i="186" s="1"/>
  <c r="K157" i="186"/>
  <c r="L157" i="186" s="1"/>
  <c r="K161" i="186"/>
  <c r="L161" i="186" s="1"/>
  <c r="K165" i="186"/>
  <c r="L165" i="186" s="1"/>
  <c r="K172" i="186"/>
  <c r="L172" i="186" s="1"/>
  <c r="K180" i="186"/>
  <c r="L180" i="186" s="1"/>
  <c r="K188" i="186"/>
  <c r="L188" i="186" s="1"/>
  <c r="K215" i="186"/>
  <c r="L215" i="186" s="1"/>
  <c r="K219" i="186"/>
  <c r="L219" i="186" s="1"/>
  <c r="K176" i="186"/>
  <c r="L176" i="186" s="1"/>
  <c r="K186" i="186"/>
  <c r="L186" i="186" s="1"/>
  <c r="K17" i="186"/>
  <c r="L17" i="186" s="1"/>
  <c r="K33" i="186"/>
  <c r="L33" i="186" s="1"/>
  <c r="K49" i="186"/>
  <c r="L49" i="186" s="1"/>
  <c r="V72" i="186" s="1"/>
  <c r="K98" i="186"/>
  <c r="L98" i="186" s="1"/>
  <c r="K204" i="186"/>
  <c r="L204" i="186" s="1"/>
  <c r="K222" i="186"/>
  <c r="L222" i="186" s="1"/>
  <c r="K225" i="186"/>
  <c r="L225" i="186" s="1"/>
  <c r="K236" i="186"/>
  <c r="L236" i="186" s="1"/>
  <c r="K56" i="186"/>
  <c r="L56" i="186" s="1"/>
  <c r="V79" i="186" s="1"/>
  <c r="K59" i="186"/>
  <c r="L59" i="186" s="1"/>
  <c r="K76" i="186"/>
  <c r="L76" i="186" s="1"/>
  <c r="K108" i="186"/>
  <c r="L108" i="186" s="1"/>
  <c r="K125" i="186"/>
  <c r="L125" i="186" s="1"/>
  <c r="K132" i="186"/>
  <c r="L132" i="186" s="1"/>
  <c r="K148" i="186"/>
  <c r="L148" i="186" s="1"/>
  <c r="K2" i="186"/>
  <c r="L2" i="186" s="1"/>
  <c r="K21" i="186"/>
  <c r="L21" i="186" s="1"/>
  <c r="K37" i="186"/>
  <c r="L37" i="186" s="1"/>
  <c r="K53" i="186"/>
  <c r="L53" i="186" s="1"/>
  <c r="V76" i="186" s="1"/>
  <c r="K73" i="186"/>
  <c r="L73" i="186" s="1"/>
  <c r="K174" i="186"/>
  <c r="L174" i="186" s="1"/>
  <c r="K198" i="186"/>
  <c r="L198" i="186" s="1"/>
  <c r="K201" i="186"/>
  <c r="L201" i="186" s="1"/>
  <c r="K212" i="186"/>
  <c r="L212" i="186" s="1"/>
  <c r="K230" i="186"/>
  <c r="L230" i="186" s="1"/>
  <c r="K233" i="186"/>
  <c r="L233" i="186" s="1"/>
  <c r="K63" i="186"/>
  <c r="L63" i="186" s="1"/>
  <c r="K116" i="186"/>
  <c r="L116" i="186" s="1"/>
  <c r="K136" i="186"/>
  <c r="L136" i="186" s="1"/>
  <c r="K152" i="186"/>
  <c r="L152" i="186" s="1"/>
  <c r="K168" i="186"/>
  <c r="L168" i="186" s="1"/>
  <c r="K184" i="186"/>
  <c r="L184" i="186" s="1"/>
  <c r="K202" i="186"/>
  <c r="L202" i="186" s="1"/>
  <c r="K216" i="186"/>
  <c r="L216" i="186" s="1"/>
  <c r="K234" i="186"/>
  <c r="L234" i="186" s="1"/>
  <c r="K3" i="186"/>
  <c r="L3" i="186" s="1"/>
  <c r="K9" i="186"/>
  <c r="L9" i="186" s="1"/>
  <c r="K25" i="186"/>
  <c r="L25" i="186" s="1"/>
  <c r="K41" i="186"/>
  <c r="L41" i="186" s="1"/>
  <c r="V64" i="186" s="1"/>
  <c r="K57" i="186"/>
  <c r="L57" i="186" s="1"/>
  <c r="K109" i="186"/>
  <c r="L109" i="186" s="1"/>
  <c r="K74" i="186"/>
  <c r="L74" i="186" s="1"/>
  <c r="K90" i="186"/>
  <c r="L90" i="186" s="1"/>
  <c r="K100" i="186"/>
  <c r="L100" i="186" s="1"/>
  <c r="K110" i="186"/>
  <c r="L110" i="186" s="1"/>
  <c r="K113" i="186"/>
  <c r="L113" i="186" s="1"/>
  <c r="K210" i="186"/>
  <c r="L210" i="186" s="1"/>
  <c r="K213" i="186"/>
  <c r="L213" i="186" s="1"/>
  <c r="K224" i="186"/>
  <c r="L224" i="186" s="1"/>
  <c r="K4" i="186"/>
  <c r="L4" i="186" s="1"/>
  <c r="K13" i="186"/>
  <c r="L13" i="186" s="1"/>
  <c r="K29" i="186"/>
  <c r="L29" i="186" s="1"/>
  <c r="K45" i="186"/>
  <c r="L45" i="186" s="1"/>
  <c r="K61" i="186"/>
  <c r="L61" i="186" s="1"/>
  <c r="K71" i="186"/>
  <c r="L71" i="186" s="1"/>
  <c r="K81" i="186"/>
  <c r="L81" i="186" s="1"/>
  <c r="K114" i="186"/>
  <c r="L114" i="186" s="1"/>
  <c r="K124" i="186"/>
  <c r="L124" i="186" s="1"/>
  <c r="K134" i="186"/>
  <c r="L134" i="186" s="1"/>
  <c r="K150" i="186"/>
  <c r="L150" i="186" s="1"/>
  <c r="K166" i="186"/>
  <c r="L166" i="186" s="1"/>
  <c r="K182" i="186"/>
  <c r="L182" i="186" s="1"/>
  <c r="K185" i="186"/>
  <c r="L185" i="186" s="1"/>
  <c r="K228" i="186"/>
  <c r="L228" i="186" s="1"/>
  <c r="V70" i="191"/>
  <c r="V73" i="191"/>
  <c r="V83" i="191"/>
  <c r="V71" i="191"/>
  <c r="V74" i="191"/>
  <c r="V77" i="191"/>
  <c r="V65" i="191"/>
  <c r="V75" i="191"/>
  <c r="V78" i="191"/>
  <c r="V81" i="191"/>
  <c r="V66" i="191"/>
  <c r="V69" i="191"/>
  <c r="V79" i="191"/>
  <c r="V82" i="191"/>
  <c r="V76" i="191"/>
  <c r="V68" i="191"/>
  <c r="K77" i="191"/>
  <c r="L77" i="191" s="1"/>
  <c r="K117" i="191"/>
  <c r="L117" i="191" s="1"/>
  <c r="K121" i="191"/>
  <c r="L121" i="191" s="1"/>
  <c r="K125" i="191"/>
  <c r="L125" i="191" s="1"/>
  <c r="K129" i="191"/>
  <c r="L129" i="191" s="1"/>
  <c r="K134" i="191"/>
  <c r="L134" i="191" s="1"/>
  <c r="K142" i="191"/>
  <c r="L142" i="191" s="1"/>
  <c r="K150" i="191"/>
  <c r="L150" i="191" s="1"/>
  <c r="K158" i="191"/>
  <c r="L158" i="191" s="1"/>
  <c r="K166" i="191"/>
  <c r="L166" i="191" s="1"/>
  <c r="K174" i="191"/>
  <c r="L174" i="191" s="1"/>
  <c r="K182" i="191"/>
  <c r="L182" i="191" s="1"/>
  <c r="K190" i="191"/>
  <c r="L190" i="191" s="1"/>
  <c r="K198" i="191"/>
  <c r="L198" i="191" s="1"/>
  <c r="K206" i="191"/>
  <c r="L206" i="191" s="1"/>
  <c r="K214" i="191"/>
  <c r="L214" i="191" s="1"/>
  <c r="K222" i="191"/>
  <c r="L222" i="191" s="1"/>
  <c r="K230" i="191"/>
  <c r="L230" i="191" s="1"/>
  <c r="V65" i="190"/>
  <c r="V77" i="190"/>
  <c r="V72" i="190"/>
  <c r="V78" i="190"/>
  <c r="V80" i="190"/>
  <c r="V69" i="190"/>
  <c r="V64" i="190"/>
  <c r="V70" i="190"/>
  <c r="V81" i="190"/>
  <c r="V73" i="190"/>
  <c r="V68" i="190"/>
  <c r="V74" i="190"/>
  <c r="V67" i="190"/>
  <c r="V75" i="190"/>
  <c r="K154" i="190"/>
  <c r="L154" i="190" s="1"/>
  <c r="K79" i="190"/>
  <c r="L79" i="190" s="1"/>
  <c r="V66" i="189"/>
  <c r="V70" i="189"/>
  <c r="V74" i="189"/>
  <c r="V78" i="189"/>
  <c r="V82" i="189"/>
  <c r="V67" i="189"/>
  <c r="V71" i="189"/>
  <c r="V75" i="189"/>
  <c r="V79" i="189"/>
  <c r="V83" i="189"/>
  <c r="O2" i="189"/>
  <c r="P73" i="189" s="1"/>
  <c r="V64" i="189"/>
  <c r="V68" i="189"/>
  <c r="V72" i="189"/>
  <c r="V80" i="189"/>
  <c r="V65" i="189"/>
  <c r="V69" i="189"/>
  <c r="V73" i="189"/>
  <c r="V77" i="189"/>
  <c r="V81" i="189"/>
  <c r="P218" i="189"/>
  <c r="K86" i="189"/>
  <c r="L86" i="189" s="1"/>
  <c r="P94" i="189"/>
  <c r="K118" i="189"/>
  <c r="L118" i="189" s="1"/>
  <c r="K126" i="189"/>
  <c r="L126" i="189" s="1"/>
  <c r="K134" i="189"/>
  <c r="L134" i="189" s="1"/>
  <c r="K142" i="189"/>
  <c r="L142" i="189" s="1"/>
  <c r="K162" i="189"/>
  <c r="L162" i="189" s="1"/>
  <c r="V65" i="188"/>
  <c r="V74" i="188"/>
  <c r="V77" i="188"/>
  <c r="V83" i="188"/>
  <c r="V71" i="188"/>
  <c r="V66" i="188"/>
  <c r="V69" i="188"/>
  <c r="V75" i="188"/>
  <c r="V72" i="188"/>
  <c r="V81" i="188"/>
  <c r="V76" i="188"/>
  <c r="V80" i="188"/>
  <c r="V78" i="188"/>
  <c r="V70" i="188"/>
  <c r="V73" i="188"/>
  <c r="V79" i="188"/>
  <c r="V64" i="188"/>
  <c r="V82" i="188"/>
  <c r="K85" i="185"/>
  <c r="L85" i="185" s="1"/>
  <c r="K239" i="185"/>
  <c r="L239" i="185" s="1"/>
  <c r="K29" i="185"/>
  <c r="L29" i="185" s="1"/>
  <c r="K40" i="185"/>
  <c r="L40" i="185" s="1"/>
  <c r="K71" i="185"/>
  <c r="L71" i="185" s="1"/>
  <c r="K75" i="185"/>
  <c r="L75" i="185" s="1"/>
  <c r="K86" i="185"/>
  <c r="L86" i="185" s="1"/>
  <c r="K94" i="185"/>
  <c r="L94" i="185" s="1"/>
  <c r="K131" i="185"/>
  <c r="L131" i="185" s="1"/>
  <c r="K143" i="185"/>
  <c r="L143" i="185" s="1"/>
  <c r="K45" i="185"/>
  <c r="L45" i="185" s="1"/>
  <c r="K56" i="185"/>
  <c r="L56" i="185" s="1"/>
  <c r="K163" i="185"/>
  <c r="L163" i="185" s="1"/>
  <c r="K222" i="185"/>
  <c r="L222" i="185" s="1"/>
  <c r="K53" i="185"/>
  <c r="L53" i="185" s="1"/>
  <c r="V76" i="185" s="1"/>
  <c r="K57" i="185"/>
  <c r="L57" i="185" s="1"/>
  <c r="V80" i="185" s="1"/>
  <c r="K80" i="185"/>
  <c r="L80" i="185" s="1"/>
  <c r="K106" i="185"/>
  <c r="L106" i="185" s="1"/>
  <c r="K110" i="185"/>
  <c r="L110" i="185" s="1"/>
  <c r="K117" i="185"/>
  <c r="L117" i="185" s="1"/>
  <c r="K129" i="185"/>
  <c r="L129" i="185" s="1"/>
  <c r="K133" i="185"/>
  <c r="L133" i="185" s="1"/>
  <c r="K137" i="185"/>
  <c r="L137" i="185" s="1"/>
  <c r="K160" i="185"/>
  <c r="L160" i="185" s="1"/>
  <c r="K168" i="185"/>
  <c r="L168" i="185" s="1"/>
  <c r="K175" i="185"/>
  <c r="L175" i="185" s="1"/>
  <c r="K199" i="185"/>
  <c r="L199" i="185" s="1"/>
  <c r="K230" i="185"/>
  <c r="L230" i="185" s="1"/>
  <c r="K4" i="185"/>
  <c r="L4" i="185" s="1"/>
  <c r="K8" i="185"/>
  <c r="L8" i="185" s="1"/>
  <c r="K195" i="185"/>
  <c r="L195" i="185" s="1"/>
  <c r="K5" i="185"/>
  <c r="L5" i="185" s="1"/>
  <c r="K9" i="185"/>
  <c r="L9" i="185" s="1"/>
  <c r="K20" i="185"/>
  <c r="L20" i="185" s="1"/>
  <c r="K28" i="185"/>
  <c r="L28" i="185" s="1"/>
  <c r="K35" i="185"/>
  <c r="L35" i="185" s="1"/>
  <c r="K39" i="185"/>
  <c r="L39" i="185" s="1"/>
  <c r="K47" i="185"/>
  <c r="L47" i="185" s="1"/>
  <c r="K50" i="185"/>
  <c r="L50" i="185" s="1"/>
  <c r="K54" i="185"/>
  <c r="L54" i="185" s="1"/>
  <c r="O2" i="185" s="1"/>
  <c r="K58" i="185"/>
  <c r="L58" i="185" s="1"/>
  <c r="K96" i="185"/>
  <c r="L96" i="185" s="1"/>
  <c r="K103" i="185"/>
  <c r="L103" i="185" s="1"/>
  <c r="K130" i="185"/>
  <c r="L130" i="185" s="1"/>
  <c r="K134" i="185"/>
  <c r="L134" i="185" s="1"/>
  <c r="K161" i="185"/>
  <c r="L161" i="185" s="1"/>
  <c r="K165" i="185"/>
  <c r="L165" i="185" s="1"/>
  <c r="K192" i="185"/>
  <c r="L192" i="185" s="1"/>
  <c r="P192" i="185" s="1"/>
  <c r="K200" i="185"/>
  <c r="L200" i="185" s="1"/>
  <c r="K207" i="185"/>
  <c r="L207" i="185" s="1"/>
  <c r="K231" i="185"/>
  <c r="L231" i="185" s="1"/>
  <c r="K73" i="185"/>
  <c r="L73" i="185" s="1"/>
  <c r="K77" i="185"/>
  <c r="L77" i="185" s="1"/>
  <c r="K89" i="185"/>
  <c r="L89" i="185" s="1"/>
  <c r="K162" i="185"/>
  <c r="L162" i="185" s="1"/>
  <c r="K169" i="185"/>
  <c r="L169" i="185" s="1"/>
  <c r="K176" i="185"/>
  <c r="L176" i="185" s="1"/>
  <c r="K194" i="185"/>
  <c r="L194" i="185" s="1"/>
  <c r="K201" i="185"/>
  <c r="L201" i="185" s="1"/>
  <c r="K208" i="185"/>
  <c r="L208" i="185" s="1"/>
  <c r="K226" i="185"/>
  <c r="L226" i="185" s="1"/>
  <c r="K233" i="185"/>
  <c r="L233" i="185" s="1"/>
  <c r="K240" i="185"/>
  <c r="L240" i="185" s="1"/>
  <c r="K121" i="185"/>
  <c r="L121" i="185" s="1"/>
  <c r="K148" i="185"/>
  <c r="L148" i="185" s="1"/>
  <c r="K104" i="185"/>
  <c r="L104" i="185" s="1"/>
  <c r="K113" i="185"/>
  <c r="L113" i="185" s="1"/>
  <c r="K124" i="185"/>
  <c r="L124" i="185" s="1"/>
  <c r="K138" i="185"/>
  <c r="L138" i="185" s="1"/>
  <c r="K145" i="185"/>
  <c r="L145" i="185" s="1"/>
  <c r="K152" i="185"/>
  <c r="L152" i="185" s="1"/>
  <c r="K170" i="185"/>
  <c r="L170" i="185" s="1"/>
  <c r="K177" i="185"/>
  <c r="L177" i="185" s="1"/>
  <c r="K184" i="185"/>
  <c r="L184" i="185" s="1"/>
  <c r="K202" i="185"/>
  <c r="L202" i="185" s="1"/>
  <c r="K209" i="185"/>
  <c r="L209" i="185" s="1"/>
  <c r="K216" i="185"/>
  <c r="L216" i="185" s="1"/>
  <c r="K234" i="185"/>
  <c r="L234" i="185" s="1"/>
  <c r="K241" i="185"/>
  <c r="L241" i="185" s="1"/>
  <c r="K11" i="185"/>
  <c r="L11" i="185" s="1"/>
  <c r="K14" i="185"/>
  <c r="L14" i="185" s="1"/>
  <c r="K27" i="185"/>
  <c r="L27" i="185" s="1"/>
  <c r="K30" i="185"/>
  <c r="L30" i="185" s="1"/>
  <c r="K43" i="185"/>
  <c r="L43" i="185" s="1"/>
  <c r="K46" i="185"/>
  <c r="L46" i="185" s="1"/>
  <c r="K59" i="185"/>
  <c r="L59" i="185" s="1"/>
  <c r="V82" i="185" s="1"/>
  <c r="K62" i="185"/>
  <c r="L62" i="185" s="1"/>
  <c r="K65" i="185"/>
  <c r="L65" i="185" s="1"/>
  <c r="K69" i="185"/>
  <c r="L69" i="185" s="1"/>
  <c r="K76" i="185"/>
  <c r="L76" i="185" s="1"/>
  <c r="K102" i="185"/>
  <c r="L102" i="185" s="1"/>
  <c r="K108" i="185"/>
  <c r="L108" i="185" s="1"/>
  <c r="K132" i="185"/>
  <c r="L132" i="185" s="1"/>
  <c r="K150" i="185"/>
  <c r="L150" i="185" s="1"/>
  <c r="K157" i="185"/>
  <c r="L157" i="185" s="1"/>
  <c r="K164" i="185"/>
  <c r="L164" i="185" s="1"/>
  <c r="K182" i="185"/>
  <c r="L182" i="185" s="1"/>
  <c r="K189" i="185"/>
  <c r="L189" i="185" s="1"/>
  <c r="K196" i="185"/>
  <c r="L196" i="185" s="1"/>
  <c r="K214" i="185"/>
  <c r="L214" i="185" s="1"/>
  <c r="K221" i="185"/>
  <c r="L221" i="185" s="1"/>
  <c r="K228" i="185"/>
  <c r="L228" i="185" s="1"/>
  <c r="K90" i="184"/>
  <c r="L90" i="184" s="1"/>
  <c r="K94" i="184"/>
  <c r="L94" i="184" s="1"/>
  <c r="K125" i="184"/>
  <c r="L125" i="184" s="1"/>
  <c r="K221" i="184"/>
  <c r="L221" i="184" s="1"/>
  <c r="K29" i="184"/>
  <c r="L29" i="184" s="1"/>
  <c r="K51" i="184"/>
  <c r="L51" i="184" s="1"/>
  <c r="K55" i="184"/>
  <c r="L55" i="184" s="1"/>
  <c r="K152" i="184"/>
  <c r="L152" i="184" s="1"/>
  <c r="K2" i="184"/>
  <c r="L2" i="184" s="1"/>
  <c r="K83" i="184"/>
  <c r="L83" i="184" s="1"/>
  <c r="K87" i="184"/>
  <c r="L87" i="184" s="1"/>
  <c r="K91" i="184"/>
  <c r="L91" i="184" s="1"/>
  <c r="K167" i="184"/>
  <c r="L167" i="184" s="1"/>
  <c r="K52" i="184"/>
  <c r="L52" i="184" s="1"/>
  <c r="V75" i="184" s="1"/>
  <c r="K203" i="184"/>
  <c r="L203" i="184" s="1"/>
  <c r="K207" i="184"/>
  <c r="L207" i="184" s="1"/>
  <c r="K3" i="184"/>
  <c r="L3" i="184" s="1"/>
  <c r="K11" i="184"/>
  <c r="L11" i="184" s="1"/>
  <c r="K68" i="184"/>
  <c r="L68" i="184" s="1"/>
  <c r="K76" i="184"/>
  <c r="L76" i="184" s="1"/>
  <c r="K80" i="184"/>
  <c r="L80" i="184" s="1"/>
  <c r="K84" i="184"/>
  <c r="L84" i="184" s="1"/>
  <c r="K92" i="184"/>
  <c r="L92" i="184" s="1"/>
  <c r="K119" i="184"/>
  <c r="L119" i="184" s="1"/>
  <c r="K123" i="184"/>
  <c r="L123" i="184" s="1"/>
  <c r="K157" i="184"/>
  <c r="L157" i="184" s="1"/>
  <c r="K161" i="184"/>
  <c r="L161" i="184" s="1"/>
  <c r="K180" i="184"/>
  <c r="L180" i="184" s="1"/>
  <c r="K188" i="184"/>
  <c r="L188" i="184" s="1"/>
  <c r="K195" i="184"/>
  <c r="L195" i="184" s="1"/>
  <c r="K215" i="184"/>
  <c r="L215" i="184" s="1"/>
  <c r="K219" i="184"/>
  <c r="L219" i="184" s="1"/>
  <c r="K4" i="184"/>
  <c r="L4" i="184" s="1"/>
  <c r="K89" i="184"/>
  <c r="L89" i="184" s="1"/>
  <c r="K93" i="184"/>
  <c r="L93" i="184" s="1"/>
  <c r="K158" i="184"/>
  <c r="L158" i="184" s="1"/>
  <c r="K151" i="184"/>
  <c r="L151" i="184" s="1"/>
  <c r="K174" i="184"/>
  <c r="L174" i="184" s="1"/>
  <c r="K201" i="184"/>
  <c r="L201" i="184" s="1"/>
  <c r="K205" i="184"/>
  <c r="L205" i="184" s="1"/>
  <c r="K8" i="184"/>
  <c r="L8" i="184" s="1"/>
  <c r="K12" i="184"/>
  <c r="L12" i="184" s="1"/>
  <c r="K32" i="184"/>
  <c r="L32" i="184" s="1"/>
  <c r="K49" i="184"/>
  <c r="L49" i="184" s="1"/>
  <c r="K96" i="184"/>
  <c r="L96" i="184" s="1"/>
  <c r="K113" i="184"/>
  <c r="L113" i="184" s="1"/>
  <c r="K126" i="184"/>
  <c r="L126" i="184" s="1"/>
  <c r="K133" i="184"/>
  <c r="L133" i="184" s="1"/>
  <c r="K140" i="184"/>
  <c r="L140" i="184" s="1"/>
  <c r="K164" i="184"/>
  <c r="L164" i="184" s="1"/>
  <c r="K185" i="184"/>
  <c r="L185" i="184" s="1"/>
  <c r="K192" i="184"/>
  <c r="L192" i="184" s="1"/>
  <c r="K210" i="184"/>
  <c r="L210" i="184" s="1"/>
  <c r="K217" i="184"/>
  <c r="L217" i="184" s="1"/>
  <c r="K33" i="184"/>
  <c r="L33" i="184" s="1"/>
  <c r="K36" i="184"/>
  <c r="L36" i="184" s="1"/>
  <c r="K43" i="184"/>
  <c r="L43" i="184" s="1"/>
  <c r="K100" i="184"/>
  <c r="L100" i="184" s="1"/>
  <c r="K114" i="184"/>
  <c r="L114" i="184" s="1"/>
  <c r="K193" i="184"/>
  <c r="L193" i="184" s="1"/>
  <c r="K200" i="184"/>
  <c r="L200" i="184" s="1"/>
  <c r="K228" i="184"/>
  <c r="L228" i="184" s="1"/>
  <c r="K6" i="184"/>
  <c r="L6" i="184" s="1"/>
  <c r="K20" i="184"/>
  <c r="L20" i="184" s="1"/>
  <c r="K37" i="184"/>
  <c r="L37" i="184" s="1"/>
  <c r="K47" i="184"/>
  <c r="L47" i="184" s="1"/>
  <c r="K53" i="184"/>
  <c r="L53" i="184" s="1"/>
  <c r="V76" i="184" s="1"/>
  <c r="K66" i="184"/>
  <c r="L66" i="184" s="1"/>
  <c r="K124" i="184"/>
  <c r="L124" i="184" s="1"/>
  <c r="K138" i="184"/>
  <c r="L138" i="184" s="1"/>
  <c r="K148" i="184"/>
  <c r="L148" i="184" s="1"/>
  <c r="K162" i="184"/>
  <c r="L162" i="184" s="1"/>
  <c r="K172" i="184"/>
  <c r="L172" i="184" s="1"/>
  <c r="K190" i="184"/>
  <c r="L190" i="184" s="1"/>
  <c r="K197" i="184"/>
  <c r="L197" i="184" s="1"/>
  <c r="K204" i="184"/>
  <c r="L204" i="184" s="1"/>
  <c r="K222" i="184"/>
  <c r="L222" i="184" s="1"/>
  <c r="K225" i="184"/>
  <c r="L225" i="184" s="1"/>
  <c r="K14" i="184"/>
  <c r="L14" i="184" s="1"/>
  <c r="K21" i="184"/>
  <c r="L21" i="184" s="1"/>
  <c r="K101" i="184"/>
  <c r="L101" i="184" s="1"/>
  <c r="K118" i="184"/>
  <c r="L118" i="184" s="1"/>
  <c r="K44" i="184"/>
  <c r="L44" i="184" s="1"/>
  <c r="K212" i="184"/>
  <c r="L212" i="184" s="1"/>
  <c r="K226" i="184"/>
  <c r="L226" i="184" s="1"/>
  <c r="K236" i="184"/>
  <c r="L236" i="184" s="1"/>
  <c r="K7" i="184"/>
  <c r="L7" i="184" s="1"/>
  <c r="K15" i="184"/>
  <c r="L15" i="184" s="1"/>
  <c r="K25" i="184"/>
  <c r="L25" i="184" s="1"/>
  <c r="K45" i="184"/>
  <c r="L45" i="184" s="1"/>
  <c r="K60" i="184"/>
  <c r="L60" i="184" s="1"/>
  <c r="K71" i="184"/>
  <c r="L71" i="184" s="1"/>
  <c r="K78" i="184"/>
  <c r="L78" i="184" s="1"/>
  <c r="K81" i="184"/>
  <c r="L81" i="184" s="1"/>
  <c r="K88" i="184"/>
  <c r="L88" i="184" s="1"/>
  <c r="K102" i="184"/>
  <c r="L102" i="184" s="1"/>
  <c r="K112" i="184"/>
  <c r="L112" i="184" s="1"/>
  <c r="K132" i="184"/>
  <c r="L132" i="184" s="1"/>
  <c r="K146" i="184"/>
  <c r="L146" i="184" s="1"/>
  <c r="K153" i="184"/>
  <c r="L153" i="184" s="1"/>
  <c r="K170" i="184"/>
  <c r="L170" i="184" s="1"/>
  <c r="K177" i="184"/>
  <c r="L177" i="184" s="1"/>
  <c r="K184" i="184"/>
  <c r="L184" i="184" s="1"/>
  <c r="K202" i="184"/>
  <c r="L202" i="184" s="1"/>
  <c r="P202" i="184" s="1"/>
  <c r="K209" i="184"/>
  <c r="L209" i="184" s="1"/>
  <c r="K216" i="184"/>
  <c r="L216" i="184" s="1"/>
  <c r="K230" i="184"/>
  <c r="L230" i="184" s="1"/>
  <c r="K233" i="184"/>
  <c r="L233" i="184" s="1"/>
  <c r="K240" i="184"/>
  <c r="L240" i="184" s="1"/>
  <c r="K126" i="183"/>
  <c r="L126" i="183" s="1"/>
  <c r="K138" i="183"/>
  <c r="L138" i="183" s="1"/>
  <c r="K199" i="183"/>
  <c r="L199" i="183" s="1"/>
  <c r="K66" i="183"/>
  <c r="L66" i="183" s="1"/>
  <c r="K113" i="183"/>
  <c r="L113" i="183" s="1"/>
  <c r="K154" i="183"/>
  <c r="L154" i="183" s="1"/>
  <c r="K158" i="183"/>
  <c r="L158" i="183" s="1"/>
  <c r="K215" i="183"/>
  <c r="L215" i="183" s="1"/>
  <c r="K223" i="183"/>
  <c r="L223" i="183" s="1"/>
  <c r="K8" i="183"/>
  <c r="L8" i="183" s="1"/>
  <c r="K20" i="183"/>
  <c r="L20" i="183" s="1"/>
  <c r="K24" i="183"/>
  <c r="L24" i="183" s="1"/>
  <c r="K36" i="183"/>
  <c r="L36" i="183" s="1"/>
  <c r="K40" i="183"/>
  <c r="L40" i="183" s="1"/>
  <c r="K67" i="183"/>
  <c r="L67" i="183" s="1"/>
  <c r="K56" i="183"/>
  <c r="L56" i="183" s="1"/>
  <c r="V79" i="183" s="1"/>
  <c r="K90" i="183"/>
  <c r="L90" i="183" s="1"/>
  <c r="K144" i="183"/>
  <c r="L144" i="183" s="1"/>
  <c r="K201" i="183"/>
  <c r="L201" i="183" s="1"/>
  <c r="K205" i="183"/>
  <c r="L205" i="183" s="1"/>
  <c r="K110" i="183"/>
  <c r="L110" i="183" s="1"/>
  <c r="K160" i="183"/>
  <c r="L160" i="183" s="1"/>
  <c r="K164" i="183"/>
  <c r="L164" i="183" s="1"/>
  <c r="K217" i="183"/>
  <c r="L217" i="183" s="1"/>
  <c r="K49" i="183"/>
  <c r="L49" i="183" s="1"/>
  <c r="V72" i="183" s="1"/>
  <c r="K84" i="183"/>
  <c r="L84" i="183" s="1"/>
  <c r="K111" i="183"/>
  <c r="L111" i="183" s="1"/>
  <c r="K115" i="183"/>
  <c r="L115" i="183" s="1"/>
  <c r="K137" i="183"/>
  <c r="L137" i="183" s="1"/>
  <c r="K172" i="183"/>
  <c r="L172" i="183" s="1"/>
  <c r="K176" i="183"/>
  <c r="L176" i="183" s="1"/>
  <c r="K194" i="183"/>
  <c r="L194" i="183" s="1"/>
  <c r="K198" i="183"/>
  <c r="L198" i="183" s="1"/>
  <c r="K18" i="183"/>
  <c r="L18" i="183" s="1"/>
  <c r="K35" i="183"/>
  <c r="L35" i="183" s="1"/>
  <c r="K45" i="183"/>
  <c r="L45" i="183" s="1"/>
  <c r="V68" i="183" s="1"/>
  <c r="K59" i="183"/>
  <c r="L59" i="183" s="1"/>
  <c r="K69" i="183"/>
  <c r="L69" i="183" s="1"/>
  <c r="K72" i="183"/>
  <c r="L72" i="183" s="1"/>
  <c r="K75" i="183"/>
  <c r="L75" i="183" s="1"/>
  <c r="K181" i="183"/>
  <c r="L181" i="183" s="1"/>
  <c r="K15" i="183"/>
  <c r="L15" i="183" s="1"/>
  <c r="K39" i="183"/>
  <c r="L39" i="183" s="1"/>
  <c r="K42" i="183"/>
  <c r="L42" i="183" s="1"/>
  <c r="K63" i="183"/>
  <c r="L63" i="183" s="1"/>
  <c r="K150" i="183"/>
  <c r="L150" i="183" s="1"/>
  <c r="K206" i="183"/>
  <c r="L206" i="183" s="1"/>
  <c r="K225" i="183"/>
  <c r="L225" i="183" s="1"/>
  <c r="K166" i="183"/>
  <c r="L166" i="183" s="1"/>
  <c r="K182" i="183"/>
  <c r="L182" i="183" s="1"/>
  <c r="K191" i="183"/>
  <c r="L191" i="183" s="1"/>
  <c r="K207" i="183"/>
  <c r="L207" i="183" s="1"/>
  <c r="K12" i="183"/>
  <c r="L12" i="183" s="1"/>
  <c r="K29" i="183"/>
  <c r="L29" i="183" s="1"/>
  <c r="K60" i="183"/>
  <c r="L60" i="183" s="1"/>
  <c r="V83" i="183" s="1"/>
  <c r="K109" i="183"/>
  <c r="L109" i="183" s="1"/>
  <c r="K229" i="183"/>
  <c r="L229" i="183" s="1"/>
  <c r="K33" i="183"/>
  <c r="L33" i="183" s="1"/>
  <c r="K47" i="183"/>
  <c r="L47" i="183" s="1"/>
  <c r="K53" i="183"/>
  <c r="L53" i="183" s="1"/>
  <c r="V76" i="183" s="1"/>
  <c r="K125" i="183"/>
  <c r="L125" i="183" s="1"/>
  <c r="K141" i="183"/>
  <c r="L141" i="183" s="1"/>
  <c r="K6" i="183"/>
  <c r="L6" i="183" s="1"/>
  <c r="K9" i="183"/>
  <c r="L9" i="183" s="1"/>
  <c r="K13" i="183"/>
  <c r="L13" i="183" s="1"/>
  <c r="K30" i="183"/>
  <c r="L30" i="183" s="1"/>
  <c r="K51" i="183"/>
  <c r="L51" i="183" s="1"/>
  <c r="K54" i="183"/>
  <c r="L54" i="183" s="1"/>
  <c r="K107" i="183"/>
  <c r="L107" i="183" s="1"/>
  <c r="K145" i="183"/>
  <c r="L145" i="183" s="1"/>
  <c r="K157" i="183"/>
  <c r="L157" i="183" s="1"/>
  <c r="K173" i="183"/>
  <c r="L173" i="183" s="1"/>
  <c r="K230" i="183"/>
  <c r="L230" i="183" s="1"/>
  <c r="K117" i="183"/>
  <c r="L117" i="183" s="1"/>
  <c r="K41" i="183"/>
  <c r="L41" i="183" s="1"/>
  <c r="K95" i="183"/>
  <c r="L95" i="183" s="1"/>
  <c r="K133" i="183"/>
  <c r="L133" i="183" s="1"/>
  <c r="K142" i="183"/>
  <c r="L142" i="183" s="1"/>
  <c r="K149" i="183"/>
  <c r="L149" i="183" s="1"/>
  <c r="K171" i="183"/>
  <c r="L171" i="183" s="1"/>
  <c r="K193" i="183"/>
  <c r="L193" i="183" s="1"/>
  <c r="K202" i="183"/>
  <c r="L202" i="183" s="1"/>
  <c r="K209" i="183"/>
  <c r="L209" i="183" s="1"/>
  <c r="K218" i="183"/>
  <c r="L218" i="183" s="1"/>
  <c r="K221" i="183"/>
  <c r="L221" i="183" s="1"/>
  <c r="K231" i="183"/>
  <c r="L231" i="183" s="1"/>
  <c r="K41" i="182"/>
  <c r="L41" i="182" s="1"/>
  <c r="K156" i="182"/>
  <c r="L156" i="182" s="1"/>
  <c r="K160" i="182"/>
  <c r="L160" i="182" s="1"/>
  <c r="K171" i="182"/>
  <c r="L171" i="182" s="1"/>
  <c r="K175" i="182"/>
  <c r="L175" i="182" s="1"/>
  <c r="K186" i="182"/>
  <c r="L186" i="182" s="1"/>
  <c r="K190" i="182"/>
  <c r="L190" i="182" s="1"/>
  <c r="K194" i="182"/>
  <c r="L194" i="182" s="1"/>
  <c r="K226" i="182"/>
  <c r="L226" i="182" s="1"/>
  <c r="K38" i="182"/>
  <c r="L38" i="182" s="1"/>
  <c r="K46" i="182"/>
  <c r="L46" i="182" s="1"/>
  <c r="K61" i="182"/>
  <c r="L61" i="182" s="1"/>
  <c r="K97" i="182"/>
  <c r="L97" i="182" s="1"/>
  <c r="K113" i="182"/>
  <c r="L113" i="182" s="1"/>
  <c r="K121" i="182"/>
  <c r="L121" i="182" s="1"/>
  <c r="K145" i="182"/>
  <c r="L145" i="182" s="1"/>
  <c r="K149" i="182"/>
  <c r="L149" i="182" s="1"/>
  <c r="K161" i="182"/>
  <c r="L161" i="182" s="1"/>
  <c r="K180" i="182"/>
  <c r="L180" i="182" s="1"/>
  <c r="K206" i="182"/>
  <c r="L206" i="182" s="1"/>
  <c r="K230" i="182"/>
  <c r="L230" i="182" s="1"/>
  <c r="K62" i="182"/>
  <c r="L62" i="182" s="1"/>
  <c r="K66" i="182"/>
  <c r="L66" i="182" s="1"/>
  <c r="K70" i="182"/>
  <c r="L70" i="182" s="1"/>
  <c r="K74" i="182"/>
  <c r="L74" i="182" s="1"/>
  <c r="K78" i="182"/>
  <c r="L78" i="182" s="1"/>
  <c r="K86" i="182"/>
  <c r="L86" i="182" s="1"/>
  <c r="K90" i="182"/>
  <c r="L90" i="182" s="1"/>
  <c r="K94" i="182"/>
  <c r="L94" i="182" s="1"/>
  <c r="K98" i="182"/>
  <c r="L98" i="182" s="1"/>
  <c r="K102" i="182"/>
  <c r="L102" i="182" s="1"/>
  <c r="K126" i="182"/>
  <c r="L126" i="182" s="1"/>
  <c r="K130" i="182"/>
  <c r="L130" i="182" s="1"/>
  <c r="K191" i="182"/>
  <c r="L191" i="182" s="1"/>
  <c r="K195" i="182"/>
  <c r="L195" i="182" s="1"/>
  <c r="K23" i="182"/>
  <c r="L23" i="182" s="1"/>
  <c r="K31" i="182"/>
  <c r="L31" i="182" s="1"/>
  <c r="K47" i="182"/>
  <c r="L47" i="182" s="1"/>
  <c r="V70" i="182" s="1"/>
  <c r="K196" i="182"/>
  <c r="L196" i="182" s="1"/>
  <c r="K19" i="182"/>
  <c r="L19" i="182" s="1"/>
  <c r="K39" i="182"/>
  <c r="L39" i="182" s="1"/>
  <c r="K4" i="182"/>
  <c r="L4" i="182" s="1"/>
  <c r="K12" i="182"/>
  <c r="L12" i="182" s="1"/>
  <c r="K20" i="182"/>
  <c r="L20" i="182" s="1"/>
  <c r="K24" i="182"/>
  <c r="L24" i="182" s="1"/>
  <c r="K28" i="182"/>
  <c r="L28" i="182" s="1"/>
  <c r="K36" i="182"/>
  <c r="L36" i="182" s="1"/>
  <c r="K40" i="182"/>
  <c r="L40" i="182" s="1"/>
  <c r="K44" i="182"/>
  <c r="L44" i="182" s="1"/>
  <c r="K48" i="182"/>
  <c r="L48" i="182" s="1"/>
  <c r="V71" i="182" s="1"/>
  <c r="K59" i="182"/>
  <c r="L59" i="182" s="1"/>
  <c r="K63" i="182"/>
  <c r="L63" i="182" s="1"/>
  <c r="K91" i="182"/>
  <c r="L91" i="182" s="1"/>
  <c r="K111" i="182"/>
  <c r="L111" i="182" s="1"/>
  <c r="K131" i="182"/>
  <c r="L131" i="182" s="1"/>
  <c r="K178" i="182"/>
  <c r="L178" i="182" s="1"/>
  <c r="K193" i="182"/>
  <c r="L193" i="182" s="1"/>
  <c r="K9" i="182"/>
  <c r="L9" i="182" s="1"/>
  <c r="K51" i="182"/>
  <c r="L51" i="182" s="1"/>
  <c r="V74" i="182" s="1"/>
  <c r="K72" i="182"/>
  <c r="L72" i="182" s="1"/>
  <c r="K101" i="182"/>
  <c r="L101" i="182" s="1"/>
  <c r="K127" i="182"/>
  <c r="L127" i="182" s="1"/>
  <c r="K152" i="182"/>
  <c r="L152" i="182" s="1"/>
  <c r="K16" i="182"/>
  <c r="L16" i="182" s="1"/>
  <c r="K29" i="182"/>
  <c r="L29" i="182" s="1"/>
  <c r="K32" i="182"/>
  <c r="L32" i="182" s="1"/>
  <c r="K45" i="182"/>
  <c r="L45" i="182" s="1"/>
  <c r="V68" i="182" s="1"/>
  <c r="K52" i="182"/>
  <c r="L52" i="182" s="1"/>
  <c r="K82" i="182"/>
  <c r="L82" i="182" s="1"/>
  <c r="K110" i="182"/>
  <c r="L110" i="182" s="1"/>
  <c r="K114" i="182"/>
  <c r="L114" i="182" s="1"/>
  <c r="K143" i="182"/>
  <c r="L143" i="182" s="1"/>
  <c r="K207" i="182"/>
  <c r="L207" i="182" s="1"/>
  <c r="K231" i="182"/>
  <c r="L231" i="182" s="1"/>
  <c r="K26" i="182"/>
  <c r="L26" i="182" s="1"/>
  <c r="K42" i="182"/>
  <c r="L42" i="182" s="1"/>
  <c r="K107" i="182"/>
  <c r="L107" i="182" s="1"/>
  <c r="K155" i="182"/>
  <c r="L155" i="182" s="1"/>
  <c r="K165" i="182"/>
  <c r="L165" i="182" s="1"/>
  <c r="K168" i="182"/>
  <c r="L168" i="182" s="1"/>
  <c r="K219" i="182"/>
  <c r="L219" i="182" s="1"/>
  <c r="K229" i="182"/>
  <c r="L229" i="182" s="1"/>
  <c r="K232" i="182"/>
  <c r="L232" i="182" s="1"/>
  <c r="K89" i="182"/>
  <c r="L89" i="182" s="1"/>
  <c r="K118" i="182"/>
  <c r="L118" i="182" s="1"/>
  <c r="K17" i="182"/>
  <c r="L17" i="182" s="1"/>
  <c r="K33" i="182"/>
  <c r="L33" i="182" s="1"/>
  <c r="K68" i="182"/>
  <c r="L68" i="182" s="1"/>
  <c r="K99" i="182"/>
  <c r="L99" i="182" s="1"/>
  <c r="K115" i="182"/>
  <c r="L115" i="182" s="1"/>
  <c r="K122" i="182"/>
  <c r="L122" i="182" s="1"/>
  <c r="K147" i="182"/>
  <c r="L147" i="182" s="1"/>
  <c r="K159" i="182"/>
  <c r="L159" i="182" s="1"/>
  <c r="K172" i="182"/>
  <c r="L172" i="182" s="1"/>
  <c r="K181" i="182"/>
  <c r="L181" i="182" s="1"/>
  <c r="K184" i="182"/>
  <c r="L184" i="182" s="1"/>
  <c r="K211" i="182"/>
  <c r="L211" i="182" s="1"/>
  <c r="K223" i="182"/>
  <c r="L223" i="182" s="1"/>
  <c r="K236" i="182"/>
  <c r="L236" i="182" s="1"/>
  <c r="K57" i="182"/>
  <c r="L57" i="182" s="1"/>
  <c r="K119" i="182"/>
  <c r="L119" i="182" s="1"/>
  <c r="K224" i="182"/>
  <c r="L224" i="182" s="1"/>
  <c r="K8" i="182"/>
  <c r="L8" i="182" s="1"/>
  <c r="K11" i="182"/>
  <c r="L11" i="182" s="1"/>
  <c r="K18" i="182"/>
  <c r="L18" i="182" s="1"/>
  <c r="K27" i="182"/>
  <c r="L27" i="182" s="1"/>
  <c r="K34" i="182"/>
  <c r="L34" i="182" s="1"/>
  <c r="K43" i="182"/>
  <c r="L43" i="182" s="1"/>
  <c r="K123" i="182"/>
  <c r="L123" i="182" s="1"/>
  <c r="K133" i="182"/>
  <c r="L133" i="182" s="1"/>
  <c r="K136" i="182"/>
  <c r="L136" i="182" s="1"/>
  <c r="K163" i="182"/>
  <c r="L163" i="182" s="1"/>
  <c r="K187" i="182"/>
  <c r="L187" i="182" s="1"/>
  <c r="K197" i="182"/>
  <c r="L197" i="182" s="1"/>
  <c r="K200" i="182"/>
  <c r="L200" i="182" s="1"/>
  <c r="K79" i="182"/>
  <c r="L79" i="182" s="1"/>
  <c r="K106" i="182"/>
  <c r="L106" i="182" s="1"/>
  <c r="K164" i="182"/>
  <c r="L164" i="182" s="1"/>
  <c r="K188" i="182"/>
  <c r="L188" i="182" s="1"/>
  <c r="K215" i="182"/>
  <c r="L215" i="182" s="1"/>
  <c r="K225" i="182"/>
  <c r="L225" i="182" s="1"/>
  <c r="K228" i="182"/>
  <c r="L228" i="182" s="1"/>
  <c r="V66" i="187"/>
  <c r="V82" i="187"/>
  <c r="V64" i="187"/>
  <c r="V73" i="187"/>
  <c r="V80" i="187"/>
  <c r="V83" i="187"/>
  <c r="V70" i="187"/>
  <c r="V68" i="187"/>
  <c r="V71" i="187"/>
  <c r="V65" i="187"/>
  <c r="V75" i="187"/>
  <c r="V81" i="187"/>
  <c r="V78" i="187"/>
  <c r="V74" i="187"/>
  <c r="V72" i="187"/>
  <c r="V69" i="187"/>
  <c r="V76" i="187"/>
  <c r="V79" i="187"/>
  <c r="V74" i="186"/>
  <c r="V68" i="186"/>
  <c r="V75" i="186"/>
  <c r="V78" i="186"/>
  <c r="V66" i="186"/>
  <c r="V82" i="186"/>
  <c r="V67" i="186"/>
  <c r="V70" i="186"/>
  <c r="V83" i="186"/>
  <c r="V71" i="186"/>
  <c r="V80" i="186"/>
  <c r="V66" i="185"/>
  <c r="V69" i="185"/>
  <c r="V75" i="185"/>
  <c r="V72" i="185"/>
  <c r="V68" i="185"/>
  <c r="V70" i="185"/>
  <c r="V73" i="185"/>
  <c r="V79" i="185"/>
  <c r="V67" i="185"/>
  <c r="V74" i="185"/>
  <c r="V77" i="185"/>
  <c r="V83" i="185"/>
  <c r="V64" i="185"/>
  <c r="V65" i="185"/>
  <c r="V71" i="185"/>
  <c r="V78" i="185"/>
  <c r="V81" i="185"/>
  <c r="K116" i="185"/>
  <c r="L116" i="185" s="1"/>
  <c r="V79" i="184"/>
  <c r="V67" i="184"/>
  <c r="V68" i="184"/>
  <c r="V72" i="184"/>
  <c r="O2" i="184"/>
  <c r="P211" i="184" s="1"/>
  <c r="V64" i="184"/>
  <c r="V83" i="184"/>
  <c r="V71" i="184"/>
  <c r="V66" i="184"/>
  <c r="K19" i="184"/>
  <c r="L19" i="184" s="1"/>
  <c r="K23" i="184"/>
  <c r="L23" i="184" s="1"/>
  <c r="K27" i="184"/>
  <c r="L27" i="184" s="1"/>
  <c r="V73" i="184"/>
  <c r="K59" i="184"/>
  <c r="L59" i="184" s="1"/>
  <c r="K178" i="184"/>
  <c r="L178" i="184" s="1"/>
  <c r="K154" i="184"/>
  <c r="L154" i="184" s="1"/>
  <c r="K218" i="184"/>
  <c r="L218" i="184" s="1"/>
  <c r="V65" i="184"/>
  <c r="V70" i="184"/>
  <c r="V69" i="184"/>
  <c r="K234" i="184"/>
  <c r="L234" i="184" s="1"/>
  <c r="V78" i="184"/>
  <c r="K39" i="184"/>
  <c r="L39" i="184" s="1"/>
  <c r="K186" i="184"/>
  <c r="L186" i="184" s="1"/>
  <c r="V74" i="184"/>
  <c r="K35" i="184"/>
  <c r="L35" i="184" s="1"/>
  <c r="V81" i="184"/>
  <c r="P52" i="184"/>
  <c r="V77" i="184"/>
  <c r="P177" i="184"/>
  <c r="V80" i="183"/>
  <c r="V71" i="183"/>
  <c r="V75" i="183"/>
  <c r="K3" i="183"/>
  <c r="L3" i="183" s="1"/>
  <c r="V73" i="183"/>
  <c r="V67" i="183"/>
  <c r="V64" i="183"/>
  <c r="V66" i="183"/>
  <c r="V82" i="183"/>
  <c r="K11" i="183"/>
  <c r="L11" i="183" s="1"/>
  <c r="V74" i="183"/>
  <c r="V65" i="183"/>
  <c r="V81" i="183"/>
  <c r="V70" i="183"/>
  <c r="V77" i="183"/>
  <c r="K114" i="183"/>
  <c r="L114" i="183" s="1"/>
  <c r="K146" i="183"/>
  <c r="L146" i="183" s="1"/>
  <c r="K178" i="183"/>
  <c r="L178" i="183" s="1"/>
  <c r="K210" i="183"/>
  <c r="L210" i="183" s="1"/>
  <c r="V73" i="182"/>
  <c r="V81" i="182"/>
  <c r="V78" i="182"/>
  <c r="V82" i="182"/>
  <c r="V83" i="182"/>
  <c r="V75" i="182"/>
  <c r="V67" i="182"/>
  <c r="V66" i="182"/>
  <c r="V76" i="182"/>
  <c r="K25" i="182"/>
  <c r="L25" i="182" s="1"/>
  <c r="V80" i="182"/>
  <c r="V72" i="182"/>
  <c r="V64" i="182"/>
  <c r="O2" i="182"/>
  <c r="P58" i="182" s="1"/>
  <c r="V69" i="182"/>
  <c r="V65" i="182"/>
  <c r="V77" i="182"/>
  <c r="K65" i="182"/>
  <c r="L65" i="182" s="1"/>
  <c r="K153" i="182"/>
  <c r="L153" i="182" s="1"/>
  <c r="K185" i="182"/>
  <c r="L185" i="182" s="1"/>
  <c r="K217" i="182"/>
  <c r="L217" i="182" s="1"/>
  <c r="K141" i="182"/>
  <c r="L141" i="182" s="1"/>
  <c r="K173" i="182"/>
  <c r="L173" i="182" s="1"/>
  <c r="K205" i="182"/>
  <c r="L205" i="182" s="1"/>
  <c r="K237" i="182"/>
  <c r="L237" i="182" s="1"/>
  <c r="K77" i="182"/>
  <c r="L77" i="182" s="1"/>
  <c r="K137" i="182"/>
  <c r="L137" i="182" s="1"/>
  <c r="K169" i="182"/>
  <c r="L169" i="182" s="1"/>
  <c r="K201" i="182"/>
  <c r="L201" i="182" s="1"/>
  <c r="K233" i="182"/>
  <c r="L233" i="182" s="1"/>
  <c r="K125" i="182"/>
  <c r="L125" i="182" s="1"/>
  <c r="K157" i="182"/>
  <c r="L157" i="182" s="1"/>
  <c r="K189" i="182"/>
  <c r="L189" i="182" s="1"/>
  <c r="K221" i="182"/>
  <c r="L221" i="182" s="1"/>
  <c r="J241" i="181"/>
  <c r="I241" i="181"/>
  <c r="K241" i="181" s="1"/>
  <c r="L241" i="181" s="1"/>
  <c r="J240" i="181"/>
  <c r="I240" i="181"/>
  <c r="K240" i="181" s="1"/>
  <c r="L240" i="181" s="1"/>
  <c r="J239" i="181"/>
  <c r="I239" i="181"/>
  <c r="K239" i="181" s="1"/>
  <c r="L239" i="181" s="1"/>
  <c r="J238" i="181"/>
  <c r="I238" i="181"/>
  <c r="K238" i="181" s="1"/>
  <c r="L238" i="181" s="1"/>
  <c r="J237" i="181"/>
  <c r="I237" i="181"/>
  <c r="J236" i="181"/>
  <c r="I236" i="181"/>
  <c r="J235" i="181"/>
  <c r="I235" i="181"/>
  <c r="K235" i="181" s="1"/>
  <c r="L235" i="181" s="1"/>
  <c r="J234" i="181"/>
  <c r="I234" i="181"/>
  <c r="K234" i="181" s="1"/>
  <c r="L234" i="181" s="1"/>
  <c r="J233" i="181"/>
  <c r="I233" i="181"/>
  <c r="K233" i="181" s="1"/>
  <c r="L233" i="181" s="1"/>
  <c r="J232" i="181"/>
  <c r="I232" i="181"/>
  <c r="K232" i="181" s="1"/>
  <c r="L232" i="181" s="1"/>
  <c r="J231" i="181"/>
  <c r="I231" i="181"/>
  <c r="K231" i="181" s="1"/>
  <c r="L231" i="181" s="1"/>
  <c r="J230" i="181"/>
  <c r="I230" i="181"/>
  <c r="J229" i="181"/>
  <c r="I229" i="181"/>
  <c r="J228" i="181"/>
  <c r="I228" i="181"/>
  <c r="K228" i="181" s="1"/>
  <c r="L228" i="181" s="1"/>
  <c r="J227" i="181"/>
  <c r="I227" i="181"/>
  <c r="K227" i="181" s="1"/>
  <c r="L227" i="181" s="1"/>
  <c r="J226" i="181"/>
  <c r="I226" i="181"/>
  <c r="K226" i="181" s="1"/>
  <c r="L226" i="181" s="1"/>
  <c r="J225" i="181"/>
  <c r="I225" i="181"/>
  <c r="K225" i="181" s="1"/>
  <c r="L225" i="181" s="1"/>
  <c r="J224" i="181"/>
  <c r="I224" i="181"/>
  <c r="J223" i="181"/>
  <c r="I223" i="181"/>
  <c r="K223" i="181" s="1"/>
  <c r="L223" i="181" s="1"/>
  <c r="J222" i="181"/>
  <c r="I222" i="181"/>
  <c r="J221" i="181"/>
  <c r="I221" i="181"/>
  <c r="K221" i="181" s="1"/>
  <c r="L221" i="181" s="1"/>
  <c r="J220" i="181"/>
  <c r="I220" i="181"/>
  <c r="K220" i="181" s="1"/>
  <c r="L220" i="181" s="1"/>
  <c r="J219" i="181"/>
  <c r="I219" i="181"/>
  <c r="K219" i="181" s="1"/>
  <c r="L219" i="181" s="1"/>
  <c r="J218" i="181"/>
  <c r="I218" i="181"/>
  <c r="K218" i="181" s="1"/>
  <c r="L218" i="181" s="1"/>
  <c r="J217" i="181"/>
  <c r="I217" i="181"/>
  <c r="J216" i="181"/>
  <c r="I216" i="181"/>
  <c r="K216" i="181" s="1"/>
  <c r="L216" i="181" s="1"/>
  <c r="J215" i="181"/>
  <c r="I215" i="181"/>
  <c r="J214" i="181"/>
  <c r="I214" i="181"/>
  <c r="K214" i="181" s="1"/>
  <c r="L214" i="181" s="1"/>
  <c r="J213" i="181"/>
  <c r="I213" i="181"/>
  <c r="K213" i="181" s="1"/>
  <c r="L213" i="181" s="1"/>
  <c r="J212" i="181"/>
  <c r="I212" i="181"/>
  <c r="J211" i="181"/>
  <c r="I211" i="181"/>
  <c r="K211" i="181" s="1"/>
  <c r="L211" i="181" s="1"/>
  <c r="J210" i="181"/>
  <c r="I210" i="181"/>
  <c r="J209" i="181"/>
  <c r="I209" i="181"/>
  <c r="J208" i="181"/>
  <c r="I208" i="181"/>
  <c r="J207" i="181"/>
  <c r="I207" i="181"/>
  <c r="K207" i="181" s="1"/>
  <c r="L207" i="181" s="1"/>
  <c r="J206" i="181"/>
  <c r="I206" i="181"/>
  <c r="J205" i="181"/>
  <c r="I205" i="181"/>
  <c r="J204" i="181"/>
  <c r="I204" i="181"/>
  <c r="J203" i="181"/>
  <c r="I203" i="181"/>
  <c r="K203" i="181" s="1"/>
  <c r="L203" i="181" s="1"/>
  <c r="J202" i="181"/>
  <c r="I202" i="181"/>
  <c r="K202" i="181" s="1"/>
  <c r="L202" i="181" s="1"/>
  <c r="J201" i="181"/>
  <c r="I201" i="181"/>
  <c r="J200" i="181"/>
  <c r="I200" i="181"/>
  <c r="J199" i="181"/>
  <c r="I199" i="181"/>
  <c r="K199" i="181" s="1"/>
  <c r="L199" i="181" s="1"/>
  <c r="J198" i="181"/>
  <c r="I198" i="181"/>
  <c r="J197" i="181"/>
  <c r="I197" i="181"/>
  <c r="J196" i="181"/>
  <c r="I196" i="181"/>
  <c r="J195" i="181"/>
  <c r="I195" i="181"/>
  <c r="K195" i="181" s="1"/>
  <c r="L195" i="181" s="1"/>
  <c r="J194" i="181"/>
  <c r="I194" i="181"/>
  <c r="K194" i="181" s="1"/>
  <c r="L194" i="181" s="1"/>
  <c r="J193" i="181"/>
  <c r="I193" i="181"/>
  <c r="J192" i="181"/>
  <c r="I192" i="181"/>
  <c r="J191" i="181"/>
  <c r="I191" i="181"/>
  <c r="J190" i="181"/>
  <c r="I190" i="181"/>
  <c r="J189" i="181"/>
  <c r="I189" i="181"/>
  <c r="J188" i="181"/>
  <c r="I188" i="181"/>
  <c r="J187" i="181"/>
  <c r="I187" i="181"/>
  <c r="K187" i="181" s="1"/>
  <c r="L187" i="181" s="1"/>
  <c r="J186" i="181"/>
  <c r="I186" i="181"/>
  <c r="K186" i="181" s="1"/>
  <c r="L186" i="181" s="1"/>
  <c r="J185" i="181"/>
  <c r="I185" i="181"/>
  <c r="J184" i="181"/>
  <c r="I184" i="181"/>
  <c r="J183" i="181"/>
  <c r="I183" i="181"/>
  <c r="J182" i="181"/>
  <c r="I182" i="181"/>
  <c r="K182" i="181" s="1"/>
  <c r="L182" i="181" s="1"/>
  <c r="J181" i="181"/>
  <c r="I181" i="181"/>
  <c r="K181" i="181" s="1"/>
  <c r="L181" i="181" s="1"/>
  <c r="J180" i="181"/>
  <c r="I180" i="181"/>
  <c r="J179" i="181"/>
  <c r="I179" i="181"/>
  <c r="K179" i="181" s="1"/>
  <c r="L179" i="181" s="1"/>
  <c r="J178" i="181"/>
  <c r="I178" i="181"/>
  <c r="K178" i="181" s="1"/>
  <c r="L178" i="181" s="1"/>
  <c r="J177" i="181"/>
  <c r="I177" i="181"/>
  <c r="K177" i="181" s="1"/>
  <c r="L177" i="181" s="1"/>
  <c r="J176" i="181"/>
  <c r="I176" i="181"/>
  <c r="J175" i="181"/>
  <c r="I175" i="181"/>
  <c r="K175" i="181" s="1"/>
  <c r="L175" i="181" s="1"/>
  <c r="J174" i="181"/>
  <c r="I174" i="181"/>
  <c r="K174" i="181" s="1"/>
  <c r="L174" i="181" s="1"/>
  <c r="J173" i="181"/>
  <c r="I173" i="181"/>
  <c r="K173" i="181" s="1"/>
  <c r="L173" i="181" s="1"/>
  <c r="J172" i="181"/>
  <c r="I172" i="181"/>
  <c r="J171" i="181"/>
  <c r="I171" i="181"/>
  <c r="K171" i="181" s="1"/>
  <c r="L171" i="181" s="1"/>
  <c r="J170" i="181"/>
  <c r="I170" i="181"/>
  <c r="K170" i="181" s="1"/>
  <c r="L170" i="181" s="1"/>
  <c r="J169" i="181"/>
  <c r="I169" i="181"/>
  <c r="K169" i="181" s="1"/>
  <c r="L169" i="181" s="1"/>
  <c r="J168" i="181"/>
  <c r="I168" i="181"/>
  <c r="J167" i="181"/>
  <c r="I167" i="181"/>
  <c r="K167" i="181" s="1"/>
  <c r="L167" i="181" s="1"/>
  <c r="J166" i="181"/>
  <c r="I166" i="181"/>
  <c r="K166" i="181" s="1"/>
  <c r="L166" i="181" s="1"/>
  <c r="J165" i="181"/>
  <c r="I165" i="181"/>
  <c r="K165" i="181" s="1"/>
  <c r="L165" i="181" s="1"/>
  <c r="J164" i="181"/>
  <c r="I164" i="181"/>
  <c r="J163" i="181"/>
  <c r="I163" i="181"/>
  <c r="K163" i="181" s="1"/>
  <c r="L163" i="181" s="1"/>
  <c r="J162" i="181"/>
  <c r="I162" i="181"/>
  <c r="K162" i="181" s="1"/>
  <c r="L162" i="181" s="1"/>
  <c r="J161" i="181"/>
  <c r="I161" i="181"/>
  <c r="K161" i="181" s="1"/>
  <c r="L161" i="181" s="1"/>
  <c r="J160" i="181"/>
  <c r="I160" i="181"/>
  <c r="J159" i="181"/>
  <c r="I159" i="181"/>
  <c r="K159" i="181" s="1"/>
  <c r="L159" i="181" s="1"/>
  <c r="J158" i="181"/>
  <c r="I158" i="181"/>
  <c r="K158" i="181" s="1"/>
  <c r="L158" i="181" s="1"/>
  <c r="J157" i="181"/>
  <c r="I157" i="181"/>
  <c r="J156" i="181"/>
  <c r="I156" i="181"/>
  <c r="J155" i="181"/>
  <c r="I155" i="181"/>
  <c r="K155" i="181" s="1"/>
  <c r="L155" i="181" s="1"/>
  <c r="J154" i="181"/>
  <c r="I154" i="181"/>
  <c r="J153" i="181"/>
  <c r="I153" i="181"/>
  <c r="J152" i="181"/>
  <c r="I152" i="181"/>
  <c r="J151" i="181"/>
  <c r="I151" i="181"/>
  <c r="J150" i="181"/>
  <c r="I150" i="181"/>
  <c r="J149" i="181"/>
  <c r="I149" i="181"/>
  <c r="J148" i="181"/>
  <c r="I148" i="181"/>
  <c r="K148" i="181" s="1"/>
  <c r="L148" i="181" s="1"/>
  <c r="J147" i="181"/>
  <c r="I147" i="181"/>
  <c r="J146" i="181"/>
  <c r="I146" i="181"/>
  <c r="J145" i="181"/>
  <c r="I145" i="181"/>
  <c r="J144" i="181"/>
  <c r="I144" i="181"/>
  <c r="K144" i="181" s="1"/>
  <c r="L144" i="181" s="1"/>
  <c r="J143" i="181"/>
  <c r="I143" i="181"/>
  <c r="K143" i="181" s="1"/>
  <c r="L143" i="181" s="1"/>
  <c r="J142" i="181"/>
  <c r="I142" i="181"/>
  <c r="K142" i="181" s="1"/>
  <c r="L142" i="181" s="1"/>
  <c r="J141" i="181"/>
  <c r="I141" i="181"/>
  <c r="J140" i="181"/>
  <c r="I140" i="181"/>
  <c r="K140" i="181" s="1"/>
  <c r="L140" i="181" s="1"/>
  <c r="J139" i="181"/>
  <c r="I139" i="181"/>
  <c r="K139" i="181" s="1"/>
  <c r="L139" i="181" s="1"/>
  <c r="J138" i="181"/>
  <c r="I138" i="181"/>
  <c r="K138" i="181" s="1"/>
  <c r="L138" i="181" s="1"/>
  <c r="J137" i="181"/>
  <c r="I137" i="181"/>
  <c r="J136" i="181"/>
  <c r="I136" i="181"/>
  <c r="K136" i="181" s="1"/>
  <c r="L136" i="181" s="1"/>
  <c r="J135" i="181"/>
  <c r="I135" i="181"/>
  <c r="K135" i="181" s="1"/>
  <c r="L135" i="181" s="1"/>
  <c r="J134" i="181"/>
  <c r="K134" i="181" s="1"/>
  <c r="L134" i="181" s="1"/>
  <c r="I134" i="181"/>
  <c r="J133" i="181"/>
  <c r="I133" i="181"/>
  <c r="K133" i="181" s="1"/>
  <c r="L133" i="181" s="1"/>
  <c r="J132" i="181"/>
  <c r="I132" i="181"/>
  <c r="K131" i="181"/>
  <c r="L131" i="181" s="1"/>
  <c r="J131" i="181"/>
  <c r="I131" i="181"/>
  <c r="J130" i="181"/>
  <c r="I130" i="181"/>
  <c r="J129" i="181"/>
  <c r="I129" i="181"/>
  <c r="K129" i="181" s="1"/>
  <c r="L129" i="181" s="1"/>
  <c r="J128" i="181"/>
  <c r="I128" i="181"/>
  <c r="K128" i="181" s="1"/>
  <c r="L128" i="181" s="1"/>
  <c r="J127" i="181"/>
  <c r="I127" i="181"/>
  <c r="K127" i="181" s="1"/>
  <c r="L127" i="181" s="1"/>
  <c r="J126" i="181"/>
  <c r="I126" i="181"/>
  <c r="J125" i="181"/>
  <c r="I125" i="181"/>
  <c r="K125" i="181" s="1"/>
  <c r="L125" i="181" s="1"/>
  <c r="J124" i="181"/>
  <c r="I124" i="181"/>
  <c r="K124" i="181" s="1"/>
  <c r="L124" i="181" s="1"/>
  <c r="J123" i="181"/>
  <c r="I123" i="181"/>
  <c r="K123" i="181" s="1"/>
  <c r="L123" i="181" s="1"/>
  <c r="J122" i="181"/>
  <c r="K122" i="181" s="1"/>
  <c r="L122" i="181" s="1"/>
  <c r="I122" i="181"/>
  <c r="J121" i="181"/>
  <c r="I121" i="181"/>
  <c r="K121" i="181" s="1"/>
  <c r="L121" i="181" s="1"/>
  <c r="J120" i="181"/>
  <c r="I120" i="181"/>
  <c r="K120" i="181" s="1"/>
  <c r="L120" i="181" s="1"/>
  <c r="J119" i="181"/>
  <c r="I119" i="181"/>
  <c r="J118" i="181"/>
  <c r="I118" i="181"/>
  <c r="J117" i="181"/>
  <c r="I117" i="181"/>
  <c r="K117" i="181" s="1"/>
  <c r="L117" i="181" s="1"/>
  <c r="J116" i="181"/>
  <c r="I116" i="181"/>
  <c r="K116" i="181" s="1"/>
  <c r="L116" i="181" s="1"/>
  <c r="J115" i="181"/>
  <c r="I115" i="181"/>
  <c r="K115" i="181" s="1"/>
  <c r="L115" i="181" s="1"/>
  <c r="J114" i="181"/>
  <c r="I114" i="181"/>
  <c r="J113" i="181"/>
  <c r="I113" i="181"/>
  <c r="K113" i="181" s="1"/>
  <c r="L113" i="181" s="1"/>
  <c r="J112" i="181"/>
  <c r="I112" i="181"/>
  <c r="K112" i="181" s="1"/>
  <c r="L112" i="181" s="1"/>
  <c r="J111" i="181"/>
  <c r="I111" i="181"/>
  <c r="K111" i="181" s="1"/>
  <c r="L111" i="181" s="1"/>
  <c r="J110" i="181"/>
  <c r="I110" i="181"/>
  <c r="J109" i="181"/>
  <c r="I109" i="181"/>
  <c r="K109" i="181" s="1"/>
  <c r="L109" i="181" s="1"/>
  <c r="J108" i="181"/>
  <c r="I108" i="181"/>
  <c r="K108" i="181" s="1"/>
  <c r="L108" i="181" s="1"/>
  <c r="J107" i="181"/>
  <c r="I107" i="181"/>
  <c r="K107" i="181" s="1"/>
  <c r="L107" i="181" s="1"/>
  <c r="J106" i="181"/>
  <c r="I106" i="181"/>
  <c r="J105" i="181"/>
  <c r="I105" i="181"/>
  <c r="K105" i="181" s="1"/>
  <c r="L105" i="181" s="1"/>
  <c r="J104" i="181"/>
  <c r="I104" i="181"/>
  <c r="J103" i="181"/>
  <c r="I103" i="181"/>
  <c r="K103" i="181" s="1"/>
  <c r="L103" i="181" s="1"/>
  <c r="J102" i="181"/>
  <c r="I102" i="181"/>
  <c r="J101" i="181"/>
  <c r="I101" i="181"/>
  <c r="J100" i="181"/>
  <c r="I100" i="181"/>
  <c r="J99" i="181"/>
  <c r="I99" i="181"/>
  <c r="K99" i="181" s="1"/>
  <c r="L99" i="181" s="1"/>
  <c r="J98" i="181"/>
  <c r="I98" i="181"/>
  <c r="J97" i="181"/>
  <c r="I97" i="181"/>
  <c r="J96" i="181"/>
  <c r="I96" i="181"/>
  <c r="K96" i="181" s="1"/>
  <c r="L96" i="181" s="1"/>
  <c r="J95" i="181"/>
  <c r="I95" i="181"/>
  <c r="J94" i="181"/>
  <c r="I94" i="181"/>
  <c r="J93" i="181"/>
  <c r="I93" i="181"/>
  <c r="K93" i="181" s="1"/>
  <c r="L93" i="181" s="1"/>
  <c r="J92" i="181"/>
  <c r="I92" i="181"/>
  <c r="K92" i="181" s="1"/>
  <c r="L92" i="181" s="1"/>
  <c r="J91" i="181"/>
  <c r="I91" i="181"/>
  <c r="K91" i="181" s="1"/>
  <c r="L91" i="181" s="1"/>
  <c r="J90" i="181"/>
  <c r="I90" i="181"/>
  <c r="J89" i="181"/>
  <c r="I89" i="181"/>
  <c r="K89" i="181" s="1"/>
  <c r="L89" i="181" s="1"/>
  <c r="J88" i="181"/>
  <c r="I88" i="181"/>
  <c r="K88" i="181" s="1"/>
  <c r="L88" i="181" s="1"/>
  <c r="J87" i="181"/>
  <c r="I87" i="181"/>
  <c r="J86" i="181"/>
  <c r="I86" i="181"/>
  <c r="J85" i="181"/>
  <c r="I85" i="181"/>
  <c r="K85" i="181" s="1"/>
  <c r="L85" i="181" s="1"/>
  <c r="J84" i="181"/>
  <c r="I84" i="181"/>
  <c r="J83" i="181"/>
  <c r="I83" i="181"/>
  <c r="K83" i="181" s="1"/>
  <c r="L83" i="181" s="1"/>
  <c r="J82" i="181"/>
  <c r="K82" i="181" s="1"/>
  <c r="L82" i="181" s="1"/>
  <c r="I82" i="181"/>
  <c r="J81" i="181"/>
  <c r="I81" i="181"/>
  <c r="J80" i="181"/>
  <c r="I80" i="181"/>
  <c r="K80" i="181" s="1"/>
  <c r="L80" i="181" s="1"/>
  <c r="J79" i="181"/>
  <c r="I79" i="181"/>
  <c r="K79" i="181" s="1"/>
  <c r="L79" i="181" s="1"/>
  <c r="J78" i="181"/>
  <c r="K78" i="181" s="1"/>
  <c r="L78" i="181" s="1"/>
  <c r="I78" i="181"/>
  <c r="J77" i="181"/>
  <c r="I77" i="181"/>
  <c r="J76" i="181"/>
  <c r="I76" i="181"/>
  <c r="K76" i="181" s="1"/>
  <c r="L76" i="181" s="1"/>
  <c r="J75" i="181"/>
  <c r="I75" i="181"/>
  <c r="J74" i="181"/>
  <c r="I74" i="181"/>
  <c r="J73" i="181"/>
  <c r="I73" i="181"/>
  <c r="K73" i="181" s="1"/>
  <c r="L73" i="181" s="1"/>
  <c r="J72" i="181"/>
  <c r="I72" i="181"/>
  <c r="J71" i="181"/>
  <c r="I71" i="181"/>
  <c r="K71" i="181" s="1"/>
  <c r="L71" i="181" s="1"/>
  <c r="J70" i="181"/>
  <c r="I70" i="181"/>
  <c r="J69" i="181"/>
  <c r="I69" i="181"/>
  <c r="J68" i="181"/>
  <c r="I68" i="181"/>
  <c r="J67" i="181"/>
  <c r="I67" i="181"/>
  <c r="K67" i="181" s="1"/>
  <c r="L67" i="181" s="1"/>
  <c r="J66" i="181"/>
  <c r="K66" i="181" s="1"/>
  <c r="L66" i="181" s="1"/>
  <c r="I66" i="181"/>
  <c r="J65" i="181"/>
  <c r="I65" i="181"/>
  <c r="K65" i="181" s="1"/>
  <c r="L65" i="181" s="1"/>
  <c r="J64" i="181"/>
  <c r="K64" i="181" s="1"/>
  <c r="L64" i="181" s="1"/>
  <c r="I64" i="181"/>
  <c r="J63" i="181"/>
  <c r="I63" i="181"/>
  <c r="J62" i="181"/>
  <c r="I62" i="181"/>
  <c r="K62" i="181" s="1"/>
  <c r="L62" i="181" s="1"/>
  <c r="J61" i="181"/>
  <c r="I61" i="181"/>
  <c r="J60" i="181"/>
  <c r="I60" i="181"/>
  <c r="J59" i="181"/>
  <c r="I59" i="181"/>
  <c r="J58" i="181"/>
  <c r="I58" i="181"/>
  <c r="K58" i="181" s="1"/>
  <c r="L58" i="181" s="1"/>
  <c r="J57" i="181"/>
  <c r="I57" i="181"/>
  <c r="J56" i="181"/>
  <c r="I56" i="181"/>
  <c r="J55" i="181"/>
  <c r="I55" i="181"/>
  <c r="J54" i="181"/>
  <c r="I54" i="181"/>
  <c r="J53" i="181"/>
  <c r="I53" i="181"/>
  <c r="J52" i="181"/>
  <c r="I52" i="181"/>
  <c r="J51" i="181"/>
  <c r="I51" i="181"/>
  <c r="J50" i="181"/>
  <c r="I50" i="181"/>
  <c r="K50" i="181" s="1"/>
  <c r="L50" i="181" s="1"/>
  <c r="J49" i="181"/>
  <c r="I49" i="181"/>
  <c r="K49" i="181" s="1"/>
  <c r="L49" i="181" s="1"/>
  <c r="V72" i="181" s="1"/>
  <c r="J48" i="181"/>
  <c r="I48" i="181"/>
  <c r="J47" i="181"/>
  <c r="I47" i="181"/>
  <c r="J46" i="181"/>
  <c r="I46" i="181"/>
  <c r="K46" i="181" s="1"/>
  <c r="L46" i="181" s="1"/>
  <c r="J45" i="181"/>
  <c r="I45" i="181"/>
  <c r="K45" i="181" s="1"/>
  <c r="L45" i="181" s="1"/>
  <c r="V68" i="181" s="1"/>
  <c r="J44" i="181"/>
  <c r="I44" i="181"/>
  <c r="J43" i="181"/>
  <c r="I43" i="181"/>
  <c r="J42" i="181"/>
  <c r="I42" i="181"/>
  <c r="K42" i="181" s="1"/>
  <c r="L42" i="181" s="1"/>
  <c r="J41" i="181"/>
  <c r="I41" i="181"/>
  <c r="K41" i="181" s="1"/>
  <c r="L41" i="181" s="1"/>
  <c r="J40" i="181"/>
  <c r="I40" i="181"/>
  <c r="J39" i="181"/>
  <c r="I39" i="181"/>
  <c r="J38" i="181"/>
  <c r="I38" i="181"/>
  <c r="J37" i="181"/>
  <c r="I37" i="181"/>
  <c r="K37" i="181" s="1"/>
  <c r="L37" i="181" s="1"/>
  <c r="J36" i="181"/>
  <c r="I36" i="181"/>
  <c r="J35" i="181"/>
  <c r="I35" i="181"/>
  <c r="J34" i="181"/>
  <c r="I34" i="181"/>
  <c r="K34" i="181" s="1"/>
  <c r="L34" i="181" s="1"/>
  <c r="J33" i="181"/>
  <c r="I33" i="181"/>
  <c r="K33" i="181" s="1"/>
  <c r="L33" i="181" s="1"/>
  <c r="J32" i="181"/>
  <c r="I32" i="181"/>
  <c r="J31" i="181"/>
  <c r="I31" i="181"/>
  <c r="K31" i="181" s="1"/>
  <c r="L31" i="181" s="1"/>
  <c r="J30" i="181"/>
  <c r="I30" i="181"/>
  <c r="J29" i="181"/>
  <c r="I29" i="181"/>
  <c r="J28" i="181"/>
  <c r="I28" i="181"/>
  <c r="J27" i="181"/>
  <c r="I27" i="181"/>
  <c r="K27" i="181" s="1"/>
  <c r="L27" i="181" s="1"/>
  <c r="J26" i="181"/>
  <c r="I26" i="181"/>
  <c r="J25" i="181"/>
  <c r="I25" i="181"/>
  <c r="J24" i="181"/>
  <c r="I24" i="181"/>
  <c r="J23" i="181"/>
  <c r="I23" i="181"/>
  <c r="K23" i="181" s="1"/>
  <c r="L23" i="181" s="1"/>
  <c r="J22" i="181"/>
  <c r="I22" i="181"/>
  <c r="J21" i="181"/>
  <c r="I21" i="181"/>
  <c r="J20" i="181"/>
  <c r="I20" i="181"/>
  <c r="J19" i="181"/>
  <c r="I19" i="181"/>
  <c r="K19" i="181" s="1"/>
  <c r="L19" i="181" s="1"/>
  <c r="J18" i="181"/>
  <c r="I18" i="181"/>
  <c r="K17" i="181"/>
  <c r="L17" i="181" s="1"/>
  <c r="J17" i="181"/>
  <c r="I17" i="181"/>
  <c r="J16" i="181"/>
  <c r="I16" i="181"/>
  <c r="J15" i="181"/>
  <c r="I15" i="181"/>
  <c r="K15" i="181" s="1"/>
  <c r="L15" i="181" s="1"/>
  <c r="J14" i="181"/>
  <c r="I14" i="181"/>
  <c r="K14" i="181" s="1"/>
  <c r="L14" i="181" s="1"/>
  <c r="J13" i="181"/>
  <c r="I13" i="181"/>
  <c r="K13" i="181" s="1"/>
  <c r="L13" i="181" s="1"/>
  <c r="J12" i="181"/>
  <c r="I12" i="181"/>
  <c r="J11" i="181"/>
  <c r="I11" i="181"/>
  <c r="K11" i="181" s="1"/>
  <c r="L11" i="181" s="1"/>
  <c r="J10" i="181"/>
  <c r="I10" i="181"/>
  <c r="K10" i="181" s="1"/>
  <c r="L10" i="181" s="1"/>
  <c r="J9" i="181"/>
  <c r="I9" i="181"/>
  <c r="K9" i="181" s="1"/>
  <c r="L9" i="181" s="1"/>
  <c r="J8" i="181"/>
  <c r="I8" i="181"/>
  <c r="J7" i="181"/>
  <c r="I7" i="181"/>
  <c r="K7" i="181" s="1"/>
  <c r="L7" i="181" s="1"/>
  <c r="J6" i="181"/>
  <c r="I6" i="181"/>
  <c r="K6" i="181" s="1"/>
  <c r="L6" i="181" s="1"/>
  <c r="J5" i="181"/>
  <c r="I5" i="181"/>
  <c r="K5" i="181" s="1"/>
  <c r="L5" i="181" s="1"/>
  <c r="J4" i="181"/>
  <c r="K4" i="181" s="1"/>
  <c r="L4" i="181" s="1"/>
  <c r="I4" i="181"/>
  <c r="J3" i="181"/>
  <c r="I3" i="181"/>
  <c r="K3" i="181" s="1"/>
  <c r="L3" i="181" s="1"/>
  <c r="J2" i="181"/>
  <c r="I2" i="181"/>
  <c r="K2" i="181" s="1"/>
  <c r="L2" i="181" s="1"/>
  <c r="J241" i="180"/>
  <c r="I241" i="180"/>
  <c r="K241" i="180" s="1"/>
  <c r="L241" i="180" s="1"/>
  <c r="J240" i="180"/>
  <c r="I240" i="180"/>
  <c r="K240" i="180" s="1"/>
  <c r="L240" i="180" s="1"/>
  <c r="J239" i="180"/>
  <c r="I239" i="180"/>
  <c r="J238" i="180"/>
  <c r="I238" i="180"/>
  <c r="K238" i="180" s="1"/>
  <c r="L238" i="180" s="1"/>
  <c r="J237" i="180"/>
  <c r="I237" i="180"/>
  <c r="J236" i="180"/>
  <c r="I236" i="180"/>
  <c r="K236" i="180" s="1"/>
  <c r="L236" i="180" s="1"/>
  <c r="J235" i="180"/>
  <c r="I235" i="180"/>
  <c r="J234" i="180"/>
  <c r="I234" i="180"/>
  <c r="J233" i="180"/>
  <c r="I233" i="180"/>
  <c r="J232" i="180"/>
  <c r="I232" i="180"/>
  <c r="K232" i="180" s="1"/>
  <c r="L232" i="180" s="1"/>
  <c r="J231" i="180"/>
  <c r="K231" i="180" s="1"/>
  <c r="L231" i="180" s="1"/>
  <c r="I231" i="180"/>
  <c r="J230" i="180"/>
  <c r="I230" i="180"/>
  <c r="J229" i="180"/>
  <c r="I229" i="180"/>
  <c r="J228" i="180"/>
  <c r="I228" i="180"/>
  <c r="K228" i="180" s="1"/>
  <c r="L228" i="180" s="1"/>
  <c r="J227" i="180"/>
  <c r="I227" i="180"/>
  <c r="J226" i="180"/>
  <c r="I226" i="180"/>
  <c r="J225" i="180"/>
  <c r="I225" i="180"/>
  <c r="J224" i="180"/>
  <c r="I224" i="180"/>
  <c r="K224" i="180" s="1"/>
  <c r="L224" i="180" s="1"/>
  <c r="J223" i="180"/>
  <c r="I223" i="180"/>
  <c r="J222" i="180"/>
  <c r="I222" i="180"/>
  <c r="K222" i="180" s="1"/>
  <c r="L222" i="180" s="1"/>
  <c r="J221" i="180"/>
  <c r="I221" i="180"/>
  <c r="J220" i="180"/>
  <c r="I220" i="180"/>
  <c r="J219" i="180"/>
  <c r="I219" i="180"/>
  <c r="J218" i="180"/>
  <c r="I218" i="180"/>
  <c r="J217" i="180"/>
  <c r="I217" i="180"/>
  <c r="K217" i="180" s="1"/>
  <c r="L217" i="180" s="1"/>
  <c r="J216" i="180"/>
  <c r="I216" i="180"/>
  <c r="J215" i="180"/>
  <c r="I215" i="180"/>
  <c r="J214" i="180"/>
  <c r="I214" i="180"/>
  <c r="K214" i="180" s="1"/>
  <c r="L214" i="180" s="1"/>
  <c r="J213" i="180"/>
  <c r="I213" i="180"/>
  <c r="J212" i="180"/>
  <c r="I212" i="180"/>
  <c r="J211" i="180"/>
  <c r="I211" i="180"/>
  <c r="J210" i="180"/>
  <c r="I210" i="180"/>
  <c r="J209" i="180"/>
  <c r="I209" i="180"/>
  <c r="K209" i="180" s="1"/>
  <c r="L209" i="180" s="1"/>
  <c r="J208" i="180"/>
  <c r="I208" i="180"/>
  <c r="K208" i="180" s="1"/>
  <c r="L208" i="180" s="1"/>
  <c r="J207" i="180"/>
  <c r="I207" i="180"/>
  <c r="J206" i="180"/>
  <c r="I206" i="180"/>
  <c r="J205" i="180"/>
  <c r="I205" i="180"/>
  <c r="J204" i="180"/>
  <c r="I204" i="180"/>
  <c r="J203" i="180"/>
  <c r="I203" i="180"/>
  <c r="J202" i="180"/>
  <c r="I202" i="180"/>
  <c r="J201" i="180"/>
  <c r="I201" i="180"/>
  <c r="J200" i="180"/>
  <c r="I200" i="180"/>
  <c r="J199" i="180"/>
  <c r="K199" i="180" s="1"/>
  <c r="L199" i="180" s="1"/>
  <c r="I199" i="180"/>
  <c r="J198" i="180"/>
  <c r="I198" i="180"/>
  <c r="J197" i="180"/>
  <c r="I197" i="180"/>
  <c r="J196" i="180"/>
  <c r="I196" i="180"/>
  <c r="J195" i="180"/>
  <c r="I195" i="180"/>
  <c r="J194" i="180"/>
  <c r="I194" i="180"/>
  <c r="J193" i="180"/>
  <c r="I193" i="180"/>
  <c r="J192" i="180"/>
  <c r="I192" i="180"/>
  <c r="J191" i="180"/>
  <c r="I191" i="180"/>
  <c r="J190" i="180"/>
  <c r="I190" i="180"/>
  <c r="K190" i="180" s="1"/>
  <c r="L190" i="180" s="1"/>
  <c r="J189" i="180"/>
  <c r="I189" i="180"/>
  <c r="J188" i="180"/>
  <c r="I188" i="180"/>
  <c r="J187" i="180"/>
  <c r="I187" i="180"/>
  <c r="J186" i="180"/>
  <c r="I186" i="180"/>
  <c r="J185" i="180"/>
  <c r="I185" i="180"/>
  <c r="J184" i="180"/>
  <c r="I184" i="180"/>
  <c r="J183" i="180"/>
  <c r="K183" i="180" s="1"/>
  <c r="L183" i="180" s="1"/>
  <c r="I183" i="180"/>
  <c r="J182" i="180"/>
  <c r="I182" i="180"/>
  <c r="K182" i="180" s="1"/>
  <c r="L182" i="180" s="1"/>
  <c r="J181" i="180"/>
  <c r="I181" i="180"/>
  <c r="J180" i="180"/>
  <c r="I180" i="180"/>
  <c r="J179" i="180"/>
  <c r="I179" i="180"/>
  <c r="J178" i="180"/>
  <c r="I178" i="180"/>
  <c r="J177" i="180"/>
  <c r="I177" i="180"/>
  <c r="J176" i="180"/>
  <c r="I176" i="180"/>
  <c r="J175" i="180"/>
  <c r="I175" i="180"/>
  <c r="J174" i="180"/>
  <c r="I174" i="180"/>
  <c r="J173" i="180"/>
  <c r="I173" i="180"/>
  <c r="J172" i="180"/>
  <c r="I172" i="180"/>
  <c r="J171" i="180"/>
  <c r="I171" i="180"/>
  <c r="J170" i="180"/>
  <c r="I170" i="180"/>
  <c r="J169" i="180"/>
  <c r="I169" i="180"/>
  <c r="J168" i="180"/>
  <c r="I168" i="180"/>
  <c r="J167" i="180"/>
  <c r="I167" i="180"/>
  <c r="J166" i="180"/>
  <c r="I166" i="180"/>
  <c r="J165" i="180"/>
  <c r="I165" i="180"/>
  <c r="J164" i="180"/>
  <c r="I164" i="180"/>
  <c r="J163" i="180"/>
  <c r="I163" i="180"/>
  <c r="J162" i="180"/>
  <c r="I162" i="180"/>
  <c r="J161" i="180"/>
  <c r="I161" i="180"/>
  <c r="J160" i="180"/>
  <c r="I160" i="180"/>
  <c r="J159" i="180"/>
  <c r="I159" i="180"/>
  <c r="J158" i="180"/>
  <c r="I158" i="180"/>
  <c r="J157" i="180"/>
  <c r="I157" i="180"/>
  <c r="J156" i="180"/>
  <c r="I156" i="180"/>
  <c r="J155" i="180"/>
  <c r="I155" i="180"/>
  <c r="J154" i="180"/>
  <c r="I154" i="180"/>
  <c r="J153" i="180"/>
  <c r="I153" i="180"/>
  <c r="J152" i="180"/>
  <c r="I152" i="180"/>
  <c r="J151" i="180"/>
  <c r="I151" i="180"/>
  <c r="J150" i="180"/>
  <c r="I150" i="180"/>
  <c r="J149" i="180"/>
  <c r="I149" i="180"/>
  <c r="J148" i="180"/>
  <c r="I148" i="180"/>
  <c r="J147" i="180"/>
  <c r="I147" i="180"/>
  <c r="J146" i="180"/>
  <c r="I146" i="180"/>
  <c r="J145" i="180"/>
  <c r="I145" i="180"/>
  <c r="J144" i="180"/>
  <c r="I144" i="180"/>
  <c r="J143" i="180"/>
  <c r="I143" i="180"/>
  <c r="J142" i="180"/>
  <c r="I142" i="180"/>
  <c r="J141" i="180"/>
  <c r="I141" i="180"/>
  <c r="J140" i="180"/>
  <c r="I140" i="180"/>
  <c r="J139" i="180"/>
  <c r="I139" i="180"/>
  <c r="J138" i="180"/>
  <c r="I138" i="180"/>
  <c r="J137" i="180"/>
  <c r="I137" i="180"/>
  <c r="J136" i="180"/>
  <c r="I136" i="180"/>
  <c r="J135" i="180"/>
  <c r="I135" i="180"/>
  <c r="K135" i="180" s="1"/>
  <c r="L135" i="180" s="1"/>
  <c r="J134" i="180"/>
  <c r="I134" i="180"/>
  <c r="J133" i="180"/>
  <c r="I133" i="180"/>
  <c r="J132" i="180"/>
  <c r="I132" i="180"/>
  <c r="J131" i="180"/>
  <c r="I131" i="180"/>
  <c r="K131" i="180" s="1"/>
  <c r="L131" i="180" s="1"/>
  <c r="J130" i="180"/>
  <c r="I130" i="180"/>
  <c r="J129" i="180"/>
  <c r="I129" i="180"/>
  <c r="J128" i="180"/>
  <c r="I128" i="180"/>
  <c r="J127" i="180"/>
  <c r="I127" i="180"/>
  <c r="J126" i="180"/>
  <c r="I126" i="180"/>
  <c r="J125" i="180"/>
  <c r="I125" i="180"/>
  <c r="J124" i="180"/>
  <c r="I124" i="180"/>
  <c r="J123" i="180"/>
  <c r="I123" i="180"/>
  <c r="J122" i="180"/>
  <c r="I122" i="180"/>
  <c r="J121" i="180"/>
  <c r="I121" i="180"/>
  <c r="J120" i="180"/>
  <c r="I120" i="180"/>
  <c r="J119" i="180"/>
  <c r="I119" i="180"/>
  <c r="J118" i="180"/>
  <c r="I118" i="180"/>
  <c r="J117" i="180"/>
  <c r="I117" i="180"/>
  <c r="J116" i="180"/>
  <c r="K116" i="180" s="1"/>
  <c r="L116" i="180" s="1"/>
  <c r="I116" i="180"/>
  <c r="J115" i="180"/>
  <c r="I115" i="180"/>
  <c r="J114" i="180"/>
  <c r="I114" i="180"/>
  <c r="J113" i="180"/>
  <c r="I113" i="180"/>
  <c r="J112" i="180"/>
  <c r="I112" i="180"/>
  <c r="J111" i="180"/>
  <c r="I111" i="180"/>
  <c r="J110" i="180"/>
  <c r="I110" i="180"/>
  <c r="K110" i="180" s="1"/>
  <c r="L110" i="180" s="1"/>
  <c r="J109" i="180"/>
  <c r="I109" i="180"/>
  <c r="J108" i="180"/>
  <c r="K108" i="180" s="1"/>
  <c r="L108" i="180" s="1"/>
  <c r="I108" i="180"/>
  <c r="J107" i="180"/>
  <c r="I107" i="180"/>
  <c r="J106" i="180"/>
  <c r="I106" i="180"/>
  <c r="J105" i="180"/>
  <c r="I105" i="180"/>
  <c r="J104" i="180"/>
  <c r="I104" i="180"/>
  <c r="J103" i="180"/>
  <c r="I103" i="180"/>
  <c r="J102" i="180"/>
  <c r="I102" i="180"/>
  <c r="K102" i="180" s="1"/>
  <c r="L102" i="180" s="1"/>
  <c r="J101" i="180"/>
  <c r="I101" i="180"/>
  <c r="J100" i="180"/>
  <c r="I100" i="180"/>
  <c r="J99" i="180"/>
  <c r="K99" i="180" s="1"/>
  <c r="L99" i="180" s="1"/>
  <c r="I99" i="180"/>
  <c r="J98" i="180"/>
  <c r="I98" i="180"/>
  <c r="K98" i="180" s="1"/>
  <c r="L98" i="180" s="1"/>
  <c r="J97" i="180"/>
  <c r="I97" i="180"/>
  <c r="J96" i="180"/>
  <c r="I96" i="180"/>
  <c r="J95" i="180"/>
  <c r="I95" i="180"/>
  <c r="J94" i="180"/>
  <c r="I94" i="180"/>
  <c r="J93" i="180"/>
  <c r="I93" i="180"/>
  <c r="J92" i="180"/>
  <c r="I92" i="180"/>
  <c r="K92" i="180" s="1"/>
  <c r="L92" i="180" s="1"/>
  <c r="J91" i="180"/>
  <c r="I91" i="180"/>
  <c r="J90" i="180"/>
  <c r="I90" i="180"/>
  <c r="J89" i="180"/>
  <c r="I89" i="180"/>
  <c r="K89" i="180" s="1"/>
  <c r="L89" i="180" s="1"/>
  <c r="J88" i="180"/>
  <c r="I88" i="180"/>
  <c r="K88" i="180" s="1"/>
  <c r="L88" i="180" s="1"/>
  <c r="J87" i="180"/>
  <c r="I87" i="180"/>
  <c r="J86" i="180"/>
  <c r="I86" i="180"/>
  <c r="J85" i="180"/>
  <c r="I85" i="180"/>
  <c r="J84" i="180"/>
  <c r="I84" i="180"/>
  <c r="K84" i="180" s="1"/>
  <c r="L84" i="180" s="1"/>
  <c r="J83" i="180"/>
  <c r="I83" i="180"/>
  <c r="K83" i="180" s="1"/>
  <c r="L83" i="180" s="1"/>
  <c r="J82" i="180"/>
  <c r="I82" i="180"/>
  <c r="J81" i="180"/>
  <c r="I81" i="180"/>
  <c r="K81" i="180" s="1"/>
  <c r="L81" i="180" s="1"/>
  <c r="J80" i="180"/>
  <c r="I80" i="180"/>
  <c r="J79" i="180"/>
  <c r="I79" i="180"/>
  <c r="K79" i="180" s="1"/>
  <c r="L79" i="180" s="1"/>
  <c r="J78" i="180"/>
  <c r="I78" i="180"/>
  <c r="J77" i="180"/>
  <c r="I77" i="180"/>
  <c r="K77" i="180" s="1"/>
  <c r="L77" i="180" s="1"/>
  <c r="J76" i="180"/>
  <c r="I76" i="180"/>
  <c r="K76" i="180" s="1"/>
  <c r="L76" i="180" s="1"/>
  <c r="J75" i="180"/>
  <c r="I75" i="180"/>
  <c r="J74" i="180"/>
  <c r="I74" i="180"/>
  <c r="K74" i="180" s="1"/>
  <c r="L74" i="180" s="1"/>
  <c r="J73" i="180"/>
  <c r="I73" i="180"/>
  <c r="J72" i="180"/>
  <c r="I72" i="180"/>
  <c r="K72" i="180" s="1"/>
  <c r="L72" i="180" s="1"/>
  <c r="J71" i="180"/>
  <c r="I71" i="180"/>
  <c r="J70" i="180"/>
  <c r="I70" i="180"/>
  <c r="K70" i="180" s="1"/>
  <c r="L70" i="180" s="1"/>
  <c r="J69" i="180"/>
  <c r="I69" i="180"/>
  <c r="K69" i="180" s="1"/>
  <c r="L69" i="180" s="1"/>
  <c r="J68" i="180"/>
  <c r="I68" i="180"/>
  <c r="K68" i="180" s="1"/>
  <c r="L68" i="180" s="1"/>
  <c r="J67" i="180"/>
  <c r="I67" i="180"/>
  <c r="K67" i="180" s="1"/>
  <c r="L67" i="180" s="1"/>
  <c r="J66" i="180"/>
  <c r="I66" i="180"/>
  <c r="K66" i="180" s="1"/>
  <c r="L66" i="180" s="1"/>
  <c r="J65" i="180"/>
  <c r="I65" i="180"/>
  <c r="K65" i="180" s="1"/>
  <c r="L65" i="180" s="1"/>
  <c r="J64" i="180"/>
  <c r="I64" i="180"/>
  <c r="J63" i="180"/>
  <c r="I63" i="180"/>
  <c r="K63" i="180" s="1"/>
  <c r="L63" i="180" s="1"/>
  <c r="J62" i="180"/>
  <c r="I62" i="180"/>
  <c r="J61" i="180"/>
  <c r="I61" i="180"/>
  <c r="K61" i="180" s="1"/>
  <c r="L61" i="180" s="1"/>
  <c r="J60" i="180"/>
  <c r="I60" i="180"/>
  <c r="K60" i="180" s="1"/>
  <c r="L60" i="180" s="1"/>
  <c r="J59" i="180"/>
  <c r="I59" i="180"/>
  <c r="K59" i="180" s="1"/>
  <c r="L59" i="180" s="1"/>
  <c r="J58" i="180"/>
  <c r="I58" i="180"/>
  <c r="J57" i="180"/>
  <c r="I57" i="180"/>
  <c r="J56" i="180"/>
  <c r="I56" i="180"/>
  <c r="J55" i="180"/>
  <c r="I55" i="180"/>
  <c r="J54" i="180"/>
  <c r="I54" i="180"/>
  <c r="J53" i="180"/>
  <c r="I53" i="180"/>
  <c r="J52" i="180"/>
  <c r="I52" i="180"/>
  <c r="J51" i="180"/>
  <c r="I51" i="180"/>
  <c r="K51" i="180" s="1"/>
  <c r="L51" i="180" s="1"/>
  <c r="J50" i="180"/>
  <c r="I50" i="180"/>
  <c r="J49" i="180"/>
  <c r="I49" i="180"/>
  <c r="J48" i="180"/>
  <c r="I48" i="180"/>
  <c r="J47" i="180"/>
  <c r="I47" i="180"/>
  <c r="K47" i="180" s="1"/>
  <c r="L47" i="180" s="1"/>
  <c r="J46" i="180"/>
  <c r="I46" i="180"/>
  <c r="J45" i="180"/>
  <c r="I45" i="180"/>
  <c r="J44" i="180"/>
  <c r="I44" i="180"/>
  <c r="J43" i="180"/>
  <c r="I43" i="180"/>
  <c r="K43" i="180" s="1"/>
  <c r="L43" i="180" s="1"/>
  <c r="J42" i="180"/>
  <c r="I42" i="180"/>
  <c r="J41" i="180"/>
  <c r="I41" i="180"/>
  <c r="J40" i="180"/>
  <c r="I40" i="180"/>
  <c r="J39" i="180"/>
  <c r="I39" i="180"/>
  <c r="J38" i="180"/>
  <c r="I38" i="180"/>
  <c r="J37" i="180"/>
  <c r="I37" i="180"/>
  <c r="J36" i="180"/>
  <c r="I36" i="180"/>
  <c r="J35" i="180"/>
  <c r="I35" i="180"/>
  <c r="K35" i="180" s="1"/>
  <c r="L35" i="180" s="1"/>
  <c r="J34" i="180"/>
  <c r="I34" i="180"/>
  <c r="J33" i="180"/>
  <c r="I33" i="180"/>
  <c r="J32" i="180"/>
  <c r="I32" i="180"/>
  <c r="J31" i="180"/>
  <c r="I31" i="180"/>
  <c r="K31" i="180" s="1"/>
  <c r="L31" i="180" s="1"/>
  <c r="J30" i="180"/>
  <c r="I30" i="180"/>
  <c r="J29" i="180"/>
  <c r="I29" i="180"/>
  <c r="J28" i="180"/>
  <c r="K28" i="180" s="1"/>
  <c r="L28" i="180" s="1"/>
  <c r="I28" i="180"/>
  <c r="J27" i="180"/>
  <c r="I27" i="180"/>
  <c r="K27" i="180" s="1"/>
  <c r="L27" i="180" s="1"/>
  <c r="J26" i="180"/>
  <c r="I26" i="180"/>
  <c r="J25" i="180"/>
  <c r="I25" i="180"/>
  <c r="J24" i="180"/>
  <c r="I24" i="180"/>
  <c r="J23" i="180"/>
  <c r="I23" i="180"/>
  <c r="J22" i="180"/>
  <c r="I22" i="180"/>
  <c r="J21" i="180"/>
  <c r="I21" i="180"/>
  <c r="J20" i="180"/>
  <c r="I20" i="180"/>
  <c r="J19" i="180"/>
  <c r="I19" i="180"/>
  <c r="K19" i="180" s="1"/>
  <c r="L19" i="180" s="1"/>
  <c r="J18" i="180"/>
  <c r="I18" i="180"/>
  <c r="J17" i="180"/>
  <c r="I17" i="180"/>
  <c r="J16" i="180"/>
  <c r="I16" i="180"/>
  <c r="J15" i="180"/>
  <c r="I15" i="180"/>
  <c r="K15" i="180" s="1"/>
  <c r="L15" i="180" s="1"/>
  <c r="J14" i="180"/>
  <c r="I14" i="180"/>
  <c r="J13" i="180"/>
  <c r="I13" i="180"/>
  <c r="J12" i="180"/>
  <c r="I12" i="180"/>
  <c r="J11" i="180"/>
  <c r="I11" i="180"/>
  <c r="K11" i="180" s="1"/>
  <c r="L11" i="180" s="1"/>
  <c r="J10" i="180"/>
  <c r="I10" i="180"/>
  <c r="J9" i="180"/>
  <c r="I9" i="180"/>
  <c r="J8" i="180"/>
  <c r="I8" i="180"/>
  <c r="J7" i="180"/>
  <c r="I7" i="180"/>
  <c r="J6" i="180"/>
  <c r="I6" i="180"/>
  <c r="J5" i="180"/>
  <c r="I5" i="180"/>
  <c r="J4" i="180"/>
  <c r="I4" i="180"/>
  <c r="K4" i="180" s="1"/>
  <c r="L4" i="180" s="1"/>
  <c r="J3" i="180"/>
  <c r="I3" i="180"/>
  <c r="J2" i="180"/>
  <c r="I2" i="180"/>
  <c r="J241" i="179"/>
  <c r="I241" i="179"/>
  <c r="J240" i="179"/>
  <c r="I240" i="179"/>
  <c r="K240" i="179" s="1"/>
  <c r="L240" i="179" s="1"/>
  <c r="J239" i="179"/>
  <c r="I239" i="179"/>
  <c r="K239" i="179" s="1"/>
  <c r="L239" i="179" s="1"/>
  <c r="J238" i="179"/>
  <c r="I238" i="179"/>
  <c r="K238" i="179" s="1"/>
  <c r="L238" i="179" s="1"/>
  <c r="J237" i="179"/>
  <c r="I237" i="179"/>
  <c r="J236" i="179"/>
  <c r="I236" i="179"/>
  <c r="K236" i="179" s="1"/>
  <c r="L236" i="179" s="1"/>
  <c r="J235" i="179"/>
  <c r="I235" i="179"/>
  <c r="J234" i="179"/>
  <c r="I234" i="179"/>
  <c r="K234" i="179" s="1"/>
  <c r="L234" i="179" s="1"/>
  <c r="J233" i="179"/>
  <c r="I233" i="179"/>
  <c r="J232" i="179"/>
  <c r="I232" i="179"/>
  <c r="J231" i="179"/>
  <c r="I231" i="179"/>
  <c r="J230" i="179"/>
  <c r="I230" i="179"/>
  <c r="J229" i="179"/>
  <c r="I229" i="179"/>
  <c r="J228" i="179"/>
  <c r="I228" i="179"/>
  <c r="J227" i="179"/>
  <c r="I227" i="179"/>
  <c r="K227" i="179" s="1"/>
  <c r="L227" i="179" s="1"/>
  <c r="J226" i="179"/>
  <c r="I226" i="179"/>
  <c r="J225" i="179"/>
  <c r="I225" i="179"/>
  <c r="J224" i="179"/>
  <c r="I224" i="179"/>
  <c r="K224" i="179" s="1"/>
  <c r="L224" i="179" s="1"/>
  <c r="J223" i="179"/>
  <c r="I223" i="179"/>
  <c r="K223" i="179" s="1"/>
  <c r="L223" i="179" s="1"/>
  <c r="J222" i="179"/>
  <c r="I222" i="179"/>
  <c r="J221" i="179"/>
  <c r="I221" i="179"/>
  <c r="J220" i="179"/>
  <c r="I220" i="179"/>
  <c r="K220" i="179" s="1"/>
  <c r="L220" i="179" s="1"/>
  <c r="J219" i="179"/>
  <c r="I219" i="179"/>
  <c r="K219" i="179" s="1"/>
  <c r="L219" i="179" s="1"/>
  <c r="J218" i="179"/>
  <c r="I218" i="179"/>
  <c r="J217" i="179"/>
  <c r="I217" i="179"/>
  <c r="J216" i="179"/>
  <c r="I216" i="179"/>
  <c r="K216" i="179" s="1"/>
  <c r="L216" i="179" s="1"/>
  <c r="J215" i="179"/>
  <c r="I215" i="179"/>
  <c r="K215" i="179" s="1"/>
  <c r="L215" i="179" s="1"/>
  <c r="J214" i="179"/>
  <c r="I214" i="179"/>
  <c r="J213" i="179"/>
  <c r="I213" i="179"/>
  <c r="J212" i="179"/>
  <c r="I212" i="179"/>
  <c r="K212" i="179" s="1"/>
  <c r="L212" i="179" s="1"/>
  <c r="J211" i="179"/>
  <c r="I211" i="179"/>
  <c r="K211" i="179" s="1"/>
  <c r="L211" i="179" s="1"/>
  <c r="J210" i="179"/>
  <c r="I210" i="179"/>
  <c r="J209" i="179"/>
  <c r="I209" i="179"/>
  <c r="K209" i="179" s="1"/>
  <c r="L209" i="179" s="1"/>
  <c r="J208" i="179"/>
  <c r="I208" i="179"/>
  <c r="K208" i="179" s="1"/>
  <c r="L208" i="179" s="1"/>
  <c r="J207" i="179"/>
  <c r="I207" i="179"/>
  <c r="K207" i="179" s="1"/>
  <c r="L207" i="179" s="1"/>
  <c r="J206" i="179"/>
  <c r="I206" i="179"/>
  <c r="J205" i="179"/>
  <c r="I205" i="179"/>
  <c r="K205" i="179" s="1"/>
  <c r="L205" i="179" s="1"/>
  <c r="J204" i="179"/>
  <c r="I204" i="179"/>
  <c r="K204" i="179" s="1"/>
  <c r="L204" i="179" s="1"/>
  <c r="J203" i="179"/>
  <c r="I203" i="179"/>
  <c r="J202" i="179"/>
  <c r="I202" i="179"/>
  <c r="J201" i="179"/>
  <c r="I201" i="179"/>
  <c r="K201" i="179" s="1"/>
  <c r="L201" i="179" s="1"/>
  <c r="J200" i="179"/>
  <c r="I200" i="179"/>
  <c r="J199" i="179"/>
  <c r="I199" i="179"/>
  <c r="K199" i="179" s="1"/>
  <c r="L199" i="179" s="1"/>
  <c r="J198" i="179"/>
  <c r="I198" i="179"/>
  <c r="J197" i="179"/>
  <c r="I197" i="179"/>
  <c r="K197" i="179" s="1"/>
  <c r="L197" i="179" s="1"/>
  <c r="J196" i="179"/>
  <c r="I196" i="179"/>
  <c r="K196" i="179" s="1"/>
  <c r="L196" i="179" s="1"/>
  <c r="J195" i="179"/>
  <c r="I195" i="179"/>
  <c r="K195" i="179" s="1"/>
  <c r="L195" i="179" s="1"/>
  <c r="J194" i="179"/>
  <c r="I194" i="179"/>
  <c r="J193" i="179"/>
  <c r="I193" i="179"/>
  <c r="K193" i="179" s="1"/>
  <c r="L193" i="179" s="1"/>
  <c r="J192" i="179"/>
  <c r="I192" i="179"/>
  <c r="K192" i="179" s="1"/>
  <c r="L192" i="179" s="1"/>
  <c r="J191" i="179"/>
  <c r="I191" i="179"/>
  <c r="K191" i="179" s="1"/>
  <c r="L191" i="179" s="1"/>
  <c r="J190" i="179"/>
  <c r="I190" i="179"/>
  <c r="J189" i="179"/>
  <c r="I189" i="179"/>
  <c r="J188" i="179"/>
  <c r="I188" i="179"/>
  <c r="K188" i="179" s="1"/>
  <c r="L188" i="179" s="1"/>
  <c r="J187" i="179"/>
  <c r="I187" i="179"/>
  <c r="J186" i="179"/>
  <c r="I186" i="179"/>
  <c r="K186" i="179" s="1"/>
  <c r="L186" i="179" s="1"/>
  <c r="J185" i="179"/>
  <c r="I185" i="179"/>
  <c r="J184" i="179"/>
  <c r="I184" i="179"/>
  <c r="K184" i="179" s="1"/>
  <c r="L184" i="179" s="1"/>
  <c r="J183" i="179"/>
  <c r="I183" i="179"/>
  <c r="J182" i="179"/>
  <c r="I182" i="179"/>
  <c r="K182" i="179" s="1"/>
  <c r="L182" i="179" s="1"/>
  <c r="J181" i="179"/>
  <c r="I181" i="179"/>
  <c r="J180" i="179"/>
  <c r="I180" i="179"/>
  <c r="K180" i="179" s="1"/>
  <c r="L180" i="179" s="1"/>
  <c r="J179" i="179"/>
  <c r="I179" i="179"/>
  <c r="J178" i="179"/>
  <c r="I178" i="179"/>
  <c r="K178" i="179" s="1"/>
  <c r="L178" i="179" s="1"/>
  <c r="J177" i="179"/>
  <c r="I177" i="179"/>
  <c r="K177" i="179" s="1"/>
  <c r="L177" i="179" s="1"/>
  <c r="J176" i="179"/>
  <c r="I176" i="179"/>
  <c r="K176" i="179" s="1"/>
  <c r="L176" i="179" s="1"/>
  <c r="J175" i="179"/>
  <c r="I175" i="179"/>
  <c r="J174" i="179"/>
  <c r="I174" i="179"/>
  <c r="K174" i="179" s="1"/>
  <c r="L174" i="179" s="1"/>
  <c r="J173" i="179"/>
  <c r="I173" i="179"/>
  <c r="K173" i="179" s="1"/>
  <c r="L173" i="179" s="1"/>
  <c r="J172" i="179"/>
  <c r="I172" i="179"/>
  <c r="J171" i="179"/>
  <c r="I171" i="179"/>
  <c r="J170" i="179"/>
  <c r="I170" i="179"/>
  <c r="K170" i="179" s="1"/>
  <c r="L170" i="179" s="1"/>
  <c r="J169" i="179"/>
  <c r="I169" i="179"/>
  <c r="K169" i="179" s="1"/>
  <c r="L169" i="179" s="1"/>
  <c r="J168" i="179"/>
  <c r="I168" i="179"/>
  <c r="K168" i="179" s="1"/>
  <c r="L168" i="179" s="1"/>
  <c r="K167" i="179"/>
  <c r="L167" i="179" s="1"/>
  <c r="J167" i="179"/>
  <c r="I167" i="179"/>
  <c r="J166" i="179"/>
  <c r="I166" i="179"/>
  <c r="J165" i="179"/>
  <c r="I165" i="179"/>
  <c r="K165" i="179" s="1"/>
  <c r="L165" i="179" s="1"/>
  <c r="J164" i="179"/>
  <c r="I164" i="179"/>
  <c r="K164" i="179" s="1"/>
  <c r="L164" i="179" s="1"/>
  <c r="J163" i="179"/>
  <c r="I163" i="179"/>
  <c r="K162" i="179"/>
  <c r="L162" i="179" s="1"/>
  <c r="J162" i="179"/>
  <c r="I162" i="179"/>
  <c r="J161" i="179"/>
  <c r="I161" i="179"/>
  <c r="J160" i="179"/>
  <c r="I160" i="179"/>
  <c r="J159" i="179"/>
  <c r="I159" i="179"/>
  <c r="K159" i="179" s="1"/>
  <c r="L159" i="179" s="1"/>
  <c r="J158" i="179"/>
  <c r="I158" i="179"/>
  <c r="K158" i="179" s="1"/>
  <c r="L158" i="179" s="1"/>
  <c r="J157" i="179"/>
  <c r="I157" i="179"/>
  <c r="J156" i="179"/>
  <c r="I156" i="179"/>
  <c r="J155" i="179"/>
  <c r="I155" i="179"/>
  <c r="J154" i="179"/>
  <c r="I154" i="179"/>
  <c r="K154" i="179" s="1"/>
  <c r="L154" i="179" s="1"/>
  <c r="J153" i="179"/>
  <c r="I153" i="179"/>
  <c r="K152" i="179"/>
  <c r="L152" i="179" s="1"/>
  <c r="J152" i="179"/>
  <c r="I152" i="179"/>
  <c r="J151" i="179"/>
  <c r="I151" i="179"/>
  <c r="J150" i="179"/>
  <c r="I150" i="179"/>
  <c r="J149" i="179"/>
  <c r="I149" i="179"/>
  <c r="K149" i="179" s="1"/>
  <c r="L149" i="179" s="1"/>
  <c r="J148" i="179"/>
  <c r="I148" i="179"/>
  <c r="K148" i="179" s="1"/>
  <c r="L148" i="179" s="1"/>
  <c r="J147" i="179"/>
  <c r="K147" i="179" s="1"/>
  <c r="L147" i="179" s="1"/>
  <c r="I147" i="179"/>
  <c r="J146" i="179"/>
  <c r="I146" i="179"/>
  <c r="J145" i="179"/>
  <c r="I145" i="179"/>
  <c r="K145" i="179" s="1"/>
  <c r="L145" i="179" s="1"/>
  <c r="J144" i="179"/>
  <c r="I144" i="179"/>
  <c r="K144" i="179" s="1"/>
  <c r="L144" i="179" s="1"/>
  <c r="J143" i="179"/>
  <c r="I143" i="179"/>
  <c r="J142" i="179"/>
  <c r="I142" i="179"/>
  <c r="K142" i="179" s="1"/>
  <c r="L142" i="179" s="1"/>
  <c r="J141" i="179"/>
  <c r="I141" i="179"/>
  <c r="K141" i="179" s="1"/>
  <c r="L141" i="179" s="1"/>
  <c r="J140" i="179"/>
  <c r="I140" i="179"/>
  <c r="K140" i="179" s="1"/>
  <c r="L140" i="179" s="1"/>
  <c r="J139" i="179"/>
  <c r="I139" i="179"/>
  <c r="K139" i="179" s="1"/>
  <c r="L139" i="179" s="1"/>
  <c r="J138" i="179"/>
  <c r="I138" i="179"/>
  <c r="J137" i="179"/>
  <c r="I137" i="179"/>
  <c r="K137" i="179" s="1"/>
  <c r="L137" i="179" s="1"/>
  <c r="J136" i="179"/>
  <c r="I136" i="179"/>
  <c r="K136" i="179" s="1"/>
  <c r="L136" i="179" s="1"/>
  <c r="J135" i="179"/>
  <c r="I135" i="179"/>
  <c r="J134" i="179"/>
  <c r="I134" i="179"/>
  <c r="K134" i="179" s="1"/>
  <c r="L134" i="179" s="1"/>
  <c r="J133" i="179"/>
  <c r="I133" i="179"/>
  <c r="J132" i="179"/>
  <c r="I132" i="179"/>
  <c r="J131" i="179"/>
  <c r="I131" i="179"/>
  <c r="K131" i="179" s="1"/>
  <c r="L131" i="179" s="1"/>
  <c r="J130" i="179"/>
  <c r="I130" i="179"/>
  <c r="J129" i="179"/>
  <c r="I129" i="179"/>
  <c r="K129" i="179" s="1"/>
  <c r="L129" i="179" s="1"/>
  <c r="J128" i="179"/>
  <c r="I128" i="179"/>
  <c r="K128" i="179" s="1"/>
  <c r="L128" i="179" s="1"/>
  <c r="J127" i="179"/>
  <c r="I127" i="179"/>
  <c r="K127" i="179" s="1"/>
  <c r="L127" i="179" s="1"/>
  <c r="J126" i="179"/>
  <c r="I126" i="179"/>
  <c r="J125" i="179"/>
  <c r="I125" i="179"/>
  <c r="K125" i="179" s="1"/>
  <c r="L125" i="179" s="1"/>
  <c r="J124" i="179"/>
  <c r="I124" i="179"/>
  <c r="K124" i="179" s="1"/>
  <c r="L124" i="179" s="1"/>
  <c r="J123" i="179"/>
  <c r="I123" i="179"/>
  <c r="J122" i="179"/>
  <c r="I122" i="179"/>
  <c r="K122" i="179" s="1"/>
  <c r="L122" i="179" s="1"/>
  <c r="J121" i="179"/>
  <c r="I121" i="179"/>
  <c r="K121" i="179" s="1"/>
  <c r="L121" i="179" s="1"/>
  <c r="J120" i="179"/>
  <c r="I120" i="179"/>
  <c r="K120" i="179" s="1"/>
  <c r="L120" i="179" s="1"/>
  <c r="J119" i="179"/>
  <c r="I119" i="179"/>
  <c r="K119" i="179" s="1"/>
  <c r="L119" i="179" s="1"/>
  <c r="J118" i="179"/>
  <c r="I118" i="179"/>
  <c r="K118" i="179" s="1"/>
  <c r="L118" i="179" s="1"/>
  <c r="J117" i="179"/>
  <c r="I117" i="179"/>
  <c r="J116" i="179"/>
  <c r="I116" i="179"/>
  <c r="K116" i="179" s="1"/>
  <c r="L116" i="179" s="1"/>
  <c r="J115" i="179"/>
  <c r="I115" i="179"/>
  <c r="K115" i="179" s="1"/>
  <c r="L115" i="179" s="1"/>
  <c r="J114" i="179"/>
  <c r="I114" i="179"/>
  <c r="J113" i="179"/>
  <c r="I113" i="179"/>
  <c r="K113" i="179" s="1"/>
  <c r="L113" i="179" s="1"/>
  <c r="J112" i="179"/>
  <c r="I112" i="179"/>
  <c r="K112" i="179" s="1"/>
  <c r="L112" i="179" s="1"/>
  <c r="J111" i="179"/>
  <c r="I111" i="179"/>
  <c r="J110" i="179"/>
  <c r="I110" i="179"/>
  <c r="K110" i="179" s="1"/>
  <c r="L110" i="179" s="1"/>
  <c r="J109" i="179"/>
  <c r="I109" i="179"/>
  <c r="J108" i="179"/>
  <c r="I108" i="179"/>
  <c r="J107" i="179"/>
  <c r="I107" i="179"/>
  <c r="K107" i="179" s="1"/>
  <c r="L107" i="179" s="1"/>
  <c r="J106" i="179"/>
  <c r="I106" i="179"/>
  <c r="J105" i="179"/>
  <c r="I105" i="179"/>
  <c r="K105" i="179" s="1"/>
  <c r="L105" i="179" s="1"/>
  <c r="J104" i="179"/>
  <c r="I104" i="179"/>
  <c r="K104" i="179" s="1"/>
  <c r="L104" i="179" s="1"/>
  <c r="J103" i="179"/>
  <c r="I103" i="179"/>
  <c r="K103" i="179" s="1"/>
  <c r="L103" i="179" s="1"/>
  <c r="J102" i="179"/>
  <c r="I102" i="179"/>
  <c r="K102" i="179" s="1"/>
  <c r="L102" i="179" s="1"/>
  <c r="J101" i="179"/>
  <c r="I101" i="179"/>
  <c r="J100" i="179"/>
  <c r="I100" i="179"/>
  <c r="K99" i="179"/>
  <c r="L99" i="179" s="1"/>
  <c r="J99" i="179"/>
  <c r="I99" i="179"/>
  <c r="J98" i="179"/>
  <c r="I98" i="179"/>
  <c r="J97" i="179"/>
  <c r="I97" i="179"/>
  <c r="J96" i="179"/>
  <c r="I96" i="179"/>
  <c r="J95" i="179"/>
  <c r="I95" i="179"/>
  <c r="K95" i="179" s="1"/>
  <c r="L95" i="179" s="1"/>
  <c r="J94" i="179"/>
  <c r="I94" i="179"/>
  <c r="K94" i="179" s="1"/>
  <c r="L94" i="179" s="1"/>
  <c r="J93" i="179"/>
  <c r="I93" i="179"/>
  <c r="J92" i="179"/>
  <c r="I92" i="179"/>
  <c r="K92" i="179" s="1"/>
  <c r="L92" i="179" s="1"/>
  <c r="J91" i="179"/>
  <c r="I91" i="179"/>
  <c r="K91" i="179" s="1"/>
  <c r="L91" i="179" s="1"/>
  <c r="J90" i="179"/>
  <c r="K90" i="179" s="1"/>
  <c r="L90" i="179" s="1"/>
  <c r="I90" i="179"/>
  <c r="J89" i="179"/>
  <c r="I89" i="179"/>
  <c r="J88" i="179"/>
  <c r="I88" i="179"/>
  <c r="J87" i="179"/>
  <c r="I87" i="179"/>
  <c r="K87" i="179" s="1"/>
  <c r="L87" i="179" s="1"/>
  <c r="J86" i="179"/>
  <c r="I86" i="179"/>
  <c r="K86" i="179" s="1"/>
  <c r="L86" i="179" s="1"/>
  <c r="J85" i="179"/>
  <c r="I85" i="179"/>
  <c r="K85" i="179" s="1"/>
  <c r="L85" i="179" s="1"/>
  <c r="J84" i="179"/>
  <c r="I84" i="179"/>
  <c r="K84" i="179" s="1"/>
  <c r="L84" i="179" s="1"/>
  <c r="J83" i="179"/>
  <c r="I83" i="179"/>
  <c r="J82" i="179"/>
  <c r="I82" i="179"/>
  <c r="J81" i="179"/>
  <c r="K81" i="179" s="1"/>
  <c r="L81" i="179" s="1"/>
  <c r="I81" i="179"/>
  <c r="J80" i="179"/>
  <c r="I80" i="179"/>
  <c r="J79" i="179"/>
  <c r="I79" i="179"/>
  <c r="J78" i="179"/>
  <c r="I78" i="179"/>
  <c r="L77" i="179"/>
  <c r="J77" i="179"/>
  <c r="I77" i="179"/>
  <c r="K77" i="179" s="1"/>
  <c r="J76" i="179"/>
  <c r="I76" i="179"/>
  <c r="K76" i="179" s="1"/>
  <c r="L76" i="179" s="1"/>
  <c r="J75" i="179"/>
  <c r="I75" i="179"/>
  <c r="J74" i="179"/>
  <c r="I74" i="179"/>
  <c r="J73" i="179"/>
  <c r="I73" i="179"/>
  <c r="J72" i="179"/>
  <c r="I72" i="179"/>
  <c r="K72" i="179" s="1"/>
  <c r="L72" i="179" s="1"/>
  <c r="J71" i="179"/>
  <c r="I71" i="179"/>
  <c r="J70" i="179"/>
  <c r="I70" i="179"/>
  <c r="K70" i="179" s="1"/>
  <c r="L70" i="179" s="1"/>
  <c r="J69" i="179"/>
  <c r="I69" i="179"/>
  <c r="K69" i="179" s="1"/>
  <c r="L69" i="179" s="1"/>
  <c r="J68" i="179"/>
  <c r="I68" i="179"/>
  <c r="K68" i="179" s="1"/>
  <c r="L68" i="179" s="1"/>
  <c r="J67" i="179"/>
  <c r="I67" i="179"/>
  <c r="K67" i="179" s="1"/>
  <c r="L67" i="179" s="1"/>
  <c r="J66" i="179"/>
  <c r="I66" i="179"/>
  <c r="K66" i="179" s="1"/>
  <c r="L66" i="179" s="1"/>
  <c r="J65" i="179"/>
  <c r="I65" i="179"/>
  <c r="J64" i="179"/>
  <c r="I64" i="179"/>
  <c r="K64" i="179" s="1"/>
  <c r="L64" i="179" s="1"/>
  <c r="J63" i="179"/>
  <c r="I63" i="179"/>
  <c r="K63" i="179" s="1"/>
  <c r="L63" i="179" s="1"/>
  <c r="J62" i="179"/>
  <c r="I62" i="179"/>
  <c r="K62" i="179" s="1"/>
  <c r="L62" i="179" s="1"/>
  <c r="J61" i="179"/>
  <c r="I61" i="179"/>
  <c r="K61" i="179" s="1"/>
  <c r="L61" i="179" s="1"/>
  <c r="J60" i="179"/>
  <c r="K60" i="179" s="1"/>
  <c r="L60" i="179" s="1"/>
  <c r="I60" i="179"/>
  <c r="J59" i="179"/>
  <c r="I59" i="179"/>
  <c r="J58" i="179"/>
  <c r="I58" i="179"/>
  <c r="J57" i="179"/>
  <c r="K57" i="179" s="1"/>
  <c r="L57" i="179" s="1"/>
  <c r="I57" i="179"/>
  <c r="J56" i="179"/>
  <c r="I56" i="179"/>
  <c r="J55" i="179"/>
  <c r="I55" i="179"/>
  <c r="J54" i="179"/>
  <c r="I54" i="179"/>
  <c r="J53" i="179"/>
  <c r="I53" i="179"/>
  <c r="J52" i="179"/>
  <c r="I52" i="179"/>
  <c r="J51" i="179"/>
  <c r="I51" i="179"/>
  <c r="J50" i="179"/>
  <c r="I50" i="179"/>
  <c r="J49" i="179"/>
  <c r="I49" i="179"/>
  <c r="J48" i="179"/>
  <c r="I48" i="179"/>
  <c r="J47" i="179"/>
  <c r="I47" i="179"/>
  <c r="K47" i="179" s="1"/>
  <c r="L47" i="179" s="1"/>
  <c r="J46" i="179"/>
  <c r="I46" i="179"/>
  <c r="J45" i="179"/>
  <c r="I45" i="179"/>
  <c r="K44" i="179"/>
  <c r="L44" i="179" s="1"/>
  <c r="J44" i="179"/>
  <c r="I44" i="179"/>
  <c r="J43" i="179"/>
  <c r="I43" i="179"/>
  <c r="K43" i="179" s="1"/>
  <c r="L43" i="179" s="1"/>
  <c r="J42" i="179"/>
  <c r="I42" i="179"/>
  <c r="K42" i="179" s="1"/>
  <c r="L42" i="179" s="1"/>
  <c r="J41" i="179"/>
  <c r="I41" i="179"/>
  <c r="J40" i="179"/>
  <c r="I40" i="179"/>
  <c r="K40" i="179" s="1"/>
  <c r="L40" i="179" s="1"/>
  <c r="J39" i="179"/>
  <c r="I39" i="179"/>
  <c r="K39" i="179" s="1"/>
  <c r="L39" i="179" s="1"/>
  <c r="J38" i="179"/>
  <c r="I38" i="179"/>
  <c r="K38" i="179" s="1"/>
  <c r="L38" i="179" s="1"/>
  <c r="J37" i="179"/>
  <c r="I37" i="179"/>
  <c r="K37" i="179" s="1"/>
  <c r="L37" i="179" s="1"/>
  <c r="J36" i="179"/>
  <c r="I36" i="179"/>
  <c r="K36" i="179" s="1"/>
  <c r="L36" i="179" s="1"/>
  <c r="J35" i="179"/>
  <c r="I35" i="179"/>
  <c r="K35" i="179" s="1"/>
  <c r="L35" i="179" s="1"/>
  <c r="J34" i="179"/>
  <c r="I34" i="179"/>
  <c r="K34" i="179" s="1"/>
  <c r="L34" i="179" s="1"/>
  <c r="J33" i="179"/>
  <c r="I33" i="179"/>
  <c r="K33" i="179" s="1"/>
  <c r="L33" i="179" s="1"/>
  <c r="J32" i="179"/>
  <c r="I32" i="179"/>
  <c r="K32" i="179" s="1"/>
  <c r="L32" i="179" s="1"/>
  <c r="J31" i="179"/>
  <c r="I31" i="179"/>
  <c r="K31" i="179" s="1"/>
  <c r="L31" i="179" s="1"/>
  <c r="J30" i="179"/>
  <c r="I30" i="179"/>
  <c r="K30" i="179" s="1"/>
  <c r="L30" i="179" s="1"/>
  <c r="J29" i="179"/>
  <c r="I29" i="179"/>
  <c r="K29" i="179" s="1"/>
  <c r="L29" i="179" s="1"/>
  <c r="J28" i="179"/>
  <c r="I28" i="179"/>
  <c r="K28" i="179" s="1"/>
  <c r="L28" i="179" s="1"/>
  <c r="J27" i="179"/>
  <c r="I27" i="179"/>
  <c r="J26" i="179"/>
  <c r="I26" i="179"/>
  <c r="J25" i="179"/>
  <c r="K25" i="179" s="1"/>
  <c r="L25" i="179" s="1"/>
  <c r="I25" i="179"/>
  <c r="J24" i="179"/>
  <c r="I24" i="179"/>
  <c r="J23" i="179"/>
  <c r="I23" i="179"/>
  <c r="J22" i="179"/>
  <c r="I22" i="179"/>
  <c r="J21" i="179"/>
  <c r="I21" i="179"/>
  <c r="J20" i="179"/>
  <c r="I20" i="179"/>
  <c r="J19" i="179"/>
  <c r="I19" i="179"/>
  <c r="J18" i="179"/>
  <c r="I18" i="179"/>
  <c r="J17" i="179"/>
  <c r="I17" i="179"/>
  <c r="J16" i="179"/>
  <c r="I16" i="179"/>
  <c r="J15" i="179"/>
  <c r="I15" i="179"/>
  <c r="J14" i="179"/>
  <c r="I14" i="179"/>
  <c r="J13" i="179"/>
  <c r="I13" i="179"/>
  <c r="J12" i="179"/>
  <c r="I12" i="179"/>
  <c r="K12" i="179" s="1"/>
  <c r="L12" i="179" s="1"/>
  <c r="J11" i="179"/>
  <c r="I11" i="179"/>
  <c r="K11" i="179" s="1"/>
  <c r="L11" i="179" s="1"/>
  <c r="J10" i="179"/>
  <c r="I10" i="179"/>
  <c r="K10" i="179" s="1"/>
  <c r="L10" i="179" s="1"/>
  <c r="J9" i="179"/>
  <c r="I9" i="179"/>
  <c r="J8" i="179"/>
  <c r="I8" i="179"/>
  <c r="K8" i="179" s="1"/>
  <c r="L8" i="179" s="1"/>
  <c r="J7" i="179"/>
  <c r="I7" i="179"/>
  <c r="K7" i="179" s="1"/>
  <c r="L7" i="179" s="1"/>
  <c r="J6" i="179"/>
  <c r="I6" i="179"/>
  <c r="K6" i="179" s="1"/>
  <c r="L6" i="179" s="1"/>
  <c r="J5" i="179"/>
  <c r="I5" i="179"/>
  <c r="K5" i="179" s="1"/>
  <c r="L5" i="179" s="1"/>
  <c r="J4" i="179"/>
  <c r="I4" i="179"/>
  <c r="J3" i="179"/>
  <c r="I3" i="179"/>
  <c r="J2" i="179"/>
  <c r="I2" i="179"/>
  <c r="J241" i="178"/>
  <c r="I241" i="178"/>
  <c r="K241" i="178" s="1"/>
  <c r="L241" i="178" s="1"/>
  <c r="J240" i="178"/>
  <c r="I240" i="178"/>
  <c r="K240" i="178" s="1"/>
  <c r="L240" i="178" s="1"/>
  <c r="J239" i="178"/>
  <c r="I239" i="178"/>
  <c r="J238" i="178"/>
  <c r="I238" i="178"/>
  <c r="J237" i="178"/>
  <c r="I237" i="178"/>
  <c r="K237" i="178" s="1"/>
  <c r="L237" i="178" s="1"/>
  <c r="J236" i="178"/>
  <c r="I236" i="178"/>
  <c r="K236" i="178" s="1"/>
  <c r="L236" i="178" s="1"/>
  <c r="J235" i="178"/>
  <c r="I235" i="178"/>
  <c r="K235" i="178" s="1"/>
  <c r="L235" i="178" s="1"/>
  <c r="J234" i="178"/>
  <c r="I234" i="178"/>
  <c r="J233" i="178"/>
  <c r="I233" i="178"/>
  <c r="J232" i="178"/>
  <c r="I232" i="178"/>
  <c r="K232" i="178" s="1"/>
  <c r="L232" i="178" s="1"/>
  <c r="J231" i="178"/>
  <c r="I231" i="178"/>
  <c r="K231" i="178" s="1"/>
  <c r="L231" i="178" s="1"/>
  <c r="J230" i="178"/>
  <c r="K230" i="178" s="1"/>
  <c r="L230" i="178" s="1"/>
  <c r="I230" i="178"/>
  <c r="J229" i="178"/>
  <c r="I229" i="178"/>
  <c r="J228" i="178"/>
  <c r="I228" i="178"/>
  <c r="K228" i="178" s="1"/>
  <c r="L228" i="178" s="1"/>
  <c r="J227" i="178"/>
  <c r="I227" i="178"/>
  <c r="K227" i="178" s="1"/>
  <c r="L227" i="178" s="1"/>
  <c r="J226" i="178"/>
  <c r="I226" i="178"/>
  <c r="J225" i="178"/>
  <c r="I225" i="178"/>
  <c r="J224" i="178"/>
  <c r="I224" i="178"/>
  <c r="J223" i="178"/>
  <c r="I223" i="178"/>
  <c r="K223" i="178" s="1"/>
  <c r="L223" i="178" s="1"/>
  <c r="J222" i="178"/>
  <c r="I222" i="178"/>
  <c r="J221" i="178"/>
  <c r="I221" i="178"/>
  <c r="J220" i="178"/>
  <c r="I220" i="178"/>
  <c r="K220" i="178" s="1"/>
  <c r="L220" i="178" s="1"/>
  <c r="J219" i="178"/>
  <c r="I219" i="178"/>
  <c r="K219" i="178" s="1"/>
  <c r="L219" i="178" s="1"/>
  <c r="J218" i="178"/>
  <c r="K218" i="178" s="1"/>
  <c r="L218" i="178" s="1"/>
  <c r="I218" i="178"/>
  <c r="J217" i="178"/>
  <c r="I217" i="178"/>
  <c r="J216" i="178"/>
  <c r="I216" i="178"/>
  <c r="K216" i="178" s="1"/>
  <c r="L216" i="178" s="1"/>
  <c r="J215" i="178"/>
  <c r="I215" i="178"/>
  <c r="J214" i="178"/>
  <c r="I214" i="178"/>
  <c r="J213" i="178"/>
  <c r="I213" i="178"/>
  <c r="K213" i="178" s="1"/>
  <c r="L213" i="178" s="1"/>
  <c r="J212" i="178"/>
  <c r="I212" i="178"/>
  <c r="K212" i="178" s="1"/>
  <c r="L212" i="178" s="1"/>
  <c r="J211" i="178"/>
  <c r="I211" i="178"/>
  <c r="J210" i="178"/>
  <c r="I210" i="178"/>
  <c r="J209" i="178"/>
  <c r="I209" i="178"/>
  <c r="J208" i="178"/>
  <c r="I208" i="178"/>
  <c r="K208" i="178" s="1"/>
  <c r="L208" i="178" s="1"/>
  <c r="J207" i="178"/>
  <c r="K207" i="178" s="1"/>
  <c r="L207" i="178" s="1"/>
  <c r="I207" i="178"/>
  <c r="J206" i="178"/>
  <c r="I206" i="178"/>
  <c r="J205" i="178"/>
  <c r="I205" i="178"/>
  <c r="K205" i="178" s="1"/>
  <c r="L205" i="178" s="1"/>
  <c r="J204" i="178"/>
  <c r="I204" i="178"/>
  <c r="K204" i="178" s="1"/>
  <c r="L204" i="178" s="1"/>
  <c r="J203" i="178"/>
  <c r="I203" i="178"/>
  <c r="J202" i="178"/>
  <c r="I202" i="178"/>
  <c r="K202" i="178" s="1"/>
  <c r="L202" i="178" s="1"/>
  <c r="J201" i="178"/>
  <c r="I201" i="178"/>
  <c r="J200" i="178"/>
  <c r="I200" i="178"/>
  <c r="J199" i="178"/>
  <c r="I199" i="178"/>
  <c r="J198" i="178"/>
  <c r="I198" i="178"/>
  <c r="K198" i="178" s="1"/>
  <c r="L198" i="178" s="1"/>
  <c r="J197" i="178"/>
  <c r="I197" i="178"/>
  <c r="J196" i="178"/>
  <c r="I196" i="178"/>
  <c r="J195" i="178"/>
  <c r="I195" i="178"/>
  <c r="K195" i="178" s="1"/>
  <c r="L195" i="178" s="1"/>
  <c r="J194" i="178"/>
  <c r="I194" i="178"/>
  <c r="K194" i="178" s="1"/>
  <c r="L194" i="178" s="1"/>
  <c r="J193" i="178"/>
  <c r="I193" i="178"/>
  <c r="J192" i="178"/>
  <c r="I192" i="178"/>
  <c r="J191" i="178"/>
  <c r="I191" i="178"/>
  <c r="J190" i="178"/>
  <c r="I190" i="178"/>
  <c r="J189" i="178"/>
  <c r="I189" i="178"/>
  <c r="K189" i="178" s="1"/>
  <c r="L189" i="178" s="1"/>
  <c r="J188" i="178"/>
  <c r="I188" i="178"/>
  <c r="K188" i="178" s="1"/>
  <c r="L188" i="178" s="1"/>
  <c r="J187" i="178"/>
  <c r="I187" i="178"/>
  <c r="K187" i="178" s="1"/>
  <c r="L187" i="178" s="1"/>
  <c r="J186" i="178"/>
  <c r="I186" i="178"/>
  <c r="J185" i="178"/>
  <c r="I185" i="178"/>
  <c r="J184" i="178"/>
  <c r="I184" i="178"/>
  <c r="K184" i="178" s="1"/>
  <c r="L184" i="178" s="1"/>
  <c r="J183" i="178"/>
  <c r="I183" i="178"/>
  <c r="K183" i="178" s="1"/>
  <c r="L183" i="178" s="1"/>
  <c r="J182" i="178"/>
  <c r="K182" i="178" s="1"/>
  <c r="L182" i="178" s="1"/>
  <c r="I182" i="178"/>
  <c r="J181" i="178"/>
  <c r="I181" i="178"/>
  <c r="K181" i="178" s="1"/>
  <c r="L181" i="178" s="1"/>
  <c r="J180" i="178"/>
  <c r="I180" i="178"/>
  <c r="K180" i="178" s="1"/>
  <c r="L180" i="178" s="1"/>
  <c r="J179" i="178"/>
  <c r="K179" i="178" s="1"/>
  <c r="L179" i="178" s="1"/>
  <c r="I179" i="178"/>
  <c r="J178" i="178"/>
  <c r="I178" i="178"/>
  <c r="K178" i="178" s="1"/>
  <c r="L178" i="178" s="1"/>
  <c r="J177" i="178"/>
  <c r="I177" i="178"/>
  <c r="J176" i="178"/>
  <c r="I176" i="178"/>
  <c r="K176" i="178" s="1"/>
  <c r="L176" i="178" s="1"/>
  <c r="J175" i="178"/>
  <c r="I175" i="178"/>
  <c r="J174" i="178"/>
  <c r="I174" i="178"/>
  <c r="K174" i="178" s="1"/>
  <c r="L174" i="178" s="1"/>
  <c r="J173" i="178"/>
  <c r="I173" i="178"/>
  <c r="K173" i="178" s="1"/>
  <c r="L173" i="178" s="1"/>
  <c r="J172" i="178"/>
  <c r="I172" i="178"/>
  <c r="K172" i="178" s="1"/>
  <c r="L172" i="178" s="1"/>
  <c r="J171" i="178"/>
  <c r="I171" i="178"/>
  <c r="K171" i="178" s="1"/>
  <c r="L171" i="178" s="1"/>
  <c r="J170" i="178"/>
  <c r="I170" i="178"/>
  <c r="K170" i="178" s="1"/>
  <c r="L170" i="178" s="1"/>
  <c r="J169" i="178"/>
  <c r="I169" i="178"/>
  <c r="K169" i="178" s="1"/>
  <c r="L169" i="178" s="1"/>
  <c r="J168" i="178"/>
  <c r="K168" i="178" s="1"/>
  <c r="L168" i="178" s="1"/>
  <c r="I168" i="178"/>
  <c r="J167" i="178"/>
  <c r="I167" i="178"/>
  <c r="J166" i="178"/>
  <c r="I166" i="178"/>
  <c r="J165" i="178"/>
  <c r="I165" i="178"/>
  <c r="K164" i="178"/>
  <c r="L164" i="178" s="1"/>
  <c r="J164" i="178"/>
  <c r="I164" i="178"/>
  <c r="J163" i="178"/>
  <c r="I163" i="178"/>
  <c r="K163" i="178" s="1"/>
  <c r="L163" i="178" s="1"/>
  <c r="J162" i="178"/>
  <c r="I162" i="178"/>
  <c r="K162" i="178" s="1"/>
  <c r="L162" i="178" s="1"/>
  <c r="J161" i="178"/>
  <c r="I161" i="178"/>
  <c r="J160" i="178"/>
  <c r="I160" i="178"/>
  <c r="K160" i="178" s="1"/>
  <c r="L160" i="178" s="1"/>
  <c r="J159" i="178"/>
  <c r="I159" i="178"/>
  <c r="K159" i="178" s="1"/>
  <c r="L159" i="178" s="1"/>
  <c r="J158" i="178"/>
  <c r="K158" i="178" s="1"/>
  <c r="L158" i="178" s="1"/>
  <c r="I158" i="178"/>
  <c r="J157" i="178"/>
  <c r="I157" i="178"/>
  <c r="K157" i="178" s="1"/>
  <c r="L157" i="178" s="1"/>
  <c r="J156" i="178"/>
  <c r="I156" i="178"/>
  <c r="K156" i="178" s="1"/>
  <c r="L156" i="178" s="1"/>
  <c r="J155" i="178"/>
  <c r="K155" i="178" s="1"/>
  <c r="L155" i="178" s="1"/>
  <c r="I155" i="178"/>
  <c r="J154" i="178"/>
  <c r="I154" i="178"/>
  <c r="J153" i="178"/>
  <c r="I153" i="178"/>
  <c r="J152" i="178"/>
  <c r="K152" i="178" s="1"/>
  <c r="L152" i="178" s="1"/>
  <c r="I152" i="178"/>
  <c r="K151" i="178"/>
  <c r="L151" i="178" s="1"/>
  <c r="J151" i="178"/>
  <c r="I151" i="178"/>
  <c r="J150" i="178"/>
  <c r="I150" i="178"/>
  <c r="J149" i="178"/>
  <c r="I149" i="178"/>
  <c r="K149" i="178" s="1"/>
  <c r="L149" i="178" s="1"/>
  <c r="J148" i="178"/>
  <c r="I148" i="178"/>
  <c r="K148" i="178" s="1"/>
  <c r="L148" i="178" s="1"/>
  <c r="J147" i="178"/>
  <c r="I147" i="178"/>
  <c r="K147" i="178" s="1"/>
  <c r="L147" i="178" s="1"/>
  <c r="J146" i="178"/>
  <c r="I146" i="178"/>
  <c r="J145" i="178"/>
  <c r="I145" i="178"/>
  <c r="K145" i="178" s="1"/>
  <c r="L145" i="178" s="1"/>
  <c r="J144" i="178"/>
  <c r="I144" i="178"/>
  <c r="K144" i="178" s="1"/>
  <c r="L144" i="178" s="1"/>
  <c r="J143" i="178"/>
  <c r="K143" i="178" s="1"/>
  <c r="L143" i="178" s="1"/>
  <c r="I143" i="178"/>
  <c r="J142" i="178"/>
  <c r="I142" i="178"/>
  <c r="J141" i="178"/>
  <c r="I141" i="178"/>
  <c r="K141" i="178" s="1"/>
  <c r="L141" i="178" s="1"/>
  <c r="J140" i="178"/>
  <c r="I140" i="178"/>
  <c r="K140" i="178" s="1"/>
  <c r="L140" i="178" s="1"/>
  <c r="J139" i="178"/>
  <c r="I139" i="178"/>
  <c r="K139" i="178" s="1"/>
  <c r="L139" i="178" s="1"/>
  <c r="J138" i="178"/>
  <c r="I138" i="178"/>
  <c r="K138" i="178" s="1"/>
  <c r="L138" i="178" s="1"/>
  <c r="J137" i="178"/>
  <c r="I137" i="178"/>
  <c r="K137" i="178" s="1"/>
  <c r="L137" i="178" s="1"/>
  <c r="J136" i="178"/>
  <c r="K136" i="178" s="1"/>
  <c r="L136" i="178" s="1"/>
  <c r="I136" i="178"/>
  <c r="J135" i="178"/>
  <c r="I135" i="178"/>
  <c r="K135" i="178" s="1"/>
  <c r="L135" i="178" s="1"/>
  <c r="J134" i="178"/>
  <c r="I134" i="178"/>
  <c r="K134" i="178" s="1"/>
  <c r="L134" i="178" s="1"/>
  <c r="J133" i="178"/>
  <c r="I133" i="178"/>
  <c r="J132" i="178"/>
  <c r="I132" i="178"/>
  <c r="J131" i="178"/>
  <c r="I131" i="178"/>
  <c r="K131" i="178" s="1"/>
  <c r="L131" i="178" s="1"/>
  <c r="J130" i="178"/>
  <c r="I130" i="178"/>
  <c r="K130" i="178" s="1"/>
  <c r="L130" i="178" s="1"/>
  <c r="J129" i="178"/>
  <c r="I129" i="178"/>
  <c r="K128" i="178"/>
  <c r="L128" i="178" s="1"/>
  <c r="J128" i="178"/>
  <c r="I128" i="178"/>
  <c r="J127" i="178"/>
  <c r="I127" i="178"/>
  <c r="K127" i="178" s="1"/>
  <c r="L127" i="178" s="1"/>
  <c r="J126" i="178"/>
  <c r="I126" i="178"/>
  <c r="J125" i="178"/>
  <c r="I125" i="178"/>
  <c r="J124" i="178"/>
  <c r="I124" i="178"/>
  <c r="K124" i="178" s="1"/>
  <c r="L124" i="178" s="1"/>
  <c r="J123" i="178"/>
  <c r="I123" i="178"/>
  <c r="K123" i="178" s="1"/>
  <c r="L123" i="178" s="1"/>
  <c r="J122" i="178"/>
  <c r="I122" i="178"/>
  <c r="J121" i="178"/>
  <c r="I121" i="178"/>
  <c r="J120" i="178"/>
  <c r="I120" i="178"/>
  <c r="K120" i="178" s="1"/>
  <c r="L120" i="178" s="1"/>
  <c r="J119" i="178"/>
  <c r="I119" i="178"/>
  <c r="K119" i="178" s="1"/>
  <c r="L119" i="178" s="1"/>
  <c r="J118" i="178"/>
  <c r="I118" i="178"/>
  <c r="J117" i="178"/>
  <c r="I117" i="178"/>
  <c r="J116" i="178"/>
  <c r="I116" i="178"/>
  <c r="J115" i="178"/>
  <c r="K115" i="178" s="1"/>
  <c r="L115" i="178" s="1"/>
  <c r="I115" i="178"/>
  <c r="J114" i="178"/>
  <c r="K114" i="178" s="1"/>
  <c r="L114" i="178" s="1"/>
  <c r="I114" i="178"/>
  <c r="J113" i="178"/>
  <c r="I113" i="178"/>
  <c r="K113" i="178" s="1"/>
  <c r="L113" i="178" s="1"/>
  <c r="J112" i="178"/>
  <c r="I112" i="178"/>
  <c r="K112" i="178" s="1"/>
  <c r="L112" i="178" s="1"/>
  <c r="J111" i="178"/>
  <c r="I111" i="178"/>
  <c r="K111" i="178" s="1"/>
  <c r="L111" i="178" s="1"/>
  <c r="J110" i="178"/>
  <c r="I110" i="178"/>
  <c r="J109" i="178"/>
  <c r="I109" i="178"/>
  <c r="K109" i="178" s="1"/>
  <c r="L109" i="178" s="1"/>
  <c r="J108" i="178"/>
  <c r="I108" i="178"/>
  <c r="K108" i="178" s="1"/>
  <c r="L108" i="178" s="1"/>
  <c r="J107" i="178"/>
  <c r="I107" i="178"/>
  <c r="K107" i="178" s="1"/>
  <c r="L107" i="178" s="1"/>
  <c r="J106" i="178"/>
  <c r="I106" i="178"/>
  <c r="K106" i="178" s="1"/>
  <c r="L106" i="178" s="1"/>
  <c r="J105" i="178"/>
  <c r="I105" i="178"/>
  <c r="K105" i="178" s="1"/>
  <c r="L105" i="178" s="1"/>
  <c r="J104" i="178"/>
  <c r="I104" i="178"/>
  <c r="K104" i="178" s="1"/>
  <c r="L104" i="178" s="1"/>
  <c r="J103" i="178"/>
  <c r="I103" i="178"/>
  <c r="J102" i="178"/>
  <c r="I102" i="178"/>
  <c r="J101" i="178"/>
  <c r="I101" i="178"/>
  <c r="K101" i="178" s="1"/>
  <c r="L101" i="178" s="1"/>
  <c r="J100" i="178"/>
  <c r="I100" i="178"/>
  <c r="K100" i="178" s="1"/>
  <c r="L100" i="178" s="1"/>
  <c r="J99" i="178"/>
  <c r="I99" i="178"/>
  <c r="K99" i="178" s="1"/>
  <c r="L99" i="178" s="1"/>
  <c r="J98" i="178"/>
  <c r="I98" i="178"/>
  <c r="K98" i="178" s="1"/>
  <c r="L98" i="178" s="1"/>
  <c r="J97" i="178"/>
  <c r="I97" i="178"/>
  <c r="K97" i="178" s="1"/>
  <c r="L97" i="178" s="1"/>
  <c r="J96" i="178"/>
  <c r="I96" i="178"/>
  <c r="K96" i="178" s="1"/>
  <c r="L96" i="178" s="1"/>
  <c r="J95" i="178"/>
  <c r="I95" i="178"/>
  <c r="J94" i="178"/>
  <c r="I94" i="178"/>
  <c r="K94" i="178" s="1"/>
  <c r="L94" i="178" s="1"/>
  <c r="J93" i="178"/>
  <c r="I93" i="178"/>
  <c r="J92" i="178"/>
  <c r="I92" i="178"/>
  <c r="J91" i="178"/>
  <c r="I91" i="178"/>
  <c r="J90" i="178"/>
  <c r="I90" i="178"/>
  <c r="J89" i="178"/>
  <c r="I89" i="178"/>
  <c r="J88" i="178"/>
  <c r="I88" i="178"/>
  <c r="J87" i="178"/>
  <c r="K87" i="178" s="1"/>
  <c r="L87" i="178" s="1"/>
  <c r="I87" i="178"/>
  <c r="J86" i="178"/>
  <c r="I86" i="178"/>
  <c r="J85" i="178"/>
  <c r="I85" i="178"/>
  <c r="J84" i="178"/>
  <c r="I84" i="178"/>
  <c r="J83" i="178"/>
  <c r="I83" i="178"/>
  <c r="J82" i="178"/>
  <c r="I82" i="178"/>
  <c r="K82" i="178" s="1"/>
  <c r="L82" i="178" s="1"/>
  <c r="J81" i="178"/>
  <c r="I81" i="178"/>
  <c r="K81" i="178" s="1"/>
  <c r="L81" i="178" s="1"/>
  <c r="J80" i="178"/>
  <c r="I80" i="178"/>
  <c r="K80" i="178" s="1"/>
  <c r="L80" i="178" s="1"/>
  <c r="J79" i="178"/>
  <c r="K79" i="178" s="1"/>
  <c r="L79" i="178" s="1"/>
  <c r="I79" i="178"/>
  <c r="J78" i="178"/>
  <c r="I78" i="178"/>
  <c r="J77" i="178"/>
  <c r="I77" i="178"/>
  <c r="K77" i="178" s="1"/>
  <c r="L77" i="178" s="1"/>
  <c r="J76" i="178"/>
  <c r="I76" i="178"/>
  <c r="K76" i="178" s="1"/>
  <c r="L76" i="178" s="1"/>
  <c r="J75" i="178"/>
  <c r="I75" i="178"/>
  <c r="J74" i="178"/>
  <c r="I74" i="178"/>
  <c r="K74" i="178" s="1"/>
  <c r="L74" i="178" s="1"/>
  <c r="J73" i="178"/>
  <c r="I73" i="178"/>
  <c r="K73" i="178" s="1"/>
  <c r="L73" i="178" s="1"/>
  <c r="J72" i="178"/>
  <c r="I72" i="178"/>
  <c r="J71" i="178"/>
  <c r="I71" i="178"/>
  <c r="J70" i="178"/>
  <c r="I70" i="178"/>
  <c r="J69" i="178"/>
  <c r="I69" i="178"/>
  <c r="K69" i="178" s="1"/>
  <c r="L69" i="178" s="1"/>
  <c r="J68" i="178"/>
  <c r="I68" i="178"/>
  <c r="K68" i="178" s="1"/>
  <c r="L68" i="178" s="1"/>
  <c r="J67" i="178"/>
  <c r="I67" i="178"/>
  <c r="J66" i="178"/>
  <c r="I66" i="178"/>
  <c r="J65" i="178"/>
  <c r="I65" i="178"/>
  <c r="K65" i="178" s="1"/>
  <c r="L65" i="178" s="1"/>
  <c r="J64" i="178"/>
  <c r="I64" i="178"/>
  <c r="J63" i="178"/>
  <c r="I63" i="178"/>
  <c r="K63" i="178" s="1"/>
  <c r="L63" i="178" s="1"/>
  <c r="J62" i="178"/>
  <c r="I62" i="178"/>
  <c r="J61" i="178"/>
  <c r="I61" i="178"/>
  <c r="K61" i="178" s="1"/>
  <c r="L61" i="178" s="1"/>
  <c r="J60" i="178"/>
  <c r="I60" i="178"/>
  <c r="J59" i="178"/>
  <c r="I59" i="178"/>
  <c r="J58" i="178"/>
  <c r="I58" i="178"/>
  <c r="K58" i="178" s="1"/>
  <c r="L58" i="178" s="1"/>
  <c r="J57" i="178"/>
  <c r="I57" i="178"/>
  <c r="J56" i="178"/>
  <c r="I56" i="178"/>
  <c r="J55" i="178"/>
  <c r="I55" i="178"/>
  <c r="K55" i="178" s="1"/>
  <c r="L55" i="178" s="1"/>
  <c r="J54" i="178"/>
  <c r="I54" i="178"/>
  <c r="K54" i="178" s="1"/>
  <c r="L54" i="178" s="1"/>
  <c r="J53" i="178"/>
  <c r="I53" i="178"/>
  <c r="K53" i="178" s="1"/>
  <c r="L53" i="178" s="1"/>
  <c r="J52" i="178"/>
  <c r="I52" i="178"/>
  <c r="J51" i="178"/>
  <c r="I51" i="178"/>
  <c r="J50" i="178"/>
  <c r="I50" i="178"/>
  <c r="K50" i="178" s="1"/>
  <c r="L50" i="178" s="1"/>
  <c r="J49" i="178"/>
  <c r="I49" i="178"/>
  <c r="K49" i="178" s="1"/>
  <c r="L49" i="178" s="1"/>
  <c r="J48" i="178"/>
  <c r="I48" i="178"/>
  <c r="K48" i="178" s="1"/>
  <c r="L48" i="178" s="1"/>
  <c r="J47" i="178"/>
  <c r="I47" i="178"/>
  <c r="J46" i="178"/>
  <c r="I46" i="178"/>
  <c r="K46" i="178" s="1"/>
  <c r="L46" i="178" s="1"/>
  <c r="J45" i="178"/>
  <c r="I45" i="178"/>
  <c r="J44" i="178"/>
  <c r="I44" i="178"/>
  <c r="J43" i="178"/>
  <c r="I43" i="178"/>
  <c r="K43" i="178" s="1"/>
  <c r="L43" i="178" s="1"/>
  <c r="J42" i="178"/>
  <c r="I42" i="178"/>
  <c r="K42" i="178" s="1"/>
  <c r="L42" i="178" s="1"/>
  <c r="J41" i="178"/>
  <c r="I41" i="178"/>
  <c r="K41" i="178" s="1"/>
  <c r="L41" i="178" s="1"/>
  <c r="J40" i="178"/>
  <c r="I40" i="178"/>
  <c r="J39" i="178"/>
  <c r="I39" i="178"/>
  <c r="J38" i="178"/>
  <c r="I38" i="178"/>
  <c r="J37" i="178"/>
  <c r="I37" i="178"/>
  <c r="J36" i="178"/>
  <c r="I36" i="178"/>
  <c r="K36" i="178" s="1"/>
  <c r="L36" i="178" s="1"/>
  <c r="J35" i="178"/>
  <c r="I35" i="178"/>
  <c r="K35" i="178" s="1"/>
  <c r="L35" i="178" s="1"/>
  <c r="J34" i="178"/>
  <c r="I34" i="178"/>
  <c r="K34" i="178" s="1"/>
  <c r="L34" i="178" s="1"/>
  <c r="J33" i="178"/>
  <c r="I33" i="178"/>
  <c r="J32" i="178"/>
  <c r="I32" i="178"/>
  <c r="J31" i="178"/>
  <c r="I31" i="178"/>
  <c r="J30" i="178"/>
  <c r="I30" i="178"/>
  <c r="J29" i="178"/>
  <c r="I29" i="178"/>
  <c r="J28" i="178"/>
  <c r="I28" i="178"/>
  <c r="J27" i="178"/>
  <c r="I27" i="178"/>
  <c r="J26" i="178"/>
  <c r="I26" i="178"/>
  <c r="K26" i="178" s="1"/>
  <c r="L26" i="178" s="1"/>
  <c r="J25" i="178"/>
  <c r="I25" i="178"/>
  <c r="J24" i="178"/>
  <c r="I24" i="178"/>
  <c r="J23" i="178"/>
  <c r="I23" i="178"/>
  <c r="K23" i="178" s="1"/>
  <c r="L23" i="178" s="1"/>
  <c r="J22" i="178"/>
  <c r="I22" i="178"/>
  <c r="K22" i="178" s="1"/>
  <c r="L22" i="178" s="1"/>
  <c r="J21" i="178"/>
  <c r="I21" i="178"/>
  <c r="K21" i="178" s="1"/>
  <c r="L21" i="178" s="1"/>
  <c r="J20" i="178"/>
  <c r="I20" i="178"/>
  <c r="J19" i="178"/>
  <c r="I19" i="178"/>
  <c r="J18" i="178"/>
  <c r="I18" i="178"/>
  <c r="K18" i="178" s="1"/>
  <c r="L18" i="178" s="1"/>
  <c r="J17" i="178"/>
  <c r="I17" i="178"/>
  <c r="J16" i="178"/>
  <c r="I16" i="178"/>
  <c r="K16" i="178" s="1"/>
  <c r="L16" i="178" s="1"/>
  <c r="J15" i="178"/>
  <c r="I15" i="178"/>
  <c r="K15" i="178" s="1"/>
  <c r="L15" i="178" s="1"/>
  <c r="J14" i="178"/>
  <c r="I14" i="178"/>
  <c r="K14" i="178" s="1"/>
  <c r="L14" i="178" s="1"/>
  <c r="J13" i="178"/>
  <c r="I13" i="178"/>
  <c r="J12" i="178"/>
  <c r="I12" i="178"/>
  <c r="J11" i="178"/>
  <c r="I11" i="178"/>
  <c r="K11" i="178" s="1"/>
  <c r="L11" i="178" s="1"/>
  <c r="J10" i="178"/>
  <c r="I10" i="178"/>
  <c r="K10" i="178" s="1"/>
  <c r="L10" i="178" s="1"/>
  <c r="J9" i="178"/>
  <c r="I9" i="178"/>
  <c r="K9" i="178" s="1"/>
  <c r="L9" i="178" s="1"/>
  <c r="J8" i="178"/>
  <c r="I8" i="178"/>
  <c r="K8" i="178" s="1"/>
  <c r="L8" i="178" s="1"/>
  <c r="J7" i="178"/>
  <c r="I7" i="178"/>
  <c r="J6" i="178"/>
  <c r="K6" i="178" s="1"/>
  <c r="L6" i="178" s="1"/>
  <c r="I6" i="178"/>
  <c r="J5" i="178"/>
  <c r="K5" i="178" s="1"/>
  <c r="L5" i="178" s="1"/>
  <c r="I5" i="178"/>
  <c r="J4" i="178"/>
  <c r="I4" i="178"/>
  <c r="J3" i="178"/>
  <c r="I3" i="178"/>
  <c r="J2" i="178"/>
  <c r="I2" i="178"/>
  <c r="J241" i="177"/>
  <c r="I241" i="177"/>
  <c r="K241" i="177" s="1"/>
  <c r="L241" i="177" s="1"/>
  <c r="J240" i="177"/>
  <c r="I240" i="177"/>
  <c r="K240" i="177" s="1"/>
  <c r="L240" i="177" s="1"/>
  <c r="J239" i="177"/>
  <c r="I239" i="177"/>
  <c r="J238" i="177"/>
  <c r="I238" i="177"/>
  <c r="K238" i="177" s="1"/>
  <c r="L238" i="177" s="1"/>
  <c r="J237" i="177"/>
  <c r="I237" i="177"/>
  <c r="J236" i="177"/>
  <c r="I236" i="177"/>
  <c r="K235" i="177"/>
  <c r="L235" i="177" s="1"/>
  <c r="J235" i="177"/>
  <c r="I235" i="177"/>
  <c r="J234" i="177"/>
  <c r="I234" i="177"/>
  <c r="J233" i="177"/>
  <c r="I233" i="177"/>
  <c r="J232" i="177"/>
  <c r="I232" i="177"/>
  <c r="K232" i="177" s="1"/>
  <c r="L232" i="177" s="1"/>
  <c r="J231" i="177"/>
  <c r="I231" i="177"/>
  <c r="J230" i="177"/>
  <c r="I230" i="177"/>
  <c r="J229" i="177"/>
  <c r="I229" i="177"/>
  <c r="J228" i="177"/>
  <c r="I228" i="177"/>
  <c r="J227" i="177"/>
  <c r="I227" i="177"/>
  <c r="J226" i="177"/>
  <c r="I226" i="177"/>
  <c r="K226" i="177" s="1"/>
  <c r="L226" i="177" s="1"/>
  <c r="J225" i="177"/>
  <c r="I225" i="177"/>
  <c r="J224" i="177"/>
  <c r="I224" i="177"/>
  <c r="J223" i="177"/>
  <c r="K223" i="177" s="1"/>
  <c r="L223" i="177" s="1"/>
  <c r="I223" i="177"/>
  <c r="J222" i="177"/>
  <c r="I222" i="177"/>
  <c r="J221" i="177"/>
  <c r="I221" i="177"/>
  <c r="J220" i="177"/>
  <c r="I220" i="177"/>
  <c r="K220" i="177" s="1"/>
  <c r="L220" i="177" s="1"/>
  <c r="K219" i="177"/>
  <c r="L219" i="177" s="1"/>
  <c r="J219" i="177"/>
  <c r="I219" i="177"/>
  <c r="J218" i="177"/>
  <c r="I218" i="177"/>
  <c r="K218" i="177" s="1"/>
  <c r="L218" i="177" s="1"/>
  <c r="J217" i="177"/>
  <c r="I217" i="177"/>
  <c r="J216" i="177"/>
  <c r="I216" i="177"/>
  <c r="J215" i="177"/>
  <c r="K215" i="177" s="1"/>
  <c r="L215" i="177" s="1"/>
  <c r="I215" i="177"/>
  <c r="J214" i="177"/>
  <c r="I214" i="177"/>
  <c r="J213" i="177"/>
  <c r="I213" i="177"/>
  <c r="K213" i="177" s="1"/>
  <c r="L213" i="177" s="1"/>
  <c r="J212" i="177"/>
  <c r="I212" i="177"/>
  <c r="J211" i="177"/>
  <c r="I211" i="177"/>
  <c r="J210" i="177"/>
  <c r="I210" i="177"/>
  <c r="J209" i="177"/>
  <c r="I209" i="177"/>
  <c r="K209" i="177" s="1"/>
  <c r="L209" i="177" s="1"/>
  <c r="J208" i="177"/>
  <c r="I208" i="177"/>
  <c r="J207" i="177"/>
  <c r="I207" i="177"/>
  <c r="K207" i="177" s="1"/>
  <c r="L207" i="177" s="1"/>
  <c r="J206" i="177"/>
  <c r="I206" i="177"/>
  <c r="K206" i="177" s="1"/>
  <c r="L206" i="177" s="1"/>
  <c r="J205" i="177"/>
  <c r="I205" i="177"/>
  <c r="J204" i="177"/>
  <c r="I204" i="177"/>
  <c r="J203" i="177"/>
  <c r="I203" i="177"/>
  <c r="K203" i="177" s="1"/>
  <c r="L203" i="177" s="1"/>
  <c r="J202" i="177"/>
  <c r="I202" i="177"/>
  <c r="J201" i="177"/>
  <c r="I201" i="177"/>
  <c r="K201" i="177" s="1"/>
  <c r="L201" i="177" s="1"/>
  <c r="J200" i="177"/>
  <c r="I200" i="177"/>
  <c r="J199" i="177"/>
  <c r="I199" i="177"/>
  <c r="J198" i="177"/>
  <c r="I198" i="177"/>
  <c r="J197" i="177"/>
  <c r="I197" i="177"/>
  <c r="J196" i="177"/>
  <c r="I196" i="177"/>
  <c r="J195" i="177"/>
  <c r="I195" i="177"/>
  <c r="K195" i="177" s="1"/>
  <c r="L195" i="177" s="1"/>
  <c r="J194" i="177"/>
  <c r="I194" i="177"/>
  <c r="J193" i="177"/>
  <c r="I193" i="177"/>
  <c r="K193" i="177" s="1"/>
  <c r="L193" i="177" s="1"/>
  <c r="J192" i="177"/>
  <c r="I192" i="177"/>
  <c r="J191" i="177"/>
  <c r="I191" i="177"/>
  <c r="J190" i="177"/>
  <c r="I190" i="177"/>
  <c r="J189" i="177"/>
  <c r="I189" i="177"/>
  <c r="J188" i="177"/>
  <c r="I188" i="177"/>
  <c r="J187" i="177"/>
  <c r="I187" i="177"/>
  <c r="K187" i="177" s="1"/>
  <c r="L187" i="177" s="1"/>
  <c r="J186" i="177"/>
  <c r="I186" i="177"/>
  <c r="K186" i="177" s="1"/>
  <c r="L186" i="177" s="1"/>
  <c r="J185" i="177"/>
  <c r="I185" i="177"/>
  <c r="J184" i="177"/>
  <c r="I184" i="177"/>
  <c r="K184" i="177" s="1"/>
  <c r="L184" i="177" s="1"/>
  <c r="J183" i="177"/>
  <c r="I183" i="177"/>
  <c r="J182" i="177"/>
  <c r="I182" i="177"/>
  <c r="J181" i="177"/>
  <c r="I181" i="177"/>
  <c r="J180" i="177"/>
  <c r="I180" i="177"/>
  <c r="J179" i="177"/>
  <c r="I179" i="177"/>
  <c r="K179" i="177" s="1"/>
  <c r="L179" i="177" s="1"/>
  <c r="J178" i="177"/>
  <c r="I178" i="177"/>
  <c r="J177" i="177"/>
  <c r="I177" i="177"/>
  <c r="J176" i="177"/>
  <c r="I176" i="177"/>
  <c r="K176" i="177" s="1"/>
  <c r="L176" i="177" s="1"/>
  <c r="J175" i="177"/>
  <c r="I175" i="177"/>
  <c r="K175" i="177" s="1"/>
  <c r="L175" i="177" s="1"/>
  <c r="J174" i="177"/>
  <c r="I174" i="177"/>
  <c r="K174" i="177" s="1"/>
  <c r="L174" i="177" s="1"/>
  <c r="J173" i="177"/>
  <c r="I173" i="177"/>
  <c r="J172" i="177"/>
  <c r="I172" i="177"/>
  <c r="J171" i="177"/>
  <c r="K171" i="177" s="1"/>
  <c r="L171" i="177" s="1"/>
  <c r="I171" i="177"/>
  <c r="J170" i="177"/>
  <c r="I170" i="177"/>
  <c r="K170" i="177" s="1"/>
  <c r="L170" i="177" s="1"/>
  <c r="J169" i="177"/>
  <c r="I169" i="177"/>
  <c r="J168" i="177"/>
  <c r="I168" i="177"/>
  <c r="K168" i="177" s="1"/>
  <c r="L168" i="177" s="1"/>
  <c r="J167" i="177"/>
  <c r="I167" i="177"/>
  <c r="J166" i="177"/>
  <c r="I166" i="177"/>
  <c r="J165" i="177"/>
  <c r="I165" i="177"/>
  <c r="J164" i="177"/>
  <c r="I164" i="177"/>
  <c r="J163" i="177"/>
  <c r="I163" i="177"/>
  <c r="J162" i="177"/>
  <c r="I162" i="177"/>
  <c r="K162" i="177" s="1"/>
  <c r="L162" i="177" s="1"/>
  <c r="J161" i="177"/>
  <c r="I161" i="177"/>
  <c r="J160" i="177"/>
  <c r="I160" i="177"/>
  <c r="J159" i="177"/>
  <c r="K159" i="177" s="1"/>
  <c r="L159" i="177" s="1"/>
  <c r="I159" i="177"/>
  <c r="J158" i="177"/>
  <c r="I158" i="177"/>
  <c r="J157" i="177"/>
  <c r="I157" i="177"/>
  <c r="J156" i="177"/>
  <c r="I156" i="177"/>
  <c r="K156" i="177" s="1"/>
  <c r="L156" i="177" s="1"/>
  <c r="K155" i="177"/>
  <c r="L155" i="177" s="1"/>
  <c r="J155" i="177"/>
  <c r="I155" i="177"/>
  <c r="J154" i="177"/>
  <c r="I154" i="177"/>
  <c r="J153" i="177"/>
  <c r="I153" i="177"/>
  <c r="J152" i="177"/>
  <c r="I152" i="177"/>
  <c r="K152" i="177" s="1"/>
  <c r="L152" i="177" s="1"/>
  <c r="J151" i="177"/>
  <c r="I151" i="177"/>
  <c r="J150" i="177"/>
  <c r="I150" i="177"/>
  <c r="J149" i="177"/>
  <c r="I149" i="177"/>
  <c r="K149" i="177" s="1"/>
  <c r="L149" i="177" s="1"/>
  <c r="J148" i="177"/>
  <c r="I148" i="177"/>
  <c r="J147" i="177"/>
  <c r="I147" i="177"/>
  <c r="K147" i="177" s="1"/>
  <c r="L147" i="177" s="1"/>
  <c r="J146" i="177"/>
  <c r="I146" i="177"/>
  <c r="J145" i="177"/>
  <c r="I145" i="177"/>
  <c r="K145" i="177" s="1"/>
  <c r="L145" i="177" s="1"/>
  <c r="J144" i="177"/>
  <c r="I144" i="177"/>
  <c r="K144" i="177" s="1"/>
  <c r="L144" i="177" s="1"/>
  <c r="J143" i="177"/>
  <c r="I143" i="177"/>
  <c r="K143" i="177" s="1"/>
  <c r="L143" i="177" s="1"/>
  <c r="J142" i="177"/>
  <c r="I142" i="177"/>
  <c r="J141" i="177"/>
  <c r="I141" i="177"/>
  <c r="J140" i="177"/>
  <c r="I140" i="177"/>
  <c r="J139" i="177"/>
  <c r="I139" i="177"/>
  <c r="K139" i="177" s="1"/>
  <c r="L139" i="177" s="1"/>
  <c r="J138" i="177"/>
  <c r="I138" i="177"/>
  <c r="J137" i="177"/>
  <c r="I137" i="177"/>
  <c r="K137" i="177" s="1"/>
  <c r="L137" i="177" s="1"/>
  <c r="J136" i="177"/>
  <c r="I136" i="177"/>
  <c r="J135" i="177"/>
  <c r="I135" i="177"/>
  <c r="K135" i="177" s="1"/>
  <c r="L135" i="177" s="1"/>
  <c r="J134" i="177"/>
  <c r="I134" i="177"/>
  <c r="J133" i="177"/>
  <c r="I133" i="177"/>
  <c r="J132" i="177"/>
  <c r="I132" i="177"/>
  <c r="J131" i="177"/>
  <c r="I131" i="177"/>
  <c r="K131" i="177" s="1"/>
  <c r="L131" i="177" s="1"/>
  <c r="J130" i="177"/>
  <c r="I130" i="177"/>
  <c r="J129" i="177"/>
  <c r="I129" i="177"/>
  <c r="K129" i="177" s="1"/>
  <c r="L129" i="177" s="1"/>
  <c r="J128" i="177"/>
  <c r="I128" i="177"/>
  <c r="J127" i="177"/>
  <c r="I127" i="177"/>
  <c r="J126" i="177"/>
  <c r="I126" i="177"/>
  <c r="J125" i="177"/>
  <c r="I125" i="177"/>
  <c r="J124" i="177"/>
  <c r="I124" i="177"/>
  <c r="J123" i="177"/>
  <c r="K123" i="177" s="1"/>
  <c r="L123" i="177" s="1"/>
  <c r="I123" i="177"/>
  <c r="J122" i="177"/>
  <c r="I122" i="177"/>
  <c r="K122" i="177" s="1"/>
  <c r="L122" i="177" s="1"/>
  <c r="J121" i="177"/>
  <c r="I121" i="177"/>
  <c r="J120" i="177"/>
  <c r="I120" i="177"/>
  <c r="K120" i="177" s="1"/>
  <c r="L120" i="177" s="1"/>
  <c r="J119" i="177"/>
  <c r="K119" i="177" s="1"/>
  <c r="L119" i="177" s="1"/>
  <c r="I119" i="177"/>
  <c r="J118" i="177"/>
  <c r="I118" i="177"/>
  <c r="J117" i="177"/>
  <c r="I117" i="177"/>
  <c r="K117" i="177" s="1"/>
  <c r="L117" i="177" s="1"/>
  <c r="J116" i="177"/>
  <c r="I116" i="177"/>
  <c r="J115" i="177"/>
  <c r="I115" i="177"/>
  <c r="J114" i="177"/>
  <c r="I114" i="177"/>
  <c r="J113" i="177"/>
  <c r="I113" i="177"/>
  <c r="K113" i="177" s="1"/>
  <c r="L113" i="177" s="1"/>
  <c r="J112" i="177"/>
  <c r="I112" i="177"/>
  <c r="K112" i="177" s="1"/>
  <c r="L112" i="177" s="1"/>
  <c r="J111" i="177"/>
  <c r="I111" i="177"/>
  <c r="J110" i="177"/>
  <c r="I110" i="177"/>
  <c r="K110" i="177" s="1"/>
  <c r="L110" i="177" s="1"/>
  <c r="J109" i="177"/>
  <c r="I109" i="177"/>
  <c r="J108" i="177"/>
  <c r="I108" i="177"/>
  <c r="K107" i="177"/>
  <c r="L107" i="177" s="1"/>
  <c r="J107" i="177"/>
  <c r="I107" i="177"/>
  <c r="J106" i="177"/>
  <c r="I106" i="177"/>
  <c r="J105" i="177"/>
  <c r="I105" i="177"/>
  <c r="J104" i="177"/>
  <c r="I104" i="177"/>
  <c r="K104" i="177" s="1"/>
  <c r="L104" i="177" s="1"/>
  <c r="J103" i="177"/>
  <c r="I103" i="177"/>
  <c r="J102" i="177"/>
  <c r="I102" i="177"/>
  <c r="J101" i="177"/>
  <c r="I101" i="177"/>
  <c r="J100" i="177"/>
  <c r="I100" i="177"/>
  <c r="J99" i="177"/>
  <c r="I99" i="177"/>
  <c r="J98" i="177"/>
  <c r="I98" i="177"/>
  <c r="K98" i="177" s="1"/>
  <c r="L98" i="177" s="1"/>
  <c r="J97" i="177"/>
  <c r="I97" i="177"/>
  <c r="J96" i="177"/>
  <c r="I96" i="177"/>
  <c r="J95" i="177"/>
  <c r="K95" i="177" s="1"/>
  <c r="L95" i="177" s="1"/>
  <c r="I95" i="177"/>
  <c r="J94" i="177"/>
  <c r="I94" i="177"/>
  <c r="J93" i="177"/>
  <c r="I93" i="177"/>
  <c r="J92" i="177"/>
  <c r="I92" i="177"/>
  <c r="K92" i="177" s="1"/>
  <c r="L92" i="177" s="1"/>
  <c r="K91" i="177"/>
  <c r="L91" i="177" s="1"/>
  <c r="J91" i="177"/>
  <c r="I91" i="177"/>
  <c r="J90" i="177"/>
  <c r="I90" i="177"/>
  <c r="K90" i="177" s="1"/>
  <c r="L90" i="177" s="1"/>
  <c r="J89" i="177"/>
  <c r="I89" i="177"/>
  <c r="J88" i="177"/>
  <c r="I88" i="177"/>
  <c r="J87" i="177"/>
  <c r="I87" i="177"/>
  <c r="J86" i="177"/>
  <c r="I86" i="177"/>
  <c r="J85" i="177"/>
  <c r="I85" i="177"/>
  <c r="K85" i="177" s="1"/>
  <c r="L85" i="177" s="1"/>
  <c r="J84" i="177"/>
  <c r="I84" i="177"/>
  <c r="J83" i="177"/>
  <c r="I83" i="177"/>
  <c r="K83" i="177" s="1"/>
  <c r="L83" i="177" s="1"/>
  <c r="J82" i="177"/>
  <c r="I82" i="177"/>
  <c r="K82" i="177" s="1"/>
  <c r="L82" i="177" s="1"/>
  <c r="J81" i="177"/>
  <c r="I81" i="177"/>
  <c r="J80" i="177"/>
  <c r="I80" i="177"/>
  <c r="J79" i="177"/>
  <c r="I79" i="177"/>
  <c r="K79" i="177" s="1"/>
  <c r="L79" i="177" s="1"/>
  <c r="J78" i="177"/>
  <c r="I78" i="177"/>
  <c r="J77" i="177"/>
  <c r="I77" i="177"/>
  <c r="K77" i="177" s="1"/>
  <c r="L77" i="177" s="1"/>
  <c r="J76" i="177"/>
  <c r="I76" i="177"/>
  <c r="K76" i="177" s="1"/>
  <c r="L76" i="177" s="1"/>
  <c r="J75" i="177"/>
  <c r="I75" i="177"/>
  <c r="J74" i="177"/>
  <c r="I74" i="177"/>
  <c r="J73" i="177"/>
  <c r="I73" i="177"/>
  <c r="K73" i="177" s="1"/>
  <c r="L73" i="177" s="1"/>
  <c r="J72" i="177"/>
  <c r="I72" i="177"/>
  <c r="K72" i="177" s="1"/>
  <c r="L72" i="177" s="1"/>
  <c r="J71" i="177"/>
  <c r="K71" i="177" s="1"/>
  <c r="L71" i="177" s="1"/>
  <c r="I71" i="177"/>
  <c r="J70" i="177"/>
  <c r="I70" i="177"/>
  <c r="J69" i="177"/>
  <c r="I69" i="177"/>
  <c r="J68" i="177"/>
  <c r="I68" i="177"/>
  <c r="K68" i="177" s="1"/>
  <c r="L68" i="177" s="1"/>
  <c r="J67" i="177"/>
  <c r="I67" i="177"/>
  <c r="J66" i="177"/>
  <c r="I66" i="177"/>
  <c r="J65" i="177"/>
  <c r="I65" i="177"/>
  <c r="J64" i="177"/>
  <c r="I64" i="177"/>
  <c r="K64" i="177" s="1"/>
  <c r="L64" i="177" s="1"/>
  <c r="J63" i="177"/>
  <c r="I63" i="177"/>
  <c r="J62" i="177"/>
  <c r="I62" i="177"/>
  <c r="J61" i="177"/>
  <c r="I61" i="177"/>
  <c r="J60" i="177"/>
  <c r="I60" i="177"/>
  <c r="J59" i="177"/>
  <c r="I59" i="177"/>
  <c r="J58" i="177"/>
  <c r="I58" i="177"/>
  <c r="J57" i="177"/>
  <c r="I57" i="177"/>
  <c r="K57" i="177" s="1"/>
  <c r="L57" i="177" s="1"/>
  <c r="J56" i="177"/>
  <c r="I56" i="177"/>
  <c r="K56" i="177" s="1"/>
  <c r="L56" i="177" s="1"/>
  <c r="J55" i="177"/>
  <c r="I55" i="177"/>
  <c r="K55" i="177" s="1"/>
  <c r="L55" i="177" s="1"/>
  <c r="J54" i="177"/>
  <c r="I54" i="177"/>
  <c r="J53" i="177"/>
  <c r="I53" i="177"/>
  <c r="J52" i="177"/>
  <c r="I52" i="177"/>
  <c r="J51" i="177"/>
  <c r="I51" i="177"/>
  <c r="J50" i="177"/>
  <c r="I50" i="177"/>
  <c r="K50" i="177" s="1"/>
  <c r="L50" i="177" s="1"/>
  <c r="J49" i="177"/>
  <c r="I49" i="177"/>
  <c r="J48" i="177"/>
  <c r="I48" i="177"/>
  <c r="K48" i="177" s="1"/>
  <c r="L48" i="177" s="1"/>
  <c r="J47" i="177"/>
  <c r="I47" i="177"/>
  <c r="K47" i="177" s="1"/>
  <c r="L47" i="177" s="1"/>
  <c r="J46" i="177"/>
  <c r="I46" i="177"/>
  <c r="K46" i="177" s="1"/>
  <c r="L46" i="177" s="1"/>
  <c r="J45" i="177"/>
  <c r="I45" i="177"/>
  <c r="J44" i="177"/>
  <c r="I44" i="177"/>
  <c r="K44" i="177" s="1"/>
  <c r="L44" i="177" s="1"/>
  <c r="J43" i="177"/>
  <c r="I43" i="177"/>
  <c r="J42" i="177"/>
  <c r="I42" i="177"/>
  <c r="J41" i="177"/>
  <c r="I41" i="177"/>
  <c r="J40" i="177"/>
  <c r="I40" i="177"/>
  <c r="K40" i="177" s="1"/>
  <c r="L40" i="177" s="1"/>
  <c r="J39" i="177"/>
  <c r="I39" i="177"/>
  <c r="J38" i="177"/>
  <c r="I38" i="177"/>
  <c r="K38" i="177" s="1"/>
  <c r="L38" i="177" s="1"/>
  <c r="J37" i="177"/>
  <c r="I37" i="177"/>
  <c r="J36" i="177"/>
  <c r="I36" i="177"/>
  <c r="J35" i="177"/>
  <c r="I35" i="177"/>
  <c r="J34" i="177"/>
  <c r="I34" i="177"/>
  <c r="J33" i="177"/>
  <c r="I33" i="177"/>
  <c r="J32" i="177"/>
  <c r="I32" i="177"/>
  <c r="J31" i="177"/>
  <c r="I31" i="177"/>
  <c r="J30" i="177"/>
  <c r="I30" i="177"/>
  <c r="K30" i="177" s="1"/>
  <c r="L30" i="177" s="1"/>
  <c r="J29" i="177"/>
  <c r="I29" i="177"/>
  <c r="K29" i="177" s="1"/>
  <c r="L29" i="177" s="1"/>
  <c r="J28" i="177"/>
  <c r="K28" i="177" s="1"/>
  <c r="L28" i="177" s="1"/>
  <c r="I28" i="177"/>
  <c r="J27" i="177"/>
  <c r="I27" i="177"/>
  <c r="J26" i="177"/>
  <c r="I26" i="177"/>
  <c r="J25" i="177"/>
  <c r="I25" i="177"/>
  <c r="J24" i="177"/>
  <c r="I24" i="177"/>
  <c r="K24" i="177" s="1"/>
  <c r="L24" i="177" s="1"/>
  <c r="J23" i="177"/>
  <c r="I23" i="177"/>
  <c r="K23" i="177" s="1"/>
  <c r="L23" i="177" s="1"/>
  <c r="J22" i="177"/>
  <c r="I22" i="177"/>
  <c r="J21" i="177"/>
  <c r="I21" i="177"/>
  <c r="K21" i="177" s="1"/>
  <c r="L21" i="177" s="1"/>
  <c r="J20" i="177"/>
  <c r="I20" i="177"/>
  <c r="K20" i="177" s="1"/>
  <c r="L20" i="177" s="1"/>
  <c r="J19" i="177"/>
  <c r="I19" i="177"/>
  <c r="J18" i="177"/>
  <c r="I18" i="177"/>
  <c r="J17" i="177"/>
  <c r="I17" i="177"/>
  <c r="J16" i="177"/>
  <c r="I16" i="177"/>
  <c r="K16" i="177" s="1"/>
  <c r="L16" i="177" s="1"/>
  <c r="J15" i="177"/>
  <c r="I15" i="177"/>
  <c r="K15" i="177" s="1"/>
  <c r="L15" i="177" s="1"/>
  <c r="J14" i="177"/>
  <c r="I14" i="177"/>
  <c r="J13" i="177"/>
  <c r="I13" i="177"/>
  <c r="K13" i="177" s="1"/>
  <c r="L13" i="177" s="1"/>
  <c r="J12" i="177"/>
  <c r="I12" i="177"/>
  <c r="K12" i="177" s="1"/>
  <c r="L12" i="177" s="1"/>
  <c r="J11" i="177"/>
  <c r="I11" i="177"/>
  <c r="J10" i="177"/>
  <c r="I10" i="177"/>
  <c r="J9" i="177"/>
  <c r="I9" i="177"/>
  <c r="J8" i="177"/>
  <c r="I8" i="177"/>
  <c r="K8" i="177" s="1"/>
  <c r="L8" i="177" s="1"/>
  <c r="J7" i="177"/>
  <c r="I7" i="177"/>
  <c r="K7" i="177" s="1"/>
  <c r="L7" i="177" s="1"/>
  <c r="J6" i="177"/>
  <c r="I6" i="177"/>
  <c r="J5" i="177"/>
  <c r="I5" i="177"/>
  <c r="J4" i="177"/>
  <c r="I4" i="177"/>
  <c r="J3" i="177"/>
  <c r="I3" i="177"/>
  <c r="J2" i="177"/>
  <c r="I2" i="177"/>
  <c r="J241" i="176"/>
  <c r="I241" i="176"/>
  <c r="J240" i="176"/>
  <c r="I240" i="176"/>
  <c r="K240" i="176" s="1"/>
  <c r="L240" i="176" s="1"/>
  <c r="J239" i="176"/>
  <c r="I239" i="176"/>
  <c r="K239" i="176" s="1"/>
  <c r="L239" i="176" s="1"/>
  <c r="J238" i="176"/>
  <c r="I238" i="176"/>
  <c r="K238" i="176" s="1"/>
  <c r="L238" i="176" s="1"/>
  <c r="J237" i="176"/>
  <c r="I237" i="176"/>
  <c r="J236" i="176"/>
  <c r="I236" i="176"/>
  <c r="J235" i="176"/>
  <c r="I235" i="176"/>
  <c r="K235" i="176" s="1"/>
  <c r="L235" i="176" s="1"/>
  <c r="J234" i="176"/>
  <c r="I234" i="176"/>
  <c r="J233" i="176"/>
  <c r="I233" i="176"/>
  <c r="J232" i="176"/>
  <c r="I232" i="176"/>
  <c r="K232" i="176" s="1"/>
  <c r="L232" i="176" s="1"/>
  <c r="J231" i="176"/>
  <c r="I231" i="176"/>
  <c r="K231" i="176" s="1"/>
  <c r="L231" i="176" s="1"/>
  <c r="J230" i="176"/>
  <c r="I230" i="176"/>
  <c r="J229" i="176"/>
  <c r="I229" i="176"/>
  <c r="J228" i="176"/>
  <c r="I228" i="176"/>
  <c r="J227" i="176"/>
  <c r="I227" i="176"/>
  <c r="J226" i="176"/>
  <c r="I226" i="176"/>
  <c r="K226" i="176" s="1"/>
  <c r="L226" i="176" s="1"/>
  <c r="J225" i="176"/>
  <c r="I225" i="176"/>
  <c r="J224" i="176"/>
  <c r="I224" i="176"/>
  <c r="K224" i="176" s="1"/>
  <c r="L224" i="176" s="1"/>
  <c r="K223" i="176"/>
  <c r="L223" i="176" s="1"/>
  <c r="J223" i="176"/>
  <c r="I223" i="176"/>
  <c r="J222" i="176"/>
  <c r="I222" i="176"/>
  <c r="J221" i="176"/>
  <c r="I221" i="176"/>
  <c r="J220" i="176"/>
  <c r="I220" i="176"/>
  <c r="K220" i="176" s="1"/>
  <c r="L220" i="176" s="1"/>
  <c r="J219" i="176"/>
  <c r="I219" i="176"/>
  <c r="J218" i="176"/>
  <c r="I218" i="176"/>
  <c r="K218" i="176" s="1"/>
  <c r="L218" i="176" s="1"/>
  <c r="J217" i="176"/>
  <c r="I217" i="176"/>
  <c r="J216" i="176"/>
  <c r="I216" i="176"/>
  <c r="J215" i="176"/>
  <c r="I215" i="176"/>
  <c r="K215" i="176" s="1"/>
  <c r="L215" i="176" s="1"/>
  <c r="J214" i="176"/>
  <c r="I214" i="176"/>
  <c r="J213" i="176"/>
  <c r="I213" i="176"/>
  <c r="J212" i="176"/>
  <c r="I212" i="176"/>
  <c r="K212" i="176" s="1"/>
  <c r="L212" i="176" s="1"/>
  <c r="J211" i="176"/>
  <c r="I211" i="176"/>
  <c r="K211" i="176" s="1"/>
  <c r="L211" i="176" s="1"/>
  <c r="J210" i="176"/>
  <c r="I210" i="176"/>
  <c r="K210" i="176" s="1"/>
  <c r="L210" i="176" s="1"/>
  <c r="J209" i="176"/>
  <c r="I209" i="176"/>
  <c r="J208" i="176"/>
  <c r="I208" i="176"/>
  <c r="K208" i="176" s="1"/>
  <c r="L208" i="176" s="1"/>
  <c r="J207" i="176"/>
  <c r="I207" i="176"/>
  <c r="K207" i="176" s="1"/>
  <c r="L207" i="176" s="1"/>
  <c r="J206" i="176"/>
  <c r="I206" i="176"/>
  <c r="K206" i="176" s="1"/>
  <c r="L206" i="176" s="1"/>
  <c r="J205" i="176"/>
  <c r="I205" i="176"/>
  <c r="J204" i="176"/>
  <c r="I204" i="176"/>
  <c r="J203" i="176"/>
  <c r="I203" i="176"/>
  <c r="K203" i="176" s="1"/>
  <c r="L203" i="176" s="1"/>
  <c r="J202" i="176"/>
  <c r="I202" i="176"/>
  <c r="J201" i="176"/>
  <c r="I201" i="176"/>
  <c r="K201" i="176" s="1"/>
  <c r="L201" i="176" s="1"/>
  <c r="J200" i="176"/>
  <c r="I200" i="176"/>
  <c r="K200" i="176" s="1"/>
  <c r="L200" i="176" s="1"/>
  <c r="J199" i="176"/>
  <c r="I199" i="176"/>
  <c r="K199" i="176" s="1"/>
  <c r="L199" i="176" s="1"/>
  <c r="J198" i="176"/>
  <c r="I198" i="176"/>
  <c r="K198" i="176" s="1"/>
  <c r="L198" i="176" s="1"/>
  <c r="J197" i="176"/>
  <c r="I197" i="176"/>
  <c r="J196" i="176"/>
  <c r="I196" i="176"/>
  <c r="J195" i="176"/>
  <c r="I195" i="176"/>
  <c r="J194" i="176"/>
  <c r="I194" i="176"/>
  <c r="K194" i="176" s="1"/>
  <c r="L194" i="176" s="1"/>
  <c r="J193" i="176"/>
  <c r="I193" i="176"/>
  <c r="K193" i="176" s="1"/>
  <c r="L193" i="176" s="1"/>
  <c r="J192" i="176"/>
  <c r="I192" i="176"/>
  <c r="K192" i="176" s="1"/>
  <c r="L192" i="176" s="1"/>
  <c r="J191" i="176"/>
  <c r="I191" i="176"/>
  <c r="K191" i="176" s="1"/>
  <c r="L191" i="176" s="1"/>
  <c r="J190" i="176"/>
  <c r="I190" i="176"/>
  <c r="J189" i="176"/>
  <c r="I189" i="176"/>
  <c r="J188" i="176"/>
  <c r="I188" i="176"/>
  <c r="J187" i="176"/>
  <c r="I187" i="176"/>
  <c r="J186" i="176"/>
  <c r="I186" i="176"/>
  <c r="J185" i="176"/>
  <c r="I185" i="176"/>
  <c r="J184" i="176"/>
  <c r="I184" i="176"/>
  <c r="J183" i="176"/>
  <c r="I183" i="176"/>
  <c r="K183" i="176" s="1"/>
  <c r="L183" i="176" s="1"/>
  <c r="J182" i="176"/>
  <c r="I182" i="176"/>
  <c r="J181" i="176"/>
  <c r="I181" i="176"/>
  <c r="J180" i="176"/>
  <c r="I180" i="176"/>
  <c r="J179" i="176"/>
  <c r="I179" i="176"/>
  <c r="K179" i="176" s="1"/>
  <c r="L179" i="176" s="1"/>
  <c r="J178" i="176"/>
  <c r="I178" i="176"/>
  <c r="J177" i="176"/>
  <c r="I177" i="176"/>
  <c r="J176" i="176"/>
  <c r="I176" i="176"/>
  <c r="J175" i="176"/>
  <c r="I175" i="176"/>
  <c r="K175" i="176" s="1"/>
  <c r="L175" i="176" s="1"/>
  <c r="J174" i="176"/>
  <c r="I174" i="176"/>
  <c r="J173" i="176"/>
  <c r="I173" i="176"/>
  <c r="K173" i="176" s="1"/>
  <c r="L173" i="176" s="1"/>
  <c r="J172" i="176"/>
  <c r="I172" i="176"/>
  <c r="J171" i="176"/>
  <c r="I171" i="176"/>
  <c r="K171" i="176" s="1"/>
  <c r="L171" i="176" s="1"/>
  <c r="J170" i="176"/>
  <c r="I170" i="176"/>
  <c r="J169" i="176"/>
  <c r="I169" i="176"/>
  <c r="K169" i="176" s="1"/>
  <c r="L169" i="176" s="1"/>
  <c r="J168" i="176"/>
  <c r="I168" i="176"/>
  <c r="K168" i="176" s="1"/>
  <c r="L168" i="176" s="1"/>
  <c r="J167" i="176"/>
  <c r="I167" i="176"/>
  <c r="K167" i="176" s="1"/>
  <c r="L167" i="176" s="1"/>
  <c r="J166" i="176"/>
  <c r="I166" i="176"/>
  <c r="J165" i="176"/>
  <c r="I165" i="176"/>
  <c r="J164" i="176"/>
  <c r="I164" i="176"/>
  <c r="J163" i="176"/>
  <c r="I163" i="176"/>
  <c r="J162" i="176"/>
  <c r="I162" i="176"/>
  <c r="J161" i="176"/>
  <c r="I161" i="176"/>
  <c r="K161" i="176" s="1"/>
  <c r="L161" i="176" s="1"/>
  <c r="J160" i="176"/>
  <c r="I160" i="176"/>
  <c r="K160" i="176" s="1"/>
  <c r="L160" i="176" s="1"/>
  <c r="J159" i="176"/>
  <c r="I159" i="176"/>
  <c r="K159" i="176" s="1"/>
  <c r="L159" i="176" s="1"/>
  <c r="J158" i="176"/>
  <c r="I158" i="176"/>
  <c r="J157" i="176"/>
  <c r="I157" i="176"/>
  <c r="J156" i="176"/>
  <c r="I156" i="176"/>
  <c r="J155" i="176"/>
  <c r="I155" i="176"/>
  <c r="K155" i="176" s="1"/>
  <c r="L155" i="176" s="1"/>
  <c r="J154" i="176"/>
  <c r="I154" i="176"/>
  <c r="K154" i="176" s="1"/>
  <c r="L154" i="176" s="1"/>
  <c r="J153" i="176"/>
  <c r="I153" i="176"/>
  <c r="J152" i="176"/>
  <c r="I152" i="176"/>
  <c r="J151" i="176"/>
  <c r="I151" i="176"/>
  <c r="K151" i="176" s="1"/>
  <c r="L151" i="176" s="1"/>
  <c r="J150" i="176"/>
  <c r="I150" i="176"/>
  <c r="J149" i="176"/>
  <c r="I149" i="176"/>
  <c r="J148" i="176"/>
  <c r="I148" i="176"/>
  <c r="J147" i="176"/>
  <c r="I147" i="176"/>
  <c r="K147" i="176" s="1"/>
  <c r="L147" i="176" s="1"/>
  <c r="J146" i="176"/>
  <c r="I146" i="176"/>
  <c r="K146" i="176" s="1"/>
  <c r="L146" i="176" s="1"/>
  <c r="J145" i="176"/>
  <c r="I145" i="176"/>
  <c r="J144" i="176"/>
  <c r="I144" i="176"/>
  <c r="J143" i="176"/>
  <c r="I143" i="176"/>
  <c r="K143" i="176" s="1"/>
  <c r="L143" i="176" s="1"/>
  <c r="J142" i="176"/>
  <c r="I142" i="176"/>
  <c r="K142" i="176" s="1"/>
  <c r="L142" i="176" s="1"/>
  <c r="J141" i="176"/>
  <c r="I141" i="176"/>
  <c r="J140" i="176"/>
  <c r="I140" i="176"/>
  <c r="J139" i="176"/>
  <c r="I139" i="176"/>
  <c r="K139" i="176" s="1"/>
  <c r="L139" i="176" s="1"/>
  <c r="J138" i="176"/>
  <c r="I138" i="176"/>
  <c r="J137" i="176"/>
  <c r="I137" i="176"/>
  <c r="K137" i="176" s="1"/>
  <c r="L137" i="176" s="1"/>
  <c r="J136" i="176"/>
  <c r="I136" i="176"/>
  <c r="K136" i="176" s="1"/>
  <c r="L136" i="176" s="1"/>
  <c r="J135" i="176"/>
  <c r="I135" i="176"/>
  <c r="K135" i="176" s="1"/>
  <c r="L135" i="176" s="1"/>
  <c r="J134" i="176"/>
  <c r="I134" i="176"/>
  <c r="K134" i="176" s="1"/>
  <c r="L134" i="176" s="1"/>
  <c r="J133" i="176"/>
  <c r="I133" i="176"/>
  <c r="J132" i="176"/>
  <c r="I132" i="176"/>
  <c r="J131" i="176"/>
  <c r="I131" i="176"/>
  <c r="J130" i="176"/>
  <c r="I130" i="176"/>
  <c r="K130" i="176" s="1"/>
  <c r="L130" i="176" s="1"/>
  <c r="J129" i="176"/>
  <c r="I129" i="176"/>
  <c r="K129" i="176" s="1"/>
  <c r="L129" i="176" s="1"/>
  <c r="J128" i="176"/>
  <c r="I128" i="176"/>
  <c r="K128" i="176" s="1"/>
  <c r="L128" i="176" s="1"/>
  <c r="J127" i="176"/>
  <c r="I127" i="176"/>
  <c r="K127" i="176" s="1"/>
  <c r="L127" i="176" s="1"/>
  <c r="J126" i="176"/>
  <c r="I126" i="176"/>
  <c r="J125" i="176"/>
  <c r="I125" i="176"/>
  <c r="J124" i="176"/>
  <c r="I124" i="176"/>
  <c r="J123" i="176"/>
  <c r="I123" i="176"/>
  <c r="J122" i="176"/>
  <c r="I122" i="176"/>
  <c r="J121" i="176"/>
  <c r="I121" i="176"/>
  <c r="J120" i="176"/>
  <c r="I120" i="176"/>
  <c r="J119" i="176"/>
  <c r="I119" i="176"/>
  <c r="J118" i="176"/>
  <c r="I118" i="176"/>
  <c r="J117" i="176"/>
  <c r="I117" i="176"/>
  <c r="J116" i="176"/>
  <c r="I116" i="176"/>
  <c r="J115" i="176"/>
  <c r="I115" i="176"/>
  <c r="J114" i="176"/>
  <c r="I114" i="176"/>
  <c r="J113" i="176"/>
  <c r="I113" i="176"/>
  <c r="K113" i="176" s="1"/>
  <c r="L113" i="176" s="1"/>
  <c r="J112" i="176"/>
  <c r="I112" i="176"/>
  <c r="K112" i="176" s="1"/>
  <c r="L112" i="176" s="1"/>
  <c r="J111" i="176"/>
  <c r="I111" i="176"/>
  <c r="J110" i="176"/>
  <c r="K110" i="176" s="1"/>
  <c r="L110" i="176" s="1"/>
  <c r="I110" i="176"/>
  <c r="J109" i="176"/>
  <c r="I109" i="176"/>
  <c r="J108" i="176"/>
  <c r="I108" i="176"/>
  <c r="K108" i="176" s="1"/>
  <c r="L108" i="176" s="1"/>
  <c r="J107" i="176"/>
  <c r="K107" i="176" s="1"/>
  <c r="L107" i="176" s="1"/>
  <c r="I107" i="176"/>
  <c r="J106" i="176"/>
  <c r="I106" i="176"/>
  <c r="J105" i="176"/>
  <c r="I105" i="176"/>
  <c r="K105" i="176" s="1"/>
  <c r="L105" i="176" s="1"/>
  <c r="J104" i="176"/>
  <c r="I104" i="176"/>
  <c r="K104" i="176" s="1"/>
  <c r="L104" i="176" s="1"/>
  <c r="K103" i="176"/>
  <c r="L103" i="176" s="1"/>
  <c r="J103" i="176"/>
  <c r="I103" i="176"/>
  <c r="J102" i="176"/>
  <c r="I102" i="176"/>
  <c r="J101" i="176"/>
  <c r="I101" i="176"/>
  <c r="J100" i="176"/>
  <c r="I100" i="176"/>
  <c r="K100" i="176" s="1"/>
  <c r="L100" i="176" s="1"/>
  <c r="J99" i="176"/>
  <c r="I99" i="176"/>
  <c r="J98" i="176"/>
  <c r="I98" i="176"/>
  <c r="J97" i="176"/>
  <c r="I97" i="176"/>
  <c r="J96" i="176"/>
  <c r="I96" i="176"/>
  <c r="K96" i="176" s="1"/>
  <c r="L96" i="176" s="1"/>
  <c r="J95" i="176"/>
  <c r="I95" i="176"/>
  <c r="K95" i="176" s="1"/>
  <c r="L95" i="176" s="1"/>
  <c r="J94" i="176"/>
  <c r="I94" i="176"/>
  <c r="J93" i="176"/>
  <c r="I93" i="176"/>
  <c r="J92" i="176"/>
  <c r="I92" i="176"/>
  <c r="J91" i="176"/>
  <c r="I91" i="176"/>
  <c r="K91" i="176" s="1"/>
  <c r="L91" i="176" s="1"/>
  <c r="J90" i="176"/>
  <c r="I90" i="176"/>
  <c r="J89" i="176"/>
  <c r="I89" i="176"/>
  <c r="K89" i="176" s="1"/>
  <c r="L89" i="176" s="1"/>
  <c r="J88" i="176"/>
  <c r="I88" i="176"/>
  <c r="J87" i="176"/>
  <c r="I87" i="176"/>
  <c r="J86" i="176"/>
  <c r="I86" i="176"/>
  <c r="K86" i="176" s="1"/>
  <c r="L86" i="176" s="1"/>
  <c r="J85" i="176"/>
  <c r="I85" i="176"/>
  <c r="K85" i="176" s="1"/>
  <c r="L85" i="176" s="1"/>
  <c r="J84" i="176"/>
  <c r="I84" i="176"/>
  <c r="J83" i="176"/>
  <c r="I83" i="176"/>
  <c r="J82" i="176"/>
  <c r="I82" i="176"/>
  <c r="K82" i="176" s="1"/>
  <c r="L82" i="176" s="1"/>
  <c r="J81" i="176"/>
  <c r="I81" i="176"/>
  <c r="J80" i="176"/>
  <c r="I80" i="176"/>
  <c r="J79" i="176"/>
  <c r="I79" i="176"/>
  <c r="K79" i="176" s="1"/>
  <c r="L79" i="176" s="1"/>
  <c r="J78" i="176"/>
  <c r="I78" i="176"/>
  <c r="K78" i="176" s="1"/>
  <c r="L78" i="176" s="1"/>
  <c r="J77" i="176"/>
  <c r="I77" i="176"/>
  <c r="K77" i="176" s="1"/>
  <c r="L77" i="176" s="1"/>
  <c r="L76" i="176"/>
  <c r="J76" i="176"/>
  <c r="I76" i="176"/>
  <c r="K76" i="176" s="1"/>
  <c r="J75" i="176"/>
  <c r="I75" i="176"/>
  <c r="K74" i="176"/>
  <c r="L74" i="176" s="1"/>
  <c r="J74" i="176"/>
  <c r="I74" i="176"/>
  <c r="J73" i="176"/>
  <c r="I73" i="176"/>
  <c r="J72" i="176"/>
  <c r="I72" i="176"/>
  <c r="K72" i="176" s="1"/>
  <c r="L72" i="176" s="1"/>
  <c r="J71" i="176"/>
  <c r="I71" i="176"/>
  <c r="K71" i="176" s="1"/>
  <c r="L71" i="176" s="1"/>
  <c r="J70" i="176"/>
  <c r="I70" i="176"/>
  <c r="K70" i="176" s="1"/>
  <c r="L70" i="176" s="1"/>
  <c r="K69" i="176"/>
  <c r="L69" i="176" s="1"/>
  <c r="J69" i="176"/>
  <c r="I69" i="176"/>
  <c r="J68" i="176"/>
  <c r="K68" i="176" s="1"/>
  <c r="L68" i="176" s="1"/>
  <c r="I68" i="176"/>
  <c r="J67" i="176"/>
  <c r="I67" i="176"/>
  <c r="J66" i="176"/>
  <c r="I66" i="176"/>
  <c r="J65" i="176"/>
  <c r="I65" i="176"/>
  <c r="K65" i="176" s="1"/>
  <c r="L65" i="176" s="1"/>
  <c r="J64" i="176"/>
  <c r="I64" i="176"/>
  <c r="J63" i="176"/>
  <c r="I63" i="176"/>
  <c r="J62" i="176"/>
  <c r="I62" i="176"/>
  <c r="J61" i="176"/>
  <c r="I61" i="176"/>
  <c r="K61" i="176" s="1"/>
  <c r="L61" i="176" s="1"/>
  <c r="J60" i="176"/>
  <c r="I60" i="176"/>
  <c r="J59" i="176"/>
  <c r="I59" i="176"/>
  <c r="J58" i="176"/>
  <c r="I58" i="176"/>
  <c r="J57" i="176"/>
  <c r="I57" i="176"/>
  <c r="K57" i="176" s="1"/>
  <c r="L57" i="176" s="1"/>
  <c r="J56" i="176"/>
  <c r="I56" i="176"/>
  <c r="K56" i="176" s="1"/>
  <c r="L56" i="176" s="1"/>
  <c r="J55" i="176"/>
  <c r="I55" i="176"/>
  <c r="J54" i="176"/>
  <c r="I54" i="176"/>
  <c r="J53" i="176"/>
  <c r="I53" i="176"/>
  <c r="K53" i="176" s="1"/>
  <c r="L53" i="176" s="1"/>
  <c r="J52" i="176"/>
  <c r="I52" i="176"/>
  <c r="K52" i="176" s="1"/>
  <c r="L52" i="176" s="1"/>
  <c r="J51" i="176"/>
  <c r="I51" i="176"/>
  <c r="K51" i="176" s="1"/>
  <c r="L51" i="176" s="1"/>
  <c r="J50" i="176"/>
  <c r="I50" i="176"/>
  <c r="J49" i="176"/>
  <c r="I49" i="176"/>
  <c r="K49" i="176" s="1"/>
  <c r="L49" i="176" s="1"/>
  <c r="J48" i="176"/>
  <c r="I48" i="176"/>
  <c r="J47" i="176"/>
  <c r="I47" i="176"/>
  <c r="J46" i="176"/>
  <c r="I46" i="176"/>
  <c r="J45" i="176"/>
  <c r="I45" i="176"/>
  <c r="J44" i="176"/>
  <c r="I44" i="176"/>
  <c r="J43" i="176"/>
  <c r="I43" i="176"/>
  <c r="J42" i="176"/>
  <c r="K42" i="176" s="1"/>
  <c r="L42" i="176" s="1"/>
  <c r="I42" i="176"/>
  <c r="J41" i="176"/>
  <c r="K41" i="176" s="1"/>
  <c r="L41" i="176" s="1"/>
  <c r="I41" i="176"/>
  <c r="J40" i="176"/>
  <c r="I40" i="176"/>
  <c r="K40" i="176" s="1"/>
  <c r="L40" i="176" s="1"/>
  <c r="J39" i="176"/>
  <c r="I39" i="176"/>
  <c r="K39" i="176" s="1"/>
  <c r="L39" i="176" s="1"/>
  <c r="J38" i="176"/>
  <c r="I38" i="176"/>
  <c r="K37" i="176"/>
  <c r="L37" i="176" s="1"/>
  <c r="J37" i="176"/>
  <c r="I37" i="176"/>
  <c r="J36" i="176"/>
  <c r="I36" i="176"/>
  <c r="J35" i="176"/>
  <c r="I35" i="176"/>
  <c r="J34" i="176"/>
  <c r="I34" i="176"/>
  <c r="J33" i="176"/>
  <c r="I33" i="176"/>
  <c r="K33" i="176" s="1"/>
  <c r="L33" i="176" s="1"/>
  <c r="J32" i="176"/>
  <c r="I32" i="176"/>
  <c r="J31" i="176"/>
  <c r="I31" i="176"/>
  <c r="J30" i="176"/>
  <c r="I30" i="176"/>
  <c r="J29" i="176"/>
  <c r="I29" i="176"/>
  <c r="K29" i="176" s="1"/>
  <c r="L29" i="176" s="1"/>
  <c r="J28" i="176"/>
  <c r="I28" i="176"/>
  <c r="J27" i="176"/>
  <c r="I27" i="176"/>
  <c r="J26" i="176"/>
  <c r="I26" i="176"/>
  <c r="J25" i="176"/>
  <c r="I25" i="176"/>
  <c r="J24" i="176"/>
  <c r="I24" i="176"/>
  <c r="K24" i="176" s="1"/>
  <c r="L24" i="176" s="1"/>
  <c r="J23" i="176"/>
  <c r="I23" i="176"/>
  <c r="K23" i="176" s="1"/>
  <c r="L23" i="176" s="1"/>
  <c r="J22" i="176"/>
  <c r="K22" i="176" s="1"/>
  <c r="L22" i="176" s="1"/>
  <c r="I22" i="176"/>
  <c r="J21" i="176"/>
  <c r="I21" i="176"/>
  <c r="J20" i="176"/>
  <c r="I20" i="176"/>
  <c r="J19" i="176"/>
  <c r="I19" i="176"/>
  <c r="J18" i="176"/>
  <c r="I18" i="176"/>
  <c r="J17" i="176"/>
  <c r="I17" i="176"/>
  <c r="K17" i="176" s="1"/>
  <c r="L17" i="176" s="1"/>
  <c r="J16" i="176"/>
  <c r="I16" i="176"/>
  <c r="J15" i="176"/>
  <c r="I15" i="176"/>
  <c r="J14" i="176"/>
  <c r="I14" i="176"/>
  <c r="J13" i="176"/>
  <c r="I13" i="176"/>
  <c r="J12" i="176"/>
  <c r="I12" i="176"/>
  <c r="J11" i="176"/>
  <c r="I11" i="176"/>
  <c r="J10" i="176"/>
  <c r="I10" i="176"/>
  <c r="K10" i="176" s="1"/>
  <c r="L10" i="176" s="1"/>
  <c r="J9" i="176"/>
  <c r="I9" i="176"/>
  <c r="K9" i="176" s="1"/>
  <c r="L9" i="176" s="1"/>
  <c r="J8" i="176"/>
  <c r="I8" i="176"/>
  <c r="J7" i="176"/>
  <c r="I7" i="176"/>
  <c r="J6" i="176"/>
  <c r="I6" i="176"/>
  <c r="K6" i="176" s="1"/>
  <c r="L6" i="176" s="1"/>
  <c r="J5" i="176"/>
  <c r="I5" i="176"/>
  <c r="J4" i="176"/>
  <c r="I4" i="176"/>
  <c r="K4" i="176" s="1"/>
  <c r="L4" i="176" s="1"/>
  <c r="J3" i="176"/>
  <c r="I3" i="176"/>
  <c r="J2" i="176"/>
  <c r="I2" i="176"/>
  <c r="J241" i="175"/>
  <c r="I241" i="175"/>
  <c r="K241" i="175" s="1"/>
  <c r="L241" i="175" s="1"/>
  <c r="J240" i="175"/>
  <c r="I240" i="175"/>
  <c r="K240" i="175" s="1"/>
  <c r="L240" i="175" s="1"/>
  <c r="J239" i="175"/>
  <c r="I239" i="175"/>
  <c r="K239" i="175" s="1"/>
  <c r="L239" i="175" s="1"/>
  <c r="J238" i="175"/>
  <c r="I238" i="175"/>
  <c r="K238" i="175" s="1"/>
  <c r="L238" i="175" s="1"/>
  <c r="J237" i="175"/>
  <c r="I237" i="175"/>
  <c r="J236" i="175"/>
  <c r="I236" i="175"/>
  <c r="J235" i="175"/>
  <c r="I235" i="175"/>
  <c r="K235" i="175" s="1"/>
  <c r="L235" i="175" s="1"/>
  <c r="J234" i="175"/>
  <c r="I234" i="175"/>
  <c r="K234" i="175" s="1"/>
  <c r="L234" i="175" s="1"/>
  <c r="J233" i="175"/>
  <c r="I233" i="175"/>
  <c r="K233" i="175" s="1"/>
  <c r="L233" i="175" s="1"/>
  <c r="J232" i="175"/>
  <c r="I232" i="175"/>
  <c r="K232" i="175" s="1"/>
  <c r="L232" i="175" s="1"/>
  <c r="J231" i="175"/>
  <c r="I231" i="175"/>
  <c r="K231" i="175" s="1"/>
  <c r="L231" i="175" s="1"/>
  <c r="J230" i="175"/>
  <c r="I230" i="175"/>
  <c r="J229" i="175"/>
  <c r="I229" i="175"/>
  <c r="J228" i="175"/>
  <c r="I228" i="175"/>
  <c r="K228" i="175" s="1"/>
  <c r="L228" i="175" s="1"/>
  <c r="J227" i="175"/>
  <c r="I227" i="175"/>
  <c r="K227" i="175" s="1"/>
  <c r="L227" i="175" s="1"/>
  <c r="J226" i="175"/>
  <c r="I226" i="175"/>
  <c r="K226" i="175" s="1"/>
  <c r="L226" i="175" s="1"/>
  <c r="J225" i="175"/>
  <c r="I225" i="175"/>
  <c r="K225" i="175" s="1"/>
  <c r="L225" i="175" s="1"/>
  <c r="J224" i="175"/>
  <c r="I224" i="175"/>
  <c r="J223" i="175"/>
  <c r="I223" i="175"/>
  <c r="J222" i="175"/>
  <c r="I222" i="175"/>
  <c r="J221" i="175"/>
  <c r="I221" i="175"/>
  <c r="K221" i="175" s="1"/>
  <c r="L221" i="175" s="1"/>
  <c r="J220" i="175"/>
  <c r="I220" i="175"/>
  <c r="K220" i="175" s="1"/>
  <c r="L220" i="175" s="1"/>
  <c r="K219" i="175"/>
  <c r="L219" i="175" s="1"/>
  <c r="J219" i="175"/>
  <c r="I219" i="175"/>
  <c r="J218" i="175"/>
  <c r="I218" i="175"/>
  <c r="J217" i="175"/>
  <c r="I217" i="175"/>
  <c r="J216" i="175"/>
  <c r="I216" i="175"/>
  <c r="K215" i="175"/>
  <c r="L215" i="175" s="1"/>
  <c r="J215" i="175"/>
  <c r="I215" i="175"/>
  <c r="J214" i="175"/>
  <c r="I214" i="175"/>
  <c r="J213" i="175"/>
  <c r="I213" i="175"/>
  <c r="J212" i="175"/>
  <c r="I212" i="175"/>
  <c r="J211" i="175"/>
  <c r="I211" i="175"/>
  <c r="K211" i="175" s="1"/>
  <c r="L211" i="175" s="1"/>
  <c r="J210" i="175"/>
  <c r="K210" i="175" s="1"/>
  <c r="L210" i="175" s="1"/>
  <c r="I210" i="175"/>
  <c r="J209" i="175"/>
  <c r="I209" i="175"/>
  <c r="J208" i="175"/>
  <c r="I208" i="175"/>
  <c r="J207" i="175"/>
  <c r="I207" i="175"/>
  <c r="K207" i="175" s="1"/>
  <c r="L207" i="175" s="1"/>
  <c r="J206" i="175"/>
  <c r="I206" i="175"/>
  <c r="J205" i="175"/>
  <c r="I205" i="175"/>
  <c r="K205" i="175" s="1"/>
  <c r="L205" i="175" s="1"/>
  <c r="J204" i="175"/>
  <c r="I204" i="175"/>
  <c r="J203" i="175"/>
  <c r="K203" i="175" s="1"/>
  <c r="L203" i="175" s="1"/>
  <c r="I203" i="175"/>
  <c r="J202" i="175"/>
  <c r="I202" i="175"/>
  <c r="K202" i="175" s="1"/>
  <c r="L202" i="175" s="1"/>
  <c r="J201" i="175"/>
  <c r="I201" i="175"/>
  <c r="J200" i="175"/>
  <c r="I200" i="175"/>
  <c r="J199" i="175"/>
  <c r="I199" i="175"/>
  <c r="J198" i="175"/>
  <c r="I198" i="175"/>
  <c r="K198" i="175" s="1"/>
  <c r="L198" i="175" s="1"/>
  <c r="J197" i="175"/>
  <c r="I197" i="175"/>
  <c r="J196" i="175"/>
  <c r="I196" i="175"/>
  <c r="J195" i="175"/>
  <c r="I195" i="175"/>
  <c r="J194" i="175"/>
  <c r="I194" i="175"/>
  <c r="K194" i="175" s="1"/>
  <c r="L194" i="175" s="1"/>
  <c r="J193" i="175"/>
  <c r="I193" i="175"/>
  <c r="K193" i="175" s="1"/>
  <c r="L193" i="175" s="1"/>
  <c r="J192" i="175"/>
  <c r="I192" i="175"/>
  <c r="J191" i="175"/>
  <c r="I191" i="175"/>
  <c r="K191" i="175" s="1"/>
  <c r="L191" i="175" s="1"/>
  <c r="J190" i="175"/>
  <c r="I190" i="175"/>
  <c r="J189" i="175"/>
  <c r="I189" i="175"/>
  <c r="J188" i="175"/>
  <c r="I188" i="175"/>
  <c r="J187" i="175"/>
  <c r="I187" i="175"/>
  <c r="K187" i="175" s="1"/>
  <c r="L187" i="175" s="1"/>
  <c r="J186" i="175"/>
  <c r="I186" i="175"/>
  <c r="J185" i="175"/>
  <c r="I185" i="175"/>
  <c r="J184" i="175"/>
  <c r="I184" i="175"/>
  <c r="J183" i="175"/>
  <c r="I183" i="175"/>
  <c r="K183" i="175" s="1"/>
  <c r="L183" i="175" s="1"/>
  <c r="J182" i="175"/>
  <c r="I182" i="175"/>
  <c r="J181" i="175"/>
  <c r="I181" i="175"/>
  <c r="K181" i="175" s="1"/>
  <c r="L181" i="175" s="1"/>
  <c r="J180" i="175"/>
  <c r="I180" i="175"/>
  <c r="J179" i="175"/>
  <c r="I179" i="175"/>
  <c r="K179" i="175" s="1"/>
  <c r="L179" i="175" s="1"/>
  <c r="J178" i="175"/>
  <c r="K178" i="175" s="1"/>
  <c r="L178" i="175" s="1"/>
  <c r="I178" i="175"/>
  <c r="J177" i="175"/>
  <c r="I177" i="175"/>
  <c r="K177" i="175" s="1"/>
  <c r="L177" i="175" s="1"/>
  <c r="J176" i="175"/>
  <c r="I176" i="175"/>
  <c r="J175" i="175"/>
  <c r="I175" i="175"/>
  <c r="K175" i="175" s="1"/>
  <c r="L175" i="175" s="1"/>
  <c r="J174" i="175"/>
  <c r="I174" i="175"/>
  <c r="K174" i="175" s="1"/>
  <c r="L174" i="175" s="1"/>
  <c r="J173" i="175"/>
  <c r="I173" i="175"/>
  <c r="J172" i="175"/>
  <c r="I172" i="175"/>
  <c r="K171" i="175"/>
  <c r="L171" i="175" s="1"/>
  <c r="J171" i="175"/>
  <c r="I171" i="175"/>
  <c r="J170" i="175"/>
  <c r="I170" i="175"/>
  <c r="K170" i="175" s="1"/>
  <c r="L170" i="175" s="1"/>
  <c r="J169" i="175"/>
  <c r="I169" i="175"/>
  <c r="J168" i="175"/>
  <c r="I168" i="175"/>
  <c r="J167" i="175"/>
  <c r="I167" i="175"/>
  <c r="J166" i="175"/>
  <c r="I166" i="175"/>
  <c r="J165" i="175"/>
  <c r="I165" i="175"/>
  <c r="J164" i="175"/>
  <c r="I164" i="175"/>
  <c r="K164" i="175" s="1"/>
  <c r="L164" i="175" s="1"/>
  <c r="J163" i="175"/>
  <c r="I163" i="175"/>
  <c r="K163" i="175" s="1"/>
  <c r="L163" i="175" s="1"/>
  <c r="J162" i="175"/>
  <c r="K162" i="175" s="1"/>
  <c r="L162" i="175" s="1"/>
  <c r="I162" i="175"/>
  <c r="J161" i="175"/>
  <c r="I161" i="175"/>
  <c r="J160" i="175"/>
  <c r="I160" i="175"/>
  <c r="J159" i="175"/>
  <c r="I159" i="175"/>
  <c r="K159" i="175" s="1"/>
  <c r="L159" i="175" s="1"/>
  <c r="J158" i="175"/>
  <c r="I158" i="175"/>
  <c r="J157" i="175"/>
  <c r="I157" i="175"/>
  <c r="K157" i="175" s="1"/>
  <c r="L157" i="175" s="1"/>
  <c r="J156" i="175"/>
  <c r="I156" i="175"/>
  <c r="J155" i="175"/>
  <c r="I155" i="175"/>
  <c r="K155" i="175" s="1"/>
  <c r="L155" i="175" s="1"/>
  <c r="J154" i="175"/>
  <c r="I154" i="175"/>
  <c r="J153" i="175"/>
  <c r="I153" i="175"/>
  <c r="K153" i="175" s="1"/>
  <c r="L153" i="175" s="1"/>
  <c r="J152" i="175"/>
  <c r="I152" i="175"/>
  <c r="J151" i="175"/>
  <c r="I151" i="175"/>
  <c r="K151" i="175" s="1"/>
  <c r="L151" i="175" s="1"/>
  <c r="J150" i="175"/>
  <c r="I150" i="175"/>
  <c r="J149" i="175"/>
  <c r="I149" i="175"/>
  <c r="K149" i="175" s="1"/>
  <c r="L149" i="175" s="1"/>
  <c r="J148" i="175"/>
  <c r="I148" i="175"/>
  <c r="J147" i="175"/>
  <c r="K147" i="175" s="1"/>
  <c r="L147" i="175" s="1"/>
  <c r="I147" i="175"/>
  <c r="J146" i="175"/>
  <c r="I146" i="175"/>
  <c r="K146" i="175" s="1"/>
  <c r="L146" i="175" s="1"/>
  <c r="J145" i="175"/>
  <c r="I145" i="175"/>
  <c r="K145" i="175" s="1"/>
  <c r="L145" i="175" s="1"/>
  <c r="J144" i="175"/>
  <c r="I144" i="175"/>
  <c r="K143" i="175"/>
  <c r="L143" i="175" s="1"/>
  <c r="J143" i="175"/>
  <c r="I143" i="175"/>
  <c r="J142" i="175"/>
  <c r="I142" i="175"/>
  <c r="J141" i="175"/>
  <c r="I141" i="175"/>
  <c r="J140" i="175"/>
  <c r="I140" i="175"/>
  <c r="K140" i="175" s="1"/>
  <c r="L140" i="175" s="1"/>
  <c r="J139" i="175"/>
  <c r="I139" i="175"/>
  <c r="K139" i="175" s="1"/>
  <c r="L139" i="175" s="1"/>
  <c r="K138" i="175"/>
  <c r="L138" i="175" s="1"/>
  <c r="J138" i="175"/>
  <c r="I138" i="175"/>
  <c r="J137" i="175"/>
  <c r="I137" i="175"/>
  <c r="J136" i="175"/>
  <c r="I136" i="175"/>
  <c r="J135" i="175"/>
  <c r="K135" i="175" s="1"/>
  <c r="L135" i="175" s="1"/>
  <c r="I135" i="175"/>
  <c r="J134" i="175"/>
  <c r="I134" i="175"/>
  <c r="J133" i="175"/>
  <c r="I133" i="175"/>
  <c r="K133" i="175" s="1"/>
  <c r="L133" i="175" s="1"/>
  <c r="J132" i="175"/>
  <c r="I132" i="175"/>
  <c r="K132" i="175" s="1"/>
  <c r="L132" i="175" s="1"/>
  <c r="J131" i="175"/>
  <c r="I131" i="175"/>
  <c r="J130" i="175"/>
  <c r="I130" i="175"/>
  <c r="K130" i="175" s="1"/>
  <c r="L130" i="175" s="1"/>
  <c r="J129" i="175"/>
  <c r="I129" i="175"/>
  <c r="J128" i="175"/>
  <c r="I128" i="175"/>
  <c r="K128" i="175" s="1"/>
  <c r="L128" i="175" s="1"/>
  <c r="J127" i="175"/>
  <c r="I127" i="175"/>
  <c r="J126" i="175"/>
  <c r="I126" i="175"/>
  <c r="K126" i="175" s="1"/>
  <c r="L126" i="175" s="1"/>
  <c r="J125" i="175"/>
  <c r="I125" i="175"/>
  <c r="J124" i="175"/>
  <c r="I124" i="175"/>
  <c r="J123" i="175"/>
  <c r="I123" i="175"/>
  <c r="J122" i="175"/>
  <c r="I122" i="175"/>
  <c r="K122" i="175" s="1"/>
  <c r="L122" i="175" s="1"/>
  <c r="J121" i="175"/>
  <c r="I121" i="175"/>
  <c r="J120" i="175"/>
  <c r="I120" i="175"/>
  <c r="J119" i="175"/>
  <c r="K119" i="175" s="1"/>
  <c r="L119" i="175" s="1"/>
  <c r="I119" i="175"/>
  <c r="J118" i="175"/>
  <c r="I118" i="175"/>
  <c r="J117" i="175"/>
  <c r="I117" i="175"/>
  <c r="J116" i="175"/>
  <c r="I116" i="175"/>
  <c r="J115" i="175"/>
  <c r="I115" i="175"/>
  <c r="J114" i="175"/>
  <c r="I114" i="175"/>
  <c r="J113" i="175"/>
  <c r="I113" i="175"/>
  <c r="J112" i="175"/>
  <c r="I112" i="175"/>
  <c r="J111" i="175"/>
  <c r="I111" i="175"/>
  <c r="K111" i="175" s="1"/>
  <c r="L111" i="175" s="1"/>
  <c r="J110" i="175"/>
  <c r="I110" i="175"/>
  <c r="J109" i="175"/>
  <c r="I109" i="175"/>
  <c r="K109" i="175" s="1"/>
  <c r="L109" i="175" s="1"/>
  <c r="J108" i="175"/>
  <c r="I108" i="175"/>
  <c r="J107" i="175"/>
  <c r="I107" i="175"/>
  <c r="K107" i="175" s="1"/>
  <c r="L107" i="175" s="1"/>
  <c r="J106" i="175"/>
  <c r="I106" i="175"/>
  <c r="J105" i="175"/>
  <c r="I105" i="175"/>
  <c r="K105" i="175" s="1"/>
  <c r="L105" i="175" s="1"/>
  <c r="J104" i="175"/>
  <c r="I104" i="175"/>
  <c r="K104" i="175" s="1"/>
  <c r="L104" i="175" s="1"/>
  <c r="J103" i="175"/>
  <c r="I103" i="175"/>
  <c r="K103" i="175" s="1"/>
  <c r="L103" i="175" s="1"/>
  <c r="J102" i="175"/>
  <c r="I102" i="175"/>
  <c r="J101" i="175"/>
  <c r="I101" i="175"/>
  <c r="K101" i="175" s="1"/>
  <c r="L101" i="175" s="1"/>
  <c r="J100" i="175"/>
  <c r="I100" i="175"/>
  <c r="J99" i="175"/>
  <c r="I99" i="175"/>
  <c r="K99" i="175" s="1"/>
  <c r="L99" i="175" s="1"/>
  <c r="J98" i="175"/>
  <c r="I98" i="175"/>
  <c r="J97" i="175"/>
  <c r="I97" i="175"/>
  <c r="J96" i="175"/>
  <c r="I96" i="175"/>
  <c r="K96" i="175" s="1"/>
  <c r="L96" i="175" s="1"/>
  <c r="J95" i="175"/>
  <c r="I95" i="175"/>
  <c r="K95" i="175" s="1"/>
  <c r="L95" i="175" s="1"/>
  <c r="J94" i="175"/>
  <c r="I94" i="175"/>
  <c r="J93" i="175"/>
  <c r="I93" i="175"/>
  <c r="K93" i="175" s="1"/>
  <c r="L93" i="175" s="1"/>
  <c r="J92" i="175"/>
  <c r="I92" i="175"/>
  <c r="J91" i="175"/>
  <c r="I91" i="175"/>
  <c r="K91" i="175" s="1"/>
  <c r="L91" i="175" s="1"/>
  <c r="J90" i="175"/>
  <c r="K90" i="175" s="1"/>
  <c r="L90" i="175" s="1"/>
  <c r="I90" i="175"/>
  <c r="J89" i="175"/>
  <c r="I89" i="175"/>
  <c r="J88" i="175"/>
  <c r="I88" i="175"/>
  <c r="K88" i="175" s="1"/>
  <c r="L88" i="175" s="1"/>
  <c r="J87" i="175"/>
  <c r="I87" i="175"/>
  <c r="K87" i="175" s="1"/>
  <c r="L87" i="175" s="1"/>
  <c r="J86" i="175"/>
  <c r="I86" i="175"/>
  <c r="J85" i="175"/>
  <c r="I85" i="175"/>
  <c r="J84" i="175"/>
  <c r="I84" i="175"/>
  <c r="K84" i="175" s="1"/>
  <c r="L84" i="175" s="1"/>
  <c r="J83" i="175"/>
  <c r="I83" i="175"/>
  <c r="J82" i="175"/>
  <c r="I82" i="175"/>
  <c r="K82" i="175" s="1"/>
  <c r="L82" i="175" s="1"/>
  <c r="J81" i="175"/>
  <c r="I81" i="175"/>
  <c r="J80" i="175"/>
  <c r="I80" i="175"/>
  <c r="K80" i="175" s="1"/>
  <c r="L80" i="175" s="1"/>
  <c r="J79" i="175"/>
  <c r="I79" i="175"/>
  <c r="J78" i="175"/>
  <c r="I78" i="175"/>
  <c r="J77" i="175"/>
  <c r="I77" i="175"/>
  <c r="K77" i="175" s="1"/>
  <c r="L77" i="175" s="1"/>
  <c r="J76" i="175"/>
  <c r="I76" i="175"/>
  <c r="K76" i="175" s="1"/>
  <c r="L76" i="175" s="1"/>
  <c r="J75" i="175"/>
  <c r="I75" i="175"/>
  <c r="J74" i="175"/>
  <c r="I74" i="175"/>
  <c r="J73" i="175"/>
  <c r="I73" i="175"/>
  <c r="J72" i="175"/>
  <c r="I72" i="175"/>
  <c r="K72" i="175" s="1"/>
  <c r="L72" i="175" s="1"/>
  <c r="J71" i="175"/>
  <c r="I71" i="175"/>
  <c r="J70" i="175"/>
  <c r="I70" i="175"/>
  <c r="K70" i="175" s="1"/>
  <c r="L70" i="175" s="1"/>
  <c r="J69" i="175"/>
  <c r="I69" i="175"/>
  <c r="K69" i="175" s="1"/>
  <c r="L69" i="175" s="1"/>
  <c r="J68" i="175"/>
  <c r="I68" i="175"/>
  <c r="J67" i="175"/>
  <c r="K67" i="175" s="1"/>
  <c r="L67" i="175" s="1"/>
  <c r="I67" i="175"/>
  <c r="J66" i="175"/>
  <c r="I66" i="175"/>
  <c r="J65" i="175"/>
  <c r="I65" i="175"/>
  <c r="K65" i="175" s="1"/>
  <c r="L65" i="175" s="1"/>
  <c r="J64" i="175"/>
  <c r="I64" i="175"/>
  <c r="K64" i="175" s="1"/>
  <c r="L64" i="175" s="1"/>
  <c r="J63" i="175"/>
  <c r="I63" i="175"/>
  <c r="J62" i="175"/>
  <c r="I62" i="175"/>
  <c r="J61" i="175"/>
  <c r="I61" i="175"/>
  <c r="J60" i="175"/>
  <c r="I60" i="175"/>
  <c r="K60" i="175" s="1"/>
  <c r="L60" i="175" s="1"/>
  <c r="J59" i="175"/>
  <c r="I59" i="175"/>
  <c r="J58" i="175"/>
  <c r="I58" i="175"/>
  <c r="J57" i="175"/>
  <c r="I57" i="175"/>
  <c r="J56" i="175"/>
  <c r="I56" i="175"/>
  <c r="K56" i="175" s="1"/>
  <c r="L56" i="175" s="1"/>
  <c r="J55" i="175"/>
  <c r="I55" i="175"/>
  <c r="J54" i="175"/>
  <c r="I54" i="175"/>
  <c r="K54" i="175" s="1"/>
  <c r="L54" i="175" s="1"/>
  <c r="J53" i="175"/>
  <c r="I53" i="175"/>
  <c r="J52" i="175"/>
  <c r="I52" i="175"/>
  <c r="K52" i="175" s="1"/>
  <c r="L52" i="175" s="1"/>
  <c r="J51" i="175"/>
  <c r="I51" i="175"/>
  <c r="J50" i="175"/>
  <c r="I50" i="175"/>
  <c r="K50" i="175" s="1"/>
  <c r="L50" i="175" s="1"/>
  <c r="J49" i="175"/>
  <c r="I49" i="175"/>
  <c r="J48" i="175"/>
  <c r="I48" i="175"/>
  <c r="K48" i="175" s="1"/>
  <c r="L48" i="175" s="1"/>
  <c r="J47" i="175"/>
  <c r="I47" i="175"/>
  <c r="J46" i="175"/>
  <c r="I46" i="175"/>
  <c r="K46" i="175" s="1"/>
  <c r="L46" i="175" s="1"/>
  <c r="J45" i="175"/>
  <c r="I45" i="175"/>
  <c r="J44" i="175"/>
  <c r="I44" i="175"/>
  <c r="K44" i="175" s="1"/>
  <c r="L44" i="175" s="1"/>
  <c r="J43" i="175"/>
  <c r="K43" i="175" s="1"/>
  <c r="L43" i="175" s="1"/>
  <c r="I43" i="175"/>
  <c r="J42" i="175"/>
  <c r="I42" i="175"/>
  <c r="K42" i="175" s="1"/>
  <c r="L42" i="175" s="1"/>
  <c r="J41" i="175"/>
  <c r="I41" i="175"/>
  <c r="J40" i="175"/>
  <c r="I40" i="175"/>
  <c r="K40" i="175" s="1"/>
  <c r="L40" i="175" s="1"/>
  <c r="J39" i="175"/>
  <c r="K39" i="175" s="1"/>
  <c r="L39" i="175" s="1"/>
  <c r="I39" i="175"/>
  <c r="J38" i="175"/>
  <c r="I38" i="175"/>
  <c r="K38" i="175" s="1"/>
  <c r="L38" i="175" s="1"/>
  <c r="J37" i="175"/>
  <c r="I37" i="175"/>
  <c r="J36" i="175"/>
  <c r="I36" i="175"/>
  <c r="K36" i="175" s="1"/>
  <c r="L36" i="175" s="1"/>
  <c r="J35" i="175"/>
  <c r="K35" i="175" s="1"/>
  <c r="L35" i="175" s="1"/>
  <c r="I35" i="175"/>
  <c r="J34" i="175"/>
  <c r="I34" i="175"/>
  <c r="K34" i="175" s="1"/>
  <c r="L34" i="175" s="1"/>
  <c r="J33" i="175"/>
  <c r="I33" i="175"/>
  <c r="J32" i="175"/>
  <c r="I32" i="175"/>
  <c r="K32" i="175" s="1"/>
  <c r="L32" i="175" s="1"/>
  <c r="J31" i="175"/>
  <c r="K31" i="175" s="1"/>
  <c r="L31" i="175" s="1"/>
  <c r="I31" i="175"/>
  <c r="J30" i="175"/>
  <c r="I30" i="175"/>
  <c r="K30" i="175" s="1"/>
  <c r="L30" i="175" s="1"/>
  <c r="J29" i="175"/>
  <c r="I29" i="175"/>
  <c r="J28" i="175"/>
  <c r="I28" i="175"/>
  <c r="K28" i="175" s="1"/>
  <c r="L28" i="175" s="1"/>
  <c r="J27" i="175"/>
  <c r="K27" i="175" s="1"/>
  <c r="L27" i="175" s="1"/>
  <c r="I27" i="175"/>
  <c r="J26" i="175"/>
  <c r="I26" i="175"/>
  <c r="K26" i="175" s="1"/>
  <c r="L26" i="175" s="1"/>
  <c r="J25" i="175"/>
  <c r="I25" i="175"/>
  <c r="J24" i="175"/>
  <c r="I24" i="175"/>
  <c r="K24" i="175" s="1"/>
  <c r="L24" i="175" s="1"/>
  <c r="J23" i="175"/>
  <c r="K23" i="175" s="1"/>
  <c r="L23" i="175" s="1"/>
  <c r="I23" i="175"/>
  <c r="J22" i="175"/>
  <c r="I22" i="175"/>
  <c r="K22" i="175" s="1"/>
  <c r="L22" i="175" s="1"/>
  <c r="J21" i="175"/>
  <c r="I21" i="175"/>
  <c r="J20" i="175"/>
  <c r="I20" i="175"/>
  <c r="K20" i="175" s="1"/>
  <c r="L20" i="175" s="1"/>
  <c r="J19" i="175"/>
  <c r="K19" i="175" s="1"/>
  <c r="L19" i="175" s="1"/>
  <c r="I19" i="175"/>
  <c r="J18" i="175"/>
  <c r="I18" i="175"/>
  <c r="K18" i="175" s="1"/>
  <c r="L18" i="175" s="1"/>
  <c r="J17" i="175"/>
  <c r="I17" i="175"/>
  <c r="J16" i="175"/>
  <c r="I16" i="175"/>
  <c r="K16" i="175" s="1"/>
  <c r="L16" i="175" s="1"/>
  <c r="J15" i="175"/>
  <c r="I15" i="175"/>
  <c r="J14" i="175"/>
  <c r="I14" i="175"/>
  <c r="K14" i="175" s="1"/>
  <c r="L14" i="175" s="1"/>
  <c r="J13" i="175"/>
  <c r="I13" i="175"/>
  <c r="J12" i="175"/>
  <c r="I12" i="175"/>
  <c r="K12" i="175" s="1"/>
  <c r="L12" i="175" s="1"/>
  <c r="J11" i="175"/>
  <c r="I11" i="175"/>
  <c r="J10" i="175"/>
  <c r="I10" i="175"/>
  <c r="K10" i="175" s="1"/>
  <c r="L10" i="175" s="1"/>
  <c r="J9" i="175"/>
  <c r="I9" i="175"/>
  <c r="J8" i="175"/>
  <c r="I8" i="175"/>
  <c r="K8" i="175" s="1"/>
  <c r="L8" i="175" s="1"/>
  <c r="J7" i="175"/>
  <c r="I7" i="175"/>
  <c r="J6" i="175"/>
  <c r="I6" i="175"/>
  <c r="K6" i="175" s="1"/>
  <c r="L6" i="175" s="1"/>
  <c r="J5" i="175"/>
  <c r="I5" i="175"/>
  <c r="J4" i="175"/>
  <c r="I4" i="175"/>
  <c r="J3" i="175"/>
  <c r="I3" i="175"/>
  <c r="J2" i="175"/>
  <c r="I2" i="175"/>
  <c r="K2" i="175" s="1"/>
  <c r="L2" i="175" s="1"/>
  <c r="J241" i="174"/>
  <c r="I241" i="174"/>
  <c r="K241" i="174" s="1"/>
  <c r="L241" i="174" s="1"/>
  <c r="J240" i="174"/>
  <c r="I240" i="174"/>
  <c r="K240" i="174" s="1"/>
  <c r="L240" i="174" s="1"/>
  <c r="J239" i="174"/>
  <c r="I239" i="174"/>
  <c r="K239" i="174" s="1"/>
  <c r="L239" i="174" s="1"/>
  <c r="J238" i="174"/>
  <c r="I238" i="174"/>
  <c r="K238" i="174" s="1"/>
  <c r="L238" i="174" s="1"/>
  <c r="J237" i="174"/>
  <c r="I237" i="174"/>
  <c r="J236" i="174"/>
  <c r="I236" i="174"/>
  <c r="J235" i="174"/>
  <c r="I235" i="174"/>
  <c r="K235" i="174" s="1"/>
  <c r="L235" i="174" s="1"/>
  <c r="J234" i="174"/>
  <c r="I234" i="174"/>
  <c r="K234" i="174" s="1"/>
  <c r="L234" i="174" s="1"/>
  <c r="J233" i="174"/>
  <c r="I233" i="174"/>
  <c r="K233" i="174" s="1"/>
  <c r="L233" i="174" s="1"/>
  <c r="J232" i="174"/>
  <c r="I232" i="174"/>
  <c r="K232" i="174" s="1"/>
  <c r="L232" i="174" s="1"/>
  <c r="J231" i="174"/>
  <c r="I231" i="174"/>
  <c r="K231" i="174" s="1"/>
  <c r="L231" i="174" s="1"/>
  <c r="J230" i="174"/>
  <c r="I230" i="174"/>
  <c r="J229" i="174"/>
  <c r="I229" i="174"/>
  <c r="J228" i="174"/>
  <c r="I228" i="174"/>
  <c r="J227" i="174"/>
  <c r="I227" i="174"/>
  <c r="K227" i="174" s="1"/>
  <c r="L227" i="174" s="1"/>
  <c r="J226" i="174"/>
  <c r="I226" i="174"/>
  <c r="K226" i="174" s="1"/>
  <c r="L226" i="174" s="1"/>
  <c r="J225" i="174"/>
  <c r="I225" i="174"/>
  <c r="K225" i="174" s="1"/>
  <c r="L225" i="174" s="1"/>
  <c r="J224" i="174"/>
  <c r="I224" i="174"/>
  <c r="J223" i="174"/>
  <c r="I223" i="174"/>
  <c r="J222" i="174"/>
  <c r="I222" i="174"/>
  <c r="J221" i="174"/>
  <c r="I221" i="174"/>
  <c r="J220" i="174"/>
  <c r="I220" i="174"/>
  <c r="K220" i="174" s="1"/>
  <c r="L220" i="174" s="1"/>
  <c r="J219" i="174"/>
  <c r="I219" i="174"/>
  <c r="J218" i="174"/>
  <c r="I218" i="174"/>
  <c r="K218" i="174" s="1"/>
  <c r="L218" i="174" s="1"/>
  <c r="J217" i="174"/>
  <c r="I217" i="174"/>
  <c r="J216" i="174"/>
  <c r="I216" i="174"/>
  <c r="K216" i="174" s="1"/>
  <c r="L216" i="174" s="1"/>
  <c r="J215" i="174"/>
  <c r="I215" i="174"/>
  <c r="J214" i="174"/>
  <c r="I214" i="174"/>
  <c r="J213" i="174"/>
  <c r="I213" i="174"/>
  <c r="K213" i="174" s="1"/>
  <c r="L213" i="174" s="1"/>
  <c r="J212" i="174"/>
  <c r="I212" i="174"/>
  <c r="J211" i="174"/>
  <c r="K211" i="174" s="1"/>
  <c r="L211" i="174" s="1"/>
  <c r="I211" i="174"/>
  <c r="J210" i="174"/>
  <c r="I210" i="174"/>
  <c r="J209" i="174"/>
  <c r="I209" i="174"/>
  <c r="J208" i="174"/>
  <c r="I208" i="174"/>
  <c r="K208" i="174" s="1"/>
  <c r="L208" i="174" s="1"/>
  <c r="J207" i="174"/>
  <c r="I207" i="174"/>
  <c r="J206" i="174"/>
  <c r="I206" i="174"/>
  <c r="K206" i="174" s="1"/>
  <c r="L206" i="174" s="1"/>
  <c r="J205" i="174"/>
  <c r="I205" i="174"/>
  <c r="J204" i="174"/>
  <c r="I204" i="174"/>
  <c r="J203" i="174"/>
  <c r="I203" i="174"/>
  <c r="J202" i="174"/>
  <c r="I202" i="174"/>
  <c r="K202" i="174" s="1"/>
  <c r="L202" i="174" s="1"/>
  <c r="J201" i="174"/>
  <c r="I201" i="174"/>
  <c r="J200" i="174"/>
  <c r="I200" i="174"/>
  <c r="K200" i="174" s="1"/>
  <c r="L200" i="174" s="1"/>
  <c r="J199" i="174"/>
  <c r="I199" i="174"/>
  <c r="J198" i="174"/>
  <c r="I198" i="174"/>
  <c r="J197" i="174"/>
  <c r="I197" i="174"/>
  <c r="J196" i="174"/>
  <c r="I196" i="174"/>
  <c r="J195" i="174"/>
  <c r="I195" i="174"/>
  <c r="K195" i="174" s="1"/>
  <c r="L195" i="174" s="1"/>
  <c r="J194" i="174"/>
  <c r="I194" i="174"/>
  <c r="K194" i="174" s="1"/>
  <c r="L194" i="174" s="1"/>
  <c r="J193" i="174"/>
  <c r="I193" i="174"/>
  <c r="J192" i="174"/>
  <c r="I192" i="174"/>
  <c r="K192" i="174" s="1"/>
  <c r="L192" i="174" s="1"/>
  <c r="J191" i="174"/>
  <c r="I191" i="174"/>
  <c r="J190" i="174"/>
  <c r="I190" i="174"/>
  <c r="J189" i="174"/>
  <c r="I189" i="174"/>
  <c r="J188" i="174"/>
  <c r="I188" i="174"/>
  <c r="K188" i="174" s="1"/>
  <c r="L188" i="174" s="1"/>
  <c r="J187" i="174"/>
  <c r="I187" i="174"/>
  <c r="K187" i="174" s="1"/>
  <c r="L187" i="174" s="1"/>
  <c r="J186" i="174"/>
  <c r="I186" i="174"/>
  <c r="K186" i="174" s="1"/>
  <c r="L186" i="174" s="1"/>
  <c r="J185" i="174"/>
  <c r="I185" i="174"/>
  <c r="J184" i="174"/>
  <c r="I184" i="174"/>
  <c r="K184" i="174" s="1"/>
  <c r="L184" i="174" s="1"/>
  <c r="J183" i="174"/>
  <c r="I183" i="174"/>
  <c r="K183" i="174" s="1"/>
  <c r="L183" i="174" s="1"/>
  <c r="J182" i="174"/>
  <c r="I182" i="174"/>
  <c r="J181" i="174"/>
  <c r="I181" i="174"/>
  <c r="J180" i="174"/>
  <c r="I180" i="174"/>
  <c r="J179" i="174"/>
  <c r="I179" i="174"/>
  <c r="K179" i="174" s="1"/>
  <c r="L179" i="174" s="1"/>
  <c r="J178" i="174"/>
  <c r="I178" i="174"/>
  <c r="K178" i="174" s="1"/>
  <c r="L178" i="174" s="1"/>
  <c r="J177" i="174"/>
  <c r="I177" i="174"/>
  <c r="J176" i="174"/>
  <c r="I176" i="174"/>
  <c r="J175" i="174"/>
  <c r="I175" i="174"/>
  <c r="J174" i="174"/>
  <c r="I174" i="174"/>
  <c r="K174" i="174" s="1"/>
  <c r="L174" i="174" s="1"/>
  <c r="J173" i="174"/>
  <c r="I173" i="174"/>
  <c r="J172" i="174"/>
  <c r="I172" i="174"/>
  <c r="J171" i="174"/>
  <c r="I171" i="174"/>
  <c r="K171" i="174" s="1"/>
  <c r="L171" i="174" s="1"/>
  <c r="J170" i="174"/>
  <c r="I170" i="174"/>
  <c r="K170" i="174" s="1"/>
  <c r="L170" i="174" s="1"/>
  <c r="J169" i="174"/>
  <c r="I169" i="174"/>
  <c r="K169" i="174" s="1"/>
  <c r="L169" i="174" s="1"/>
  <c r="J168" i="174"/>
  <c r="I168" i="174"/>
  <c r="J167" i="174"/>
  <c r="I167" i="174"/>
  <c r="K167" i="174" s="1"/>
  <c r="L167" i="174" s="1"/>
  <c r="J166" i="174"/>
  <c r="I166" i="174"/>
  <c r="J165" i="174"/>
  <c r="I165" i="174"/>
  <c r="J164" i="174"/>
  <c r="I164" i="174"/>
  <c r="J163" i="174"/>
  <c r="I163" i="174"/>
  <c r="K163" i="174" s="1"/>
  <c r="L163" i="174" s="1"/>
  <c r="J162" i="174"/>
  <c r="I162" i="174"/>
  <c r="K162" i="174" s="1"/>
  <c r="L162" i="174" s="1"/>
  <c r="J161" i="174"/>
  <c r="I161" i="174"/>
  <c r="K161" i="174" s="1"/>
  <c r="L161" i="174" s="1"/>
  <c r="J160" i="174"/>
  <c r="I160" i="174"/>
  <c r="J159" i="174"/>
  <c r="I159" i="174"/>
  <c r="J158" i="174"/>
  <c r="I158" i="174"/>
  <c r="J157" i="174"/>
  <c r="I157" i="174"/>
  <c r="J156" i="174"/>
  <c r="I156" i="174"/>
  <c r="J155" i="174"/>
  <c r="I155" i="174"/>
  <c r="K155" i="174" s="1"/>
  <c r="L155" i="174" s="1"/>
  <c r="J154" i="174"/>
  <c r="I154" i="174"/>
  <c r="K154" i="174" s="1"/>
  <c r="L154" i="174" s="1"/>
  <c r="J153" i="174"/>
  <c r="I153" i="174"/>
  <c r="K153" i="174" s="1"/>
  <c r="L153" i="174" s="1"/>
  <c r="J152" i="174"/>
  <c r="I152" i="174"/>
  <c r="K152" i="174" s="1"/>
  <c r="L152" i="174" s="1"/>
  <c r="J151" i="174"/>
  <c r="I151" i="174"/>
  <c r="K151" i="174" s="1"/>
  <c r="L151" i="174" s="1"/>
  <c r="J150" i="174"/>
  <c r="I150" i="174"/>
  <c r="J149" i="174"/>
  <c r="I149" i="174"/>
  <c r="J148" i="174"/>
  <c r="I148" i="174"/>
  <c r="J147" i="174"/>
  <c r="I147" i="174"/>
  <c r="K147" i="174" s="1"/>
  <c r="L147" i="174" s="1"/>
  <c r="J146" i="174"/>
  <c r="I146" i="174"/>
  <c r="J145" i="174"/>
  <c r="I145" i="174"/>
  <c r="J144" i="174"/>
  <c r="I144" i="174"/>
  <c r="J143" i="174"/>
  <c r="I143" i="174"/>
  <c r="K143" i="174" s="1"/>
  <c r="L143" i="174" s="1"/>
  <c r="J142" i="174"/>
  <c r="I142" i="174"/>
  <c r="K142" i="174" s="1"/>
  <c r="L142" i="174" s="1"/>
  <c r="J141" i="174"/>
  <c r="I141" i="174"/>
  <c r="K141" i="174" s="1"/>
  <c r="L141" i="174" s="1"/>
  <c r="J140" i="174"/>
  <c r="I140" i="174"/>
  <c r="K140" i="174" s="1"/>
  <c r="L140" i="174" s="1"/>
  <c r="J139" i="174"/>
  <c r="I139" i="174"/>
  <c r="J138" i="174"/>
  <c r="I138" i="174"/>
  <c r="J137" i="174"/>
  <c r="I137" i="174"/>
  <c r="J136" i="174"/>
  <c r="I136" i="174"/>
  <c r="K136" i="174" s="1"/>
  <c r="L136" i="174" s="1"/>
  <c r="J135" i="174"/>
  <c r="I135" i="174"/>
  <c r="J134" i="174"/>
  <c r="I134" i="174"/>
  <c r="J133" i="174"/>
  <c r="I133" i="174"/>
  <c r="J132" i="174"/>
  <c r="I132" i="174"/>
  <c r="J131" i="174"/>
  <c r="I131" i="174"/>
  <c r="K131" i="174" s="1"/>
  <c r="L131" i="174" s="1"/>
  <c r="J130" i="174"/>
  <c r="I130" i="174"/>
  <c r="J129" i="174"/>
  <c r="I129" i="174"/>
  <c r="J128" i="174"/>
  <c r="I128" i="174"/>
  <c r="K128" i="174" s="1"/>
  <c r="L128" i="174" s="1"/>
  <c r="J127" i="174"/>
  <c r="I127" i="174"/>
  <c r="K127" i="174" s="1"/>
  <c r="L127" i="174" s="1"/>
  <c r="J126" i="174"/>
  <c r="I126" i="174"/>
  <c r="J125" i="174"/>
  <c r="I125" i="174"/>
  <c r="K125" i="174" s="1"/>
  <c r="L125" i="174" s="1"/>
  <c r="J124" i="174"/>
  <c r="I124" i="174"/>
  <c r="K124" i="174" s="1"/>
  <c r="L124" i="174" s="1"/>
  <c r="J123" i="174"/>
  <c r="I123" i="174"/>
  <c r="K123" i="174" s="1"/>
  <c r="L123" i="174" s="1"/>
  <c r="J122" i="174"/>
  <c r="K122" i="174" s="1"/>
  <c r="L122" i="174" s="1"/>
  <c r="I122" i="174"/>
  <c r="J121" i="174"/>
  <c r="I121" i="174"/>
  <c r="J120" i="174"/>
  <c r="I120" i="174"/>
  <c r="K120" i="174" s="1"/>
  <c r="L120" i="174" s="1"/>
  <c r="J119" i="174"/>
  <c r="I119" i="174"/>
  <c r="K119" i="174" s="1"/>
  <c r="L119" i="174" s="1"/>
  <c r="J118" i="174"/>
  <c r="I118" i="174"/>
  <c r="J117" i="174"/>
  <c r="I117" i="174"/>
  <c r="J116" i="174"/>
  <c r="I116" i="174"/>
  <c r="K116" i="174" s="1"/>
  <c r="L116" i="174" s="1"/>
  <c r="J115" i="174"/>
  <c r="I115" i="174"/>
  <c r="K115" i="174" s="1"/>
  <c r="L115" i="174" s="1"/>
  <c r="J114" i="174"/>
  <c r="I114" i="174"/>
  <c r="J113" i="174"/>
  <c r="I113" i="174"/>
  <c r="K113" i="174" s="1"/>
  <c r="L113" i="174" s="1"/>
  <c r="J112" i="174"/>
  <c r="I112" i="174"/>
  <c r="K112" i="174" s="1"/>
  <c r="L112" i="174" s="1"/>
  <c r="J111" i="174"/>
  <c r="I111" i="174"/>
  <c r="K111" i="174" s="1"/>
  <c r="L111" i="174" s="1"/>
  <c r="J110" i="174"/>
  <c r="I110" i="174"/>
  <c r="J109" i="174"/>
  <c r="I109" i="174"/>
  <c r="K109" i="174" s="1"/>
  <c r="L109" i="174" s="1"/>
  <c r="J108" i="174"/>
  <c r="I108" i="174"/>
  <c r="J107" i="174"/>
  <c r="I107" i="174"/>
  <c r="K107" i="174" s="1"/>
  <c r="L107" i="174" s="1"/>
  <c r="J106" i="174"/>
  <c r="I106" i="174"/>
  <c r="J105" i="174"/>
  <c r="I105" i="174"/>
  <c r="J104" i="174"/>
  <c r="I104" i="174"/>
  <c r="J103" i="174"/>
  <c r="I103" i="174"/>
  <c r="K103" i="174" s="1"/>
  <c r="L103" i="174" s="1"/>
  <c r="J102" i="174"/>
  <c r="I102" i="174"/>
  <c r="J101" i="174"/>
  <c r="K101" i="174" s="1"/>
  <c r="L101" i="174" s="1"/>
  <c r="I101" i="174"/>
  <c r="J100" i="174"/>
  <c r="I100" i="174"/>
  <c r="J99" i="174"/>
  <c r="I99" i="174"/>
  <c r="K99" i="174" s="1"/>
  <c r="L99" i="174" s="1"/>
  <c r="J98" i="174"/>
  <c r="I98" i="174"/>
  <c r="J97" i="174"/>
  <c r="I97" i="174"/>
  <c r="K97" i="174" s="1"/>
  <c r="L97" i="174" s="1"/>
  <c r="J96" i="174"/>
  <c r="I96" i="174"/>
  <c r="J95" i="174"/>
  <c r="K95" i="174" s="1"/>
  <c r="L95" i="174" s="1"/>
  <c r="I95" i="174"/>
  <c r="J94" i="174"/>
  <c r="I94" i="174"/>
  <c r="K94" i="174" s="1"/>
  <c r="L94" i="174" s="1"/>
  <c r="J93" i="174"/>
  <c r="I93" i="174"/>
  <c r="K93" i="174" s="1"/>
  <c r="L93" i="174" s="1"/>
  <c r="J92" i="174"/>
  <c r="I92" i="174"/>
  <c r="K92" i="174" s="1"/>
  <c r="L92" i="174" s="1"/>
  <c r="J91" i="174"/>
  <c r="I91" i="174"/>
  <c r="J90" i="174"/>
  <c r="I90" i="174"/>
  <c r="J89" i="174"/>
  <c r="I89" i="174"/>
  <c r="J88" i="174"/>
  <c r="I88" i="174"/>
  <c r="J87" i="174"/>
  <c r="I87" i="174"/>
  <c r="J86" i="174"/>
  <c r="I86" i="174"/>
  <c r="K86" i="174" s="1"/>
  <c r="L86" i="174" s="1"/>
  <c r="J85" i="174"/>
  <c r="I85" i="174"/>
  <c r="J84" i="174"/>
  <c r="I84" i="174"/>
  <c r="K84" i="174" s="1"/>
  <c r="L84" i="174" s="1"/>
  <c r="J83" i="174"/>
  <c r="I83" i="174"/>
  <c r="J82" i="174"/>
  <c r="I82" i="174"/>
  <c r="K82" i="174" s="1"/>
  <c r="L82" i="174" s="1"/>
  <c r="J81" i="174"/>
  <c r="I81" i="174"/>
  <c r="K81" i="174" s="1"/>
  <c r="L81" i="174" s="1"/>
  <c r="J80" i="174"/>
  <c r="I80" i="174"/>
  <c r="K80" i="174" s="1"/>
  <c r="L80" i="174" s="1"/>
  <c r="J79" i="174"/>
  <c r="K79" i="174" s="1"/>
  <c r="L79" i="174" s="1"/>
  <c r="I79" i="174"/>
  <c r="J78" i="174"/>
  <c r="I78" i="174"/>
  <c r="K78" i="174" s="1"/>
  <c r="L78" i="174" s="1"/>
  <c r="J77" i="174"/>
  <c r="I77" i="174"/>
  <c r="J76" i="174"/>
  <c r="I76" i="174"/>
  <c r="J75" i="174"/>
  <c r="I75" i="174"/>
  <c r="J74" i="174"/>
  <c r="I74" i="174"/>
  <c r="J73" i="174"/>
  <c r="I73" i="174"/>
  <c r="K73" i="174" s="1"/>
  <c r="L73" i="174" s="1"/>
  <c r="J72" i="174"/>
  <c r="I72" i="174"/>
  <c r="J71" i="174"/>
  <c r="I71" i="174"/>
  <c r="J70" i="174"/>
  <c r="I70" i="174"/>
  <c r="K70" i="174" s="1"/>
  <c r="L70" i="174" s="1"/>
  <c r="J69" i="174"/>
  <c r="I69" i="174"/>
  <c r="J68" i="174"/>
  <c r="I68" i="174"/>
  <c r="K68" i="174" s="1"/>
  <c r="L68" i="174" s="1"/>
  <c r="J67" i="174"/>
  <c r="I67" i="174"/>
  <c r="J66" i="174"/>
  <c r="I66" i="174"/>
  <c r="K66" i="174" s="1"/>
  <c r="L66" i="174" s="1"/>
  <c r="J65" i="174"/>
  <c r="I65" i="174"/>
  <c r="K65" i="174" s="1"/>
  <c r="L65" i="174" s="1"/>
  <c r="J64" i="174"/>
  <c r="I64" i="174"/>
  <c r="J63" i="174"/>
  <c r="I63" i="174"/>
  <c r="J62" i="174"/>
  <c r="I62" i="174"/>
  <c r="K62" i="174" s="1"/>
  <c r="L62" i="174" s="1"/>
  <c r="J61" i="174"/>
  <c r="I61" i="174"/>
  <c r="K61" i="174" s="1"/>
  <c r="L61" i="174" s="1"/>
  <c r="J60" i="174"/>
  <c r="K60" i="174" s="1"/>
  <c r="L60" i="174" s="1"/>
  <c r="I60" i="174"/>
  <c r="J59" i="174"/>
  <c r="I59" i="174"/>
  <c r="K59" i="174" s="1"/>
  <c r="L59" i="174" s="1"/>
  <c r="J58" i="174"/>
  <c r="I58" i="174"/>
  <c r="J57" i="174"/>
  <c r="I57" i="174"/>
  <c r="J56" i="174"/>
  <c r="K56" i="174" s="1"/>
  <c r="L56" i="174" s="1"/>
  <c r="I56" i="174"/>
  <c r="J55" i="174"/>
  <c r="I55" i="174"/>
  <c r="K55" i="174" s="1"/>
  <c r="L55" i="174" s="1"/>
  <c r="J54" i="174"/>
  <c r="I54" i="174"/>
  <c r="K54" i="174" s="1"/>
  <c r="L54" i="174" s="1"/>
  <c r="J53" i="174"/>
  <c r="I53" i="174"/>
  <c r="K53" i="174" s="1"/>
  <c r="L53" i="174" s="1"/>
  <c r="J52" i="174"/>
  <c r="I52" i="174"/>
  <c r="J51" i="174"/>
  <c r="I51" i="174"/>
  <c r="K51" i="174" s="1"/>
  <c r="L51" i="174" s="1"/>
  <c r="J50" i="174"/>
  <c r="I50" i="174"/>
  <c r="K50" i="174" s="1"/>
  <c r="L50" i="174" s="1"/>
  <c r="J49" i="174"/>
  <c r="I49" i="174"/>
  <c r="K49" i="174" s="1"/>
  <c r="L49" i="174" s="1"/>
  <c r="J48" i="174"/>
  <c r="I48" i="174"/>
  <c r="J47" i="174"/>
  <c r="I47" i="174"/>
  <c r="K47" i="174" s="1"/>
  <c r="L47" i="174" s="1"/>
  <c r="J46" i="174"/>
  <c r="I46" i="174"/>
  <c r="J45" i="174"/>
  <c r="I45" i="174"/>
  <c r="K45" i="174" s="1"/>
  <c r="L45" i="174" s="1"/>
  <c r="J44" i="174"/>
  <c r="K44" i="174" s="1"/>
  <c r="L44" i="174" s="1"/>
  <c r="I44" i="174"/>
  <c r="J43" i="174"/>
  <c r="I43" i="174"/>
  <c r="K43" i="174" s="1"/>
  <c r="L43" i="174" s="1"/>
  <c r="J42" i="174"/>
  <c r="I42" i="174"/>
  <c r="K42" i="174" s="1"/>
  <c r="L42" i="174" s="1"/>
  <c r="J41" i="174"/>
  <c r="I41" i="174"/>
  <c r="K41" i="174" s="1"/>
  <c r="L41" i="174" s="1"/>
  <c r="J40" i="174"/>
  <c r="I40" i="174"/>
  <c r="J39" i="174"/>
  <c r="I39" i="174"/>
  <c r="J38" i="174"/>
  <c r="I38" i="174"/>
  <c r="K38" i="174" s="1"/>
  <c r="L38" i="174" s="1"/>
  <c r="J37" i="174"/>
  <c r="I37" i="174"/>
  <c r="J36" i="174"/>
  <c r="K36" i="174" s="1"/>
  <c r="L36" i="174" s="1"/>
  <c r="I36" i="174"/>
  <c r="J35" i="174"/>
  <c r="I35" i="174"/>
  <c r="K35" i="174" s="1"/>
  <c r="L35" i="174" s="1"/>
  <c r="J34" i="174"/>
  <c r="I34" i="174"/>
  <c r="K34" i="174" s="1"/>
  <c r="L34" i="174" s="1"/>
  <c r="J33" i="174"/>
  <c r="I33" i="174"/>
  <c r="K33" i="174" s="1"/>
  <c r="L33" i="174" s="1"/>
  <c r="J32" i="174"/>
  <c r="K32" i="174" s="1"/>
  <c r="L32" i="174" s="1"/>
  <c r="I32" i="174"/>
  <c r="J31" i="174"/>
  <c r="I31" i="174"/>
  <c r="K31" i="174" s="1"/>
  <c r="L31" i="174" s="1"/>
  <c r="J30" i="174"/>
  <c r="I30" i="174"/>
  <c r="J29" i="174"/>
  <c r="I29" i="174"/>
  <c r="J28" i="174"/>
  <c r="K28" i="174" s="1"/>
  <c r="L28" i="174" s="1"/>
  <c r="I28" i="174"/>
  <c r="J27" i="174"/>
  <c r="I27" i="174"/>
  <c r="K27" i="174" s="1"/>
  <c r="L27" i="174" s="1"/>
  <c r="J26" i="174"/>
  <c r="I26" i="174"/>
  <c r="K26" i="174" s="1"/>
  <c r="L26" i="174" s="1"/>
  <c r="J25" i="174"/>
  <c r="I25" i="174"/>
  <c r="J24" i="174"/>
  <c r="I24" i="174"/>
  <c r="J23" i="174"/>
  <c r="I23" i="174"/>
  <c r="J22" i="174"/>
  <c r="I22" i="174"/>
  <c r="J21" i="174"/>
  <c r="I21" i="174"/>
  <c r="J20" i="174"/>
  <c r="I20" i="174"/>
  <c r="J19" i="174"/>
  <c r="I19" i="174"/>
  <c r="K19" i="174" s="1"/>
  <c r="L19" i="174" s="1"/>
  <c r="J18" i="174"/>
  <c r="I18" i="174"/>
  <c r="J17" i="174"/>
  <c r="I17" i="174"/>
  <c r="K17" i="174" s="1"/>
  <c r="L17" i="174" s="1"/>
  <c r="J16" i="174"/>
  <c r="K16" i="174" s="1"/>
  <c r="L16" i="174" s="1"/>
  <c r="I16" i="174"/>
  <c r="J15" i="174"/>
  <c r="I15" i="174"/>
  <c r="K15" i="174" s="1"/>
  <c r="L15" i="174" s="1"/>
  <c r="J14" i="174"/>
  <c r="I14" i="174"/>
  <c r="J13" i="174"/>
  <c r="I13" i="174"/>
  <c r="K13" i="174" s="1"/>
  <c r="L13" i="174" s="1"/>
  <c r="J12" i="174"/>
  <c r="K12" i="174" s="1"/>
  <c r="L12" i="174" s="1"/>
  <c r="I12" i="174"/>
  <c r="J11" i="174"/>
  <c r="I11" i="174"/>
  <c r="J10" i="174"/>
  <c r="I10" i="174"/>
  <c r="K10" i="174" s="1"/>
  <c r="L10" i="174" s="1"/>
  <c r="J9" i="174"/>
  <c r="I9" i="174"/>
  <c r="J8" i="174"/>
  <c r="I8" i="174"/>
  <c r="J7" i="174"/>
  <c r="I7" i="174"/>
  <c r="K7" i="174" s="1"/>
  <c r="L7" i="174" s="1"/>
  <c r="J6" i="174"/>
  <c r="I6" i="174"/>
  <c r="K6" i="174" s="1"/>
  <c r="L6" i="174" s="1"/>
  <c r="J5" i="174"/>
  <c r="I5" i="174"/>
  <c r="J4" i="174"/>
  <c r="I4" i="174"/>
  <c r="J3" i="174"/>
  <c r="I3" i="174"/>
  <c r="K3" i="174" s="1"/>
  <c r="L3" i="174" s="1"/>
  <c r="J2" i="174"/>
  <c r="I2" i="174"/>
  <c r="J241" i="173"/>
  <c r="I241" i="173"/>
  <c r="J240" i="173"/>
  <c r="I240" i="173"/>
  <c r="K240" i="173" s="1"/>
  <c r="L240" i="173" s="1"/>
  <c r="J239" i="173"/>
  <c r="I239" i="173"/>
  <c r="K239" i="173" s="1"/>
  <c r="L239" i="173" s="1"/>
  <c r="J238" i="173"/>
  <c r="I238" i="173"/>
  <c r="K238" i="173" s="1"/>
  <c r="L238" i="173" s="1"/>
  <c r="J237" i="173"/>
  <c r="I237" i="173"/>
  <c r="J236" i="173"/>
  <c r="I236" i="173"/>
  <c r="J235" i="173"/>
  <c r="I235" i="173"/>
  <c r="K235" i="173" s="1"/>
  <c r="L235" i="173" s="1"/>
  <c r="J234" i="173"/>
  <c r="I234" i="173"/>
  <c r="K234" i="173" s="1"/>
  <c r="L234" i="173" s="1"/>
  <c r="J233" i="173"/>
  <c r="I233" i="173"/>
  <c r="J232" i="173"/>
  <c r="I232" i="173"/>
  <c r="K232" i="173" s="1"/>
  <c r="L232" i="173" s="1"/>
  <c r="J231" i="173"/>
  <c r="I231" i="173"/>
  <c r="K231" i="173" s="1"/>
  <c r="L231" i="173" s="1"/>
  <c r="J230" i="173"/>
  <c r="I230" i="173"/>
  <c r="J229" i="173"/>
  <c r="I229" i="173"/>
  <c r="J228" i="173"/>
  <c r="I228" i="173"/>
  <c r="J227" i="173"/>
  <c r="I227" i="173"/>
  <c r="K227" i="173" s="1"/>
  <c r="L227" i="173" s="1"/>
  <c r="J226" i="173"/>
  <c r="I226" i="173"/>
  <c r="K226" i="173" s="1"/>
  <c r="L226" i="173" s="1"/>
  <c r="J225" i="173"/>
  <c r="I225" i="173"/>
  <c r="J224" i="173"/>
  <c r="I224" i="173"/>
  <c r="K224" i="173" s="1"/>
  <c r="L224" i="173" s="1"/>
  <c r="J223" i="173"/>
  <c r="I223" i="173"/>
  <c r="J222" i="173"/>
  <c r="I222" i="173"/>
  <c r="J221" i="173"/>
  <c r="I221" i="173"/>
  <c r="J220" i="173"/>
  <c r="I220" i="173"/>
  <c r="K220" i="173" s="1"/>
  <c r="L220" i="173" s="1"/>
  <c r="J219" i="173"/>
  <c r="I219" i="173"/>
  <c r="K219" i="173" s="1"/>
  <c r="L219" i="173" s="1"/>
  <c r="J218" i="173"/>
  <c r="I218" i="173"/>
  <c r="K218" i="173" s="1"/>
  <c r="L218" i="173" s="1"/>
  <c r="J217" i="173"/>
  <c r="I217" i="173"/>
  <c r="J216" i="173"/>
  <c r="I216" i="173"/>
  <c r="K216" i="173" s="1"/>
  <c r="L216" i="173" s="1"/>
  <c r="J215" i="173"/>
  <c r="I215" i="173"/>
  <c r="K215" i="173" s="1"/>
  <c r="L215" i="173" s="1"/>
  <c r="J214" i="173"/>
  <c r="I214" i="173"/>
  <c r="J213" i="173"/>
  <c r="I213" i="173"/>
  <c r="J212" i="173"/>
  <c r="I212" i="173"/>
  <c r="J211" i="173"/>
  <c r="I211" i="173"/>
  <c r="K211" i="173" s="1"/>
  <c r="L211" i="173" s="1"/>
  <c r="J210" i="173"/>
  <c r="I210" i="173"/>
  <c r="K210" i="173" s="1"/>
  <c r="L210" i="173" s="1"/>
  <c r="J209" i="173"/>
  <c r="I209" i="173"/>
  <c r="J208" i="173"/>
  <c r="I208" i="173"/>
  <c r="J207" i="173"/>
  <c r="I207" i="173"/>
  <c r="J206" i="173"/>
  <c r="I206" i="173"/>
  <c r="K206" i="173" s="1"/>
  <c r="L206" i="173" s="1"/>
  <c r="J205" i="173"/>
  <c r="I205" i="173"/>
  <c r="J204" i="173"/>
  <c r="I204" i="173"/>
  <c r="J203" i="173"/>
  <c r="I203" i="173"/>
  <c r="K203" i="173" s="1"/>
  <c r="L203" i="173" s="1"/>
  <c r="J202" i="173"/>
  <c r="I202" i="173"/>
  <c r="J201" i="173"/>
  <c r="I201" i="173"/>
  <c r="J200" i="173"/>
  <c r="I200" i="173"/>
  <c r="J199" i="173"/>
  <c r="I199" i="173"/>
  <c r="K199" i="173" s="1"/>
  <c r="L199" i="173" s="1"/>
  <c r="J198" i="173"/>
  <c r="I198" i="173"/>
  <c r="J197" i="173"/>
  <c r="I197" i="173"/>
  <c r="J196" i="173"/>
  <c r="I196" i="173"/>
  <c r="J195" i="173"/>
  <c r="I195" i="173"/>
  <c r="K195" i="173" s="1"/>
  <c r="L195" i="173" s="1"/>
  <c r="J194" i="173"/>
  <c r="I194" i="173"/>
  <c r="K194" i="173" s="1"/>
  <c r="L194" i="173" s="1"/>
  <c r="J193" i="173"/>
  <c r="I193" i="173"/>
  <c r="J192" i="173"/>
  <c r="I192" i="173"/>
  <c r="J191" i="173"/>
  <c r="K191" i="173" s="1"/>
  <c r="L191" i="173" s="1"/>
  <c r="I191" i="173"/>
  <c r="J190" i="173"/>
  <c r="I190" i="173"/>
  <c r="J189" i="173"/>
  <c r="I189" i="173"/>
  <c r="J188" i="173"/>
  <c r="I188" i="173"/>
  <c r="K188" i="173" s="1"/>
  <c r="L188" i="173" s="1"/>
  <c r="J187" i="173"/>
  <c r="I187" i="173"/>
  <c r="J186" i="173"/>
  <c r="I186" i="173"/>
  <c r="J185" i="173"/>
  <c r="I185" i="173"/>
  <c r="K185" i="173" s="1"/>
  <c r="L185" i="173" s="1"/>
  <c r="J184" i="173"/>
  <c r="I184" i="173"/>
  <c r="J183" i="173"/>
  <c r="I183" i="173"/>
  <c r="J182" i="173"/>
  <c r="I182" i="173"/>
  <c r="J181" i="173"/>
  <c r="I181" i="173"/>
  <c r="J180" i="173"/>
  <c r="I180" i="173"/>
  <c r="K180" i="173" s="1"/>
  <c r="L180" i="173" s="1"/>
  <c r="J179" i="173"/>
  <c r="I179" i="173"/>
  <c r="J178" i="173"/>
  <c r="I178" i="173"/>
  <c r="J177" i="173"/>
  <c r="I177" i="173"/>
  <c r="K177" i="173" s="1"/>
  <c r="L177" i="173" s="1"/>
  <c r="J176" i="173"/>
  <c r="I176" i="173"/>
  <c r="K176" i="173" s="1"/>
  <c r="L176" i="173" s="1"/>
  <c r="J175" i="173"/>
  <c r="K175" i="173" s="1"/>
  <c r="L175" i="173" s="1"/>
  <c r="I175" i="173"/>
  <c r="J174" i="173"/>
  <c r="I174" i="173"/>
  <c r="J173" i="173"/>
  <c r="I173" i="173"/>
  <c r="K173" i="173" s="1"/>
  <c r="L173" i="173" s="1"/>
  <c r="J172" i="173"/>
  <c r="I172" i="173"/>
  <c r="K172" i="173" s="1"/>
  <c r="L172" i="173" s="1"/>
  <c r="J171" i="173"/>
  <c r="I171" i="173"/>
  <c r="J170" i="173"/>
  <c r="I170" i="173"/>
  <c r="J169" i="173"/>
  <c r="I169" i="173"/>
  <c r="J168" i="173"/>
  <c r="I168" i="173"/>
  <c r="K168" i="173" s="1"/>
  <c r="L168" i="173" s="1"/>
  <c r="J167" i="173"/>
  <c r="I167" i="173"/>
  <c r="J166" i="173"/>
  <c r="K166" i="173" s="1"/>
  <c r="L166" i="173" s="1"/>
  <c r="I166" i="173"/>
  <c r="J165" i="173"/>
  <c r="I165" i="173"/>
  <c r="K165" i="173" s="1"/>
  <c r="L165" i="173" s="1"/>
  <c r="J164" i="173"/>
  <c r="I164" i="173"/>
  <c r="K164" i="173" s="1"/>
  <c r="L164" i="173" s="1"/>
  <c r="J163" i="173"/>
  <c r="K163" i="173" s="1"/>
  <c r="L163" i="173" s="1"/>
  <c r="I163" i="173"/>
  <c r="J162" i="173"/>
  <c r="I162" i="173"/>
  <c r="J161" i="173"/>
  <c r="I161" i="173"/>
  <c r="K161" i="173" s="1"/>
  <c r="L161" i="173" s="1"/>
  <c r="J160" i="173"/>
  <c r="I160" i="173"/>
  <c r="K160" i="173" s="1"/>
  <c r="L160" i="173" s="1"/>
  <c r="J159" i="173"/>
  <c r="I159" i="173"/>
  <c r="J158" i="173"/>
  <c r="I158" i="173"/>
  <c r="J157" i="173"/>
  <c r="I157" i="173"/>
  <c r="K157" i="173" s="1"/>
  <c r="L157" i="173" s="1"/>
  <c r="J156" i="173"/>
  <c r="I156" i="173"/>
  <c r="J155" i="173"/>
  <c r="I155" i="173"/>
  <c r="J154" i="173"/>
  <c r="I154" i="173"/>
  <c r="J153" i="173"/>
  <c r="I153" i="173"/>
  <c r="K153" i="173" s="1"/>
  <c r="L153" i="173" s="1"/>
  <c r="J152" i="173"/>
  <c r="I152" i="173"/>
  <c r="J151" i="173"/>
  <c r="I151" i="173"/>
  <c r="J150" i="173"/>
  <c r="I150" i="173"/>
  <c r="J149" i="173"/>
  <c r="I149" i="173"/>
  <c r="K149" i="173" s="1"/>
  <c r="L149" i="173" s="1"/>
  <c r="J148" i="173"/>
  <c r="I148" i="173"/>
  <c r="K148" i="173" s="1"/>
  <c r="L148" i="173" s="1"/>
  <c r="J147" i="173"/>
  <c r="I147" i="173"/>
  <c r="K147" i="173" s="1"/>
  <c r="L147" i="173" s="1"/>
  <c r="J146" i="173"/>
  <c r="I146" i="173"/>
  <c r="J145" i="173"/>
  <c r="I145" i="173"/>
  <c r="K145" i="173" s="1"/>
  <c r="L145" i="173" s="1"/>
  <c r="J144" i="173"/>
  <c r="I144" i="173"/>
  <c r="J143" i="173"/>
  <c r="I143" i="173"/>
  <c r="K143" i="173" s="1"/>
  <c r="L143" i="173" s="1"/>
  <c r="J142" i="173"/>
  <c r="I142" i="173"/>
  <c r="J141" i="173"/>
  <c r="I141" i="173"/>
  <c r="J140" i="173"/>
  <c r="I140" i="173"/>
  <c r="K140" i="173" s="1"/>
  <c r="L140" i="173" s="1"/>
  <c r="J139" i="173"/>
  <c r="I139" i="173"/>
  <c r="K139" i="173" s="1"/>
  <c r="L139" i="173" s="1"/>
  <c r="K138" i="173"/>
  <c r="L138" i="173" s="1"/>
  <c r="J138" i="173"/>
  <c r="I138" i="173"/>
  <c r="J137" i="173"/>
  <c r="I137" i="173"/>
  <c r="J136" i="173"/>
  <c r="I136" i="173"/>
  <c r="K135" i="173"/>
  <c r="L135" i="173" s="1"/>
  <c r="J135" i="173"/>
  <c r="I135" i="173"/>
  <c r="J134" i="173"/>
  <c r="I134" i="173"/>
  <c r="J133" i="173"/>
  <c r="I133" i="173"/>
  <c r="J132" i="173"/>
  <c r="I132" i="173"/>
  <c r="J131" i="173"/>
  <c r="I131" i="173"/>
  <c r="J130" i="173"/>
  <c r="I130" i="173"/>
  <c r="J129" i="173"/>
  <c r="I129" i="173"/>
  <c r="J128" i="173"/>
  <c r="I128" i="173"/>
  <c r="K128" i="173" s="1"/>
  <c r="L128" i="173" s="1"/>
  <c r="J127" i="173"/>
  <c r="I127" i="173"/>
  <c r="J126" i="173"/>
  <c r="I126" i="173"/>
  <c r="J125" i="173"/>
  <c r="I125" i="173"/>
  <c r="J124" i="173"/>
  <c r="I124" i="173"/>
  <c r="K124" i="173" s="1"/>
  <c r="L124" i="173" s="1"/>
  <c r="J123" i="173"/>
  <c r="I123" i="173"/>
  <c r="K123" i="173" s="1"/>
  <c r="L123" i="173" s="1"/>
  <c r="J122" i="173"/>
  <c r="I122" i="173"/>
  <c r="K122" i="173" s="1"/>
  <c r="L122" i="173" s="1"/>
  <c r="J121" i="173"/>
  <c r="I121" i="173"/>
  <c r="J120" i="173"/>
  <c r="I120" i="173"/>
  <c r="J119" i="173"/>
  <c r="I119" i="173"/>
  <c r="K119" i="173" s="1"/>
  <c r="L119" i="173" s="1"/>
  <c r="J118" i="173"/>
  <c r="I118" i="173"/>
  <c r="K118" i="173" s="1"/>
  <c r="L118" i="173" s="1"/>
  <c r="J117" i="173"/>
  <c r="I117" i="173"/>
  <c r="K117" i="173" s="1"/>
  <c r="L117" i="173" s="1"/>
  <c r="J116" i="173"/>
  <c r="I116" i="173"/>
  <c r="J115" i="173"/>
  <c r="I115" i="173"/>
  <c r="K115" i="173" s="1"/>
  <c r="L115" i="173" s="1"/>
  <c r="J114" i="173"/>
  <c r="I114" i="173"/>
  <c r="K114" i="173" s="1"/>
  <c r="L114" i="173" s="1"/>
  <c r="J113" i="173"/>
  <c r="I113" i="173"/>
  <c r="K113" i="173" s="1"/>
  <c r="L113" i="173" s="1"/>
  <c r="J112" i="173"/>
  <c r="I112" i="173"/>
  <c r="J111" i="173"/>
  <c r="I111" i="173"/>
  <c r="K111" i="173" s="1"/>
  <c r="L111" i="173" s="1"/>
  <c r="J110" i="173"/>
  <c r="I110" i="173"/>
  <c r="J109" i="173"/>
  <c r="I109" i="173"/>
  <c r="K109" i="173" s="1"/>
  <c r="L109" i="173" s="1"/>
  <c r="J108" i="173"/>
  <c r="I108" i="173"/>
  <c r="J107" i="173"/>
  <c r="I107" i="173"/>
  <c r="J106" i="173"/>
  <c r="I106" i="173"/>
  <c r="J105" i="173"/>
  <c r="I105" i="173"/>
  <c r="J104" i="173"/>
  <c r="I104" i="173"/>
  <c r="J103" i="173"/>
  <c r="I103" i="173"/>
  <c r="K102" i="173"/>
  <c r="L102" i="173" s="1"/>
  <c r="J102" i="173"/>
  <c r="I102" i="173"/>
  <c r="J101" i="173"/>
  <c r="I101" i="173"/>
  <c r="J100" i="173"/>
  <c r="I100" i="173"/>
  <c r="K100" i="173" s="1"/>
  <c r="L100" i="173" s="1"/>
  <c r="J99" i="173"/>
  <c r="I99" i="173"/>
  <c r="K99" i="173" s="1"/>
  <c r="L99" i="173" s="1"/>
  <c r="J98" i="173"/>
  <c r="I98" i="173"/>
  <c r="K98" i="173" s="1"/>
  <c r="L98" i="173" s="1"/>
  <c r="J97" i="173"/>
  <c r="I97" i="173"/>
  <c r="J96" i="173"/>
  <c r="I96" i="173"/>
  <c r="J95" i="173"/>
  <c r="I95" i="173"/>
  <c r="J94" i="173"/>
  <c r="I94" i="173"/>
  <c r="K94" i="173" s="1"/>
  <c r="L94" i="173" s="1"/>
  <c r="J93" i="173"/>
  <c r="I93" i="173"/>
  <c r="J92" i="173"/>
  <c r="I92" i="173"/>
  <c r="J91" i="173"/>
  <c r="I91" i="173"/>
  <c r="J90" i="173"/>
  <c r="I90" i="173"/>
  <c r="K90" i="173" s="1"/>
  <c r="L90" i="173" s="1"/>
  <c r="J89" i="173"/>
  <c r="I89" i="173"/>
  <c r="J88" i="173"/>
  <c r="I88" i="173"/>
  <c r="J87" i="173"/>
  <c r="I87" i="173"/>
  <c r="J86" i="173"/>
  <c r="I86" i="173"/>
  <c r="K86" i="173" s="1"/>
  <c r="L86" i="173" s="1"/>
  <c r="J85" i="173"/>
  <c r="I85" i="173"/>
  <c r="J84" i="173"/>
  <c r="I84" i="173"/>
  <c r="J83" i="173"/>
  <c r="I83" i="173"/>
  <c r="J82" i="173"/>
  <c r="I82" i="173"/>
  <c r="K82" i="173" s="1"/>
  <c r="L82" i="173" s="1"/>
  <c r="J81" i="173"/>
  <c r="I81" i="173"/>
  <c r="K81" i="173" s="1"/>
  <c r="L81" i="173" s="1"/>
  <c r="J80" i="173"/>
  <c r="I80" i="173"/>
  <c r="K80" i="173" s="1"/>
  <c r="L80" i="173" s="1"/>
  <c r="J79" i="173"/>
  <c r="I79" i="173"/>
  <c r="J78" i="173"/>
  <c r="I78" i="173"/>
  <c r="J77" i="173"/>
  <c r="I77" i="173"/>
  <c r="J76" i="173"/>
  <c r="I76" i="173"/>
  <c r="K76" i="173" s="1"/>
  <c r="L76" i="173" s="1"/>
  <c r="J75" i="173"/>
  <c r="I75" i="173"/>
  <c r="J74" i="173"/>
  <c r="I74" i="173"/>
  <c r="J73" i="173"/>
  <c r="I73" i="173"/>
  <c r="J72" i="173"/>
  <c r="I72" i="173"/>
  <c r="J71" i="173"/>
  <c r="I71" i="173"/>
  <c r="J70" i="173"/>
  <c r="I70" i="173"/>
  <c r="J69" i="173"/>
  <c r="I69" i="173"/>
  <c r="K69" i="173" s="1"/>
  <c r="L69" i="173" s="1"/>
  <c r="J68" i="173"/>
  <c r="I68" i="173"/>
  <c r="K68" i="173" s="1"/>
  <c r="L68" i="173" s="1"/>
  <c r="J67" i="173"/>
  <c r="I67" i="173"/>
  <c r="K67" i="173" s="1"/>
  <c r="L67" i="173" s="1"/>
  <c r="J66" i="173"/>
  <c r="I66" i="173"/>
  <c r="J65" i="173"/>
  <c r="I65" i="173"/>
  <c r="J64" i="173"/>
  <c r="I64" i="173"/>
  <c r="J63" i="173"/>
  <c r="I63" i="173"/>
  <c r="K63" i="173" s="1"/>
  <c r="L63" i="173" s="1"/>
  <c r="J62" i="173"/>
  <c r="K62" i="173" s="1"/>
  <c r="L62" i="173" s="1"/>
  <c r="I62" i="173"/>
  <c r="J61" i="173"/>
  <c r="I61" i="173"/>
  <c r="K61" i="173" s="1"/>
  <c r="L61" i="173" s="1"/>
  <c r="J60" i="173"/>
  <c r="I60" i="173"/>
  <c r="J59" i="173"/>
  <c r="I59" i="173"/>
  <c r="K59" i="173" s="1"/>
  <c r="L59" i="173" s="1"/>
  <c r="V82" i="173" s="1"/>
  <c r="J58" i="173"/>
  <c r="I58" i="173"/>
  <c r="J57" i="173"/>
  <c r="I57" i="173"/>
  <c r="J56" i="173"/>
  <c r="I56" i="173"/>
  <c r="J55" i="173"/>
  <c r="I55" i="173"/>
  <c r="K55" i="173" s="1"/>
  <c r="L55" i="173" s="1"/>
  <c r="V78" i="173" s="1"/>
  <c r="J54" i="173"/>
  <c r="I54" i="173"/>
  <c r="J53" i="173"/>
  <c r="I53" i="173"/>
  <c r="K53" i="173" s="1"/>
  <c r="L53" i="173" s="1"/>
  <c r="J52" i="173"/>
  <c r="I52" i="173"/>
  <c r="J51" i="173"/>
  <c r="I51" i="173"/>
  <c r="K51" i="173" s="1"/>
  <c r="L51" i="173" s="1"/>
  <c r="J50" i="173"/>
  <c r="I50" i="173"/>
  <c r="J49" i="173"/>
  <c r="I49" i="173"/>
  <c r="J48" i="173"/>
  <c r="I48" i="173"/>
  <c r="K48" i="173" s="1"/>
  <c r="L48" i="173" s="1"/>
  <c r="J47" i="173"/>
  <c r="I47" i="173"/>
  <c r="K47" i="173" s="1"/>
  <c r="L47" i="173" s="1"/>
  <c r="V70" i="173" s="1"/>
  <c r="J46" i="173"/>
  <c r="I46" i="173"/>
  <c r="J45" i="173"/>
  <c r="I45" i="173"/>
  <c r="K45" i="173" s="1"/>
  <c r="L45" i="173" s="1"/>
  <c r="J44" i="173"/>
  <c r="I44" i="173"/>
  <c r="K44" i="173" s="1"/>
  <c r="L44" i="173" s="1"/>
  <c r="J43" i="173"/>
  <c r="I43" i="173"/>
  <c r="K43" i="173" s="1"/>
  <c r="L43" i="173" s="1"/>
  <c r="J42" i="173"/>
  <c r="I42" i="173"/>
  <c r="J41" i="173"/>
  <c r="I41" i="173"/>
  <c r="K41" i="173" s="1"/>
  <c r="L41" i="173" s="1"/>
  <c r="J40" i="173"/>
  <c r="I40" i="173"/>
  <c r="K40" i="173" s="1"/>
  <c r="L40" i="173" s="1"/>
  <c r="J39" i="173"/>
  <c r="I39" i="173"/>
  <c r="K39" i="173" s="1"/>
  <c r="L39" i="173" s="1"/>
  <c r="J38" i="173"/>
  <c r="I38" i="173"/>
  <c r="J37" i="173"/>
  <c r="I37" i="173"/>
  <c r="K37" i="173" s="1"/>
  <c r="L37" i="173" s="1"/>
  <c r="J36" i="173"/>
  <c r="I36" i="173"/>
  <c r="J35" i="173"/>
  <c r="I35" i="173"/>
  <c r="K35" i="173" s="1"/>
  <c r="L35" i="173" s="1"/>
  <c r="J34" i="173"/>
  <c r="I34" i="173"/>
  <c r="J33" i="173"/>
  <c r="I33" i="173"/>
  <c r="J32" i="173"/>
  <c r="I32" i="173"/>
  <c r="K32" i="173" s="1"/>
  <c r="L32" i="173" s="1"/>
  <c r="J31" i="173"/>
  <c r="I31" i="173"/>
  <c r="K31" i="173" s="1"/>
  <c r="L31" i="173" s="1"/>
  <c r="J30" i="173"/>
  <c r="K30" i="173" s="1"/>
  <c r="L30" i="173" s="1"/>
  <c r="I30" i="173"/>
  <c r="J29" i="173"/>
  <c r="I29" i="173"/>
  <c r="K29" i="173" s="1"/>
  <c r="L29" i="173" s="1"/>
  <c r="J28" i="173"/>
  <c r="I28" i="173"/>
  <c r="K28" i="173" s="1"/>
  <c r="L28" i="173" s="1"/>
  <c r="J27" i="173"/>
  <c r="I27" i="173"/>
  <c r="J26" i="173"/>
  <c r="I26" i="173"/>
  <c r="J25" i="173"/>
  <c r="I25" i="173"/>
  <c r="K25" i="173" s="1"/>
  <c r="L25" i="173" s="1"/>
  <c r="J24" i="173"/>
  <c r="I24" i="173"/>
  <c r="K24" i="173" s="1"/>
  <c r="L24" i="173" s="1"/>
  <c r="J23" i="173"/>
  <c r="I23" i="173"/>
  <c r="K23" i="173" s="1"/>
  <c r="L23" i="173" s="1"/>
  <c r="J22" i="173"/>
  <c r="I22" i="173"/>
  <c r="J21" i="173"/>
  <c r="I21" i="173"/>
  <c r="K21" i="173" s="1"/>
  <c r="L21" i="173" s="1"/>
  <c r="J20" i="173"/>
  <c r="I20" i="173"/>
  <c r="J19" i="173"/>
  <c r="I19" i="173"/>
  <c r="K19" i="173" s="1"/>
  <c r="L19" i="173" s="1"/>
  <c r="J18" i="173"/>
  <c r="I18" i="173"/>
  <c r="J17" i="173"/>
  <c r="I17" i="173"/>
  <c r="J16" i="173"/>
  <c r="I16" i="173"/>
  <c r="K16" i="173" s="1"/>
  <c r="L16" i="173" s="1"/>
  <c r="J15" i="173"/>
  <c r="I15" i="173"/>
  <c r="K15" i="173" s="1"/>
  <c r="L15" i="173" s="1"/>
  <c r="J14" i="173"/>
  <c r="I14" i="173"/>
  <c r="J13" i="173"/>
  <c r="I13" i="173"/>
  <c r="K13" i="173" s="1"/>
  <c r="L13" i="173" s="1"/>
  <c r="J12" i="173"/>
  <c r="I12" i="173"/>
  <c r="K12" i="173" s="1"/>
  <c r="L12" i="173" s="1"/>
  <c r="J11" i="173"/>
  <c r="I11" i="173"/>
  <c r="K11" i="173" s="1"/>
  <c r="L11" i="173" s="1"/>
  <c r="J10" i="173"/>
  <c r="I10" i="173"/>
  <c r="J9" i="173"/>
  <c r="I9" i="173"/>
  <c r="J8" i="173"/>
  <c r="I8" i="173"/>
  <c r="J7" i="173"/>
  <c r="I7" i="173"/>
  <c r="K7" i="173" s="1"/>
  <c r="L7" i="173" s="1"/>
  <c r="J6" i="173"/>
  <c r="I6" i="173"/>
  <c r="J5" i="173"/>
  <c r="I5" i="173"/>
  <c r="J4" i="173"/>
  <c r="I4" i="173"/>
  <c r="J3" i="173"/>
  <c r="I3" i="173"/>
  <c r="J2" i="173"/>
  <c r="I2" i="173"/>
  <c r="J3" i="162"/>
  <c r="J4" i="162"/>
  <c r="J5" i="162"/>
  <c r="J6" i="162"/>
  <c r="J7" i="162"/>
  <c r="J8" i="162"/>
  <c r="J9" i="162"/>
  <c r="J10" i="162"/>
  <c r="J11" i="162"/>
  <c r="J12" i="162"/>
  <c r="J13" i="162"/>
  <c r="J14" i="162"/>
  <c r="J15" i="162"/>
  <c r="J16" i="162"/>
  <c r="J17" i="162"/>
  <c r="J18" i="162"/>
  <c r="J19" i="162"/>
  <c r="J20" i="162"/>
  <c r="J21" i="162"/>
  <c r="J22" i="162"/>
  <c r="J23" i="162"/>
  <c r="J24" i="162"/>
  <c r="J25" i="162"/>
  <c r="J26" i="162"/>
  <c r="J27" i="162"/>
  <c r="J28" i="162"/>
  <c r="J29" i="162"/>
  <c r="J30" i="162"/>
  <c r="J31" i="162"/>
  <c r="J32" i="162"/>
  <c r="J33" i="162"/>
  <c r="J34" i="162"/>
  <c r="J35" i="162"/>
  <c r="J36" i="162"/>
  <c r="J37" i="162"/>
  <c r="J38" i="162"/>
  <c r="J39" i="162"/>
  <c r="J40" i="162"/>
  <c r="J41" i="162"/>
  <c r="J42" i="162"/>
  <c r="J43" i="162"/>
  <c r="J44" i="162"/>
  <c r="J45" i="162"/>
  <c r="J46" i="162"/>
  <c r="J47" i="162"/>
  <c r="J48" i="162"/>
  <c r="J49" i="162"/>
  <c r="J50" i="162"/>
  <c r="J51" i="162"/>
  <c r="J52" i="162"/>
  <c r="J53" i="162"/>
  <c r="J54" i="162"/>
  <c r="J55" i="162"/>
  <c r="J56" i="162"/>
  <c r="J57" i="162"/>
  <c r="J58" i="162"/>
  <c r="J59" i="162"/>
  <c r="J60" i="162"/>
  <c r="J61" i="162"/>
  <c r="J62" i="162"/>
  <c r="J63" i="162"/>
  <c r="J64" i="162"/>
  <c r="J65" i="162"/>
  <c r="J66" i="162"/>
  <c r="J67" i="162"/>
  <c r="J68" i="162"/>
  <c r="J69" i="162"/>
  <c r="J70" i="162"/>
  <c r="J71" i="162"/>
  <c r="J72" i="162"/>
  <c r="J73" i="162"/>
  <c r="J74" i="162"/>
  <c r="J75" i="162"/>
  <c r="J76" i="162"/>
  <c r="J77" i="162"/>
  <c r="J78" i="162"/>
  <c r="J79" i="162"/>
  <c r="J80" i="162"/>
  <c r="J81" i="162"/>
  <c r="J82" i="162"/>
  <c r="J83" i="162"/>
  <c r="J84" i="162"/>
  <c r="J85" i="162"/>
  <c r="J86" i="162"/>
  <c r="J87" i="162"/>
  <c r="J88" i="162"/>
  <c r="J89" i="162"/>
  <c r="J90" i="162"/>
  <c r="J91" i="162"/>
  <c r="J92" i="162"/>
  <c r="J93" i="162"/>
  <c r="J94" i="162"/>
  <c r="J95" i="162"/>
  <c r="J96" i="162"/>
  <c r="J97" i="162"/>
  <c r="J98" i="162"/>
  <c r="J99" i="162"/>
  <c r="J100" i="162"/>
  <c r="J101" i="162"/>
  <c r="J102" i="162"/>
  <c r="J103" i="162"/>
  <c r="J104" i="162"/>
  <c r="J105" i="162"/>
  <c r="J106" i="162"/>
  <c r="J107" i="162"/>
  <c r="J108" i="162"/>
  <c r="J109" i="162"/>
  <c r="J110" i="162"/>
  <c r="J111" i="162"/>
  <c r="J112" i="162"/>
  <c r="J113" i="162"/>
  <c r="J114" i="162"/>
  <c r="J115" i="162"/>
  <c r="J116" i="162"/>
  <c r="J117" i="162"/>
  <c r="J118" i="162"/>
  <c r="J119" i="162"/>
  <c r="J120" i="162"/>
  <c r="J121" i="162"/>
  <c r="J122" i="162"/>
  <c r="J123" i="162"/>
  <c r="J124" i="162"/>
  <c r="J125" i="162"/>
  <c r="J126" i="162"/>
  <c r="J127" i="162"/>
  <c r="J128" i="162"/>
  <c r="J129" i="162"/>
  <c r="J130" i="162"/>
  <c r="J131" i="162"/>
  <c r="J132" i="162"/>
  <c r="J133" i="162"/>
  <c r="J134" i="162"/>
  <c r="J135" i="162"/>
  <c r="J136" i="162"/>
  <c r="J137" i="162"/>
  <c r="J138" i="162"/>
  <c r="J139" i="162"/>
  <c r="J140" i="162"/>
  <c r="J141" i="162"/>
  <c r="J142" i="162"/>
  <c r="J143" i="162"/>
  <c r="J144" i="162"/>
  <c r="J145" i="162"/>
  <c r="J146" i="162"/>
  <c r="J147" i="162"/>
  <c r="J148" i="162"/>
  <c r="J149" i="162"/>
  <c r="J150" i="162"/>
  <c r="J151" i="162"/>
  <c r="J152" i="162"/>
  <c r="J153" i="162"/>
  <c r="J154" i="162"/>
  <c r="J155" i="162"/>
  <c r="J156" i="162"/>
  <c r="J157" i="162"/>
  <c r="J158" i="162"/>
  <c r="J159" i="162"/>
  <c r="J160" i="162"/>
  <c r="J161" i="162"/>
  <c r="J162" i="162"/>
  <c r="J163" i="162"/>
  <c r="J164" i="162"/>
  <c r="J165" i="162"/>
  <c r="J166" i="162"/>
  <c r="J167" i="162"/>
  <c r="J168" i="162"/>
  <c r="J169" i="162"/>
  <c r="J170" i="162"/>
  <c r="J171" i="162"/>
  <c r="J172" i="162"/>
  <c r="J173" i="162"/>
  <c r="J174" i="162"/>
  <c r="J175" i="162"/>
  <c r="J176" i="162"/>
  <c r="J177" i="162"/>
  <c r="J178" i="162"/>
  <c r="J179" i="162"/>
  <c r="J180" i="162"/>
  <c r="J181" i="162"/>
  <c r="J182" i="162"/>
  <c r="J183" i="162"/>
  <c r="J184" i="162"/>
  <c r="J185" i="162"/>
  <c r="J186" i="162"/>
  <c r="J187" i="162"/>
  <c r="J188" i="162"/>
  <c r="J189" i="162"/>
  <c r="J190" i="162"/>
  <c r="J191" i="162"/>
  <c r="J192" i="162"/>
  <c r="J193" i="162"/>
  <c r="J194" i="162"/>
  <c r="J195" i="162"/>
  <c r="J196" i="162"/>
  <c r="J197" i="162"/>
  <c r="J198" i="162"/>
  <c r="J199" i="162"/>
  <c r="J200" i="162"/>
  <c r="J201" i="162"/>
  <c r="J202" i="162"/>
  <c r="J203" i="162"/>
  <c r="J204" i="162"/>
  <c r="J205" i="162"/>
  <c r="J206" i="162"/>
  <c r="J207" i="162"/>
  <c r="J208" i="162"/>
  <c r="J209" i="162"/>
  <c r="J210" i="162"/>
  <c r="J211" i="162"/>
  <c r="J212" i="162"/>
  <c r="J213" i="162"/>
  <c r="J214" i="162"/>
  <c r="J215" i="162"/>
  <c r="J216" i="162"/>
  <c r="J217" i="162"/>
  <c r="J218" i="162"/>
  <c r="J219" i="162"/>
  <c r="J220" i="162"/>
  <c r="J221" i="162"/>
  <c r="J222" i="162"/>
  <c r="J223" i="162"/>
  <c r="J224" i="162"/>
  <c r="J225" i="162"/>
  <c r="J226" i="162"/>
  <c r="J227" i="162"/>
  <c r="J228" i="162"/>
  <c r="J229" i="162"/>
  <c r="J230" i="162"/>
  <c r="J231" i="162"/>
  <c r="J232" i="162"/>
  <c r="J233" i="162"/>
  <c r="J234" i="162"/>
  <c r="J235" i="162"/>
  <c r="J236" i="162"/>
  <c r="J237" i="162"/>
  <c r="J238" i="162"/>
  <c r="J239" i="162"/>
  <c r="J240" i="162"/>
  <c r="J241" i="162"/>
  <c r="J2" i="162"/>
  <c r="I3" i="162"/>
  <c r="K3" i="162" s="1"/>
  <c r="L3" i="162" s="1"/>
  <c r="I4" i="162"/>
  <c r="I5" i="162"/>
  <c r="K5" i="162" s="1"/>
  <c r="L5" i="162" s="1"/>
  <c r="I6" i="162"/>
  <c r="I7" i="162"/>
  <c r="K7" i="162" s="1"/>
  <c r="L7" i="162" s="1"/>
  <c r="I8" i="162"/>
  <c r="I9" i="162"/>
  <c r="I10" i="162"/>
  <c r="I11" i="162"/>
  <c r="I12" i="162"/>
  <c r="I13" i="162"/>
  <c r="K13" i="162" s="1"/>
  <c r="L13" i="162" s="1"/>
  <c r="I14" i="162"/>
  <c r="I15" i="162"/>
  <c r="K15" i="162" s="1"/>
  <c r="L15" i="162" s="1"/>
  <c r="I16" i="162"/>
  <c r="I17" i="162"/>
  <c r="I18" i="162"/>
  <c r="I19" i="162"/>
  <c r="I20" i="162"/>
  <c r="I21" i="162"/>
  <c r="K21" i="162" s="1"/>
  <c r="L21" i="162" s="1"/>
  <c r="I22" i="162"/>
  <c r="I23" i="162"/>
  <c r="I24" i="162"/>
  <c r="K24" i="162" s="1"/>
  <c r="L24" i="162" s="1"/>
  <c r="I25" i="162"/>
  <c r="I26" i="162"/>
  <c r="I27" i="162"/>
  <c r="I28" i="162"/>
  <c r="K28" i="162" s="1"/>
  <c r="L28" i="162" s="1"/>
  <c r="I29" i="162"/>
  <c r="K29" i="162" s="1"/>
  <c r="L29" i="162" s="1"/>
  <c r="I30" i="162"/>
  <c r="I31" i="162"/>
  <c r="I32" i="162"/>
  <c r="K32" i="162" s="1"/>
  <c r="L32" i="162" s="1"/>
  <c r="I33" i="162"/>
  <c r="I34" i="162"/>
  <c r="I35" i="162"/>
  <c r="I36" i="162"/>
  <c r="I37" i="162"/>
  <c r="K37" i="162" s="1"/>
  <c r="L37" i="162" s="1"/>
  <c r="I38" i="162"/>
  <c r="I39" i="162"/>
  <c r="K39" i="162" s="1"/>
  <c r="L39" i="162" s="1"/>
  <c r="I40" i="162"/>
  <c r="K40" i="162" s="1"/>
  <c r="L40" i="162" s="1"/>
  <c r="I41" i="162"/>
  <c r="I42" i="162"/>
  <c r="I43" i="162"/>
  <c r="I44" i="162"/>
  <c r="I45" i="162"/>
  <c r="I46" i="162"/>
  <c r="I47" i="162"/>
  <c r="I48" i="162"/>
  <c r="K48" i="162" s="1"/>
  <c r="L48" i="162" s="1"/>
  <c r="I49" i="162"/>
  <c r="I50" i="162"/>
  <c r="I51" i="162"/>
  <c r="I52" i="162"/>
  <c r="K52" i="162" s="1"/>
  <c r="L52" i="162" s="1"/>
  <c r="V75" i="162" s="1"/>
  <c r="I53" i="162"/>
  <c r="K53" i="162" s="1"/>
  <c r="L53" i="162" s="1"/>
  <c r="I54" i="162"/>
  <c r="I55" i="162"/>
  <c r="I56" i="162"/>
  <c r="I57" i="162"/>
  <c r="I58" i="162"/>
  <c r="I59" i="162"/>
  <c r="I60" i="162"/>
  <c r="K60" i="162" s="1"/>
  <c r="L60" i="162" s="1"/>
  <c r="I61" i="162"/>
  <c r="K61" i="162" s="1"/>
  <c r="L61" i="162" s="1"/>
  <c r="I62" i="162"/>
  <c r="I63" i="162"/>
  <c r="K63" i="162" s="1"/>
  <c r="L63" i="162" s="1"/>
  <c r="I64" i="162"/>
  <c r="K64" i="162" s="1"/>
  <c r="L64" i="162" s="1"/>
  <c r="I65" i="162"/>
  <c r="I66" i="162"/>
  <c r="I67" i="162"/>
  <c r="I68" i="162"/>
  <c r="I69" i="162"/>
  <c r="I70" i="162"/>
  <c r="I71" i="162"/>
  <c r="K71" i="162" s="1"/>
  <c r="L71" i="162" s="1"/>
  <c r="I72" i="162"/>
  <c r="I73" i="162"/>
  <c r="I74" i="162"/>
  <c r="I75" i="162"/>
  <c r="I76" i="162"/>
  <c r="I77" i="162"/>
  <c r="K77" i="162" s="1"/>
  <c r="L77" i="162" s="1"/>
  <c r="I78" i="162"/>
  <c r="I79" i="162"/>
  <c r="I80" i="162"/>
  <c r="K80" i="162" s="1"/>
  <c r="L80" i="162" s="1"/>
  <c r="I81" i="162"/>
  <c r="I82" i="162"/>
  <c r="K82" i="162" s="1"/>
  <c r="L82" i="162" s="1"/>
  <c r="I83" i="162"/>
  <c r="K83" i="162" s="1"/>
  <c r="L83" i="162" s="1"/>
  <c r="I84" i="162"/>
  <c r="I85" i="162"/>
  <c r="K85" i="162" s="1"/>
  <c r="L85" i="162" s="1"/>
  <c r="I86" i="162"/>
  <c r="I87" i="162"/>
  <c r="K87" i="162" s="1"/>
  <c r="L87" i="162" s="1"/>
  <c r="I88" i="162"/>
  <c r="I89" i="162"/>
  <c r="I90" i="162"/>
  <c r="I91" i="162"/>
  <c r="I92" i="162"/>
  <c r="I93" i="162"/>
  <c r="I94" i="162"/>
  <c r="I95" i="162"/>
  <c r="I96" i="162"/>
  <c r="I97" i="162"/>
  <c r="K97" i="162" s="1"/>
  <c r="L97" i="162" s="1"/>
  <c r="I98" i="162"/>
  <c r="K98" i="162" s="1"/>
  <c r="L98" i="162" s="1"/>
  <c r="I99" i="162"/>
  <c r="I100" i="162"/>
  <c r="I101" i="162"/>
  <c r="K101" i="162" s="1"/>
  <c r="L101" i="162" s="1"/>
  <c r="I102" i="162"/>
  <c r="I103" i="162"/>
  <c r="K103" i="162" s="1"/>
  <c r="L103" i="162" s="1"/>
  <c r="I104" i="162"/>
  <c r="I105" i="162"/>
  <c r="I106" i="162"/>
  <c r="I107" i="162"/>
  <c r="I108" i="162"/>
  <c r="I109" i="162"/>
  <c r="K109" i="162" s="1"/>
  <c r="L109" i="162" s="1"/>
  <c r="I110" i="162"/>
  <c r="I111" i="162"/>
  <c r="K111" i="162" s="1"/>
  <c r="L111" i="162" s="1"/>
  <c r="I112" i="162"/>
  <c r="I113" i="162"/>
  <c r="K113" i="162" s="1"/>
  <c r="L113" i="162" s="1"/>
  <c r="I114" i="162"/>
  <c r="K114" i="162" s="1"/>
  <c r="L114" i="162" s="1"/>
  <c r="I115" i="162"/>
  <c r="K115" i="162" s="1"/>
  <c r="L115" i="162" s="1"/>
  <c r="I116" i="162"/>
  <c r="I117" i="162"/>
  <c r="K117" i="162" s="1"/>
  <c r="L117" i="162" s="1"/>
  <c r="I118" i="162"/>
  <c r="I119" i="162"/>
  <c r="K119" i="162" s="1"/>
  <c r="L119" i="162" s="1"/>
  <c r="I120" i="162"/>
  <c r="I121" i="162"/>
  <c r="K121" i="162" s="1"/>
  <c r="L121" i="162" s="1"/>
  <c r="I122" i="162"/>
  <c r="I123" i="162"/>
  <c r="K123" i="162" s="1"/>
  <c r="L123" i="162" s="1"/>
  <c r="I124" i="162"/>
  <c r="I125" i="162"/>
  <c r="K125" i="162" s="1"/>
  <c r="L125" i="162" s="1"/>
  <c r="I126" i="162"/>
  <c r="I127" i="162"/>
  <c r="K127" i="162" s="1"/>
  <c r="L127" i="162" s="1"/>
  <c r="I128" i="162"/>
  <c r="I129" i="162"/>
  <c r="K129" i="162" s="1"/>
  <c r="L129" i="162" s="1"/>
  <c r="I130" i="162"/>
  <c r="K130" i="162" s="1"/>
  <c r="L130" i="162" s="1"/>
  <c r="I131" i="162"/>
  <c r="K131" i="162" s="1"/>
  <c r="L131" i="162" s="1"/>
  <c r="I132" i="162"/>
  <c r="I133" i="162"/>
  <c r="I134" i="162"/>
  <c r="I135" i="162"/>
  <c r="I136" i="162"/>
  <c r="K136" i="162" s="1"/>
  <c r="L136" i="162" s="1"/>
  <c r="I137" i="162"/>
  <c r="I138" i="162"/>
  <c r="K138" i="162" s="1"/>
  <c r="L138" i="162" s="1"/>
  <c r="I139" i="162"/>
  <c r="I140" i="162"/>
  <c r="K140" i="162" s="1"/>
  <c r="L140" i="162" s="1"/>
  <c r="I141" i="162"/>
  <c r="I142" i="162"/>
  <c r="I143" i="162"/>
  <c r="I144" i="162"/>
  <c r="I145" i="162"/>
  <c r="K145" i="162" s="1"/>
  <c r="L145" i="162" s="1"/>
  <c r="I146" i="162"/>
  <c r="I147" i="162"/>
  <c r="K147" i="162" s="1"/>
  <c r="L147" i="162" s="1"/>
  <c r="I148" i="162"/>
  <c r="I149" i="162"/>
  <c r="K149" i="162" s="1"/>
  <c r="L149" i="162" s="1"/>
  <c r="I150" i="162"/>
  <c r="I151" i="162"/>
  <c r="I152" i="162"/>
  <c r="K152" i="162" s="1"/>
  <c r="L152" i="162" s="1"/>
  <c r="I153" i="162"/>
  <c r="I154" i="162"/>
  <c r="K154" i="162" s="1"/>
  <c r="L154" i="162" s="1"/>
  <c r="I155" i="162"/>
  <c r="I156" i="162"/>
  <c r="I157" i="162"/>
  <c r="I158" i="162"/>
  <c r="I159" i="162"/>
  <c r="K159" i="162" s="1"/>
  <c r="L159" i="162" s="1"/>
  <c r="I160" i="162"/>
  <c r="I161" i="162"/>
  <c r="I162" i="162"/>
  <c r="K162" i="162" s="1"/>
  <c r="L162" i="162" s="1"/>
  <c r="I163" i="162"/>
  <c r="I164" i="162"/>
  <c r="I165" i="162"/>
  <c r="K165" i="162" s="1"/>
  <c r="L165" i="162" s="1"/>
  <c r="I166" i="162"/>
  <c r="I167" i="162"/>
  <c r="I168" i="162"/>
  <c r="K168" i="162" s="1"/>
  <c r="L168" i="162" s="1"/>
  <c r="I169" i="162"/>
  <c r="I170" i="162"/>
  <c r="K170" i="162" s="1"/>
  <c r="L170" i="162" s="1"/>
  <c r="I171" i="162"/>
  <c r="I172" i="162"/>
  <c r="I173" i="162"/>
  <c r="I174" i="162"/>
  <c r="I175" i="162"/>
  <c r="K175" i="162" s="1"/>
  <c r="L175" i="162" s="1"/>
  <c r="I176" i="162"/>
  <c r="I177" i="162"/>
  <c r="K177" i="162" s="1"/>
  <c r="L177" i="162" s="1"/>
  <c r="I178" i="162"/>
  <c r="I179" i="162"/>
  <c r="K179" i="162" s="1"/>
  <c r="L179" i="162" s="1"/>
  <c r="I180" i="162"/>
  <c r="I181" i="162"/>
  <c r="K181" i="162" s="1"/>
  <c r="L181" i="162" s="1"/>
  <c r="I182" i="162"/>
  <c r="I183" i="162"/>
  <c r="I184" i="162"/>
  <c r="I185" i="162"/>
  <c r="I186" i="162"/>
  <c r="I187" i="162"/>
  <c r="I188" i="162"/>
  <c r="I189" i="162"/>
  <c r="I190" i="162"/>
  <c r="I191" i="162"/>
  <c r="I192" i="162"/>
  <c r="I193" i="162"/>
  <c r="I194" i="162"/>
  <c r="K194" i="162" s="1"/>
  <c r="L194" i="162" s="1"/>
  <c r="I195" i="162"/>
  <c r="K195" i="162" s="1"/>
  <c r="L195" i="162" s="1"/>
  <c r="I196" i="162"/>
  <c r="I197" i="162"/>
  <c r="K197" i="162" s="1"/>
  <c r="L197" i="162" s="1"/>
  <c r="I198" i="162"/>
  <c r="I199" i="162"/>
  <c r="I200" i="162"/>
  <c r="K200" i="162" s="1"/>
  <c r="L200" i="162" s="1"/>
  <c r="I201" i="162"/>
  <c r="I202" i="162"/>
  <c r="K202" i="162" s="1"/>
  <c r="L202" i="162" s="1"/>
  <c r="I203" i="162"/>
  <c r="I204" i="162"/>
  <c r="K204" i="162" s="1"/>
  <c r="L204" i="162" s="1"/>
  <c r="I205" i="162"/>
  <c r="I206" i="162"/>
  <c r="I207" i="162"/>
  <c r="I208" i="162"/>
  <c r="I209" i="162"/>
  <c r="I210" i="162"/>
  <c r="I211" i="162"/>
  <c r="K211" i="162" s="1"/>
  <c r="L211" i="162" s="1"/>
  <c r="I212" i="162"/>
  <c r="I213" i="162"/>
  <c r="K213" i="162" s="1"/>
  <c r="L213" i="162" s="1"/>
  <c r="I214" i="162"/>
  <c r="I215" i="162"/>
  <c r="I216" i="162"/>
  <c r="K216" i="162" s="1"/>
  <c r="L216" i="162" s="1"/>
  <c r="I217" i="162"/>
  <c r="I218" i="162"/>
  <c r="K218" i="162" s="1"/>
  <c r="L218" i="162" s="1"/>
  <c r="I219" i="162"/>
  <c r="I220" i="162"/>
  <c r="K220" i="162" s="1"/>
  <c r="L220" i="162" s="1"/>
  <c r="I221" i="162"/>
  <c r="I222" i="162"/>
  <c r="I223" i="162"/>
  <c r="K223" i="162" s="1"/>
  <c r="L223" i="162" s="1"/>
  <c r="I224" i="162"/>
  <c r="I225" i="162"/>
  <c r="I226" i="162"/>
  <c r="K226" i="162" s="1"/>
  <c r="L226" i="162" s="1"/>
  <c r="I227" i="162"/>
  <c r="I228" i="162"/>
  <c r="K228" i="162" s="1"/>
  <c r="L228" i="162" s="1"/>
  <c r="I229" i="162"/>
  <c r="I230" i="162"/>
  <c r="I231" i="162"/>
  <c r="K231" i="162" s="1"/>
  <c r="L231" i="162" s="1"/>
  <c r="I232" i="162"/>
  <c r="I233" i="162"/>
  <c r="K233" i="162" s="1"/>
  <c r="L233" i="162" s="1"/>
  <c r="I234" i="162"/>
  <c r="K234" i="162" s="1"/>
  <c r="L234" i="162" s="1"/>
  <c r="I235" i="162"/>
  <c r="I236" i="162"/>
  <c r="I237" i="162"/>
  <c r="I238" i="162"/>
  <c r="I239" i="162"/>
  <c r="K239" i="162" s="1"/>
  <c r="L239" i="162" s="1"/>
  <c r="I240" i="162"/>
  <c r="I241" i="162"/>
  <c r="K241" i="162" s="1"/>
  <c r="L241" i="162" s="1"/>
  <c r="I2" i="162"/>
  <c r="K2" i="162" s="1"/>
  <c r="L2" i="162" s="1"/>
  <c r="K238" i="162"/>
  <c r="L238" i="162" s="1"/>
  <c r="K236" i="162"/>
  <c r="L236" i="162" s="1"/>
  <c r="K230" i="162"/>
  <c r="L230" i="162" s="1"/>
  <c r="K222" i="162"/>
  <c r="L222" i="162" s="1"/>
  <c r="K214" i="162"/>
  <c r="L214" i="162" s="1"/>
  <c r="K207" i="162"/>
  <c r="L207" i="162" s="1"/>
  <c r="K206" i="162"/>
  <c r="L206" i="162" s="1"/>
  <c r="K198" i="162"/>
  <c r="L198" i="162" s="1"/>
  <c r="K191" i="162"/>
  <c r="L191" i="162" s="1"/>
  <c r="K190" i="162"/>
  <c r="L190" i="162" s="1"/>
  <c r="K188" i="162"/>
  <c r="L188" i="162" s="1"/>
  <c r="K184" i="162"/>
  <c r="L184" i="162" s="1"/>
  <c r="K182" i="162"/>
  <c r="L182" i="162" s="1"/>
  <c r="K174" i="162"/>
  <c r="L174" i="162" s="1"/>
  <c r="K172" i="162"/>
  <c r="L172" i="162" s="1"/>
  <c r="K166" i="162"/>
  <c r="L166" i="162" s="1"/>
  <c r="K163" i="162"/>
  <c r="L163" i="162" s="1"/>
  <c r="K158" i="162"/>
  <c r="L158" i="162" s="1"/>
  <c r="K156" i="162"/>
  <c r="L156" i="162" s="1"/>
  <c r="K150" i="162"/>
  <c r="L150" i="162" s="1"/>
  <c r="K143" i="162"/>
  <c r="L143" i="162" s="1"/>
  <c r="K142" i="162"/>
  <c r="L142" i="162" s="1"/>
  <c r="K134" i="162"/>
  <c r="L134" i="162" s="1"/>
  <c r="K133" i="162"/>
  <c r="L133" i="162" s="1"/>
  <c r="K126" i="162"/>
  <c r="L126" i="162" s="1"/>
  <c r="K118" i="162"/>
  <c r="L118" i="162" s="1"/>
  <c r="K110" i="162"/>
  <c r="L110" i="162" s="1"/>
  <c r="K108" i="162"/>
  <c r="L108" i="162" s="1"/>
  <c r="K104" i="162"/>
  <c r="L104" i="162" s="1"/>
  <c r="K102" i="162"/>
  <c r="L102" i="162" s="1"/>
  <c r="K100" i="162"/>
  <c r="L100" i="162" s="1"/>
  <c r="K96" i="162"/>
  <c r="L96" i="162" s="1"/>
  <c r="K94" i="162"/>
  <c r="L94" i="162" s="1"/>
  <c r="K92" i="162"/>
  <c r="L92" i="162" s="1"/>
  <c r="K88" i="162"/>
  <c r="L88" i="162" s="1"/>
  <c r="K86" i="162"/>
  <c r="L86" i="162" s="1"/>
  <c r="K79" i="162"/>
  <c r="L79" i="162" s="1"/>
  <c r="K76" i="162"/>
  <c r="L76" i="162" s="1"/>
  <c r="K72" i="162"/>
  <c r="L72" i="162" s="1"/>
  <c r="K62" i="162"/>
  <c r="L62" i="162" s="1"/>
  <c r="K56" i="162"/>
  <c r="L56" i="162" s="1"/>
  <c r="V79" i="162" s="1"/>
  <c r="K55" i="162"/>
  <c r="L55" i="162" s="1"/>
  <c r="K54" i="162"/>
  <c r="L54" i="162" s="1"/>
  <c r="K47" i="162"/>
  <c r="L47" i="162" s="1"/>
  <c r="K46" i="162"/>
  <c r="L46" i="162" s="1"/>
  <c r="K45" i="162"/>
  <c r="L45" i="162" s="1"/>
  <c r="K44" i="162"/>
  <c r="L44" i="162" s="1"/>
  <c r="K38" i="162"/>
  <c r="L38" i="162" s="1"/>
  <c r="K36" i="162"/>
  <c r="L36" i="162" s="1"/>
  <c r="K31" i="162"/>
  <c r="L31" i="162" s="1"/>
  <c r="K30" i="162"/>
  <c r="L30" i="162" s="1"/>
  <c r="K23" i="162"/>
  <c r="L23" i="162" s="1"/>
  <c r="K22" i="162"/>
  <c r="L22" i="162" s="1"/>
  <c r="K20" i="162"/>
  <c r="L20" i="162" s="1"/>
  <c r="K16" i="162"/>
  <c r="L16" i="162" s="1"/>
  <c r="K14" i="162"/>
  <c r="L14" i="162" s="1"/>
  <c r="K12" i="162"/>
  <c r="L12" i="162" s="1"/>
  <c r="K8" i="162"/>
  <c r="L8" i="162" s="1"/>
  <c r="K6" i="162"/>
  <c r="L6" i="162" s="1"/>
  <c r="P27" i="200" l="1"/>
  <c r="P160" i="200"/>
  <c r="P218" i="200"/>
  <c r="P113" i="200"/>
  <c r="P197" i="200"/>
  <c r="P140" i="200"/>
  <c r="P234" i="200"/>
  <c r="P117" i="200"/>
  <c r="P215" i="200"/>
  <c r="P174" i="200"/>
  <c r="P237" i="200"/>
  <c r="P129" i="200"/>
  <c r="P222" i="200"/>
  <c r="P187" i="200"/>
  <c r="P177" i="200"/>
  <c r="P159" i="200"/>
  <c r="P238" i="200"/>
  <c r="P108" i="200"/>
  <c r="P214" i="200"/>
  <c r="P194" i="200"/>
  <c r="P162" i="200"/>
  <c r="P241" i="200"/>
  <c r="P198" i="200"/>
  <c r="P233" i="200"/>
  <c r="P85" i="200"/>
  <c r="P175" i="200"/>
  <c r="P54" i="200"/>
  <c r="P226" i="200"/>
  <c r="P145" i="200"/>
  <c r="P97" i="200"/>
  <c r="P178" i="200"/>
  <c r="P114" i="200"/>
  <c r="P132" i="200"/>
  <c r="P211" i="200"/>
  <c r="P101" i="200"/>
  <c r="P191" i="200"/>
  <c r="V66" i="199"/>
  <c r="O2" i="199"/>
  <c r="P174" i="199" s="1"/>
  <c r="P11" i="198"/>
  <c r="P200" i="198"/>
  <c r="P185" i="198"/>
  <c r="P160" i="198"/>
  <c r="P207" i="198"/>
  <c r="P165" i="198"/>
  <c r="P229" i="198"/>
  <c r="P180" i="198"/>
  <c r="P211" i="198"/>
  <c r="P189" i="198"/>
  <c r="P233" i="198"/>
  <c r="P199" i="198"/>
  <c r="P237" i="198"/>
  <c r="P188" i="198"/>
  <c r="P90" i="198"/>
  <c r="P213" i="198"/>
  <c r="P225" i="198"/>
  <c r="P206" i="198"/>
  <c r="P190" i="198"/>
  <c r="P179" i="198"/>
  <c r="P226" i="198"/>
  <c r="P222" i="198"/>
  <c r="P203" i="198"/>
  <c r="P196" i="198"/>
  <c r="P169" i="198"/>
  <c r="P125" i="198"/>
  <c r="P177" i="198"/>
  <c r="P230" i="198"/>
  <c r="P201" i="198"/>
  <c r="P197" i="198"/>
  <c r="P193" i="198"/>
  <c r="P227" i="198"/>
  <c r="P161" i="198"/>
  <c r="P234" i="198"/>
  <c r="P215" i="198"/>
  <c r="P194" i="198"/>
  <c r="P224" i="198"/>
  <c r="P153" i="198"/>
  <c r="P60" i="198"/>
  <c r="P219" i="198"/>
  <c r="P205" i="198"/>
  <c r="P184" i="198"/>
  <c r="P181" i="198"/>
  <c r="P231" i="198"/>
  <c r="P217" i="198"/>
  <c r="P149" i="198"/>
  <c r="P238" i="198"/>
  <c r="P216" i="198"/>
  <c r="P198" i="198"/>
  <c r="P176" i="198"/>
  <c r="P235" i="198"/>
  <c r="P228" i="198"/>
  <c r="P195" i="198"/>
  <c r="P145" i="198"/>
  <c r="P220" i="198"/>
  <c r="P202" i="198"/>
  <c r="P187" i="198"/>
  <c r="P239" i="198"/>
  <c r="P232" i="198"/>
  <c r="P221" i="198"/>
  <c r="P192" i="198"/>
  <c r="P163" i="198"/>
  <c r="P35" i="198"/>
  <c r="P211" i="197"/>
  <c r="P192" i="197"/>
  <c r="P223" i="197"/>
  <c r="P235" i="197"/>
  <c r="P101" i="197"/>
  <c r="P54" i="197"/>
  <c r="P134" i="197"/>
  <c r="P204" i="197"/>
  <c r="P125" i="197"/>
  <c r="P137" i="197"/>
  <c r="P215" i="197"/>
  <c r="P212" i="197"/>
  <c r="P93" i="197"/>
  <c r="P205" i="197"/>
  <c r="P145" i="197"/>
  <c r="P217" i="197"/>
  <c r="P194" i="197"/>
  <c r="P187" i="197"/>
  <c r="P35" i="197"/>
  <c r="P47" i="197"/>
  <c r="P197" i="197"/>
  <c r="P161" i="197"/>
  <c r="P64" i="197"/>
  <c r="P77" i="197"/>
  <c r="P202" i="197"/>
  <c r="P129" i="197"/>
  <c r="P214" i="197"/>
  <c r="P236" i="197"/>
  <c r="P159" i="197"/>
  <c r="P19" i="197"/>
  <c r="P154" i="197"/>
  <c r="P67" i="197"/>
  <c r="P89" i="197"/>
  <c r="P190" i="197"/>
  <c r="P173" i="197"/>
  <c r="P181" i="197"/>
  <c r="P210" i="197"/>
  <c r="P97" i="197"/>
  <c r="P201" i="197"/>
  <c r="P165" i="197"/>
  <c r="P127" i="197"/>
  <c r="P155" i="197"/>
  <c r="P183" i="197"/>
  <c r="P157" i="197"/>
  <c r="P227" i="197"/>
  <c r="P240" i="197"/>
  <c r="P229" i="197"/>
  <c r="P185" i="197"/>
  <c r="P149" i="197"/>
  <c r="P124" i="197"/>
  <c r="P138" i="197"/>
  <c r="P22" i="197"/>
  <c r="P126" i="197"/>
  <c r="P200" i="197"/>
  <c r="P178" i="197"/>
  <c r="P142" i="197"/>
  <c r="P177" i="197"/>
  <c r="P231" i="197"/>
  <c r="P141" i="197"/>
  <c r="P221" i="197"/>
  <c r="P203" i="197"/>
  <c r="P182" i="197"/>
  <c r="P133" i="197"/>
  <c r="P75" i="197"/>
  <c r="P123" i="197"/>
  <c r="P60" i="197"/>
  <c r="P169" i="197"/>
  <c r="P230" i="197"/>
  <c r="P79" i="197"/>
  <c r="P51" i="197"/>
  <c r="P120" i="197"/>
  <c r="P29" i="197"/>
  <c r="P103" i="197"/>
  <c r="P151" i="197"/>
  <c r="P63" i="197"/>
  <c r="P58" i="197"/>
  <c r="P147" i="197"/>
  <c r="P74" i="197"/>
  <c r="P44" i="197"/>
  <c r="P12" i="197"/>
  <c r="P139" i="197"/>
  <c r="P146" i="197"/>
  <c r="P9" i="197"/>
  <c r="P43" i="197"/>
  <c r="P136" i="197"/>
  <c r="P40" i="197"/>
  <c r="P135" i="197"/>
  <c r="P16" i="197"/>
  <c r="P130" i="197"/>
  <c r="P42" i="197"/>
  <c r="P115" i="197"/>
  <c r="P175" i="197"/>
  <c r="P122" i="197"/>
  <c r="P30" i="197"/>
  <c r="P118" i="197"/>
  <c r="P13" i="197"/>
  <c r="P49" i="197"/>
  <c r="P119" i="197"/>
  <c r="P31" i="197"/>
  <c r="P102" i="197"/>
  <c r="P57" i="197"/>
  <c r="P41" i="197"/>
  <c r="P172" i="197"/>
  <c r="P27" i="197"/>
  <c r="P94" i="197"/>
  <c r="P24" i="197"/>
  <c r="P107" i="197"/>
  <c r="P6" i="197"/>
  <c r="P26" i="197"/>
  <c r="P106" i="197"/>
  <c r="P15" i="197"/>
  <c r="P33" i="197"/>
  <c r="P98" i="197"/>
  <c r="P34" i="197"/>
  <c r="P143" i="197"/>
  <c r="P11" i="197"/>
  <c r="P73" i="197"/>
  <c r="P21" i="197"/>
  <c r="P55" i="197"/>
  <c r="P110" i="197"/>
  <c r="P65" i="197"/>
  <c r="P71" i="197"/>
  <c r="P45" i="197"/>
  <c r="P3" i="197"/>
  <c r="P17" i="197"/>
  <c r="P92" i="197"/>
  <c r="P174" i="197"/>
  <c r="P10" i="197"/>
  <c r="P91" i="197"/>
  <c r="P50" i="197"/>
  <c r="P28" i="197"/>
  <c r="P140" i="197"/>
  <c r="P5" i="197"/>
  <c r="P69" i="197"/>
  <c r="P8" i="197"/>
  <c r="P78" i="197"/>
  <c r="P206" i="197"/>
  <c r="P237" i="197"/>
  <c r="P195" i="197"/>
  <c r="P239" i="197"/>
  <c r="P198" i="197"/>
  <c r="P220" i="197"/>
  <c r="P85" i="197"/>
  <c r="P99" i="197"/>
  <c r="P36" i="197"/>
  <c r="P38" i="197"/>
  <c r="P163" i="197"/>
  <c r="P166" i="197"/>
  <c r="P70" i="197"/>
  <c r="P179" i="197"/>
  <c r="P88" i="197"/>
  <c r="P25" i="197"/>
  <c r="P87" i="197"/>
  <c r="P171" i="197"/>
  <c r="P184" i="197"/>
  <c r="P241" i="197"/>
  <c r="P199" i="197"/>
  <c r="P228" i="197"/>
  <c r="P111" i="197"/>
  <c r="P234" i="197"/>
  <c r="P189" i="197"/>
  <c r="P233" i="197"/>
  <c r="P191" i="197"/>
  <c r="P213" i="197"/>
  <c r="P86" i="197"/>
  <c r="P20" i="197"/>
  <c r="P61" i="197"/>
  <c r="P32" i="197"/>
  <c r="P131" i="197"/>
  <c r="P162" i="197"/>
  <c r="P68" i="197"/>
  <c r="P158" i="197"/>
  <c r="P81" i="197"/>
  <c r="P18" i="197"/>
  <c r="P59" i="197"/>
  <c r="P167" i="197"/>
  <c r="P167" i="196"/>
  <c r="P79" i="196"/>
  <c r="P90" i="196"/>
  <c r="P9" i="196"/>
  <c r="P66" i="196"/>
  <c r="P24" i="196"/>
  <c r="P59" i="196"/>
  <c r="P14" i="196"/>
  <c r="P78" i="196"/>
  <c r="P50" i="196"/>
  <c r="P99" i="196"/>
  <c r="P143" i="196"/>
  <c r="P229" i="196"/>
  <c r="P178" i="196"/>
  <c r="P156" i="196"/>
  <c r="P122" i="196"/>
  <c r="P117" i="196"/>
  <c r="P228" i="196"/>
  <c r="P162" i="196"/>
  <c r="P125" i="196"/>
  <c r="P236" i="196"/>
  <c r="P138" i="196"/>
  <c r="P209" i="196"/>
  <c r="P82" i="196"/>
  <c r="P96" i="196"/>
  <c r="P19" i="196"/>
  <c r="P87" i="196"/>
  <c r="P27" i="196"/>
  <c r="P67" i="196"/>
  <c r="P21" i="196"/>
  <c r="P84" i="196"/>
  <c r="P112" i="196"/>
  <c r="P148" i="196"/>
  <c r="P239" i="196"/>
  <c r="P185" i="196"/>
  <c r="P173" i="196"/>
  <c r="P144" i="196"/>
  <c r="P142" i="196"/>
  <c r="P238" i="196"/>
  <c r="P169" i="196"/>
  <c r="P150" i="196"/>
  <c r="P145" i="196"/>
  <c r="P219" i="196"/>
  <c r="P199" i="196"/>
  <c r="P103" i="196"/>
  <c r="P34" i="196"/>
  <c r="P91" i="196"/>
  <c r="P42" i="196"/>
  <c r="P70" i="196"/>
  <c r="P28" i="196"/>
  <c r="P115" i="196"/>
  <c r="P57" i="196"/>
  <c r="P171" i="196"/>
  <c r="P158" i="196"/>
  <c r="P114" i="196"/>
  <c r="P195" i="196"/>
  <c r="P188" i="196"/>
  <c r="P154" i="196"/>
  <c r="P149" i="196"/>
  <c r="P93" i="196"/>
  <c r="P184" i="196"/>
  <c r="P157" i="196"/>
  <c r="P155" i="196"/>
  <c r="P234" i="196"/>
  <c r="P12" i="196"/>
  <c r="P41" i="196"/>
  <c r="P100" i="196"/>
  <c r="P55" i="196"/>
  <c r="P88" i="196"/>
  <c r="P31" i="196"/>
  <c r="P183" i="196"/>
  <c r="P211" i="196"/>
  <c r="P165" i="196"/>
  <c r="P121" i="196"/>
  <c r="P210" i="196"/>
  <c r="P186" i="196"/>
  <c r="P164" i="196"/>
  <c r="P101" i="196"/>
  <c r="P201" i="196"/>
  <c r="P172" i="196"/>
  <c r="P160" i="196"/>
  <c r="P241" i="196"/>
  <c r="P107" i="196"/>
  <c r="P139" i="196"/>
  <c r="P95" i="196"/>
  <c r="P223" i="196"/>
  <c r="P64" i="196"/>
  <c r="P80" i="196"/>
  <c r="P180" i="196"/>
  <c r="P131" i="196"/>
  <c r="P217" i="196"/>
  <c r="P220" i="196"/>
  <c r="P193" i="196"/>
  <c r="P174" i="196"/>
  <c r="P120" i="196"/>
  <c r="P216" i="196"/>
  <c r="P182" i="196"/>
  <c r="P104" i="196"/>
  <c r="P170" i="196"/>
  <c r="P22" i="196"/>
  <c r="P6" i="196"/>
  <c r="P108" i="196"/>
  <c r="P3" i="196"/>
  <c r="P68" i="196"/>
  <c r="P111" i="196"/>
  <c r="P190" i="196"/>
  <c r="P146" i="196"/>
  <c r="P227" i="196"/>
  <c r="P237" i="196"/>
  <c r="P218" i="196"/>
  <c r="P181" i="196"/>
  <c r="P130" i="196"/>
  <c r="P233" i="196"/>
  <c r="P204" i="196"/>
  <c r="P113" i="196"/>
  <c r="P177" i="196"/>
  <c r="P54" i="196"/>
  <c r="P58" i="196"/>
  <c r="P69" i="196"/>
  <c r="P38" i="196"/>
  <c r="P10" i="196"/>
  <c r="P56" i="196"/>
  <c r="P127" i="196"/>
  <c r="P18" i="196"/>
  <c r="P81" i="196"/>
  <c r="P126" i="196"/>
  <c r="P197" i="196"/>
  <c r="P153" i="196"/>
  <c r="P134" i="196"/>
  <c r="P105" i="196"/>
  <c r="P225" i="196"/>
  <c r="P206" i="196"/>
  <c r="P137" i="196"/>
  <c r="P214" i="196"/>
  <c r="P123" i="196"/>
  <c r="P192" i="196"/>
  <c r="P65" i="196"/>
  <c r="P86" i="196"/>
  <c r="P45" i="196"/>
  <c r="P17" i="196"/>
  <c r="P235" i="196"/>
  <c r="P60" i="196"/>
  <c r="P35" i="196"/>
  <c r="P92" i="196"/>
  <c r="P133" i="196"/>
  <c r="P222" i="196"/>
  <c r="P163" i="196"/>
  <c r="P141" i="196"/>
  <c r="P110" i="196"/>
  <c r="P240" i="196"/>
  <c r="P213" i="196"/>
  <c r="P152" i="196"/>
  <c r="P118" i="196"/>
  <c r="P221" i="196"/>
  <c r="P128" i="196"/>
  <c r="P202" i="196"/>
  <c r="P179" i="196"/>
  <c r="P33" i="196"/>
  <c r="V83" i="196"/>
  <c r="N2" i="196" s="1"/>
  <c r="M94" i="196" s="1"/>
  <c r="O2" i="195"/>
  <c r="P208" i="195" s="1"/>
  <c r="P16" i="195"/>
  <c r="P135" i="195"/>
  <c r="P184" i="195"/>
  <c r="P68" i="195"/>
  <c r="P160" i="195"/>
  <c r="P207" i="195"/>
  <c r="P138" i="195"/>
  <c r="P110" i="195"/>
  <c r="P100" i="195"/>
  <c r="P56" i="195"/>
  <c r="P63" i="195"/>
  <c r="P154" i="195"/>
  <c r="P67" i="195"/>
  <c r="P22" i="195"/>
  <c r="P41" i="195"/>
  <c r="P215" i="195"/>
  <c r="P183" i="195"/>
  <c r="P118" i="195"/>
  <c r="P206" i="195"/>
  <c r="P108" i="195"/>
  <c r="P72" i="195"/>
  <c r="P136" i="195"/>
  <c r="P232" i="195"/>
  <c r="P239" i="195"/>
  <c r="P26" i="195"/>
  <c r="P91" i="195"/>
  <c r="P151" i="195"/>
  <c r="P226" i="195"/>
  <c r="P192" i="195"/>
  <c r="P134" i="195"/>
  <c r="P214" i="195"/>
  <c r="P132" i="195"/>
  <c r="P212" i="195"/>
  <c r="P2" i="195"/>
  <c r="P65" i="195"/>
  <c r="P218" i="195"/>
  <c r="P75" i="195"/>
  <c r="P234" i="195"/>
  <c r="P34" i="195"/>
  <c r="P127" i="195"/>
  <c r="P170" i="195"/>
  <c r="P115" i="195"/>
  <c r="P202" i="195"/>
  <c r="P142" i="195"/>
  <c r="P230" i="195"/>
  <c r="P140" i="195"/>
  <c r="P220" i="195"/>
  <c r="P8" i="195"/>
  <c r="P69" i="195"/>
  <c r="P104" i="195"/>
  <c r="P111" i="195"/>
  <c r="P5" i="195"/>
  <c r="P38" i="195"/>
  <c r="P146" i="195"/>
  <c r="P57" i="195"/>
  <c r="P98" i="195"/>
  <c r="P179" i="195"/>
  <c r="P80" i="195"/>
  <c r="P150" i="195"/>
  <c r="P238" i="195"/>
  <c r="P148" i="195"/>
  <c r="P228" i="195"/>
  <c r="P73" i="195"/>
  <c r="P178" i="195"/>
  <c r="P117" i="195"/>
  <c r="P224" i="195"/>
  <c r="P42" i="195"/>
  <c r="P155" i="195"/>
  <c r="P240" i="195"/>
  <c r="P53" i="195"/>
  <c r="P81" i="195"/>
  <c r="P166" i="195"/>
  <c r="P79" i="195"/>
  <c r="P156" i="195"/>
  <c r="P236" i="195"/>
  <c r="P60" i="195"/>
  <c r="P223" i="195"/>
  <c r="P130" i="195"/>
  <c r="P6" i="195"/>
  <c r="P191" i="195"/>
  <c r="P109" i="195"/>
  <c r="P45" i="195"/>
  <c r="P149" i="195"/>
  <c r="P86" i="195"/>
  <c r="P174" i="195"/>
  <c r="P84" i="195"/>
  <c r="P164" i="195"/>
  <c r="P27" i="195"/>
  <c r="P99" i="195"/>
  <c r="P175" i="195"/>
  <c r="P62" i="195"/>
  <c r="P210" i="195"/>
  <c r="P122" i="195"/>
  <c r="P87" i="195"/>
  <c r="P162" i="195"/>
  <c r="P125" i="195"/>
  <c r="P102" i="195"/>
  <c r="P92" i="195"/>
  <c r="P172" i="195"/>
  <c r="P213" i="194"/>
  <c r="P169" i="194"/>
  <c r="P137" i="194"/>
  <c r="P215" i="194"/>
  <c r="P42" i="194"/>
  <c r="P183" i="194"/>
  <c r="P74" i="194"/>
  <c r="P138" i="194"/>
  <c r="P185" i="194"/>
  <c r="P76" i="194"/>
  <c r="P102" i="194"/>
  <c r="P73" i="194"/>
  <c r="P234" i="194"/>
  <c r="P121" i="194"/>
  <c r="P214" i="194"/>
  <c r="P119" i="194"/>
  <c r="P77" i="194"/>
  <c r="P39" i="194"/>
  <c r="P142" i="194"/>
  <c r="P191" i="194"/>
  <c r="P8" i="194"/>
  <c r="P241" i="194"/>
  <c r="P64" i="194"/>
  <c r="P40" i="194"/>
  <c r="P93" i="194"/>
  <c r="P240" i="194"/>
  <c r="P200" i="194"/>
  <c r="P36" i="194"/>
  <c r="P43" i="194"/>
  <c r="P59" i="194"/>
  <c r="P222" i="194"/>
  <c r="P194" i="194"/>
  <c r="P99" i="194"/>
  <c r="P72" i="194"/>
  <c r="V73" i="194"/>
  <c r="P207" i="194"/>
  <c r="P157" i="194"/>
  <c r="P150" i="194"/>
  <c r="P223" i="194"/>
  <c r="P166" i="194"/>
  <c r="P14" i="194"/>
  <c r="P147" i="194"/>
  <c r="P45" i="194"/>
  <c r="P212" i="194"/>
  <c r="P133" i="194"/>
  <c r="P58" i="194"/>
  <c r="P198" i="194"/>
  <c r="P21" i="194"/>
  <c r="P106" i="194"/>
  <c r="O2" i="193"/>
  <c r="P22" i="193" s="1"/>
  <c r="P112" i="193"/>
  <c r="P91" i="193"/>
  <c r="P109" i="193"/>
  <c r="P219" i="193"/>
  <c r="P120" i="193"/>
  <c r="P179" i="193"/>
  <c r="P223" i="193"/>
  <c r="P32" i="193"/>
  <c r="P171" i="193"/>
  <c r="P215" i="193"/>
  <c r="P193" i="193"/>
  <c r="P106" i="193"/>
  <c r="P137" i="193"/>
  <c r="P178" i="193"/>
  <c r="P163" i="193"/>
  <c r="P234" i="193"/>
  <c r="P159" i="193"/>
  <c r="P88" i="193"/>
  <c r="P71" i="193"/>
  <c r="P155" i="193"/>
  <c r="P232" i="193"/>
  <c r="P95" i="193"/>
  <c r="P202" i="193"/>
  <c r="P67" i="193"/>
  <c r="P133" i="193"/>
  <c r="P236" i="193"/>
  <c r="P115" i="193"/>
  <c r="P184" i="193"/>
  <c r="P165" i="193"/>
  <c r="P63" i="193"/>
  <c r="P181" i="193"/>
  <c r="P235" i="193"/>
  <c r="P107" i="193"/>
  <c r="P176" i="193"/>
  <c r="P101" i="193"/>
  <c r="P227" i="193"/>
  <c r="P99" i="193"/>
  <c r="P44" i="193"/>
  <c r="P70" i="193"/>
  <c r="P2" i="193"/>
  <c r="P27" i="193"/>
  <c r="P38" i="193"/>
  <c r="P151" i="193"/>
  <c r="P87" i="193"/>
  <c r="P162" i="193"/>
  <c r="P98" i="193"/>
  <c r="P90" i="193"/>
  <c r="P24" i="193"/>
  <c r="P177" i="193"/>
  <c r="P122" i="193"/>
  <c r="P53" i="193"/>
  <c r="P189" i="193"/>
  <c r="P204" i="193"/>
  <c r="P33" i="193"/>
  <c r="P92" i="193"/>
  <c r="P23" i="193"/>
  <c r="P30" i="193"/>
  <c r="P226" i="193"/>
  <c r="P168" i="193"/>
  <c r="P104" i="193"/>
  <c r="P207" i="193"/>
  <c r="P143" i="193"/>
  <c r="P220" i="193"/>
  <c r="P149" i="193"/>
  <c r="P85" i="193"/>
  <c r="P66" i="193"/>
  <c r="P16" i="193"/>
  <c r="P161" i="193"/>
  <c r="P196" i="193"/>
  <c r="P170" i="193"/>
  <c r="P172" i="193"/>
  <c r="P17" i="193"/>
  <c r="P51" i="193"/>
  <c r="P11" i="193"/>
  <c r="P6" i="193"/>
  <c r="P224" i="193"/>
  <c r="P160" i="193"/>
  <c r="P96" i="193"/>
  <c r="P199" i="193"/>
  <c r="P135" i="193"/>
  <c r="P210" i="193"/>
  <c r="P146" i="193"/>
  <c r="P213" i="193"/>
  <c r="P8" i="193"/>
  <c r="P129" i="193"/>
  <c r="P180" i="193"/>
  <c r="P225" i="193"/>
  <c r="P140" i="193"/>
  <c r="P201" i="193"/>
  <c r="P7" i="193"/>
  <c r="P211" i="193"/>
  <c r="P147" i="193"/>
  <c r="P216" i="193"/>
  <c r="P152" i="193"/>
  <c r="P191" i="193"/>
  <c r="P127" i="193"/>
  <c r="P197" i="193"/>
  <c r="P65" i="193"/>
  <c r="P78" i="193"/>
  <c r="P186" i="193"/>
  <c r="P113" i="193"/>
  <c r="P164" i="193"/>
  <c r="P45" i="193"/>
  <c r="P218" i="193"/>
  <c r="P108" i="193"/>
  <c r="P185" i="193"/>
  <c r="P62" i="193"/>
  <c r="P203" i="193"/>
  <c r="P139" i="193"/>
  <c r="P80" i="193"/>
  <c r="P208" i="193"/>
  <c r="P144" i="193"/>
  <c r="P82" i="193"/>
  <c r="P183" i="193"/>
  <c r="P119" i="193"/>
  <c r="P194" i="193"/>
  <c r="P130" i="193"/>
  <c r="P157" i="193"/>
  <c r="P64" i="193"/>
  <c r="P138" i="193"/>
  <c r="P97" i="193"/>
  <c r="P148" i="193"/>
  <c r="P37" i="193"/>
  <c r="P25" i="193"/>
  <c r="P43" i="193"/>
  <c r="P54" i="193"/>
  <c r="P195" i="193"/>
  <c r="P131" i="193"/>
  <c r="P200" i="193"/>
  <c r="P136" i="193"/>
  <c r="P239" i="193"/>
  <c r="P175" i="193"/>
  <c r="P111" i="193"/>
  <c r="P117" i="193"/>
  <c r="P141" i="193"/>
  <c r="P48" i="193"/>
  <c r="P116" i="193"/>
  <c r="P29" i="193"/>
  <c r="P60" i="193"/>
  <c r="P49" i="193"/>
  <c r="P121" i="193"/>
  <c r="P187" i="193"/>
  <c r="P123" i="193"/>
  <c r="P240" i="193"/>
  <c r="P192" i="193"/>
  <c r="P128" i="193"/>
  <c r="P231" i="193"/>
  <c r="P167" i="193"/>
  <c r="P103" i="193"/>
  <c r="P114" i="193"/>
  <c r="P125" i="193"/>
  <c r="P40" i="193"/>
  <c r="P237" i="193"/>
  <c r="P3" i="193"/>
  <c r="P69" i="193"/>
  <c r="P13" i="193"/>
  <c r="P52" i="193"/>
  <c r="P73" i="193"/>
  <c r="P39" i="193"/>
  <c r="O2" i="192"/>
  <c r="P84" i="192" s="1"/>
  <c r="P73" i="192"/>
  <c r="P77" i="192"/>
  <c r="P156" i="192"/>
  <c r="P107" i="192"/>
  <c r="P93" i="192"/>
  <c r="P212" i="192"/>
  <c r="P146" i="192"/>
  <c r="P88" i="192"/>
  <c r="P216" i="192"/>
  <c r="P182" i="192"/>
  <c r="P153" i="192"/>
  <c r="P46" i="192"/>
  <c r="P6" i="192"/>
  <c r="P159" i="192"/>
  <c r="P125" i="192"/>
  <c r="P215" i="192"/>
  <c r="P163" i="192"/>
  <c r="P143" i="192"/>
  <c r="P97" i="192"/>
  <c r="P225" i="192"/>
  <c r="P199" i="192"/>
  <c r="P42" i="192"/>
  <c r="P45" i="192"/>
  <c r="P12" i="192"/>
  <c r="P60" i="192"/>
  <c r="P188" i="192"/>
  <c r="P154" i="192"/>
  <c r="P148" i="192"/>
  <c r="P178" i="192"/>
  <c r="P158" i="192"/>
  <c r="P120" i="192"/>
  <c r="P214" i="192"/>
  <c r="P185" i="192"/>
  <c r="P4" i="192"/>
  <c r="P5" i="192"/>
  <c r="P63" i="192"/>
  <c r="P28" i="192"/>
  <c r="P67" i="192"/>
  <c r="P191" i="192"/>
  <c r="P186" i="192"/>
  <c r="P151" i="192"/>
  <c r="P239" i="192"/>
  <c r="P195" i="192"/>
  <c r="P175" i="192"/>
  <c r="P129" i="192"/>
  <c r="P103" i="192"/>
  <c r="P231" i="192"/>
  <c r="P194" i="192"/>
  <c r="P11" i="192"/>
  <c r="P59" i="192"/>
  <c r="P8" i="192"/>
  <c r="P76" i="192"/>
  <c r="P35" i="192"/>
  <c r="P206" i="192"/>
  <c r="P200" i="192"/>
  <c r="P166" i="192"/>
  <c r="P210" i="192"/>
  <c r="P181" i="192"/>
  <c r="P152" i="192"/>
  <c r="P118" i="192"/>
  <c r="P81" i="192"/>
  <c r="P211" i="192"/>
  <c r="P27" i="192"/>
  <c r="P62" i="192"/>
  <c r="P24" i="192"/>
  <c r="P9" i="192"/>
  <c r="P110" i="192"/>
  <c r="P223" i="192"/>
  <c r="P209" i="192"/>
  <c r="P180" i="192"/>
  <c r="P99" i="192"/>
  <c r="P227" i="192"/>
  <c r="P213" i="192"/>
  <c r="P161" i="192"/>
  <c r="P135" i="192"/>
  <c r="P98" i="192"/>
  <c r="P217" i="192"/>
  <c r="P3" i="192"/>
  <c r="P30" i="192"/>
  <c r="P17" i="192"/>
  <c r="P31" i="192"/>
  <c r="P51" i="192"/>
  <c r="P124" i="192"/>
  <c r="P238" i="192"/>
  <c r="P229" i="192"/>
  <c r="P183" i="192"/>
  <c r="P114" i="192"/>
  <c r="P108" i="192"/>
  <c r="P233" i="192"/>
  <c r="P184" i="192"/>
  <c r="P150" i="192"/>
  <c r="P115" i="192"/>
  <c r="P226" i="192"/>
  <c r="P7" i="192"/>
  <c r="P58" i="192"/>
  <c r="P53" i="192"/>
  <c r="P133" i="192"/>
  <c r="P90" i="192"/>
  <c r="P87" i="192"/>
  <c r="P198" i="192"/>
  <c r="P131" i="192"/>
  <c r="P111" i="192"/>
  <c r="P240" i="192"/>
  <c r="P193" i="192"/>
  <c r="P167" i="192"/>
  <c r="P121" i="192"/>
  <c r="P47" i="192"/>
  <c r="P26" i="192"/>
  <c r="P23" i="192"/>
  <c r="P75" i="192"/>
  <c r="O2" i="191"/>
  <c r="P201" i="191" s="1"/>
  <c r="P110" i="201"/>
  <c r="P166" i="201"/>
  <c r="P202" i="201"/>
  <c r="P106" i="201"/>
  <c r="M106" i="201"/>
  <c r="P174" i="201"/>
  <c r="P90" i="201"/>
  <c r="P198" i="201"/>
  <c r="N2" i="201"/>
  <c r="N5" i="201"/>
  <c r="P208" i="201"/>
  <c r="P176" i="201"/>
  <c r="P144" i="201"/>
  <c r="P112" i="201"/>
  <c r="P220" i="201"/>
  <c r="P188" i="201"/>
  <c r="P156" i="201"/>
  <c r="P124" i="201"/>
  <c r="P184" i="201"/>
  <c r="P212" i="201"/>
  <c r="P180" i="201"/>
  <c r="P148" i="201"/>
  <c r="P116" i="201"/>
  <c r="P104" i="201"/>
  <c r="P88" i="201"/>
  <c r="P216" i="201"/>
  <c r="P152" i="201"/>
  <c r="P120" i="201"/>
  <c r="P236" i="201"/>
  <c r="P204" i="201"/>
  <c r="P172" i="201"/>
  <c r="P140" i="201"/>
  <c r="P108" i="201"/>
  <c r="P92" i="201"/>
  <c r="P13" i="201"/>
  <c r="P170" i="201"/>
  <c r="P142" i="201"/>
  <c r="M142" i="201"/>
  <c r="P134" i="201"/>
  <c r="M134" i="201"/>
  <c r="P210" i="201"/>
  <c r="P234" i="201"/>
  <c r="P230" i="201"/>
  <c r="M230" i="201"/>
  <c r="P67" i="201"/>
  <c r="P211" i="201"/>
  <c r="P107" i="201"/>
  <c r="P63" i="201"/>
  <c r="P138" i="201"/>
  <c r="P206" i="201"/>
  <c r="M206" i="201"/>
  <c r="P75" i="201"/>
  <c r="P56" i="201"/>
  <c r="P192" i="201"/>
  <c r="P100" i="201"/>
  <c r="P38" i="201"/>
  <c r="P6" i="201"/>
  <c r="P19" i="200"/>
  <c r="P40" i="200"/>
  <c r="P78" i="200"/>
  <c r="P33" i="200"/>
  <c r="P100" i="200"/>
  <c r="P66" i="200"/>
  <c r="P53" i="200"/>
  <c r="P37" i="200"/>
  <c r="P15" i="200"/>
  <c r="P5" i="200"/>
  <c r="P86" i="200"/>
  <c r="P58" i="200"/>
  <c r="P10" i="200"/>
  <c r="P203" i="200"/>
  <c r="P127" i="200"/>
  <c r="P111" i="200"/>
  <c r="P95" i="200"/>
  <c r="P240" i="200"/>
  <c r="P188" i="200"/>
  <c r="P169" i="200"/>
  <c r="P236" i="200"/>
  <c r="P201" i="200"/>
  <c r="P181" i="200"/>
  <c r="P82" i="200"/>
  <c r="P149" i="200"/>
  <c r="P55" i="200"/>
  <c r="P39" i="200"/>
  <c r="P20" i="200"/>
  <c r="P56" i="200"/>
  <c r="P3" i="200"/>
  <c r="P120" i="200"/>
  <c r="P71" i="200"/>
  <c r="P51" i="200"/>
  <c r="P18" i="200"/>
  <c r="P17" i="200"/>
  <c r="P90" i="200"/>
  <c r="P46" i="200"/>
  <c r="P200" i="200"/>
  <c r="P231" i="200"/>
  <c r="P209" i="200"/>
  <c r="P186" i="200"/>
  <c r="P170" i="200"/>
  <c r="P154" i="200"/>
  <c r="P125" i="200"/>
  <c r="P109" i="200"/>
  <c r="P93" i="200"/>
  <c r="P164" i="200"/>
  <c r="P146" i="200"/>
  <c r="P227" i="200"/>
  <c r="P205" i="200"/>
  <c r="P230" i="200"/>
  <c r="P207" i="200"/>
  <c r="P171" i="200"/>
  <c r="P158" i="200"/>
  <c r="P176" i="200"/>
  <c r="P157" i="200"/>
  <c r="P219" i="200"/>
  <c r="P92" i="200"/>
  <c r="P98" i="200"/>
  <c r="P69" i="200"/>
  <c r="P35" i="200"/>
  <c r="P16" i="200"/>
  <c r="P126" i="200"/>
  <c r="P67" i="200"/>
  <c r="P2" i="200"/>
  <c r="P8" i="200"/>
  <c r="P84" i="200"/>
  <c r="P63" i="200"/>
  <c r="P31" i="200"/>
  <c r="P12" i="200"/>
  <c r="P77" i="200"/>
  <c r="P131" i="200"/>
  <c r="P76" i="200"/>
  <c r="P135" i="200"/>
  <c r="P144" i="200"/>
  <c r="P123" i="200"/>
  <c r="P107" i="200"/>
  <c r="P91" i="200"/>
  <c r="P224" i="200"/>
  <c r="P185" i="200"/>
  <c r="P136" i="200"/>
  <c r="P220" i="200"/>
  <c r="P138" i="200"/>
  <c r="P204" i="200"/>
  <c r="P182" i="200"/>
  <c r="P195" i="200"/>
  <c r="P152" i="200"/>
  <c r="P142" i="200"/>
  <c r="P52" i="200"/>
  <c r="P36" i="200"/>
  <c r="P13" i="200"/>
  <c r="P79" i="200"/>
  <c r="P38" i="200"/>
  <c r="P104" i="200"/>
  <c r="P64" i="200"/>
  <c r="P48" i="200"/>
  <c r="P81" i="200"/>
  <c r="P47" i="200"/>
  <c r="P4" i="200"/>
  <c r="P42" i="200"/>
  <c r="P83" i="200"/>
  <c r="P225" i="200"/>
  <c r="P206" i="200"/>
  <c r="P183" i="200"/>
  <c r="P167" i="200"/>
  <c r="P151" i="200"/>
  <c r="P121" i="200"/>
  <c r="P105" i="200"/>
  <c r="P89" i="200"/>
  <c r="P180" i="200"/>
  <c r="P161" i="200"/>
  <c r="P221" i="200"/>
  <c r="P199" i="200"/>
  <c r="P133" i="200"/>
  <c r="P223" i="200"/>
  <c r="P155" i="200"/>
  <c r="P192" i="200"/>
  <c r="P173" i="200"/>
  <c r="P235" i="200"/>
  <c r="P213" i="200"/>
  <c r="P80" i="200"/>
  <c r="P72" i="200"/>
  <c r="P24" i="200"/>
  <c r="P32" i="200"/>
  <c r="P9" i="200"/>
  <c r="P110" i="200"/>
  <c r="P50" i="200"/>
  <c r="P139" i="200"/>
  <c r="P60" i="200"/>
  <c r="P28" i="200"/>
  <c r="P112" i="200"/>
  <c r="P30" i="200"/>
  <c r="P118" i="200"/>
  <c r="P68" i="200"/>
  <c r="P228" i="200"/>
  <c r="P141" i="200"/>
  <c r="P119" i="200"/>
  <c r="P103" i="200"/>
  <c r="P87" i="200"/>
  <c r="P208" i="200"/>
  <c r="P156" i="200"/>
  <c r="P196" i="200"/>
  <c r="P202" i="200"/>
  <c r="P179" i="200"/>
  <c r="P166" i="200"/>
  <c r="P232" i="200"/>
  <c r="P168" i="200"/>
  <c r="P29" i="200"/>
  <c r="P7" i="200"/>
  <c r="P22" i="200"/>
  <c r="P11" i="200"/>
  <c r="P88" i="200"/>
  <c r="P122" i="200"/>
  <c r="P73" i="200"/>
  <c r="P43" i="200"/>
  <c r="P148" i="200"/>
  <c r="P239" i="200"/>
  <c r="P217" i="200"/>
  <c r="P190" i="200"/>
  <c r="P189" i="200"/>
  <c r="P147" i="200"/>
  <c r="P229" i="200"/>
  <c r="P210" i="200"/>
  <c r="P124" i="200"/>
  <c r="P61" i="200"/>
  <c r="P130" i="200"/>
  <c r="P75" i="200"/>
  <c r="P57" i="200"/>
  <c r="P41" i="200"/>
  <c r="P25" i="200"/>
  <c r="P96" i="200"/>
  <c r="P94" i="200"/>
  <c r="P59" i="200"/>
  <c r="P116" i="200"/>
  <c r="P70" i="200"/>
  <c r="P44" i="200"/>
  <c r="P21" i="200"/>
  <c r="P49" i="200"/>
  <c r="P14" i="200"/>
  <c r="P102" i="200"/>
  <c r="P65" i="200"/>
  <c r="P26" i="200"/>
  <c r="P212" i="200"/>
  <c r="P134" i="200"/>
  <c r="P115" i="200"/>
  <c r="P99" i="200"/>
  <c r="P172" i="200"/>
  <c r="P153" i="200"/>
  <c r="P193" i="200"/>
  <c r="P163" i="200"/>
  <c r="P150" i="200"/>
  <c r="P216" i="200"/>
  <c r="P184" i="200"/>
  <c r="P165" i="200"/>
  <c r="P137" i="200"/>
  <c r="P45" i="200"/>
  <c r="P23" i="200"/>
  <c r="P128" i="200"/>
  <c r="P6" i="200"/>
  <c r="P143" i="200"/>
  <c r="P74" i="200"/>
  <c r="N2" i="200"/>
  <c r="N5" i="200"/>
  <c r="P34" i="200"/>
  <c r="P106" i="200"/>
  <c r="P62" i="200"/>
  <c r="P101" i="199"/>
  <c r="P74" i="199"/>
  <c r="P77" i="199"/>
  <c r="P15" i="199"/>
  <c r="P76" i="199"/>
  <c r="P144" i="199"/>
  <c r="P205" i="199"/>
  <c r="P186" i="199"/>
  <c r="P234" i="199"/>
  <c r="P137" i="199"/>
  <c r="P172" i="199"/>
  <c r="P140" i="199"/>
  <c r="P230" i="199"/>
  <c r="P190" i="199"/>
  <c r="P124" i="199"/>
  <c r="P62" i="199"/>
  <c r="P46" i="199"/>
  <c r="P30" i="199"/>
  <c r="P11" i="199"/>
  <c r="P89" i="199"/>
  <c r="P55" i="199"/>
  <c r="P51" i="199"/>
  <c r="P21" i="199"/>
  <c r="P70" i="199"/>
  <c r="P50" i="199"/>
  <c r="P182" i="199"/>
  <c r="P93" i="199"/>
  <c r="P13" i="199"/>
  <c r="P68" i="199"/>
  <c r="P39" i="199"/>
  <c r="P16" i="199"/>
  <c r="P9" i="199"/>
  <c r="P60" i="199"/>
  <c r="P66" i="199"/>
  <c r="P31" i="199"/>
  <c r="P8" i="199"/>
  <c r="P91" i="199"/>
  <c r="N5" i="199"/>
  <c r="N2" i="199"/>
  <c r="M81" i="199" s="1"/>
  <c r="P63" i="199"/>
  <c r="P83" i="199"/>
  <c r="P95" i="199"/>
  <c r="P87" i="199"/>
  <c r="P82" i="199"/>
  <c r="P103" i="199"/>
  <c r="P2" i="199"/>
  <c r="P24" i="199"/>
  <c r="P5" i="199"/>
  <c r="P137" i="198"/>
  <c r="P109" i="198"/>
  <c r="P2" i="198"/>
  <c r="P142" i="198"/>
  <c r="P66" i="198"/>
  <c r="N2" i="198"/>
  <c r="N5" i="198"/>
  <c r="P152" i="198"/>
  <c r="P52" i="198"/>
  <c r="P20" i="198"/>
  <c r="P62" i="198"/>
  <c r="P33" i="198"/>
  <c r="P5" i="198"/>
  <c r="P114" i="198"/>
  <c r="P92" i="198"/>
  <c r="P65" i="198"/>
  <c r="P51" i="198"/>
  <c r="P172" i="198"/>
  <c r="P139" i="198"/>
  <c r="P43" i="198"/>
  <c r="P82" i="198"/>
  <c r="P128" i="198"/>
  <c r="P120" i="198"/>
  <c r="P112" i="198"/>
  <c r="P104" i="198"/>
  <c r="P96" i="198"/>
  <c r="P88" i="198"/>
  <c r="P9" i="198"/>
  <c r="P127" i="198"/>
  <c r="P95" i="198"/>
  <c r="P130" i="198"/>
  <c r="P108" i="198"/>
  <c r="P19" i="198"/>
  <c r="P107" i="198"/>
  <c r="P54" i="198"/>
  <c r="P25" i="198"/>
  <c r="P182" i="198"/>
  <c r="P136" i="198"/>
  <c r="P135" i="198"/>
  <c r="P103" i="198"/>
  <c r="P78" i="198"/>
  <c r="P49" i="198"/>
  <c r="P32" i="198"/>
  <c r="P106" i="198"/>
  <c r="P84" i="198"/>
  <c r="P131" i="198"/>
  <c r="P63" i="198"/>
  <c r="P138" i="198"/>
  <c r="P70" i="198"/>
  <c r="P37" i="198"/>
  <c r="P166" i="198"/>
  <c r="P30" i="198"/>
  <c r="P162" i="198"/>
  <c r="P124" i="198"/>
  <c r="P89" i="198"/>
  <c r="P61" i="198"/>
  <c r="P158" i="198"/>
  <c r="P53" i="198"/>
  <c r="P36" i="198"/>
  <c r="P3" i="198"/>
  <c r="P122" i="198"/>
  <c r="P100" i="198"/>
  <c r="P28" i="198"/>
  <c r="P174" i="198"/>
  <c r="P38" i="198"/>
  <c r="P6" i="198"/>
  <c r="P83" i="198"/>
  <c r="P118" i="198"/>
  <c r="P86" i="198"/>
  <c r="P55" i="198"/>
  <c r="P105" i="198"/>
  <c r="P44" i="198"/>
  <c r="P12" i="198"/>
  <c r="P91" i="198"/>
  <c r="P22" i="198"/>
  <c r="P171" i="198"/>
  <c r="P79" i="198"/>
  <c r="P126" i="198"/>
  <c r="P94" i="198"/>
  <c r="P75" i="198"/>
  <c r="P17" i="198"/>
  <c r="P116" i="198"/>
  <c r="P74" i="198"/>
  <c r="P45" i="198"/>
  <c r="P115" i="198"/>
  <c r="P56" i="198"/>
  <c r="P34" i="198"/>
  <c r="P151" i="198"/>
  <c r="P23" i="198"/>
  <c r="P147" i="198"/>
  <c r="P121" i="198"/>
  <c r="P85" i="198"/>
  <c r="P58" i="198"/>
  <c r="P143" i="198"/>
  <c r="P76" i="198"/>
  <c r="P168" i="198"/>
  <c r="P50" i="198"/>
  <c r="P21" i="198"/>
  <c r="P167" i="198"/>
  <c r="P46" i="198"/>
  <c r="P146" i="198"/>
  <c r="P97" i="198"/>
  <c r="P13" i="198"/>
  <c r="P159" i="198"/>
  <c r="P31" i="198"/>
  <c r="P170" i="198"/>
  <c r="P59" i="198"/>
  <c r="P148" i="198"/>
  <c r="P111" i="198"/>
  <c r="P48" i="198"/>
  <c r="P144" i="198"/>
  <c r="P101" i="198"/>
  <c r="P69" i="198"/>
  <c r="P29" i="198"/>
  <c r="P4" i="198"/>
  <c r="P140" i="198"/>
  <c r="P47" i="198"/>
  <c r="P15" i="198"/>
  <c r="P72" i="198"/>
  <c r="P164" i="198"/>
  <c r="P119" i="198"/>
  <c r="P87" i="198"/>
  <c r="P71" i="198"/>
  <c r="P14" i="198"/>
  <c r="P241" i="198"/>
  <c r="P209" i="198"/>
  <c r="P183" i="198"/>
  <c r="P173" i="198"/>
  <c r="P157" i="198"/>
  <c r="P141" i="198"/>
  <c r="P113" i="198"/>
  <c r="P67" i="198"/>
  <c r="P42" i="198"/>
  <c r="P156" i="198"/>
  <c r="P99" i="198"/>
  <c r="P80" i="198"/>
  <c r="P27" i="198"/>
  <c r="P73" i="198"/>
  <c r="P16" i="198"/>
  <c r="P117" i="198"/>
  <c r="P57" i="198"/>
  <c r="P154" i="198"/>
  <c r="P18" i="198"/>
  <c r="P223" i="198"/>
  <c r="P191" i="198"/>
  <c r="P212" i="198"/>
  <c r="P240" i="198"/>
  <c r="P208" i="198"/>
  <c r="P236" i="198"/>
  <c r="P204" i="198"/>
  <c r="P178" i="198"/>
  <c r="P218" i="198"/>
  <c r="P132" i="198"/>
  <c r="P214" i="198"/>
  <c r="P186" i="198"/>
  <c r="P210" i="198"/>
  <c r="P129" i="198"/>
  <c r="P93" i="198"/>
  <c r="P10" i="198"/>
  <c r="P41" i="198"/>
  <c r="P24" i="198"/>
  <c r="P155" i="198"/>
  <c r="P77" i="198"/>
  <c r="P134" i="198"/>
  <c r="P102" i="198"/>
  <c r="P133" i="198"/>
  <c r="P98" i="198"/>
  <c r="P26" i="198"/>
  <c r="P175" i="198"/>
  <c r="P123" i="198"/>
  <c r="P40" i="198"/>
  <c r="P8" i="198"/>
  <c r="P68" i="198"/>
  <c r="P150" i="198"/>
  <c r="P110" i="198"/>
  <c r="P81" i="198"/>
  <c r="P64" i="198"/>
  <c r="P39" i="198"/>
  <c r="P7" i="198"/>
  <c r="P37" i="197"/>
  <c r="P14" i="197"/>
  <c r="P150" i="197"/>
  <c r="P114" i="197"/>
  <c r="P168" i="197"/>
  <c r="P152" i="197"/>
  <c r="P132" i="197"/>
  <c r="P148" i="197"/>
  <c r="P116" i="197"/>
  <c r="P100" i="197"/>
  <c r="P84" i="197"/>
  <c r="P176" i="197"/>
  <c r="P160" i="197"/>
  <c r="P144" i="197"/>
  <c r="P128" i="197"/>
  <c r="P112" i="197"/>
  <c r="P96" i="197"/>
  <c r="P76" i="197"/>
  <c r="P164" i="197"/>
  <c r="P2" i="197"/>
  <c r="P108" i="197"/>
  <c r="P66" i="197"/>
  <c r="P53" i="197"/>
  <c r="P39" i="197"/>
  <c r="N2" i="197"/>
  <c r="N5" i="197"/>
  <c r="P62" i="197"/>
  <c r="P46" i="197"/>
  <c r="P104" i="197"/>
  <c r="P23" i="197"/>
  <c r="P52" i="197"/>
  <c r="P56" i="197"/>
  <c r="P83" i="197"/>
  <c r="P7" i="197"/>
  <c r="P4" i="197"/>
  <c r="P77" i="196"/>
  <c r="P194" i="196"/>
  <c r="P106" i="196"/>
  <c r="P176" i="196"/>
  <c r="P129" i="196"/>
  <c r="P230" i="196"/>
  <c r="P124" i="196"/>
  <c r="P212" i="196"/>
  <c r="P175" i="196"/>
  <c r="P85" i="196"/>
  <c r="P32" i="196"/>
  <c r="P74" i="196"/>
  <c r="P53" i="196"/>
  <c r="P52" i="196"/>
  <c r="P23" i="196"/>
  <c r="P231" i="196"/>
  <c r="P51" i="196"/>
  <c r="P2" i="196"/>
  <c r="P83" i="196"/>
  <c r="P62" i="196"/>
  <c r="P37" i="196"/>
  <c r="P5" i="196"/>
  <c r="P26" i="196"/>
  <c r="P159" i="196"/>
  <c r="P102" i="196"/>
  <c r="P39" i="196"/>
  <c r="P7" i="196"/>
  <c r="P224" i="196"/>
  <c r="P187" i="196"/>
  <c r="P98" i="196"/>
  <c r="P189" i="196"/>
  <c r="P140" i="196"/>
  <c r="P226" i="196"/>
  <c r="P97" i="196"/>
  <c r="P196" i="196"/>
  <c r="P132" i="196"/>
  <c r="P208" i="196"/>
  <c r="P161" i="196"/>
  <c r="P205" i="196"/>
  <c r="P166" i="196"/>
  <c r="P232" i="196"/>
  <c r="P200" i="196"/>
  <c r="P168" i="196"/>
  <c r="P136" i="196"/>
  <c r="P109" i="196"/>
  <c r="P207" i="196"/>
  <c r="P116" i="196"/>
  <c r="P25" i="196"/>
  <c r="P63" i="196"/>
  <c r="P46" i="196"/>
  <c r="P49" i="196"/>
  <c r="P73" i="196"/>
  <c r="P20" i="196"/>
  <c r="P191" i="196"/>
  <c r="P48" i="196"/>
  <c r="P203" i="196"/>
  <c r="P76" i="196"/>
  <c r="P47" i="196"/>
  <c r="P30" i="196"/>
  <c r="P215" i="196"/>
  <c r="P71" i="196"/>
  <c r="P43" i="196"/>
  <c r="P11" i="196"/>
  <c r="P119" i="196"/>
  <c r="P75" i="196"/>
  <c r="P4" i="196"/>
  <c r="P94" i="196"/>
  <c r="P36" i="196"/>
  <c r="P13" i="196"/>
  <c r="P151" i="196"/>
  <c r="N5" i="196"/>
  <c r="P135" i="196"/>
  <c r="P72" i="196"/>
  <c r="P15" i="196"/>
  <c r="P147" i="196"/>
  <c r="P40" i="196"/>
  <c r="P8" i="196"/>
  <c r="P89" i="196"/>
  <c r="P61" i="196"/>
  <c r="P16" i="196"/>
  <c r="P44" i="196"/>
  <c r="P29" i="196"/>
  <c r="V78" i="195"/>
  <c r="P55" i="195"/>
  <c r="P159" i="195"/>
  <c r="P13" i="195"/>
  <c r="P112" i="195"/>
  <c r="P31" i="195"/>
  <c r="P59" i="195"/>
  <c r="P11" i="195"/>
  <c r="P50" i="195"/>
  <c r="V73" i="195"/>
  <c r="N5" i="195" s="1"/>
  <c r="P241" i="195"/>
  <c r="P233" i="195"/>
  <c r="P225" i="195"/>
  <c r="P217" i="195"/>
  <c r="P209" i="195"/>
  <c r="P201" i="195"/>
  <c r="P193" i="195"/>
  <c r="P185" i="195"/>
  <c r="P177" i="195"/>
  <c r="P169" i="195"/>
  <c r="P161" i="195"/>
  <c r="P153" i="195"/>
  <c r="P145" i="195"/>
  <c r="P137" i="195"/>
  <c r="P129" i="195"/>
  <c r="P121" i="195"/>
  <c r="P113" i="195"/>
  <c r="P105" i="195"/>
  <c r="P97" i="195"/>
  <c r="P89" i="195"/>
  <c r="P77" i="195"/>
  <c r="P189" i="195"/>
  <c r="P157" i="195"/>
  <c r="P93" i="195"/>
  <c r="P213" i="195"/>
  <c r="P237" i="195"/>
  <c r="P221" i="195"/>
  <c r="P197" i="195"/>
  <c r="P181" i="195"/>
  <c r="P229" i="195"/>
  <c r="P165" i="195"/>
  <c r="P101" i="195"/>
  <c r="P205" i="195"/>
  <c r="P141" i="195"/>
  <c r="P49" i="195"/>
  <c r="P33" i="195"/>
  <c r="P25" i="195"/>
  <c r="P40" i="195"/>
  <c r="P39" i="195"/>
  <c r="P23" i="195"/>
  <c r="P123" i="195"/>
  <c r="P44" i="195"/>
  <c r="P32" i="195"/>
  <c r="P74" i="195"/>
  <c r="P43" i="195"/>
  <c r="P52" i="195"/>
  <c r="P120" i="195"/>
  <c r="P188" i="195"/>
  <c r="P124" i="195"/>
  <c r="P235" i="195"/>
  <c r="P171" i="195"/>
  <c r="P107" i="195"/>
  <c r="P58" i="195"/>
  <c r="P231" i="195"/>
  <c r="P200" i="195"/>
  <c r="P133" i="195"/>
  <c r="P46" i="195"/>
  <c r="P203" i="195"/>
  <c r="P139" i="195"/>
  <c r="P144" i="195"/>
  <c r="P78" i="195"/>
  <c r="P54" i="195"/>
  <c r="P71" i="195"/>
  <c r="P61" i="195"/>
  <c r="P15" i="195"/>
  <c r="P128" i="195"/>
  <c r="P24" i="195"/>
  <c r="P37" i="195"/>
  <c r="P7" i="195"/>
  <c r="P180" i="195"/>
  <c r="P116" i="195"/>
  <c r="P222" i="195"/>
  <c r="P190" i="195"/>
  <c r="P158" i="195"/>
  <c r="P126" i="195"/>
  <c r="P94" i="195"/>
  <c r="P211" i="195"/>
  <c r="P147" i="195"/>
  <c r="P83" i="195"/>
  <c r="P96" i="195"/>
  <c r="P167" i="195"/>
  <c r="P103" i="195"/>
  <c r="P106" i="195"/>
  <c r="P76" i="195"/>
  <c r="P30" i="195"/>
  <c r="P14" i="195"/>
  <c r="P70" i="195"/>
  <c r="P199" i="195"/>
  <c r="P187" i="195"/>
  <c r="P114" i="195"/>
  <c r="P35" i="195"/>
  <c r="P28" i="195"/>
  <c r="P9" i="195"/>
  <c r="P66" i="195"/>
  <c r="P152" i="195"/>
  <c r="P17" i="195"/>
  <c r="P36" i="195"/>
  <c r="P48" i="195"/>
  <c r="P227" i="195"/>
  <c r="P163" i="195"/>
  <c r="P168" i="195"/>
  <c r="P95" i="195"/>
  <c r="P47" i="195"/>
  <c r="P64" i="195"/>
  <c r="P12" i="195"/>
  <c r="P51" i="195"/>
  <c r="P3" i="195"/>
  <c r="P21" i="195"/>
  <c r="P88" i="195"/>
  <c r="P20" i="195"/>
  <c r="P202" i="194"/>
  <c r="P235" i="194"/>
  <c r="P130" i="194"/>
  <c r="P155" i="194"/>
  <c r="P23" i="194"/>
  <c r="P227" i="194"/>
  <c r="P71" i="194"/>
  <c r="P29" i="194"/>
  <c r="P52" i="194"/>
  <c r="P33" i="194"/>
  <c r="P184" i="194"/>
  <c r="P189" i="194"/>
  <c r="P199" i="194"/>
  <c r="P117" i="194"/>
  <c r="P211" i="194"/>
  <c r="P179" i="194"/>
  <c r="P204" i="194"/>
  <c r="P85" i="194"/>
  <c r="P25" i="194"/>
  <c r="P126" i="194"/>
  <c r="P9" i="194"/>
  <c r="P205" i="194"/>
  <c r="P217" i="194"/>
  <c r="P233" i="194"/>
  <c r="P181" i="194"/>
  <c r="P89" i="194"/>
  <c r="P113" i="194"/>
  <c r="P218" i="194"/>
  <c r="P188" i="194"/>
  <c r="P187" i="194"/>
  <c r="P208" i="194"/>
  <c r="P165" i="194"/>
  <c r="P144" i="194"/>
  <c r="P30" i="194"/>
  <c r="P143" i="194"/>
  <c r="P10" i="194"/>
  <c r="P167" i="194"/>
  <c r="P115" i="194"/>
  <c r="P110" i="194"/>
  <c r="P190" i="194"/>
  <c r="P65" i="194"/>
  <c r="P151" i="194"/>
  <c r="P75" i="194"/>
  <c r="P12" i="194"/>
  <c r="P38" i="194"/>
  <c r="P120" i="194"/>
  <c r="P135" i="194"/>
  <c r="P17" i="194"/>
  <c r="P231" i="194"/>
  <c r="P11" i="194"/>
  <c r="P87" i="194"/>
  <c r="P239" i="194"/>
  <c r="P201" i="194"/>
  <c r="P209" i="194"/>
  <c r="P173" i="194"/>
  <c r="P125" i="194"/>
  <c r="P81" i="194"/>
  <c r="P196" i="194"/>
  <c r="P230" i="194"/>
  <c r="P161" i="194"/>
  <c r="P129" i="194"/>
  <c r="P203" i="194"/>
  <c r="P160" i="194"/>
  <c r="P140" i="194"/>
  <c r="P22" i="194"/>
  <c r="P131" i="194"/>
  <c r="P51" i="194"/>
  <c r="P124" i="194"/>
  <c r="P128" i="194"/>
  <c r="P35" i="194"/>
  <c r="P163" i="194"/>
  <c r="P88" i="194"/>
  <c r="P48" i="194"/>
  <c r="P170" i="194"/>
  <c r="P152" i="194"/>
  <c r="P5" i="194"/>
  <c r="P55" i="194"/>
  <c r="P7" i="194"/>
  <c r="P174" i="194"/>
  <c r="P20" i="194"/>
  <c r="P197" i="194"/>
  <c r="P83" i="194"/>
  <c r="P225" i="194"/>
  <c r="P79" i="194"/>
  <c r="P98" i="194"/>
  <c r="P182" i="194"/>
  <c r="P226" i="194"/>
  <c r="P149" i="194"/>
  <c r="P229" i="194"/>
  <c r="P92" i="194"/>
  <c r="P107" i="194"/>
  <c r="P210" i="194"/>
  <c r="P37" i="194"/>
  <c r="P95" i="194"/>
  <c r="P53" i="194"/>
  <c r="P127" i="194"/>
  <c r="P69" i="194"/>
  <c r="P44" i="194"/>
  <c r="P6" i="194"/>
  <c r="P82" i="194"/>
  <c r="P2" i="194"/>
  <c r="P103" i="194"/>
  <c r="P56" i="194"/>
  <c r="P97" i="194"/>
  <c r="P232" i="194"/>
  <c r="P236" i="194"/>
  <c r="P136" i="194"/>
  <c r="P91" i="194"/>
  <c r="P84" i="194"/>
  <c r="P62" i="194"/>
  <c r="P46" i="194"/>
  <c r="P224" i="194"/>
  <c r="P180" i="194"/>
  <c r="P228" i="194"/>
  <c r="P220" i="194"/>
  <c r="P171" i="194"/>
  <c r="P116" i="194"/>
  <c r="P159" i="194"/>
  <c r="P164" i="194"/>
  <c r="P148" i="194"/>
  <c r="P100" i="194"/>
  <c r="P34" i="194"/>
  <c r="P168" i="194"/>
  <c r="P139" i="194"/>
  <c r="P57" i="194"/>
  <c r="P67" i="194"/>
  <c r="P13" i="194"/>
  <c r="P50" i="194"/>
  <c r="P41" i="194"/>
  <c r="P16" i="194"/>
  <c r="P104" i="194"/>
  <c r="P24" i="194"/>
  <c r="P132" i="194"/>
  <c r="P112" i="194"/>
  <c r="P192" i="194"/>
  <c r="P172" i="194"/>
  <c r="P105" i="194"/>
  <c r="P80" i="194"/>
  <c r="P19" i="194"/>
  <c r="P54" i="194"/>
  <c r="P186" i="194"/>
  <c r="P61" i="194"/>
  <c r="P118" i="194"/>
  <c r="P94" i="194"/>
  <c r="P28" i="194"/>
  <c r="P49" i="194"/>
  <c r="P60" i="194"/>
  <c r="P141" i="194"/>
  <c r="P238" i="194"/>
  <c r="P108" i="194"/>
  <c r="P96" i="194"/>
  <c r="P153" i="194"/>
  <c r="P158" i="194"/>
  <c r="P134" i="194"/>
  <c r="P70" i="194"/>
  <c r="P47" i="194"/>
  <c r="V70" i="194"/>
  <c r="N5" i="194" s="1"/>
  <c r="P237" i="194"/>
  <c r="P193" i="194"/>
  <c r="P78" i="194"/>
  <c r="P109" i="194"/>
  <c r="P221" i="194"/>
  <c r="P26" i="194"/>
  <c r="P156" i="194"/>
  <c r="P123" i="194"/>
  <c r="P195" i="194"/>
  <c r="P219" i="194"/>
  <c r="P178" i="194"/>
  <c r="P145" i="194"/>
  <c r="P216" i="194"/>
  <c r="P176" i="194"/>
  <c r="P32" i="194"/>
  <c r="P111" i="194"/>
  <c r="P122" i="194"/>
  <c r="P27" i="194"/>
  <c r="P154" i="194"/>
  <c r="P86" i="194"/>
  <c r="P114" i="194"/>
  <c r="P66" i="194"/>
  <c r="P90" i="194"/>
  <c r="P175" i="194"/>
  <c r="P63" i="194"/>
  <c r="P162" i="194"/>
  <c r="P68" i="194"/>
  <c r="P4" i="194"/>
  <c r="P177" i="194"/>
  <c r="P146" i="194"/>
  <c r="P18" i="194"/>
  <c r="P206" i="194"/>
  <c r="P101" i="194"/>
  <c r="P3" i="194"/>
  <c r="P15" i="194"/>
  <c r="P76" i="193"/>
  <c r="V81" i="193"/>
  <c r="P58" i="193"/>
  <c r="P10" i="193"/>
  <c r="P233" i="193"/>
  <c r="P132" i="193"/>
  <c r="P61" i="193"/>
  <c r="P5" i="193"/>
  <c r="P36" i="193"/>
  <c r="P50" i="193"/>
  <c r="V73" i="193"/>
  <c r="P217" i="193"/>
  <c r="P59" i="193"/>
  <c r="P222" i="193"/>
  <c r="P238" i="193"/>
  <c r="P230" i="193"/>
  <c r="P206" i="193"/>
  <c r="P190" i="193"/>
  <c r="P174" i="193"/>
  <c r="P158" i="193"/>
  <c r="P142" i="193"/>
  <c r="P126" i="193"/>
  <c r="P110" i="193"/>
  <c r="P94" i="193"/>
  <c r="P182" i="193"/>
  <c r="P166" i="193"/>
  <c r="P150" i="193"/>
  <c r="P86" i="193"/>
  <c r="P198" i="193"/>
  <c r="P134" i="193"/>
  <c r="P118" i="193"/>
  <c r="P102" i="193"/>
  <c r="P214" i="193"/>
  <c r="P72" i="193"/>
  <c r="P93" i="193"/>
  <c r="P83" i="193"/>
  <c r="P28" i="193"/>
  <c r="P75" i="193"/>
  <c r="P41" i="193"/>
  <c r="P228" i="193"/>
  <c r="P169" i="193"/>
  <c r="P105" i="193"/>
  <c r="P42" i="193"/>
  <c r="V65" i="193"/>
  <c r="P188" i="193"/>
  <c r="P9" i="193"/>
  <c r="P47" i="193"/>
  <c r="P35" i="193"/>
  <c r="P19" i="193"/>
  <c r="P77" i="193"/>
  <c r="P46" i="193"/>
  <c r="P18" i="193"/>
  <c r="P68" i="193"/>
  <c r="P173" i="193"/>
  <c r="P100" i="193"/>
  <c r="P21" i="193"/>
  <c r="P20" i="193"/>
  <c r="P34" i="193"/>
  <c r="P156" i="193"/>
  <c r="P14" i="193"/>
  <c r="P81" i="193"/>
  <c r="P241" i="193"/>
  <c r="P56" i="193"/>
  <c r="P209" i="193"/>
  <c r="P145" i="193"/>
  <c r="P74" i="193"/>
  <c r="P154" i="193"/>
  <c r="P212" i="193"/>
  <c r="P84" i="193"/>
  <c r="P229" i="193"/>
  <c r="P205" i="193"/>
  <c r="P79" i="193"/>
  <c r="P12" i="193"/>
  <c r="P57" i="193"/>
  <c r="P221" i="193"/>
  <c r="P153" i="193"/>
  <c r="P89" i="193"/>
  <c r="P26" i="193"/>
  <c r="P124" i="193"/>
  <c r="P4" i="193"/>
  <c r="P55" i="193"/>
  <c r="P31" i="193"/>
  <c r="P15" i="193"/>
  <c r="P85" i="192"/>
  <c r="P147" i="192"/>
  <c r="P112" i="192"/>
  <c r="P241" i="192"/>
  <c r="P205" i="192"/>
  <c r="P173" i="192"/>
  <c r="P141" i="192"/>
  <c r="P109" i="192"/>
  <c r="P234" i="192"/>
  <c r="P202" i="192"/>
  <c r="P170" i="192"/>
  <c r="P138" i="192"/>
  <c r="P106" i="192"/>
  <c r="P236" i="192"/>
  <c r="P207" i="192"/>
  <c r="P172" i="192"/>
  <c r="P94" i="192"/>
  <c r="P201" i="192"/>
  <c r="P169" i="192"/>
  <c r="P137" i="192"/>
  <c r="P105" i="192"/>
  <c r="P119" i="192"/>
  <c r="P78" i="192"/>
  <c r="P218" i="192"/>
  <c r="P139" i="192"/>
  <c r="P104" i="192"/>
  <c r="P220" i="192"/>
  <c r="P142" i="192"/>
  <c r="P56" i="192"/>
  <c r="P41" i="192"/>
  <c r="P69" i="192"/>
  <c r="P74" i="192"/>
  <c r="P82" i="192"/>
  <c r="P55" i="192"/>
  <c r="P57" i="192"/>
  <c r="P179" i="192"/>
  <c r="P144" i="192"/>
  <c r="P204" i="192"/>
  <c r="P126" i="192"/>
  <c r="P145" i="192"/>
  <c r="P116" i="192"/>
  <c r="P177" i="192"/>
  <c r="P136" i="192"/>
  <c r="P174" i="192"/>
  <c r="P101" i="192"/>
  <c r="P44" i="192"/>
  <c r="P22" i="192"/>
  <c r="P2" i="192"/>
  <c r="P37" i="192"/>
  <c r="P80" i="192"/>
  <c r="P40" i="192"/>
  <c r="P18" i="192"/>
  <c r="N5" i="192"/>
  <c r="N2" i="192"/>
  <c r="P49" i="192"/>
  <c r="P43" i="192"/>
  <c r="P20" i="192"/>
  <c r="P29" i="192"/>
  <c r="P68" i="192"/>
  <c r="P39" i="192"/>
  <c r="P16" i="192"/>
  <c r="P52" i="192"/>
  <c r="P208" i="192"/>
  <c r="P130" i="192"/>
  <c r="P228" i="192"/>
  <c r="P196" i="192"/>
  <c r="P164" i="192"/>
  <c r="P132" i="192"/>
  <c r="P100" i="192"/>
  <c r="P190" i="192"/>
  <c r="P117" i="192"/>
  <c r="P224" i="192"/>
  <c r="P192" i="192"/>
  <c r="P160" i="192"/>
  <c r="P128" i="192"/>
  <c r="P96" i="192"/>
  <c r="P235" i="192"/>
  <c r="P171" i="192"/>
  <c r="P122" i="192"/>
  <c r="P165" i="192"/>
  <c r="P95" i="192"/>
  <c r="P71" i="192"/>
  <c r="P54" i="192"/>
  <c r="P38" i="192"/>
  <c r="P19" i="192"/>
  <c r="P21" i="192"/>
  <c r="P34" i="192"/>
  <c r="P15" i="192"/>
  <c r="P72" i="192"/>
  <c r="P36" i="192"/>
  <c r="P14" i="192"/>
  <c r="P65" i="192"/>
  <c r="P13" i="192"/>
  <c r="P64" i="192"/>
  <c r="P48" i="192"/>
  <c r="P32" i="192"/>
  <c r="P10" i="192"/>
  <c r="P25" i="192"/>
  <c r="P83" i="192"/>
  <c r="P237" i="192"/>
  <c r="P162" i="192"/>
  <c r="P89" i="192"/>
  <c r="P219" i="192"/>
  <c r="P187" i="192"/>
  <c r="P155" i="192"/>
  <c r="P123" i="192"/>
  <c r="P91" i="192"/>
  <c r="P222" i="192"/>
  <c r="P149" i="192"/>
  <c r="P86" i="192"/>
  <c r="P221" i="192"/>
  <c r="P189" i="192"/>
  <c r="P157" i="192"/>
  <c r="P134" i="192"/>
  <c r="P102" i="192"/>
  <c r="P232" i="192"/>
  <c r="P203" i="192"/>
  <c r="P168" i="192"/>
  <c r="P197" i="192"/>
  <c r="P127" i="192"/>
  <c r="P92" i="192"/>
  <c r="P66" i="192"/>
  <c r="P70" i="192"/>
  <c r="P50" i="192"/>
  <c r="P79" i="192"/>
  <c r="P33" i="192"/>
  <c r="P61" i="192"/>
  <c r="O2" i="190"/>
  <c r="P200" i="190" s="1"/>
  <c r="P206" i="190"/>
  <c r="P164" i="190"/>
  <c r="P89" i="190"/>
  <c r="P194" i="190"/>
  <c r="P226" i="190"/>
  <c r="P102" i="190"/>
  <c r="P67" i="190"/>
  <c r="P157" i="190"/>
  <c r="P15" i="190"/>
  <c r="P58" i="190"/>
  <c r="P88" i="190"/>
  <c r="P7" i="190"/>
  <c r="P65" i="190"/>
  <c r="P4" i="190"/>
  <c r="P97" i="190"/>
  <c r="P212" i="190"/>
  <c r="P131" i="190"/>
  <c r="P163" i="190"/>
  <c r="P183" i="190"/>
  <c r="P215" i="190"/>
  <c r="P229" i="190"/>
  <c r="P114" i="190"/>
  <c r="P162" i="190"/>
  <c r="P203" i="190"/>
  <c r="P235" i="190"/>
  <c r="P5" i="190"/>
  <c r="P73" i="190"/>
  <c r="P46" i="190"/>
  <c r="P20" i="190"/>
  <c r="P32" i="190"/>
  <c r="P100" i="190"/>
  <c r="P12" i="190"/>
  <c r="P68" i="190"/>
  <c r="P111" i="190"/>
  <c r="P62" i="190"/>
  <c r="P113" i="190"/>
  <c r="P133" i="190"/>
  <c r="P169" i="190"/>
  <c r="P186" i="190"/>
  <c r="P218" i="190"/>
  <c r="P60" i="190"/>
  <c r="P238" i="190"/>
  <c r="P17" i="190"/>
  <c r="P76" i="190"/>
  <c r="P77" i="190"/>
  <c r="P26" i="190"/>
  <c r="P74" i="190"/>
  <c r="P38" i="190"/>
  <c r="P18" i="190"/>
  <c r="P117" i="190"/>
  <c r="P19" i="190"/>
  <c r="P69" i="190"/>
  <c r="P129" i="190"/>
  <c r="P228" i="190"/>
  <c r="P135" i="190"/>
  <c r="P191" i="190"/>
  <c r="P223" i="190"/>
  <c r="P105" i="190"/>
  <c r="P208" i="190"/>
  <c r="P134" i="190"/>
  <c r="P179" i="190"/>
  <c r="P211" i="190"/>
  <c r="P42" i="190"/>
  <c r="P70" i="190"/>
  <c r="P23" i="190"/>
  <c r="P87" i="190"/>
  <c r="P2" i="190"/>
  <c r="P83" i="190"/>
  <c r="P94" i="190"/>
  <c r="P33" i="190"/>
  <c r="P81" i="190"/>
  <c r="P132" i="190"/>
  <c r="P24" i="190"/>
  <c r="P82" i="190"/>
  <c r="P155" i="190"/>
  <c r="P236" i="190"/>
  <c r="P80" i="190"/>
  <c r="P121" i="190"/>
  <c r="P216" i="190"/>
  <c r="P138" i="190"/>
  <c r="P182" i="190"/>
  <c r="P214" i="190"/>
  <c r="P171" i="190"/>
  <c r="P103" i="190"/>
  <c r="P8" i="190"/>
  <c r="P125" i="190"/>
  <c r="P110" i="190"/>
  <c r="P140" i="190"/>
  <c r="P39" i="190"/>
  <c r="P85" i="190"/>
  <c r="P30" i="190"/>
  <c r="P123" i="190"/>
  <c r="P180" i="190"/>
  <c r="P141" i="190"/>
  <c r="P199" i="190"/>
  <c r="P231" i="190"/>
  <c r="P197" i="190"/>
  <c r="P224" i="190"/>
  <c r="P142" i="190"/>
  <c r="P187" i="190"/>
  <c r="P219" i="190"/>
  <c r="P174" i="190"/>
  <c r="P86" i="190"/>
  <c r="P92" i="190"/>
  <c r="P109" i="190"/>
  <c r="P14" i="190"/>
  <c r="P161" i="190"/>
  <c r="P165" i="190"/>
  <c r="P59" i="190"/>
  <c r="P185" i="190"/>
  <c r="P44" i="190"/>
  <c r="P152" i="190"/>
  <c r="P45" i="190"/>
  <c r="P127" i="190"/>
  <c r="P188" i="190"/>
  <c r="P145" i="190"/>
  <c r="P158" i="190"/>
  <c r="P202" i="190"/>
  <c r="P205" i="190"/>
  <c r="P173" i="190"/>
  <c r="P232" i="190"/>
  <c r="P146" i="190"/>
  <c r="P190" i="190"/>
  <c r="P222" i="190"/>
  <c r="P118" i="190"/>
  <c r="P55" i="190"/>
  <c r="P119" i="190"/>
  <c r="P35" i="190"/>
  <c r="P181" i="190"/>
  <c r="P47" i="190"/>
  <c r="P237" i="190"/>
  <c r="P64" i="190"/>
  <c r="P50" i="190"/>
  <c r="P95" i="190"/>
  <c r="P201" i="190"/>
  <c r="P189" i="190"/>
  <c r="P196" i="190"/>
  <c r="P99" i="190"/>
  <c r="P149" i="190"/>
  <c r="P207" i="190"/>
  <c r="P239" i="190"/>
  <c r="P213" i="190"/>
  <c r="P176" i="190"/>
  <c r="P240" i="190"/>
  <c r="P150" i="190"/>
  <c r="P195" i="190"/>
  <c r="P227" i="190"/>
  <c r="P11" i="190"/>
  <c r="P147" i="190"/>
  <c r="P136" i="190"/>
  <c r="P40" i="190"/>
  <c r="P209" i="190"/>
  <c r="P52" i="190"/>
  <c r="P6" i="190"/>
  <c r="P71" i="190"/>
  <c r="P3" i="190"/>
  <c r="P101" i="190"/>
  <c r="P241" i="190"/>
  <c r="P51" i="190"/>
  <c r="P78" i="190"/>
  <c r="P204" i="190"/>
  <c r="P115" i="190"/>
  <c r="P153" i="190"/>
  <c r="P178" i="190"/>
  <c r="P210" i="190"/>
  <c r="P48" i="190"/>
  <c r="P221" i="190"/>
  <c r="P184" i="190"/>
  <c r="P98" i="190"/>
  <c r="P159" i="190"/>
  <c r="P198" i="190"/>
  <c r="P230" i="190"/>
  <c r="P192" i="190"/>
  <c r="P75" i="190"/>
  <c r="P27" i="190"/>
  <c r="P168" i="190"/>
  <c r="P220" i="190"/>
  <c r="P43" i="190"/>
  <c r="V76" i="190"/>
  <c r="P97" i="189"/>
  <c r="P138" i="189"/>
  <c r="P54" i="189"/>
  <c r="P72" i="189"/>
  <c r="P98" i="189"/>
  <c r="P217" i="189"/>
  <c r="P213" i="189"/>
  <c r="P43" i="189"/>
  <c r="P237" i="189"/>
  <c r="P154" i="189"/>
  <c r="P205" i="189"/>
  <c r="P8" i="189"/>
  <c r="P27" i="189"/>
  <c r="P141" i="189"/>
  <c r="P155" i="189"/>
  <c r="P175" i="189"/>
  <c r="P49" i="189"/>
  <c r="P190" i="189"/>
  <c r="P186" i="189"/>
  <c r="P69" i="189"/>
  <c r="P105" i="189"/>
  <c r="P173" i="189"/>
  <c r="P89" i="189"/>
  <c r="P117" i="189"/>
  <c r="P181" i="189"/>
  <c r="P150" i="189"/>
  <c r="P159" i="189"/>
  <c r="P41" i="189"/>
  <c r="P148" i="189"/>
  <c r="P11" i="189"/>
  <c r="P225" i="189"/>
  <c r="P110" i="189"/>
  <c r="P146" i="189"/>
  <c r="P123" i="189"/>
  <c r="P52" i="189"/>
  <c r="P192" i="189"/>
  <c r="P193" i="189"/>
  <c r="P222" i="189"/>
  <c r="P109" i="189"/>
  <c r="P114" i="189"/>
  <c r="P111" i="189"/>
  <c r="P29" i="189"/>
  <c r="P185" i="189"/>
  <c r="P206" i="189"/>
  <c r="P78" i="189"/>
  <c r="P129" i="189"/>
  <c r="P104" i="189"/>
  <c r="P219" i="189"/>
  <c r="P13" i="189"/>
  <c r="P40" i="189"/>
  <c r="P149" i="189"/>
  <c r="P198" i="189"/>
  <c r="P58" i="189"/>
  <c r="P127" i="189"/>
  <c r="P208" i="189"/>
  <c r="P24" i="189"/>
  <c r="O2" i="188"/>
  <c r="P76" i="187"/>
  <c r="P51" i="187"/>
  <c r="P27" i="187"/>
  <c r="P74" i="187"/>
  <c r="P16" i="187"/>
  <c r="P116" i="187"/>
  <c r="P120" i="187"/>
  <c r="P49" i="187"/>
  <c r="P30" i="187"/>
  <c r="P69" i="187"/>
  <c r="P142" i="187"/>
  <c r="P217" i="187"/>
  <c r="P231" i="187"/>
  <c r="P225" i="187"/>
  <c r="P194" i="187"/>
  <c r="P180" i="187"/>
  <c r="P125" i="187"/>
  <c r="P234" i="187"/>
  <c r="P220" i="187"/>
  <c r="P97" i="187"/>
  <c r="P81" i="187"/>
  <c r="P70" i="187"/>
  <c r="P22" i="187"/>
  <c r="P71" i="187"/>
  <c r="P130" i="187"/>
  <c r="P134" i="187"/>
  <c r="P123" i="187"/>
  <c r="P73" i="187"/>
  <c r="P156" i="187"/>
  <c r="P227" i="187"/>
  <c r="P232" i="187"/>
  <c r="P201" i="187"/>
  <c r="P183" i="187"/>
  <c r="P133" i="187"/>
  <c r="P177" i="187"/>
  <c r="P241" i="187"/>
  <c r="P223" i="187"/>
  <c r="P83" i="187"/>
  <c r="P105" i="187"/>
  <c r="P29" i="187"/>
  <c r="P148" i="187"/>
  <c r="P138" i="187"/>
  <c r="P65" i="187"/>
  <c r="P46" i="187"/>
  <c r="P159" i="187"/>
  <c r="P168" i="187"/>
  <c r="P208" i="187"/>
  <c r="P215" i="187"/>
  <c r="P137" i="187"/>
  <c r="P184" i="187"/>
  <c r="P174" i="187"/>
  <c r="P238" i="187"/>
  <c r="P131" i="187"/>
  <c r="P98" i="187"/>
  <c r="P112" i="187"/>
  <c r="P38" i="187"/>
  <c r="P109" i="187"/>
  <c r="P20" i="187"/>
  <c r="P23" i="187"/>
  <c r="P53" i="187"/>
  <c r="P80" i="187"/>
  <c r="P182" i="187"/>
  <c r="P186" i="187"/>
  <c r="P172" i="187"/>
  <c r="P141" i="187"/>
  <c r="P187" i="187"/>
  <c r="P12" i="187"/>
  <c r="P50" i="187"/>
  <c r="P111" i="187"/>
  <c r="P118" i="187"/>
  <c r="P126" i="187"/>
  <c r="P39" i="187"/>
  <c r="P151" i="187"/>
  <c r="P93" i="187"/>
  <c r="P178" i="187"/>
  <c r="P189" i="187"/>
  <c r="P193" i="187"/>
  <c r="P175" i="187"/>
  <c r="P166" i="187"/>
  <c r="P226" i="187"/>
  <c r="P237" i="187"/>
  <c r="P145" i="187"/>
  <c r="P202" i="187"/>
  <c r="P188" i="187"/>
  <c r="P18" i="187"/>
  <c r="P150" i="187"/>
  <c r="P136" i="187"/>
  <c r="P140" i="187"/>
  <c r="P17" i="187"/>
  <c r="P5" i="187"/>
  <c r="P104" i="187"/>
  <c r="P185" i="187"/>
  <c r="P199" i="187"/>
  <c r="P200" i="187"/>
  <c r="P190" i="187"/>
  <c r="P169" i="187"/>
  <c r="P233" i="187"/>
  <c r="P113" i="187"/>
  <c r="P149" i="187"/>
  <c r="P209" i="187"/>
  <c r="P191" i="187"/>
  <c r="P28" i="187"/>
  <c r="P15" i="187"/>
  <c r="P154" i="187"/>
  <c r="P48" i="187"/>
  <c r="P158" i="187"/>
  <c r="P52" i="187"/>
  <c r="P55" i="187"/>
  <c r="P26" i="187"/>
  <c r="P8" i="187"/>
  <c r="P56" i="187"/>
  <c r="P107" i="187"/>
  <c r="P195" i="187"/>
  <c r="P221" i="187"/>
  <c r="P203" i="187"/>
  <c r="P197" i="187"/>
  <c r="P176" i="187"/>
  <c r="P240" i="187"/>
  <c r="P117" i="187"/>
  <c r="P157" i="187"/>
  <c r="P216" i="187"/>
  <c r="P206" i="187"/>
  <c r="P34" i="187"/>
  <c r="P31" i="187"/>
  <c r="P13" i="187"/>
  <c r="P54" i="187"/>
  <c r="P95" i="187"/>
  <c r="P103" i="187"/>
  <c r="P36" i="187"/>
  <c r="P24" i="187"/>
  <c r="P62" i="187"/>
  <c r="P127" i="187"/>
  <c r="P210" i="187"/>
  <c r="P228" i="187"/>
  <c r="P218" i="187"/>
  <c r="P204" i="187"/>
  <c r="P179" i="187"/>
  <c r="P173" i="187"/>
  <c r="P121" i="187"/>
  <c r="P161" i="187"/>
  <c r="P219" i="187"/>
  <c r="P213" i="187"/>
  <c r="P171" i="187"/>
  <c r="P114" i="187"/>
  <c r="P144" i="187"/>
  <c r="P222" i="187"/>
  <c r="P235" i="187"/>
  <c r="P167" i="187"/>
  <c r="P106" i="187"/>
  <c r="P129" i="187"/>
  <c r="P214" i="187"/>
  <c r="P160" i="187"/>
  <c r="P85" i="187"/>
  <c r="P229" i="187"/>
  <c r="P196" i="187"/>
  <c r="P153" i="187"/>
  <c r="P212" i="187"/>
  <c r="P44" i="187"/>
  <c r="P146" i="187"/>
  <c r="P152" i="187"/>
  <c r="P205" i="187"/>
  <c r="P132" i="187"/>
  <c r="P198" i="187"/>
  <c r="P66" i="187"/>
  <c r="P40" i="187"/>
  <c r="P4" i="187"/>
  <c r="P89" i="187"/>
  <c r="P99" i="187"/>
  <c r="P42" i="187"/>
  <c r="P35" i="187"/>
  <c r="P91" i="187"/>
  <c r="P6" i="187"/>
  <c r="P87" i="187"/>
  <c r="P135" i="187"/>
  <c r="P67" i="187"/>
  <c r="P9" i="187"/>
  <c r="P68" i="187"/>
  <c r="P79" i="187"/>
  <c r="P82" i="187"/>
  <c r="P33" i="187"/>
  <c r="P19" i="187"/>
  <c r="P75" i="187"/>
  <c r="P45" i="187"/>
  <c r="P3" i="187"/>
  <c r="P78" i="187"/>
  <c r="P60" i="187"/>
  <c r="P163" i="187"/>
  <c r="P43" i="187"/>
  <c r="P21" i="187"/>
  <c r="P58" i="187"/>
  <c r="P147" i="187"/>
  <c r="P143" i="187"/>
  <c r="P64" i="187"/>
  <c r="P32" i="187"/>
  <c r="P139" i="187"/>
  <c r="P47" i="187"/>
  <c r="P101" i="187"/>
  <c r="P57" i="187"/>
  <c r="P41" i="187"/>
  <c r="O2" i="186"/>
  <c r="P152" i="186" s="1"/>
  <c r="P198" i="186"/>
  <c r="P36" i="186"/>
  <c r="P118" i="186"/>
  <c r="P35" i="186"/>
  <c r="P43" i="186"/>
  <c r="P89" i="186"/>
  <c r="P28" i="186"/>
  <c r="P41" i="186"/>
  <c r="P129" i="186"/>
  <c r="P176" i="186"/>
  <c r="P236" i="186"/>
  <c r="P111" i="186"/>
  <c r="P179" i="186"/>
  <c r="P240" i="186"/>
  <c r="P195" i="186"/>
  <c r="P235" i="186"/>
  <c r="P171" i="186"/>
  <c r="P78" i="186"/>
  <c r="P145" i="186"/>
  <c r="P206" i="186"/>
  <c r="P146" i="186"/>
  <c r="P38" i="186"/>
  <c r="P121" i="186"/>
  <c r="P67" i="186"/>
  <c r="P30" i="186"/>
  <c r="P92" i="186"/>
  <c r="P44" i="186"/>
  <c r="P226" i="186"/>
  <c r="P143" i="186"/>
  <c r="P135" i="186"/>
  <c r="P207" i="186"/>
  <c r="P128" i="186"/>
  <c r="P185" i="186"/>
  <c r="P86" i="186"/>
  <c r="P142" i="186"/>
  <c r="P189" i="186"/>
  <c r="P93" i="186"/>
  <c r="P151" i="186"/>
  <c r="P215" i="186"/>
  <c r="P55" i="186"/>
  <c r="P17" i="186"/>
  <c r="P8" i="186"/>
  <c r="P37" i="186"/>
  <c r="P102" i="186"/>
  <c r="P90" i="186"/>
  <c r="P130" i="186"/>
  <c r="P188" i="186"/>
  <c r="P194" i="186"/>
  <c r="P150" i="186"/>
  <c r="P136" i="186"/>
  <c r="P192" i="186"/>
  <c r="P104" i="186"/>
  <c r="P148" i="186"/>
  <c r="P211" i="186"/>
  <c r="P123" i="186"/>
  <c r="P196" i="186"/>
  <c r="P166" i="186"/>
  <c r="P222" i="186"/>
  <c r="P157" i="186"/>
  <c r="P225" i="186"/>
  <c r="P51" i="186"/>
  <c r="P71" i="186"/>
  <c r="P26" i="186"/>
  <c r="P115" i="186"/>
  <c r="P3" i="186"/>
  <c r="P57" i="186"/>
  <c r="P138" i="186"/>
  <c r="P197" i="186"/>
  <c r="P42" i="186"/>
  <c r="P156" i="186"/>
  <c r="P141" i="186"/>
  <c r="P201" i="186"/>
  <c r="P122" i="186"/>
  <c r="P153" i="186"/>
  <c r="P218" i="186"/>
  <c r="P134" i="186"/>
  <c r="P205" i="186"/>
  <c r="P172" i="186"/>
  <c r="P231" i="186"/>
  <c r="P163" i="186"/>
  <c r="P232" i="186"/>
  <c r="P110" i="186"/>
  <c r="P114" i="186"/>
  <c r="P65" i="186"/>
  <c r="P24" i="186"/>
  <c r="P68" i="186"/>
  <c r="P62" i="186"/>
  <c r="P126" i="186"/>
  <c r="P47" i="186"/>
  <c r="P18" i="186"/>
  <c r="P70" i="186"/>
  <c r="P204" i="186"/>
  <c r="P46" i="186"/>
  <c r="P161" i="186"/>
  <c r="P230" i="186"/>
  <c r="P147" i="186"/>
  <c r="P208" i="186"/>
  <c r="P175" i="186"/>
  <c r="P227" i="186"/>
  <c r="P139" i="186"/>
  <c r="P212" i="186"/>
  <c r="P108" i="186"/>
  <c r="P177" i="186"/>
  <c r="P238" i="186"/>
  <c r="P178" i="186"/>
  <c r="P4" i="186"/>
  <c r="P32" i="186"/>
  <c r="P87" i="186"/>
  <c r="P27" i="186"/>
  <c r="P125" i="186"/>
  <c r="P66" i="186"/>
  <c r="P19" i="186"/>
  <c r="P80" i="186"/>
  <c r="P149" i="186"/>
  <c r="P213" i="186"/>
  <c r="P50" i="186"/>
  <c r="P167" i="186"/>
  <c r="P239" i="186"/>
  <c r="P162" i="186"/>
  <c r="P77" i="186"/>
  <c r="P174" i="186"/>
  <c r="P234" i="186"/>
  <c r="P154" i="186"/>
  <c r="P221" i="186"/>
  <c r="P124" i="186"/>
  <c r="P183" i="186"/>
  <c r="P184" i="186"/>
  <c r="P6" i="186"/>
  <c r="P74" i="186"/>
  <c r="P94" i="186"/>
  <c r="P72" i="186"/>
  <c r="P40" i="186"/>
  <c r="P2" i="186"/>
  <c r="P69" i="186"/>
  <c r="P12" i="186"/>
  <c r="P63" i="186"/>
  <c r="P34" i="186"/>
  <c r="P99" i="186"/>
  <c r="P155" i="186"/>
  <c r="P220" i="186"/>
  <c r="P58" i="186"/>
  <c r="P182" i="186"/>
  <c r="P137" i="186"/>
  <c r="P168" i="186"/>
  <c r="P224" i="186"/>
  <c r="P96" i="186"/>
  <c r="P180" i="186"/>
  <c r="P106" i="186"/>
  <c r="P160" i="186"/>
  <c r="P228" i="186"/>
  <c r="P131" i="186"/>
  <c r="P190" i="186"/>
  <c r="P101" i="186"/>
  <c r="P193" i="186"/>
  <c r="P22" i="186"/>
  <c r="P23" i="186"/>
  <c r="P97" i="186"/>
  <c r="P75" i="186"/>
  <c r="P14" i="186"/>
  <c r="P82" i="186"/>
  <c r="P15" i="186"/>
  <c r="P83" i="186"/>
  <c r="P109" i="186"/>
  <c r="P170" i="186"/>
  <c r="P229" i="186"/>
  <c r="P100" i="186"/>
  <c r="P191" i="186"/>
  <c r="P169" i="186"/>
  <c r="P173" i="186"/>
  <c r="P233" i="186"/>
  <c r="P112" i="186"/>
  <c r="P186" i="186"/>
  <c r="P164" i="186"/>
  <c r="P165" i="186"/>
  <c r="P237" i="186"/>
  <c r="P140" i="186"/>
  <c r="P199" i="186"/>
  <c r="P132" i="186"/>
  <c r="P200" i="186"/>
  <c r="P29" i="186"/>
  <c r="P116" i="186"/>
  <c r="P216" i="186"/>
  <c r="P202" i="186"/>
  <c r="P21" i="186"/>
  <c r="P174" i="191"/>
  <c r="P121" i="191"/>
  <c r="P166" i="191"/>
  <c r="P117" i="191"/>
  <c r="P222" i="191"/>
  <c r="P158" i="191"/>
  <c r="P150" i="191"/>
  <c r="P77" i="191"/>
  <c r="P206" i="191"/>
  <c r="N2" i="191"/>
  <c r="M174" i="191" s="1"/>
  <c r="N5" i="191"/>
  <c r="P198" i="191"/>
  <c r="P134" i="191"/>
  <c r="P129" i="191"/>
  <c r="P182" i="191"/>
  <c r="P125" i="191"/>
  <c r="P36" i="190"/>
  <c r="P79" i="190"/>
  <c r="P154" i="190"/>
  <c r="P217" i="190"/>
  <c r="P37" i="190"/>
  <c r="P144" i="190"/>
  <c r="P66" i="190"/>
  <c r="P31" i="190"/>
  <c r="P41" i="190"/>
  <c r="P148" i="190"/>
  <c r="P57" i="190"/>
  <c r="P128" i="190"/>
  <c r="P34" i="190"/>
  <c r="P108" i="190"/>
  <c r="P22" i="190"/>
  <c r="P63" i="190"/>
  <c r="P25" i="190"/>
  <c r="P116" i="190"/>
  <c r="P84" i="190"/>
  <c r="P53" i="190"/>
  <c r="P21" i="190"/>
  <c r="P151" i="190"/>
  <c r="N2" i="190"/>
  <c r="M79" i="190" s="1"/>
  <c r="N5" i="190"/>
  <c r="P9" i="190"/>
  <c r="P61" i="190"/>
  <c r="P29" i="190"/>
  <c r="P124" i="190"/>
  <c r="P93" i="190"/>
  <c r="P28" i="190"/>
  <c r="P193" i="190"/>
  <c r="P54" i="190"/>
  <c r="P16" i="190"/>
  <c r="P170" i="190"/>
  <c r="P156" i="190"/>
  <c r="P166" i="190"/>
  <c r="P122" i="190"/>
  <c r="P120" i="190"/>
  <c r="P106" i="190"/>
  <c r="P90" i="190"/>
  <c r="P139" i="190"/>
  <c r="P96" i="190"/>
  <c r="P10" i="190"/>
  <c r="P162" i="189"/>
  <c r="P142" i="189"/>
  <c r="P86" i="189"/>
  <c r="P137" i="189"/>
  <c r="P226" i="189"/>
  <c r="P194" i="189"/>
  <c r="P157" i="189"/>
  <c r="P131" i="189"/>
  <c r="P80" i="189"/>
  <c r="P46" i="189"/>
  <c r="P34" i="189"/>
  <c r="P18" i="189"/>
  <c r="N2" i="189"/>
  <c r="M126" i="189" s="1"/>
  <c r="N5" i="189"/>
  <c r="P99" i="189"/>
  <c r="P60" i="189"/>
  <c r="P168" i="189"/>
  <c r="P75" i="189"/>
  <c r="P171" i="189"/>
  <c r="P67" i="189"/>
  <c r="P63" i="189"/>
  <c r="P160" i="189"/>
  <c r="P134" i="189"/>
  <c r="P108" i="189"/>
  <c r="P236" i="189"/>
  <c r="P228" i="189"/>
  <c r="P220" i="189"/>
  <c r="P212" i="189"/>
  <c r="P204" i="189"/>
  <c r="P196" i="189"/>
  <c r="P188" i="189"/>
  <c r="P180" i="189"/>
  <c r="P172" i="189"/>
  <c r="P164" i="189"/>
  <c r="P84" i="189"/>
  <c r="P77" i="189"/>
  <c r="P144" i="189"/>
  <c r="P136" i="189"/>
  <c r="P128" i="189"/>
  <c r="P120" i="189"/>
  <c r="P25" i="189"/>
  <c r="P9" i="189"/>
  <c r="P179" i="189"/>
  <c r="P96" i="189"/>
  <c r="P48" i="189"/>
  <c r="P36" i="189"/>
  <c r="P20" i="189"/>
  <c r="P4" i="189"/>
  <c r="P152" i="189"/>
  <c r="P135" i="189"/>
  <c r="P51" i="189"/>
  <c r="P39" i="189"/>
  <c r="P23" i="189"/>
  <c r="P7" i="189"/>
  <c r="P126" i="189"/>
  <c r="P30" i="189"/>
  <c r="P14" i="189"/>
  <c r="P216" i="189"/>
  <c r="P124" i="189"/>
  <c r="P103" i="189"/>
  <c r="P176" i="189"/>
  <c r="P92" i="189"/>
  <c r="P235" i="189"/>
  <c r="P112" i="189"/>
  <c r="P231" i="189"/>
  <c r="P132" i="189"/>
  <c r="P59" i="189"/>
  <c r="P151" i="189"/>
  <c r="P70" i="189"/>
  <c r="P118" i="189"/>
  <c r="P238" i="189"/>
  <c r="P174" i="189"/>
  <c r="P153" i="189"/>
  <c r="P130" i="189"/>
  <c r="P101" i="189"/>
  <c r="P229" i="189"/>
  <c r="P197" i="189"/>
  <c r="P165" i="189"/>
  <c r="P85" i="189"/>
  <c r="P42" i="189"/>
  <c r="P215" i="189"/>
  <c r="P57" i="189"/>
  <c r="P37" i="189"/>
  <c r="P21" i="189"/>
  <c r="P5" i="189"/>
  <c r="P68" i="189"/>
  <c r="P56" i="189"/>
  <c r="P32" i="189"/>
  <c r="P16" i="189"/>
  <c r="P239" i="189"/>
  <c r="P119" i="189"/>
  <c r="P232" i="189"/>
  <c r="P47" i="189"/>
  <c r="P35" i="189"/>
  <c r="P19" i="189"/>
  <c r="P227" i="189"/>
  <c r="P241" i="189"/>
  <c r="P209" i="189"/>
  <c r="P177" i="189"/>
  <c r="P79" i="189"/>
  <c r="P133" i="189"/>
  <c r="P102" i="189"/>
  <c r="P214" i="189"/>
  <c r="P121" i="189"/>
  <c r="P90" i="189"/>
  <c r="P210" i="189"/>
  <c r="P178" i="189"/>
  <c r="P147" i="189"/>
  <c r="P113" i="189"/>
  <c r="P191" i="189"/>
  <c r="P65" i="189"/>
  <c r="P26" i="189"/>
  <c r="P10" i="189"/>
  <c r="P187" i="189"/>
  <c r="P107" i="189"/>
  <c r="P83" i="189"/>
  <c r="P240" i="189"/>
  <c r="P143" i="189"/>
  <c r="P91" i="189"/>
  <c r="P199" i="189"/>
  <c r="P115" i="189"/>
  <c r="P224" i="189"/>
  <c r="P87" i="189"/>
  <c r="P66" i="189"/>
  <c r="P93" i="189"/>
  <c r="P221" i="189"/>
  <c r="P189" i="189"/>
  <c r="P158" i="189"/>
  <c r="P62" i="189"/>
  <c r="P50" i="189"/>
  <c r="P184" i="189"/>
  <c r="P100" i="189"/>
  <c r="P183" i="189"/>
  <c r="P76" i="189"/>
  <c r="P45" i="189"/>
  <c r="P33" i="189"/>
  <c r="P17" i="189"/>
  <c r="P140" i="189"/>
  <c r="P44" i="189"/>
  <c r="P28" i="189"/>
  <c r="P12" i="189"/>
  <c r="P207" i="189"/>
  <c r="P95" i="189"/>
  <c r="P203" i="189"/>
  <c r="P31" i="189"/>
  <c r="P15" i="189"/>
  <c r="P233" i="189"/>
  <c r="P201" i="189"/>
  <c r="P169" i="189"/>
  <c r="P161" i="189"/>
  <c r="P125" i="189"/>
  <c r="P230" i="189"/>
  <c r="P166" i="189"/>
  <c r="P122" i="189"/>
  <c r="P145" i="189"/>
  <c r="P106" i="189"/>
  <c r="P234" i="189"/>
  <c r="P202" i="189"/>
  <c r="P170" i="189"/>
  <c r="P139" i="189"/>
  <c r="P82" i="189"/>
  <c r="P163" i="189"/>
  <c r="P38" i="189"/>
  <c r="P22" i="189"/>
  <c r="P6" i="189"/>
  <c r="P156" i="189"/>
  <c r="P53" i="189"/>
  <c r="P211" i="189"/>
  <c r="P116" i="189"/>
  <c r="P64" i="189"/>
  <c r="P88" i="189"/>
  <c r="P200" i="189"/>
  <c r="P71" i="189"/>
  <c r="P167" i="189"/>
  <c r="P74" i="189"/>
  <c r="P55" i="189"/>
  <c r="P195" i="189"/>
  <c r="P81" i="189"/>
  <c r="P3" i="189"/>
  <c r="P93" i="188"/>
  <c r="P27" i="188"/>
  <c r="P175" i="188"/>
  <c r="P112" i="188"/>
  <c r="P55" i="188"/>
  <c r="P134" i="188"/>
  <c r="P35" i="188"/>
  <c r="P40" i="188"/>
  <c r="P124" i="188"/>
  <c r="P49" i="188"/>
  <c r="P181" i="188"/>
  <c r="P137" i="188"/>
  <c r="P89" i="188"/>
  <c r="P61" i="188"/>
  <c r="P11" i="188"/>
  <c r="P7" i="188"/>
  <c r="P165" i="188"/>
  <c r="P114" i="188"/>
  <c r="P179" i="188"/>
  <c r="P189" i="188"/>
  <c r="P42" i="188"/>
  <c r="P192" i="188"/>
  <c r="P197" i="188"/>
  <c r="P56" i="188"/>
  <c r="P33" i="188"/>
  <c r="P5" i="188"/>
  <c r="P185" i="188"/>
  <c r="P127" i="188"/>
  <c r="P83" i="188"/>
  <c r="P64" i="188"/>
  <c r="P108" i="188"/>
  <c r="P161" i="188"/>
  <c r="P129" i="188"/>
  <c r="P97" i="188"/>
  <c r="P132" i="188"/>
  <c r="P176" i="188"/>
  <c r="P160" i="188"/>
  <c r="P144" i="188"/>
  <c r="P128" i="188"/>
  <c r="P180" i="188"/>
  <c r="P139" i="188"/>
  <c r="P116" i="188"/>
  <c r="P107" i="188"/>
  <c r="P100" i="188"/>
  <c r="P77" i="188"/>
  <c r="P171" i="188"/>
  <c r="P91" i="188"/>
  <c r="P82" i="188"/>
  <c r="P184" i="188"/>
  <c r="P168" i="188"/>
  <c r="P152" i="188"/>
  <c r="P136" i="188"/>
  <c r="P120" i="188"/>
  <c r="P104" i="188"/>
  <c r="P187" i="188"/>
  <c r="P164" i="188"/>
  <c r="P123" i="188"/>
  <c r="P88" i="188"/>
  <c r="P155" i="188"/>
  <c r="P148" i="188"/>
  <c r="P71" i="188"/>
  <c r="P172" i="188"/>
  <c r="P53" i="188"/>
  <c r="P8" i="188"/>
  <c r="P25" i="188"/>
  <c r="P92" i="188"/>
  <c r="P58" i="188"/>
  <c r="P178" i="188"/>
  <c r="P85" i="188"/>
  <c r="P17" i="188"/>
  <c r="P190" i="188"/>
  <c r="P162" i="188"/>
  <c r="P98" i="188"/>
  <c r="P151" i="188"/>
  <c r="P186" i="188"/>
  <c r="P60" i="188"/>
  <c r="P170" i="188"/>
  <c r="P240" i="188"/>
  <c r="P236" i="188"/>
  <c r="P45" i="188"/>
  <c r="P96" i="188"/>
  <c r="P50" i="188"/>
  <c r="P24" i="188"/>
  <c r="P142" i="188"/>
  <c r="P159" i="188"/>
  <c r="P118" i="188"/>
  <c r="P80" i="188"/>
  <c r="P21" i="188"/>
  <c r="P32" i="188"/>
  <c r="P110" i="188"/>
  <c r="P121" i="188"/>
  <c r="P76" i="188"/>
  <c r="P52" i="188"/>
  <c r="P29" i="188"/>
  <c r="P63" i="188"/>
  <c r="P149" i="188"/>
  <c r="P117" i="188"/>
  <c r="P79" i="188"/>
  <c r="P28" i="188"/>
  <c r="P227" i="188"/>
  <c r="P205" i="188"/>
  <c r="P226" i="188"/>
  <c r="P223" i="188"/>
  <c r="P201" i="188"/>
  <c r="P220" i="188"/>
  <c r="P182" i="188"/>
  <c r="P109" i="188"/>
  <c r="P87" i="188"/>
  <c r="P65" i="188"/>
  <c r="P4" i="188"/>
  <c r="P131" i="188"/>
  <c r="P41" i="188"/>
  <c r="P111" i="188"/>
  <c r="P23" i="188"/>
  <c r="P135" i="188"/>
  <c r="P86" i="188"/>
  <c r="P39" i="188"/>
  <c r="P158" i="188"/>
  <c r="P183" i="188"/>
  <c r="P146" i="188"/>
  <c r="P103" i="188"/>
  <c r="P126" i="188"/>
  <c r="P69" i="188"/>
  <c r="P228" i="188"/>
  <c r="P224" i="188"/>
  <c r="P204" i="188"/>
  <c r="P138" i="188"/>
  <c r="P36" i="188"/>
  <c r="P157" i="188"/>
  <c r="P47" i="188"/>
  <c r="P18" i="188"/>
  <c r="P57" i="188"/>
  <c r="P150" i="188"/>
  <c r="P74" i="188"/>
  <c r="P44" i="188"/>
  <c r="P12" i="188"/>
  <c r="P169" i="188"/>
  <c r="P26" i="188"/>
  <c r="P153" i="188"/>
  <c r="P73" i="188"/>
  <c r="P46" i="188"/>
  <c r="P20" i="188"/>
  <c r="P174" i="188"/>
  <c r="P145" i="188"/>
  <c r="P113" i="188"/>
  <c r="P72" i="188"/>
  <c r="P54" i="188"/>
  <c r="P22" i="188"/>
  <c r="P238" i="188"/>
  <c r="P215" i="188"/>
  <c r="P193" i="188"/>
  <c r="P235" i="188"/>
  <c r="P221" i="188"/>
  <c r="P202" i="188"/>
  <c r="P239" i="188"/>
  <c r="P217" i="188"/>
  <c r="P198" i="188"/>
  <c r="P106" i="188"/>
  <c r="P84" i="188"/>
  <c r="P62" i="188"/>
  <c r="P16" i="188"/>
  <c r="N5" i="188"/>
  <c r="N2" i="188"/>
  <c r="P15" i="188"/>
  <c r="P143" i="188"/>
  <c r="P102" i="188"/>
  <c r="P70" i="188"/>
  <c r="P9" i="188"/>
  <c r="P119" i="188"/>
  <c r="P156" i="188"/>
  <c r="P10" i="188"/>
  <c r="P105" i="188"/>
  <c r="P177" i="188"/>
  <c r="P130" i="188"/>
  <c r="P34" i="188"/>
  <c r="P75" i="188"/>
  <c r="P51" i="188"/>
  <c r="P19" i="188"/>
  <c r="P94" i="188"/>
  <c r="P87" i="185"/>
  <c r="P56" i="185"/>
  <c r="P16" i="185"/>
  <c r="P214" i="185"/>
  <c r="P235" i="185"/>
  <c r="P127" i="185"/>
  <c r="P151" i="185"/>
  <c r="P209" i="185"/>
  <c r="P134" i="185"/>
  <c r="P102" i="185"/>
  <c r="P71" i="185"/>
  <c r="P39" i="185"/>
  <c r="P130" i="185"/>
  <c r="P144" i="185"/>
  <c r="P183" i="185"/>
  <c r="P234" i="185"/>
  <c r="P68" i="185"/>
  <c r="P220" i="185"/>
  <c r="P91" i="185"/>
  <c r="P21" i="185"/>
  <c r="P217" i="185"/>
  <c r="P136" i="185"/>
  <c r="P176" i="185"/>
  <c r="P198" i="185"/>
  <c r="P99" i="185"/>
  <c r="P224" i="185"/>
  <c r="P179" i="185"/>
  <c r="P215" i="185"/>
  <c r="P149" i="185"/>
  <c r="P182" i="185"/>
  <c r="P19" i="185"/>
  <c r="P55" i="185"/>
  <c r="P93" i="185"/>
  <c r="P193" i="185"/>
  <c r="P190" i="185"/>
  <c r="P208" i="185"/>
  <c r="P230" i="185"/>
  <c r="P156" i="185"/>
  <c r="P229" i="185"/>
  <c r="P124" i="185"/>
  <c r="P200" i="185"/>
  <c r="P197" i="185"/>
  <c r="P211" i="185"/>
  <c r="P138" i="185"/>
  <c r="P181" i="185"/>
  <c r="P232" i="185"/>
  <c r="P150" i="185"/>
  <c r="P225" i="185"/>
  <c r="P222" i="185"/>
  <c r="P240" i="185"/>
  <c r="P145" i="185"/>
  <c r="P213" i="185"/>
  <c r="P115" i="185"/>
  <c r="P170" i="185"/>
  <c r="P160" i="185"/>
  <c r="P94" i="185"/>
  <c r="P241" i="185"/>
  <c r="P165" i="185"/>
  <c r="P89" i="185"/>
  <c r="P161" i="185"/>
  <c r="P133" i="185"/>
  <c r="P202" i="185"/>
  <c r="P188" i="185"/>
  <c r="P177" i="185"/>
  <c r="P166" i="185"/>
  <c r="P147" i="185"/>
  <c r="P158" i="185"/>
  <c r="P168" i="185"/>
  <c r="P101" i="185"/>
  <c r="P38" i="185"/>
  <c r="P162" i="184"/>
  <c r="P198" i="184"/>
  <c r="P31" i="184"/>
  <c r="P160" i="184"/>
  <c r="P7" i="184"/>
  <c r="P182" i="184"/>
  <c r="P226" i="184"/>
  <c r="P115" i="184"/>
  <c r="P205" i="184"/>
  <c r="P167" i="184"/>
  <c r="P197" i="184"/>
  <c r="P187" i="184"/>
  <c r="P153" i="184"/>
  <c r="P123" i="184"/>
  <c r="P171" i="184"/>
  <c r="P176" i="184"/>
  <c r="P185" i="184"/>
  <c r="P126" i="184"/>
  <c r="P105" i="184"/>
  <c r="P57" i="184"/>
  <c r="P139" i="184"/>
  <c r="P184" i="184"/>
  <c r="P147" i="184"/>
  <c r="P17" i="184"/>
  <c r="P169" i="184"/>
  <c r="P174" i="184"/>
  <c r="P189" i="184"/>
  <c r="P141" i="184"/>
  <c r="P22" i="184"/>
  <c r="P79" i="184"/>
  <c r="P203" i="184"/>
  <c r="P47" i="184"/>
  <c r="P98" i="184"/>
  <c r="P145" i="184"/>
  <c r="P93" i="184"/>
  <c r="P241" i="184"/>
  <c r="P166" i="184"/>
  <c r="P173" i="184"/>
  <c r="P122" i="184"/>
  <c r="P179" i="184"/>
  <c r="P116" i="184"/>
  <c r="P51" i="184"/>
  <c r="P200" i="184"/>
  <c r="P95" i="184"/>
  <c r="P137" i="184"/>
  <c r="P233" i="184"/>
  <c r="P238" i="184"/>
  <c r="P158" i="184"/>
  <c r="P165" i="184"/>
  <c r="P119" i="184"/>
  <c r="P143" i="184"/>
  <c r="P97" i="184"/>
  <c r="P34" i="184"/>
  <c r="P170" i="184"/>
  <c r="P46" i="184"/>
  <c r="P84" i="184"/>
  <c r="P106" i="184"/>
  <c r="P91" i="184"/>
  <c r="P217" i="184"/>
  <c r="P230" i="184"/>
  <c r="P237" i="184"/>
  <c r="P157" i="184"/>
  <c r="P89" i="184"/>
  <c r="P110" i="184"/>
  <c r="P94" i="184"/>
  <c r="P155" i="184"/>
  <c r="P140" i="184"/>
  <c r="P227" i="184"/>
  <c r="P103" i="184"/>
  <c r="P209" i="184"/>
  <c r="P222" i="184"/>
  <c r="P229" i="184"/>
  <c r="P235" i="184"/>
  <c r="P86" i="184"/>
  <c r="P38" i="184"/>
  <c r="P152" i="184"/>
  <c r="P70" i="184"/>
  <c r="P121" i="184"/>
  <c r="P224" i="184"/>
  <c r="P223" i="184"/>
  <c r="P55" i="184"/>
  <c r="P201" i="184"/>
  <c r="P206" i="184"/>
  <c r="P221" i="184"/>
  <c r="P232" i="184"/>
  <c r="P231" i="184"/>
  <c r="P124" i="184"/>
  <c r="P210" i="184"/>
  <c r="P118" i="184"/>
  <c r="P163" i="184"/>
  <c r="O2" i="183"/>
  <c r="P157" i="183" s="1"/>
  <c r="P37" i="183"/>
  <c r="P119" i="183"/>
  <c r="P239" i="183"/>
  <c r="P156" i="183"/>
  <c r="P173" i="183"/>
  <c r="P76" i="183"/>
  <c r="P190" i="183"/>
  <c r="P122" i="183"/>
  <c r="P142" i="183"/>
  <c r="P21" i="183"/>
  <c r="P95" i="183"/>
  <c r="P212" i="183"/>
  <c r="P84" i="183"/>
  <c r="P179" i="183"/>
  <c r="P137" i="183"/>
  <c r="P110" i="183"/>
  <c r="P24" i="183"/>
  <c r="P44" i="183"/>
  <c r="P80" i="183"/>
  <c r="P125" i="183"/>
  <c r="P100" i="183"/>
  <c r="P221" i="183"/>
  <c r="P118" i="183"/>
  <c r="P96" i="183"/>
  <c r="P92" i="183"/>
  <c r="P160" i="183"/>
  <c r="P235" i="183"/>
  <c r="P202" i="183"/>
  <c r="P138" i="183"/>
  <c r="P93" i="183"/>
  <c r="P35" i="183"/>
  <c r="P162" i="183"/>
  <c r="P98" i="183"/>
  <c r="P214" i="183"/>
  <c r="P105" i="183"/>
  <c r="P192" i="183"/>
  <c r="P228" i="183"/>
  <c r="P81" i="183"/>
  <c r="P57" i="183"/>
  <c r="P232" i="183"/>
  <c r="P195" i="183"/>
  <c r="P220" i="183"/>
  <c r="P77" i="183"/>
  <c r="P218" i="183"/>
  <c r="P154" i="183"/>
  <c r="P90" i="183"/>
  <c r="P201" i="183"/>
  <c r="P34" i="183"/>
  <c r="P59" i="183"/>
  <c r="P45" i="183"/>
  <c r="P2" i="183"/>
  <c r="P233" i="183"/>
  <c r="P41" i="183"/>
  <c r="P32" i="183"/>
  <c r="P114" i="182"/>
  <c r="P75" i="182"/>
  <c r="P209" i="182"/>
  <c r="P111" i="182"/>
  <c r="P79" i="182"/>
  <c r="P53" i="182"/>
  <c r="P150" i="182"/>
  <c r="P89" i="182"/>
  <c r="P129" i="182"/>
  <c r="P98" i="182"/>
  <c r="P212" i="182"/>
  <c r="P124" i="182"/>
  <c r="P42" i="182"/>
  <c r="P170" i="182"/>
  <c r="P162" i="182"/>
  <c r="P99" i="182"/>
  <c r="P14" i="182"/>
  <c r="P147" i="182"/>
  <c r="N5" i="187"/>
  <c r="N2" i="187"/>
  <c r="P108" i="187"/>
  <c r="P100" i="187"/>
  <c r="P92" i="187"/>
  <c r="P84" i="187"/>
  <c r="P164" i="187"/>
  <c r="P77" i="187"/>
  <c r="P25" i="187"/>
  <c r="P2" i="187"/>
  <c r="P128" i="187"/>
  <c r="P224" i="187"/>
  <c r="P192" i="187"/>
  <c r="P162" i="187"/>
  <c r="P124" i="187"/>
  <c r="P90" i="187"/>
  <c r="P37" i="187"/>
  <c r="P14" i="187"/>
  <c r="P119" i="187"/>
  <c r="P155" i="187"/>
  <c r="P110" i="187"/>
  <c r="P7" i="187"/>
  <c r="P10" i="187"/>
  <c r="P102" i="187"/>
  <c r="P115" i="187"/>
  <c r="P88" i="187"/>
  <c r="P61" i="187"/>
  <c r="P122" i="187"/>
  <c r="P94" i="187"/>
  <c r="P63" i="187"/>
  <c r="P59" i="187"/>
  <c r="P11" i="187"/>
  <c r="P119" i="186"/>
  <c r="P103" i="186"/>
  <c r="P76" i="186"/>
  <c r="P91" i="186"/>
  <c r="P84" i="186"/>
  <c r="P48" i="186"/>
  <c r="P31" i="186"/>
  <c r="P59" i="186"/>
  <c r="P98" i="186"/>
  <c r="P10" i="186"/>
  <c r="P85" i="186"/>
  <c r="P52" i="186"/>
  <c r="P20" i="186"/>
  <c r="P117" i="186"/>
  <c r="P61" i="186"/>
  <c r="P210" i="186"/>
  <c r="P203" i="186"/>
  <c r="P127" i="186"/>
  <c r="P54" i="186"/>
  <c r="P120" i="186"/>
  <c r="P9" i="186"/>
  <c r="P60" i="186"/>
  <c r="P113" i="186"/>
  <c r="P105" i="186"/>
  <c r="P73" i="186"/>
  <c r="P53" i="186"/>
  <c r="P5" i="186"/>
  <c r="P88" i="186"/>
  <c r="P49" i="186"/>
  <c r="P39" i="186"/>
  <c r="P7" i="186"/>
  <c r="P13" i="186"/>
  <c r="N2" i="186"/>
  <c r="N5" i="186"/>
  <c r="P79" i="186"/>
  <c r="P64" i="186"/>
  <c r="P81" i="186"/>
  <c r="P45" i="186"/>
  <c r="P16" i="186"/>
  <c r="P221" i="185"/>
  <c r="P189" i="185"/>
  <c r="P157" i="185"/>
  <c r="P126" i="185"/>
  <c r="P95" i="185"/>
  <c r="P41" i="185"/>
  <c r="P80" i="185"/>
  <c r="P103" i="185"/>
  <c r="P40" i="185"/>
  <c r="P18" i="185"/>
  <c r="P105" i="185"/>
  <c r="P17" i="185"/>
  <c r="P65" i="185"/>
  <c r="P52" i="185"/>
  <c r="P36" i="185"/>
  <c r="P14" i="185"/>
  <c r="P116" i="185"/>
  <c r="P185" i="185"/>
  <c r="P153" i="185"/>
  <c r="P84" i="185"/>
  <c r="P64" i="185"/>
  <c r="P48" i="185"/>
  <c r="P32" i="185"/>
  <c r="P10" i="185"/>
  <c r="P113" i="185"/>
  <c r="N2" i="185"/>
  <c r="N5" i="185"/>
  <c r="P77" i="185"/>
  <c r="P79" i="185"/>
  <c r="P92" i="185"/>
  <c r="P67" i="185"/>
  <c r="P35" i="185"/>
  <c r="P12" i="185"/>
  <c r="P66" i="185"/>
  <c r="P125" i="185"/>
  <c r="P73" i="185"/>
  <c r="P97" i="185"/>
  <c r="P106" i="185"/>
  <c r="P98" i="185"/>
  <c r="P90" i="185"/>
  <c r="P81" i="185"/>
  <c r="P82" i="185"/>
  <c r="P120" i="185"/>
  <c r="P112" i="185"/>
  <c r="P104" i="185"/>
  <c r="P96" i="185"/>
  <c r="P88" i="185"/>
  <c r="P123" i="185"/>
  <c r="P51" i="185"/>
  <c r="P114" i="185"/>
  <c r="P50" i="185"/>
  <c r="P34" i="185"/>
  <c r="P15" i="185"/>
  <c r="P4" i="185"/>
  <c r="P76" i="185"/>
  <c r="P62" i="185"/>
  <c r="P46" i="185"/>
  <c r="P30" i="185"/>
  <c r="P11" i="185"/>
  <c r="P128" i="185"/>
  <c r="P218" i="185"/>
  <c r="P186" i="185"/>
  <c r="P154" i="185"/>
  <c r="P117" i="185"/>
  <c r="P85" i="185"/>
  <c r="P210" i="185"/>
  <c r="P178" i="185"/>
  <c r="P146" i="185"/>
  <c r="P78" i="185"/>
  <c r="P58" i="185"/>
  <c r="P26" i="185"/>
  <c r="P7" i="185"/>
  <c r="P74" i="185"/>
  <c r="P86" i="185"/>
  <c r="P28" i="185"/>
  <c r="P6" i="185"/>
  <c r="P37" i="185"/>
  <c r="P70" i="185"/>
  <c r="P45" i="185"/>
  <c r="P49" i="185"/>
  <c r="P238" i="185"/>
  <c r="P206" i="185"/>
  <c r="P174" i="185"/>
  <c r="P142" i="185"/>
  <c r="P219" i="185"/>
  <c r="P187" i="185"/>
  <c r="P155" i="185"/>
  <c r="P212" i="185"/>
  <c r="P180" i="185"/>
  <c r="P148" i="185"/>
  <c r="P233" i="185"/>
  <c r="P201" i="185"/>
  <c r="P169" i="185"/>
  <c r="P137" i="185"/>
  <c r="P239" i="185"/>
  <c r="P207" i="185"/>
  <c r="P175" i="185"/>
  <c r="P143" i="185"/>
  <c r="P231" i="185"/>
  <c r="P199" i="185"/>
  <c r="P167" i="185"/>
  <c r="P135" i="185"/>
  <c r="P132" i="185"/>
  <c r="P42" i="185"/>
  <c r="P25" i="185"/>
  <c r="P121" i="185"/>
  <c r="P83" i="185"/>
  <c r="P60" i="185"/>
  <c r="P2" i="185"/>
  <c r="P111" i="185"/>
  <c r="P31" i="185"/>
  <c r="P8" i="185"/>
  <c r="P122" i="185"/>
  <c r="P61" i="185"/>
  <c r="P72" i="185"/>
  <c r="P27" i="185"/>
  <c r="P107" i="185"/>
  <c r="P203" i="185"/>
  <c r="P171" i="185"/>
  <c r="P139" i="185"/>
  <c r="P109" i="185"/>
  <c r="P227" i="185"/>
  <c r="P195" i="185"/>
  <c r="P163" i="185"/>
  <c r="P75" i="185"/>
  <c r="P23" i="185"/>
  <c r="P3" i="185"/>
  <c r="P57" i="185"/>
  <c r="P53" i="185"/>
  <c r="P44" i="185"/>
  <c r="P22" i="185"/>
  <c r="P29" i="185"/>
  <c r="P100" i="185"/>
  <c r="P63" i="185"/>
  <c r="P119" i="185"/>
  <c r="P108" i="185"/>
  <c r="P69" i="185"/>
  <c r="P59" i="185"/>
  <c r="P223" i="185"/>
  <c r="P191" i="185"/>
  <c r="P159" i="185"/>
  <c r="P131" i="185"/>
  <c r="P216" i="185"/>
  <c r="P184" i="185"/>
  <c r="P152" i="185"/>
  <c r="P237" i="185"/>
  <c r="P205" i="185"/>
  <c r="P173" i="185"/>
  <c r="P141" i="185"/>
  <c r="P226" i="185"/>
  <c r="P194" i="185"/>
  <c r="P162" i="185"/>
  <c r="P236" i="185"/>
  <c r="P204" i="185"/>
  <c r="P172" i="185"/>
  <c r="P140" i="185"/>
  <c r="P228" i="185"/>
  <c r="P196" i="185"/>
  <c r="P164" i="185"/>
  <c r="P129" i="185"/>
  <c r="P110" i="185"/>
  <c r="P9" i="185"/>
  <c r="P118" i="185"/>
  <c r="P54" i="185"/>
  <c r="P47" i="185"/>
  <c r="P24" i="185"/>
  <c r="P5" i="185"/>
  <c r="P33" i="185"/>
  <c r="P43" i="185"/>
  <c r="P20" i="185"/>
  <c r="P13" i="185"/>
  <c r="P186" i="184"/>
  <c r="P154" i="184"/>
  <c r="P19" i="184"/>
  <c r="P204" i="184"/>
  <c r="P144" i="184"/>
  <c r="P68" i="184"/>
  <c r="P58" i="184"/>
  <c r="P26" i="184"/>
  <c r="P148" i="184"/>
  <c r="P228" i="184"/>
  <c r="P164" i="184"/>
  <c r="P107" i="184"/>
  <c r="P88" i="184"/>
  <c r="P62" i="184"/>
  <c r="P30" i="184"/>
  <c r="P13" i="184"/>
  <c r="P188" i="184"/>
  <c r="P96" i="184"/>
  <c r="P120" i="184"/>
  <c r="P67" i="184"/>
  <c r="P212" i="184"/>
  <c r="P236" i="184"/>
  <c r="P172" i="184"/>
  <c r="P112" i="184"/>
  <c r="P5" i="184"/>
  <c r="P75" i="184"/>
  <c r="P196" i="184"/>
  <c r="P220" i="184"/>
  <c r="P156" i="184"/>
  <c r="P128" i="184"/>
  <c r="P50" i="184"/>
  <c r="P33" i="184"/>
  <c r="P180" i="184"/>
  <c r="P136" i="184"/>
  <c r="P104" i="184"/>
  <c r="P74" i="184"/>
  <c r="P14" i="184"/>
  <c r="P77" i="184"/>
  <c r="P40" i="184"/>
  <c r="P35" i="184"/>
  <c r="P100" i="184"/>
  <c r="P82" i="184"/>
  <c r="P8" i="184"/>
  <c r="P64" i="184"/>
  <c r="P71" i="184"/>
  <c r="P151" i="184"/>
  <c r="P114" i="184"/>
  <c r="P39" i="184"/>
  <c r="P218" i="184"/>
  <c r="P83" i="184"/>
  <c r="P132" i="184"/>
  <c r="P129" i="184"/>
  <c r="P85" i="184"/>
  <c r="P78" i="184"/>
  <c r="P239" i="184"/>
  <c r="P24" i="184"/>
  <c r="P32" i="184"/>
  <c r="P3" i="184"/>
  <c r="P20" i="184"/>
  <c r="P59" i="184"/>
  <c r="V82" i="184"/>
  <c r="N5" i="184" s="1"/>
  <c r="P53" i="184"/>
  <c r="P72" i="184"/>
  <c r="P4" i="184"/>
  <c r="P28" i="184"/>
  <c r="P44" i="184"/>
  <c r="P215" i="184"/>
  <c r="P73" i="184"/>
  <c r="P138" i="184"/>
  <c r="P90" i="184"/>
  <c r="P142" i="184"/>
  <c r="P199" i="184"/>
  <c r="P61" i="184"/>
  <c r="P183" i="184"/>
  <c r="P133" i="184"/>
  <c r="P29" i="184"/>
  <c r="P45" i="184"/>
  <c r="P6" i="184"/>
  <c r="P134" i="184"/>
  <c r="P92" i="184"/>
  <c r="P208" i="184"/>
  <c r="P16" i="184"/>
  <c r="P60" i="184"/>
  <c r="P54" i="184"/>
  <c r="P25" i="184"/>
  <c r="P191" i="184"/>
  <c r="P146" i="184"/>
  <c r="P11" i="184"/>
  <c r="P101" i="184"/>
  <c r="P56" i="184"/>
  <c r="P207" i="184"/>
  <c r="P66" i="184"/>
  <c r="P65" i="184"/>
  <c r="P214" i="184"/>
  <c r="P150" i="184"/>
  <c r="P213" i="184"/>
  <c r="P181" i="184"/>
  <c r="P149" i="184"/>
  <c r="P168" i="184"/>
  <c r="P108" i="184"/>
  <c r="P63" i="184"/>
  <c r="P18" i="184"/>
  <c r="P195" i="184"/>
  <c r="P127" i="184"/>
  <c r="P219" i="184"/>
  <c r="P135" i="184"/>
  <c r="P102" i="184"/>
  <c r="P234" i="184"/>
  <c r="P131" i="184"/>
  <c r="P42" i="184"/>
  <c r="P117" i="184"/>
  <c r="P178" i="184"/>
  <c r="P27" i="184"/>
  <c r="P43" i="184"/>
  <c r="P130" i="184"/>
  <c r="P48" i="184"/>
  <c r="P21" i="184"/>
  <c r="P41" i="184"/>
  <c r="P49" i="184"/>
  <c r="P15" i="184"/>
  <c r="P10" i="184"/>
  <c r="P37" i="184"/>
  <c r="P225" i="184"/>
  <c r="P193" i="184"/>
  <c r="P161" i="184"/>
  <c r="P190" i="184"/>
  <c r="P99" i="184"/>
  <c r="P240" i="184"/>
  <c r="P76" i="184"/>
  <c r="P192" i="184"/>
  <c r="P113" i="184"/>
  <c r="P216" i="184"/>
  <c r="P87" i="184"/>
  <c r="P194" i="184"/>
  <c r="P159" i="184"/>
  <c r="P125" i="184"/>
  <c r="P69" i="184"/>
  <c r="P111" i="184"/>
  <c r="P23" i="184"/>
  <c r="P9" i="184"/>
  <c r="N2" i="184"/>
  <c r="P12" i="184"/>
  <c r="P109" i="184"/>
  <c r="P81" i="184"/>
  <c r="P80" i="184"/>
  <c r="P175" i="184"/>
  <c r="P2" i="184"/>
  <c r="P36" i="184"/>
  <c r="K55" i="181"/>
  <c r="L55" i="181" s="1"/>
  <c r="K59" i="181"/>
  <c r="L59" i="181" s="1"/>
  <c r="V82" i="181" s="1"/>
  <c r="K63" i="181"/>
  <c r="L63" i="181" s="1"/>
  <c r="K145" i="181"/>
  <c r="L145" i="181" s="1"/>
  <c r="K149" i="181"/>
  <c r="L149" i="181" s="1"/>
  <c r="K189" i="181"/>
  <c r="L189" i="181" s="1"/>
  <c r="K193" i="181"/>
  <c r="L193" i="181" s="1"/>
  <c r="K201" i="181"/>
  <c r="L201" i="181" s="1"/>
  <c r="K209" i="181"/>
  <c r="L209" i="181" s="1"/>
  <c r="K21" i="181"/>
  <c r="L21" i="181" s="1"/>
  <c r="K25" i="181"/>
  <c r="L25" i="181" s="1"/>
  <c r="K29" i="181"/>
  <c r="L29" i="181" s="1"/>
  <c r="K48" i="181"/>
  <c r="L48" i="181" s="1"/>
  <c r="K87" i="181"/>
  <c r="L87" i="181" s="1"/>
  <c r="K95" i="181"/>
  <c r="L95" i="181" s="1"/>
  <c r="K119" i="181"/>
  <c r="L119" i="181" s="1"/>
  <c r="K146" i="181"/>
  <c r="L146" i="181" s="1"/>
  <c r="K150" i="181"/>
  <c r="L150" i="181" s="1"/>
  <c r="K154" i="181"/>
  <c r="L154" i="181" s="1"/>
  <c r="K206" i="181"/>
  <c r="L206" i="181" s="1"/>
  <c r="K18" i="181"/>
  <c r="L18" i="181" s="1"/>
  <c r="K22" i="181"/>
  <c r="L22" i="181" s="1"/>
  <c r="K26" i="181"/>
  <c r="L26" i="181" s="1"/>
  <c r="K30" i="181"/>
  <c r="L30" i="181" s="1"/>
  <c r="K53" i="181"/>
  <c r="L53" i="181" s="1"/>
  <c r="K57" i="181"/>
  <c r="L57" i="181" s="1"/>
  <c r="V80" i="181" s="1"/>
  <c r="K61" i="181"/>
  <c r="L61" i="181" s="1"/>
  <c r="K132" i="181"/>
  <c r="L132" i="181" s="1"/>
  <c r="K147" i="181"/>
  <c r="L147" i="181" s="1"/>
  <c r="K151" i="181"/>
  <c r="L151" i="181" s="1"/>
  <c r="K183" i="181"/>
  <c r="L183" i="181" s="1"/>
  <c r="K191" i="181"/>
  <c r="L191" i="181" s="1"/>
  <c r="K35" i="181"/>
  <c r="L35" i="181" s="1"/>
  <c r="K39" i="181"/>
  <c r="L39" i="181" s="1"/>
  <c r="K43" i="181"/>
  <c r="L43" i="181" s="1"/>
  <c r="K47" i="181"/>
  <c r="L47" i="181" s="1"/>
  <c r="K70" i="181"/>
  <c r="L70" i="181" s="1"/>
  <c r="K74" i="181"/>
  <c r="L74" i="181" s="1"/>
  <c r="K86" i="181"/>
  <c r="L86" i="181" s="1"/>
  <c r="K90" i="181"/>
  <c r="L90" i="181" s="1"/>
  <c r="K102" i="181"/>
  <c r="L102" i="181" s="1"/>
  <c r="K106" i="181"/>
  <c r="L106" i="181" s="1"/>
  <c r="K110" i="181"/>
  <c r="L110" i="181" s="1"/>
  <c r="K114" i="181"/>
  <c r="L114" i="181" s="1"/>
  <c r="K118" i="181"/>
  <c r="L118" i="181" s="1"/>
  <c r="K126" i="181"/>
  <c r="L126" i="181" s="1"/>
  <c r="K130" i="181"/>
  <c r="L130" i="181" s="1"/>
  <c r="K141" i="181"/>
  <c r="L141" i="181" s="1"/>
  <c r="K156" i="181"/>
  <c r="L156" i="181" s="1"/>
  <c r="K164" i="181"/>
  <c r="L164" i="181" s="1"/>
  <c r="K176" i="181"/>
  <c r="L176" i="181" s="1"/>
  <c r="K180" i="181"/>
  <c r="L180" i="181" s="1"/>
  <c r="K184" i="181"/>
  <c r="L184" i="181" s="1"/>
  <c r="K188" i="181"/>
  <c r="L188" i="181" s="1"/>
  <c r="K196" i="181"/>
  <c r="L196" i="181" s="1"/>
  <c r="K200" i="181"/>
  <c r="L200" i="181" s="1"/>
  <c r="K208" i="181"/>
  <c r="L208" i="181" s="1"/>
  <c r="K215" i="181"/>
  <c r="L215" i="181" s="1"/>
  <c r="K8" i="181"/>
  <c r="L8" i="181" s="1"/>
  <c r="K24" i="181"/>
  <c r="L24" i="181" s="1"/>
  <c r="K40" i="181"/>
  <c r="L40" i="181" s="1"/>
  <c r="K56" i="181"/>
  <c r="L56" i="181" s="1"/>
  <c r="V79" i="181" s="1"/>
  <c r="K69" i="181"/>
  <c r="L69" i="181" s="1"/>
  <c r="K72" i="181"/>
  <c r="L72" i="181" s="1"/>
  <c r="K75" i="181"/>
  <c r="L75" i="181" s="1"/>
  <c r="K84" i="181"/>
  <c r="L84" i="181" s="1"/>
  <c r="K98" i="181"/>
  <c r="L98" i="181" s="1"/>
  <c r="K101" i="181"/>
  <c r="L101" i="181" s="1"/>
  <c r="K104" i="181"/>
  <c r="L104" i="181" s="1"/>
  <c r="K153" i="181"/>
  <c r="L153" i="181" s="1"/>
  <c r="K168" i="181"/>
  <c r="L168" i="181" s="1"/>
  <c r="K198" i="181"/>
  <c r="L198" i="181" s="1"/>
  <c r="K205" i="181"/>
  <c r="L205" i="181" s="1"/>
  <c r="K212" i="181"/>
  <c r="L212" i="181" s="1"/>
  <c r="K230" i="181"/>
  <c r="L230" i="181" s="1"/>
  <c r="K237" i="181"/>
  <c r="L237" i="181" s="1"/>
  <c r="K12" i="181"/>
  <c r="L12" i="181" s="1"/>
  <c r="K28" i="181"/>
  <c r="L28" i="181" s="1"/>
  <c r="K44" i="181"/>
  <c r="L44" i="181" s="1"/>
  <c r="O2" i="181" s="1"/>
  <c r="K60" i="181"/>
  <c r="L60" i="181" s="1"/>
  <c r="K38" i="181"/>
  <c r="L38" i="181" s="1"/>
  <c r="K51" i="181"/>
  <c r="L51" i="181" s="1"/>
  <c r="K54" i="181"/>
  <c r="L54" i="181" s="1"/>
  <c r="K157" i="181"/>
  <c r="L157" i="181" s="1"/>
  <c r="K160" i="181"/>
  <c r="L160" i="181" s="1"/>
  <c r="K172" i="181"/>
  <c r="L172" i="181" s="1"/>
  <c r="K185" i="181"/>
  <c r="L185" i="181" s="1"/>
  <c r="K192" i="181"/>
  <c r="L192" i="181" s="1"/>
  <c r="K210" i="181"/>
  <c r="L210" i="181" s="1"/>
  <c r="K217" i="181"/>
  <c r="L217" i="181" s="1"/>
  <c r="K224" i="181"/>
  <c r="L224" i="181" s="1"/>
  <c r="K16" i="181"/>
  <c r="L16" i="181" s="1"/>
  <c r="K32" i="181"/>
  <c r="L32" i="181" s="1"/>
  <c r="K20" i="181"/>
  <c r="L20" i="181" s="1"/>
  <c r="K36" i="181"/>
  <c r="L36" i="181" s="1"/>
  <c r="K52" i="181"/>
  <c r="L52" i="181" s="1"/>
  <c r="K68" i="181"/>
  <c r="L68" i="181" s="1"/>
  <c r="K81" i="181"/>
  <c r="L81" i="181" s="1"/>
  <c r="K94" i="181"/>
  <c r="L94" i="181" s="1"/>
  <c r="K97" i="181"/>
  <c r="L97" i="181" s="1"/>
  <c r="K100" i="181"/>
  <c r="L100" i="181" s="1"/>
  <c r="K137" i="181"/>
  <c r="L137" i="181" s="1"/>
  <c r="K152" i="181"/>
  <c r="L152" i="181" s="1"/>
  <c r="K190" i="181"/>
  <c r="L190" i="181" s="1"/>
  <c r="K197" i="181"/>
  <c r="L197" i="181" s="1"/>
  <c r="K204" i="181"/>
  <c r="L204" i="181" s="1"/>
  <c r="K222" i="181"/>
  <c r="L222" i="181" s="1"/>
  <c r="K229" i="181"/>
  <c r="L229" i="181" s="1"/>
  <c r="K236" i="181"/>
  <c r="L236" i="181" s="1"/>
  <c r="K233" i="180"/>
  <c r="L233" i="180" s="1"/>
  <c r="K86" i="180"/>
  <c r="L86" i="180" s="1"/>
  <c r="K139" i="180"/>
  <c r="L139" i="180" s="1"/>
  <c r="K211" i="180"/>
  <c r="L211" i="180" s="1"/>
  <c r="K207" i="180"/>
  <c r="L207" i="180" s="1"/>
  <c r="K239" i="180"/>
  <c r="L239" i="180" s="1"/>
  <c r="K90" i="180"/>
  <c r="L90" i="180" s="1"/>
  <c r="K8" i="180"/>
  <c r="L8" i="180" s="1"/>
  <c r="K12" i="180"/>
  <c r="L12" i="180" s="1"/>
  <c r="K20" i="180"/>
  <c r="L20" i="180" s="1"/>
  <c r="K24" i="180"/>
  <c r="L24" i="180" s="1"/>
  <c r="K119" i="180"/>
  <c r="L119" i="180" s="1"/>
  <c r="K147" i="180"/>
  <c r="L147" i="180" s="1"/>
  <c r="K151" i="180"/>
  <c r="L151" i="180" s="1"/>
  <c r="K159" i="180"/>
  <c r="L159" i="180" s="1"/>
  <c r="K163" i="180"/>
  <c r="L163" i="180" s="1"/>
  <c r="K167" i="180"/>
  <c r="L167" i="180" s="1"/>
  <c r="K175" i="180"/>
  <c r="L175" i="180" s="1"/>
  <c r="K187" i="180"/>
  <c r="L187" i="180" s="1"/>
  <c r="K219" i="180"/>
  <c r="L219" i="180" s="1"/>
  <c r="K9" i="180"/>
  <c r="L9" i="180" s="1"/>
  <c r="K13" i="180"/>
  <c r="L13" i="180" s="1"/>
  <c r="K17" i="180"/>
  <c r="L17" i="180" s="1"/>
  <c r="K25" i="180"/>
  <c r="L25" i="180" s="1"/>
  <c r="K32" i="180"/>
  <c r="L32" i="180" s="1"/>
  <c r="K48" i="180"/>
  <c r="L48" i="180" s="1"/>
  <c r="K124" i="180"/>
  <c r="L124" i="180" s="1"/>
  <c r="K128" i="180"/>
  <c r="L128" i="180" s="1"/>
  <c r="K132" i="180"/>
  <c r="L132" i="180" s="1"/>
  <c r="K140" i="180"/>
  <c r="L140" i="180" s="1"/>
  <c r="K144" i="180"/>
  <c r="L144" i="180" s="1"/>
  <c r="K152" i="180"/>
  <c r="L152" i="180" s="1"/>
  <c r="K156" i="180"/>
  <c r="L156" i="180" s="1"/>
  <c r="K160" i="180"/>
  <c r="L160" i="180" s="1"/>
  <c r="K168" i="180"/>
  <c r="L168" i="180" s="1"/>
  <c r="K172" i="180"/>
  <c r="L172" i="180" s="1"/>
  <c r="K176" i="180"/>
  <c r="L176" i="180" s="1"/>
  <c r="K184" i="180"/>
  <c r="L184" i="180" s="1"/>
  <c r="K188" i="180"/>
  <c r="L188" i="180" s="1"/>
  <c r="K192" i="180"/>
  <c r="L192" i="180" s="1"/>
  <c r="K196" i="180"/>
  <c r="L196" i="180" s="1"/>
  <c r="K200" i="180"/>
  <c r="L200" i="180" s="1"/>
  <c r="K6" i="180"/>
  <c r="L6" i="180" s="1"/>
  <c r="K10" i="180"/>
  <c r="L10" i="180" s="1"/>
  <c r="K18" i="180"/>
  <c r="L18" i="180" s="1"/>
  <c r="K22" i="180"/>
  <c r="L22" i="180" s="1"/>
  <c r="K26" i="180"/>
  <c r="L26" i="180" s="1"/>
  <c r="K117" i="180"/>
  <c r="L117" i="180" s="1"/>
  <c r="K121" i="180"/>
  <c r="L121" i="180" s="1"/>
  <c r="K129" i="180"/>
  <c r="L129" i="180" s="1"/>
  <c r="K133" i="180"/>
  <c r="L133" i="180" s="1"/>
  <c r="K137" i="180"/>
  <c r="L137" i="180" s="1"/>
  <c r="K145" i="180"/>
  <c r="L145" i="180" s="1"/>
  <c r="K149" i="180"/>
  <c r="L149" i="180" s="1"/>
  <c r="K157" i="180"/>
  <c r="L157" i="180" s="1"/>
  <c r="K161" i="180"/>
  <c r="L161" i="180" s="1"/>
  <c r="K173" i="180"/>
  <c r="L173" i="180" s="1"/>
  <c r="K177" i="180"/>
  <c r="L177" i="180" s="1"/>
  <c r="K193" i="180"/>
  <c r="L193" i="180" s="1"/>
  <c r="K201" i="180"/>
  <c r="L201" i="180" s="1"/>
  <c r="K34" i="180"/>
  <c r="L34" i="180" s="1"/>
  <c r="K38" i="180"/>
  <c r="L38" i="180" s="1"/>
  <c r="K42" i="180"/>
  <c r="L42" i="180" s="1"/>
  <c r="K50" i="180"/>
  <c r="L50" i="180" s="1"/>
  <c r="V73" i="180" s="1"/>
  <c r="K54" i="180"/>
  <c r="L54" i="180" s="1"/>
  <c r="K58" i="180"/>
  <c r="L58" i="180" s="1"/>
  <c r="K93" i="180"/>
  <c r="L93" i="180" s="1"/>
  <c r="K101" i="180"/>
  <c r="L101" i="180" s="1"/>
  <c r="K105" i="180"/>
  <c r="L105" i="180" s="1"/>
  <c r="K109" i="180"/>
  <c r="L109" i="180" s="1"/>
  <c r="K113" i="180"/>
  <c r="L113" i="180" s="1"/>
  <c r="K120" i="180"/>
  <c r="L120" i="180" s="1"/>
  <c r="K136" i="180"/>
  <c r="L136" i="180" s="1"/>
  <c r="K148" i="180"/>
  <c r="L148" i="180" s="1"/>
  <c r="K164" i="180"/>
  <c r="L164" i="180" s="1"/>
  <c r="K180" i="180"/>
  <c r="L180" i="180" s="1"/>
  <c r="K191" i="180"/>
  <c r="L191" i="180" s="1"/>
  <c r="K195" i="180"/>
  <c r="L195" i="180" s="1"/>
  <c r="K203" i="180"/>
  <c r="L203" i="180" s="1"/>
  <c r="K230" i="180"/>
  <c r="L230" i="180" s="1"/>
  <c r="K3" i="180"/>
  <c r="L3" i="180" s="1"/>
  <c r="K114" i="180"/>
  <c r="L114" i="180" s="1"/>
  <c r="K204" i="180"/>
  <c r="L204" i="180" s="1"/>
  <c r="K215" i="180"/>
  <c r="L215" i="180" s="1"/>
  <c r="K223" i="180"/>
  <c r="L223" i="180" s="1"/>
  <c r="K227" i="180"/>
  <c r="L227" i="180" s="1"/>
  <c r="K94" i="180"/>
  <c r="L94" i="180" s="1"/>
  <c r="K122" i="180"/>
  <c r="L122" i="180" s="1"/>
  <c r="K126" i="180"/>
  <c r="L126" i="180" s="1"/>
  <c r="K130" i="180"/>
  <c r="L130" i="180" s="1"/>
  <c r="K138" i="180"/>
  <c r="L138" i="180" s="1"/>
  <c r="K142" i="180"/>
  <c r="L142" i="180" s="1"/>
  <c r="K146" i="180"/>
  <c r="L146" i="180" s="1"/>
  <c r="K150" i="180"/>
  <c r="L150" i="180" s="1"/>
  <c r="K154" i="180"/>
  <c r="L154" i="180" s="1"/>
  <c r="K158" i="180"/>
  <c r="L158" i="180" s="1"/>
  <c r="K166" i="180"/>
  <c r="L166" i="180" s="1"/>
  <c r="K170" i="180"/>
  <c r="L170" i="180" s="1"/>
  <c r="K174" i="180"/>
  <c r="L174" i="180" s="1"/>
  <c r="K185" i="180"/>
  <c r="L185" i="180" s="1"/>
  <c r="K212" i="180"/>
  <c r="L212" i="180" s="1"/>
  <c r="K216" i="180"/>
  <c r="L216" i="180" s="1"/>
  <c r="K220" i="180"/>
  <c r="L220" i="180" s="1"/>
  <c r="K235" i="180"/>
  <c r="L235" i="180" s="1"/>
  <c r="K16" i="180"/>
  <c r="L16" i="180" s="1"/>
  <c r="K36" i="180"/>
  <c r="L36" i="180" s="1"/>
  <c r="K40" i="180"/>
  <c r="L40" i="180" s="1"/>
  <c r="K44" i="180"/>
  <c r="L44" i="180" s="1"/>
  <c r="K52" i="180"/>
  <c r="L52" i="180" s="1"/>
  <c r="K56" i="180"/>
  <c r="L56" i="180" s="1"/>
  <c r="K75" i="180"/>
  <c r="L75" i="180" s="1"/>
  <c r="K95" i="180"/>
  <c r="L95" i="180" s="1"/>
  <c r="K103" i="180"/>
  <c r="L103" i="180" s="1"/>
  <c r="K115" i="180"/>
  <c r="L115" i="180" s="1"/>
  <c r="K29" i="180"/>
  <c r="L29" i="180" s="1"/>
  <c r="K33" i="180"/>
  <c r="L33" i="180" s="1"/>
  <c r="K41" i="180"/>
  <c r="L41" i="180" s="1"/>
  <c r="K45" i="180"/>
  <c r="L45" i="180" s="1"/>
  <c r="K49" i="180"/>
  <c r="L49" i="180" s="1"/>
  <c r="K57" i="180"/>
  <c r="L57" i="180" s="1"/>
  <c r="V80" i="180" s="1"/>
  <c r="K64" i="180"/>
  <c r="L64" i="180" s="1"/>
  <c r="K96" i="180"/>
  <c r="L96" i="180" s="1"/>
  <c r="K100" i="180"/>
  <c r="L100" i="180" s="1"/>
  <c r="K104" i="180"/>
  <c r="L104" i="180" s="1"/>
  <c r="K112" i="180"/>
  <c r="L112" i="180" s="1"/>
  <c r="K179" i="180"/>
  <c r="L179" i="180" s="1"/>
  <c r="K198" i="180"/>
  <c r="L198" i="180" s="1"/>
  <c r="K206" i="180"/>
  <c r="L206" i="180" s="1"/>
  <c r="K225" i="180"/>
  <c r="L225" i="180" s="1"/>
  <c r="K107" i="180"/>
  <c r="L107" i="180" s="1"/>
  <c r="K5" i="180"/>
  <c r="L5" i="180" s="1"/>
  <c r="K23" i="180"/>
  <c r="L23" i="180" s="1"/>
  <c r="K30" i="180"/>
  <c r="L30" i="180" s="1"/>
  <c r="K37" i="180"/>
  <c r="L37" i="180" s="1"/>
  <c r="K55" i="180"/>
  <c r="L55" i="180" s="1"/>
  <c r="V78" i="180" s="1"/>
  <c r="K62" i="180"/>
  <c r="L62" i="180" s="1"/>
  <c r="K73" i="180"/>
  <c r="L73" i="180" s="1"/>
  <c r="K80" i="180"/>
  <c r="L80" i="180" s="1"/>
  <c r="K87" i="180"/>
  <c r="L87" i="180" s="1"/>
  <c r="K97" i="180"/>
  <c r="L97" i="180" s="1"/>
  <c r="K111" i="180"/>
  <c r="L111" i="180" s="1"/>
  <c r="K118" i="180"/>
  <c r="L118" i="180" s="1"/>
  <c r="K125" i="180"/>
  <c r="L125" i="180" s="1"/>
  <c r="K143" i="180"/>
  <c r="L143" i="180" s="1"/>
  <c r="K153" i="180"/>
  <c r="L153" i="180" s="1"/>
  <c r="K171" i="180"/>
  <c r="L171" i="180" s="1"/>
  <c r="K178" i="180"/>
  <c r="L178" i="180" s="1"/>
  <c r="K181" i="180"/>
  <c r="L181" i="180" s="1"/>
  <c r="K194" i="180"/>
  <c r="L194" i="180" s="1"/>
  <c r="K197" i="180"/>
  <c r="L197" i="180" s="1"/>
  <c r="K210" i="180"/>
  <c r="L210" i="180" s="1"/>
  <c r="K213" i="180"/>
  <c r="L213" i="180" s="1"/>
  <c r="K226" i="180"/>
  <c r="L226" i="180" s="1"/>
  <c r="K229" i="180"/>
  <c r="L229" i="180" s="1"/>
  <c r="K91" i="180"/>
  <c r="L91" i="180" s="1"/>
  <c r="K2" i="180"/>
  <c r="L2" i="180" s="1"/>
  <c r="K165" i="180"/>
  <c r="L165" i="180" s="1"/>
  <c r="K7" i="180"/>
  <c r="L7" i="180" s="1"/>
  <c r="K14" i="180"/>
  <c r="L14" i="180" s="1"/>
  <c r="K21" i="180"/>
  <c r="L21" i="180" s="1"/>
  <c r="K39" i="180"/>
  <c r="L39" i="180" s="1"/>
  <c r="K46" i="180"/>
  <c r="L46" i="180" s="1"/>
  <c r="K53" i="180"/>
  <c r="L53" i="180" s="1"/>
  <c r="K71" i="180"/>
  <c r="L71" i="180" s="1"/>
  <c r="K78" i="180"/>
  <c r="L78" i="180" s="1"/>
  <c r="K82" i="180"/>
  <c r="L82" i="180" s="1"/>
  <c r="K85" i="180"/>
  <c r="L85" i="180" s="1"/>
  <c r="K106" i="180"/>
  <c r="L106" i="180" s="1"/>
  <c r="K123" i="180"/>
  <c r="L123" i="180" s="1"/>
  <c r="K127" i="180"/>
  <c r="L127" i="180" s="1"/>
  <c r="K134" i="180"/>
  <c r="L134" i="180" s="1"/>
  <c r="K141" i="180"/>
  <c r="L141" i="180" s="1"/>
  <c r="K155" i="180"/>
  <c r="L155" i="180" s="1"/>
  <c r="K162" i="180"/>
  <c r="L162" i="180" s="1"/>
  <c r="K169" i="180"/>
  <c r="L169" i="180" s="1"/>
  <c r="K186" i="180"/>
  <c r="L186" i="180" s="1"/>
  <c r="K189" i="180"/>
  <c r="L189" i="180" s="1"/>
  <c r="K202" i="180"/>
  <c r="L202" i="180" s="1"/>
  <c r="K205" i="180"/>
  <c r="L205" i="180" s="1"/>
  <c r="K218" i="180"/>
  <c r="L218" i="180" s="1"/>
  <c r="K221" i="180"/>
  <c r="L221" i="180" s="1"/>
  <c r="K234" i="180"/>
  <c r="L234" i="180" s="1"/>
  <c r="K237" i="180"/>
  <c r="L237" i="180" s="1"/>
  <c r="P11" i="183"/>
  <c r="P210" i="183"/>
  <c r="P66" i="183"/>
  <c r="P7" i="183"/>
  <c r="N2" i="183"/>
  <c r="M114" i="183" s="1"/>
  <c r="N5" i="183"/>
  <c r="P226" i="183"/>
  <c r="P8" i="183"/>
  <c r="P158" i="183"/>
  <c r="P48" i="183"/>
  <c r="P114" i="183"/>
  <c r="P216" i="183"/>
  <c r="P197" i="183"/>
  <c r="P184" i="183"/>
  <c r="P165" i="183"/>
  <c r="P152" i="183"/>
  <c r="P133" i="183"/>
  <c r="P120" i="183"/>
  <c r="P101" i="183"/>
  <c r="P88" i="183"/>
  <c r="P58" i="183"/>
  <c r="P42" i="183"/>
  <c r="P26" i="183"/>
  <c r="P10" i="183"/>
  <c r="P209" i="183"/>
  <c r="P177" i="183"/>
  <c r="P145" i="183"/>
  <c r="P113" i="183"/>
  <c r="P68" i="183"/>
  <c r="P193" i="183"/>
  <c r="P213" i="183"/>
  <c r="P200" i="183"/>
  <c r="P181" i="183"/>
  <c r="P168" i="183"/>
  <c r="P149" i="183"/>
  <c r="P136" i="183"/>
  <c r="P117" i="183"/>
  <c r="P104" i="183"/>
  <c r="P85" i="183"/>
  <c r="P83" i="183"/>
  <c r="P22" i="183"/>
  <c r="P13" i="183"/>
  <c r="P225" i="183"/>
  <c r="P54" i="183"/>
  <c r="P33" i="183"/>
  <c r="P172" i="183"/>
  <c r="P161" i="183"/>
  <c r="P6" i="183"/>
  <c r="P49" i="183"/>
  <c r="P140" i="183"/>
  <c r="P129" i="183"/>
  <c r="P108" i="183"/>
  <c r="P97" i="183"/>
  <c r="P38" i="183"/>
  <c r="P17" i="183"/>
  <c r="P204" i="183"/>
  <c r="P78" i="183"/>
  <c r="P61" i="183"/>
  <c r="P222" i="183"/>
  <c r="P73" i="183"/>
  <c r="P52" i="183"/>
  <c r="P215" i="183"/>
  <c r="P151" i="183"/>
  <c r="P29" i="183"/>
  <c r="P166" i="183"/>
  <c r="P135" i="183"/>
  <c r="P103" i="183"/>
  <c r="P223" i="183"/>
  <c r="P5" i="183"/>
  <c r="P72" i="183"/>
  <c r="P146" i="183"/>
  <c r="P27" i="183"/>
  <c r="P174" i="183"/>
  <c r="P50" i="183"/>
  <c r="P3" i="183"/>
  <c r="P139" i="183"/>
  <c r="P183" i="183"/>
  <c r="P107" i="183"/>
  <c r="P16" i="183"/>
  <c r="P25" i="183"/>
  <c r="P124" i="183"/>
  <c r="P55" i="183"/>
  <c r="P176" i="183"/>
  <c r="P74" i="183"/>
  <c r="P43" i="183"/>
  <c r="P167" i="183"/>
  <c r="P112" i="183"/>
  <c r="P60" i="183"/>
  <c r="P205" i="183"/>
  <c r="P94" i="183"/>
  <c r="P53" i="183"/>
  <c r="P20" i="183"/>
  <c r="P217" i="183"/>
  <c r="P23" i="183"/>
  <c r="P171" i="183"/>
  <c r="P9" i="183"/>
  <c r="P67" i="183"/>
  <c r="P178" i="183"/>
  <c r="P87" i="183"/>
  <c r="P161" i="182"/>
  <c r="P227" i="182"/>
  <c r="P240" i="182"/>
  <c r="P202" i="182"/>
  <c r="P239" i="182"/>
  <c r="P141" i="182"/>
  <c r="P153" i="182"/>
  <c r="P92" i="182"/>
  <c r="P66" i="182"/>
  <c r="P107" i="182"/>
  <c r="P81" i="182"/>
  <c r="P88" i="182"/>
  <c r="P119" i="182"/>
  <c r="P179" i="182"/>
  <c r="P93" i="182"/>
  <c r="P68" i="182"/>
  <c r="P4" i="182"/>
  <c r="P8" i="182"/>
  <c r="P61" i="182"/>
  <c r="P100" i="182"/>
  <c r="P22" i="182"/>
  <c r="P69" i="182"/>
  <c r="P34" i="182"/>
  <c r="P20" i="182"/>
  <c r="P198" i="182"/>
  <c r="P157" i="182"/>
  <c r="P241" i="182"/>
  <c r="P201" i="182"/>
  <c r="P151" i="182"/>
  <c r="P126" i="182"/>
  <c r="P237" i="182"/>
  <c r="P182" i="182"/>
  <c r="P133" i="182"/>
  <c r="P194" i="182"/>
  <c r="P135" i="182"/>
  <c r="P216" i="182"/>
  <c r="P174" i="182"/>
  <c r="P85" i="182"/>
  <c r="P65" i="182"/>
  <c r="P172" i="182"/>
  <c r="P156" i="182"/>
  <c r="P145" i="182"/>
  <c r="P113" i="182"/>
  <c r="P74" i="182"/>
  <c r="P132" i="182"/>
  <c r="P200" i="182"/>
  <c r="P140" i="182"/>
  <c r="P80" i="182"/>
  <c r="P18" i="182"/>
  <c r="P44" i="182"/>
  <c r="P38" i="182"/>
  <c r="P193" i="182"/>
  <c r="P222" i="182"/>
  <c r="P163" i="182"/>
  <c r="P234" i="182"/>
  <c r="P148" i="182"/>
  <c r="P229" i="182"/>
  <c r="P231" i="182"/>
  <c r="P102" i="182"/>
  <c r="P112" i="182"/>
  <c r="P83" i="182"/>
  <c r="P76" i="182"/>
  <c r="P211" i="182"/>
  <c r="P23" i="182"/>
  <c r="P46" i="182"/>
  <c r="P15" i="182"/>
  <c r="P94" i="182"/>
  <c r="P72" i="182"/>
  <c r="P90" i="182"/>
  <c r="P97" i="182"/>
  <c r="P36" i="182"/>
  <c r="P52" i="182"/>
  <c r="P26" i="182"/>
  <c r="P63" i="182"/>
  <c r="P12" i="182"/>
  <c r="P230" i="182"/>
  <c r="P189" i="182"/>
  <c r="P144" i="182"/>
  <c r="P233" i="182"/>
  <c r="P183" i="182"/>
  <c r="P146" i="182"/>
  <c r="P173" i="182"/>
  <c r="P185" i="182"/>
  <c r="P130" i="182"/>
  <c r="P206" i="182"/>
  <c r="P232" i="182"/>
  <c r="P160" i="182"/>
  <c r="P96" i="182"/>
  <c r="P204" i="182"/>
  <c r="P123" i="182"/>
  <c r="P177" i="182"/>
  <c r="P164" i="182"/>
  <c r="P188" i="182"/>
  <c r="P128" i="182"/>
  <c r="P41" i="182"/>
  <c r="P49" i="182"/>
  <c r="P57" i="182"/>
  <c r="P28" i="182"/>
  <c r="P67" i="182"/>
  <c r="P11" i="182"/>
  <c r="P60" i="182"/>
  <c r="P59" i="182"/>
  <c r="P225" i="182"/>
  <c r="P158" i="182"/>
  <c r="P180" i="182"/>
  <c r="P138" i="182"/>
  <c r="P214" i="182"/>
  <c r="P165" i="182"/>
  <c r="P226" i="182"/>
  <c r="P167" i="182"/>
  <c r="P82" i="182"/>
  <c r="P120" i="182"/>
  <c r="P71" i="182"/>
  <c r="P122" i="182"/>
  <c r="P136" i="182"/>
  <c r="P110" i="182"/>
  <c r="P218" i="182"/>
  <c r="P105" i="182"/>
  <c r="P121" i="182"/>
  <c r="P54" i="182"/>
  <c r="P10" i="182"/>
  <c r="P7" i="182"/>
  <c r="N5" i="182"/>
  <c r="N2" i="182"/>
  <c r="P27" i="182"/>
  <c r="P43" i="182"/>
  <c r="P6" i="182"/>
  <c r="P221" i="182"/>
  <c r="P176" i="182"/>
  <c r="P134" i="182"/>
  <c r="P215" i="182"/>
  <c r="P178" i="182"/>
  <c r="P137" i="182"/>
  <c r="P195" i="182"/>
  <c r="P238" i="182"/>
  <c r="P152" i="182"/>
  <c r="P220" i="182"/>
  <c r="P228" i="182"/>
  <c r="P192" i="182"/>
  <c r="P116" i="182"/>
  <c r="P236" i="182"/>
  <c r="P115" i="182"/>
  <c r="P196" i="182"/>
  <c r="P62" i="182"/>
  <c r="P86" i="182"/>
  <c r="P25" i="182"/>
  <c r="P64" i="182"/>
  <c r="P17" i="182"/>
  <c r="P19" i="182"/>
  <c r="P3" i="182"/>
  <c r="P95" i="182"/>
  <c r="P205" i="182"/>
  <c r="P217" i="182"/>
  <c r="P235" i="182"/>
  <c r="P213" i="182"/>
  <c r="P203" i="182"/>
  <c r="P181" i="182"/>
  <c r="P171" i="182"/>
  <c r="P149" i="182"/>
  <c r="P139" i="182"/>
  <c r="P207" i="182"/>
  <c r="P175" i="182"/>
  <c r="P143" i="182"/>
  <c r="P219" i="182"/>
  <c r="P187" i="182"/>
  <c r="P155" i="182"/>
  <c r="P127" i="182"/>
  <c r="P191" i="182"/>
  <c r="P159" i="182"/>
  <c r="P103" i="182"/>
  <c r="P223" i="182"/>
  <c r="P87" i="182"/>
  <c r="P45" i="182"/>
  <c r="P2" i="182"/>
  <c r="P13" i="182"/>
  <c r="P73" i="182"/>
  <c r="P24" i="182"/>
  <c r="P16" i="182"/>
  <c r="P40" i="182"/>
  <c r="P48" i="182"/>
  <c r="P29" i="182"/>
  <c r="P21" i="182"/>
  <c r="P56" i="182"/>
  <c r="P37" i="182"/>
  <c r="P32" i="182"/>
  <c r="P5" i="182"/>
  <c r="P9" i="182"/>
  <c r="P78" i="182"/>
  <c r="P50" i="182"/>
  <c r="P208" i="182"/>
  <c r="P166" i="182"/>
  <c r="P125" i="182"/>
  <c r="P210" i="182"/>
  <c r="P169" i="182"/>
  <c r="P77" i="182"/>
  <c r="P190" i="182"/>
  <c r="P131" i="182"/>
  <c r="P197" i="182"/>
  <c r="P199" i="182"/>
  <c r="P184" i="182"/>
  <c r="P142" i="182"/>
  <c r="P104" i="182"/>
  <c r="P186" i="182"/>
  <c r="P168" i="182"/>
  <c r="P101" i="182"/>
  <c r="P117" i="182"/>
  <c r="P84" i="182"/>
  <c r="P91" i="182"/>
  <c r="P106" i="182"/>
  <c r="P109" i="182"/>
  <c r="P224" i="182"/>
  <c r="P108" i="182"/>
  <c r="P154" i="182"/>
  <c r="P31" i="182"/>
  <c r="P39" i="182"/>
  <c r="P33" i="182"/>
  <c r="P35" i="182"/>
  <c r="P30" i="182"/>
  <c r="P70" i="182"/>
  <c r="P118" i="182"/>
  <c r="P51" i="182"/>
  <c r="P55" i="182"/>
  <c r="P47" i="182"/>
  <c r="K14" i="179"/>
  <c r="L14" i="179" s="1"/>
  <c r="K18" i="179"/>
  <c r="L18" i="179" s="1"/>
  <c r="K22" i="179"/>
  <c r="L22" i="179" s="1"/>
  <c r="K26" i="179"/>
  <c r="L26" i="179" s="1"/>
  <c r="K41" i="179"/>
  <c r="L41" i="179" s="1"/>
  <c r="K45" i="179"/>
  <c r="L45" i="179" s="1"/>
  <c r="K49" i="179"/>
  <c r="L49" i="179" s="1"/>
  <c r="K53" i="179"/>
  <c r="L53" i="179" s="1"/>
  <c r="K172" i="179"/>
  <c r="L172" i="179" s="1"/>
  <c r="K203" i="179"/>
  <c r="L203" i="179" s="1"/>
  <c r="K15" i="179"/>
  <c r="L15" i="179" s="1"/>
  <c r="K19" i="179"/>
  <c r="L19" i="179" s="1"/>
  <c r="K23" i="179"/>
  <c r="L23" i="179" s="1"/>
  <c r="K27" i="179"/>
  <c r="L27" i="179" s="1"/>
  <c r="K46" i="179"/>
  <c r="L46" i="179" s="1"/>
  <c r="V69" i="179" s="1"/>
  <c r="K50" i="179"/>
  <c r="L50" i="179" s="1"/>
  <c r="V73" i="179" s="1"/>
  <c r="K54" i="179"/>
  <c r="L54" i="179" s="1"/>
  <c r="K58" i="179"/>
  <c r="L58" i="179" s="1"/>
  <c r="K88" i="179"/>
  <c r="L88" i="179" s="1"/>
  <c r="K106" i="179"/>
  <c r="L106" i="179" s="1"/>
  <c r="K114" i="179"/>
  <c r="L114" i="179" s="1"/>
  <c r="K150" i="179"/>
  <c r="L150" i="179" s="1"/>
  <c r="K231" i="179"/>
  <c r="L231" i="179" s="1"/>
  <c r="K143" i="179"/>
  <c r="L143" i="179" s="1"/>
  <c r="K151" i="179"/>
  <c r="L151" i="179" s="1"/>
  <c r="K166" i="179"/>
  <c r="L166" i="179" s="1"/>
  <c r="K200" i="179"/>
  <c r="L200" i="179" s="1"/>
  <c r="K235" i="179"/>
  <c r="L235" i="179" s="1"/>
  <c r="K16" i="179"/>
  <c r="L16" i="179" s="1"/>
  <c r="K20" i="179"/>
  <c r="L20" i="179" s="1"/>
  <c r="K24" i="179"/>
  <c r="L24" i="179" s="1"/>
  <c r="K51" i="179"/>
  <c r="L51" i="179" s="1"/>
  <c r="V74" i="179" s="1"/>
  <c r="K55" i="179"/>
  <c r="L55" i="179" s="1"/>
  <c r="K59" i="179"/>
  <c r="L59" i="179" s="1"/>
  <c r="K82" i="179"/>
  <c r="L82" i="179" s="1"/>
  <c r="K89" i="179"/>
  <c r="L89" i="179" s="1"/>
  <c r="K96" i="179"/>
  <c r="L96" i="179" s="1"/>
  <c r="K100" i="179"/>
  <c r="L100" i="179" s="1"/>
  <c r="K111" i="179"/>
  <c r="L111" i="179" s="1"/>
  <c r="K123" i="179"/>
  <c r="L123" i="179" s="1"/>
  <c r="K135" i="179"/>
  <c r="L135" i="179" s="1"/>
  <c r="K228" i="179"/>
  <c r="L228" i="179" s="1"/>
  <c r="K155" i="179"/>
  <c r="L155" i="179" s="1"/>
  <c r="K163" i="179"/>
  <c r="L163" i="179" s="1"/>
  <c r="K232" i="179"/>
  <c r="L232" i="179" s="1"/>
  <c r="K9" i="179"/>
  <c r="L9" i="179" s="1"/>
  <c r="K13" i="179"/>
  <c r="L13" i="179" s="1"/>
  <c r="K17" i="179"/>
  <c r="L17" i="179" s="1"/>
  <c r="K21" i="179"/>
  <c r="L21" i="179" s="1"/>
  <c r="K48" i="179"/>
  <c r="L48" i="179" s="1"/>
  <c r="K52" i="179"/>
  <c r="L52" i="179" s="1"/>
  <c r="K56" i="179"/>
  <c r="L56" i="179" s="1"/>
  <c r="K79" i="179"/>
  <c r="L79" i="179" s="1"/>
  <c r="K108" i="179"/>
  <c r="L108" i="179" s="1"/>
  <c r="K132" i="179"/>
  <c r="L132" i="179" s="1"/>
  <c r="K156" i="179"/>
  <c r="L156" i="179" s="1"/>
  <c r="K160" i="179"/>
  <c r="L160" i="179" s="1"/>
  <c r="K171" i="179"/>
  <c r="L171" i="179" s="1"/>
  <c r="K175" i="179"/>
  <c r="L175" i="179" s="1"/>
  <c r="K179" i="179"/>
  <c r="L179" i="179" s="1"/>
  <c r="K183" i="179"/>
  <c r="L183" i="179" s="1"/>
  <c r="K187" i="179"/>
  <c r="L187" i="179" s="1"/>
  <c r="K202" i="179"/>
  <c r="L202" i="179" s="1"/>
  <c r="K206" i="179"/>
  <c r="L206" i="179" s="1"/>
  <c r="K210" i="179"/>
  <c r="L210" i="179" s="1"/>
  <c r="K218" i="179"/>
  <c r="L218" i="179" s="1"/>
  <c r="K225" i="179"/>
  <c r="L225" i="179" s="1"/>
  <c r="K229" i="179"/>
  <c r="L229" i="179" s="1"/>
  <c r="K233" i="179"/>
  <c r="L233" i="179" s="1"/>
  <c r="K2" i="179"/>
  <c r="L2" i="179" s="1"/>
  <c r="K71" i="179"/>
  <c r="L71" i="179" s="1"/>
  <c r="K138" i="179"/>
  <c r="L138" i="179" s="1"/>
  <c r="K75" i="179"/>
  <c r="L75" i="179" s="1"/>
  <c r="K97" i="179"/>
  <c r="L97" i="179" s="1"/>
  <c r="K109" i="179"/>
  <c r="L109" i="179" s="1"/>
  <c r="K130" i="179"/>
  <c r="L130" i="179" s="1"/>
  <c r="K133" i="179"/>
  <c r="L133" i="179" s="1"/>
  <c r="K153" i="179"/>
  <c r="L153" i="179" s="1"/>
  <c r="K189" i="179"/>
  <c r="L189" i="179" s="1"/>
  <c r="K198" i="179"/>
  <c r="L198" i="179" s="1"/>
  <c r="K221" i="179"/>
  <c r="L221" i="179" s="1"/>
  <c r="K230" i="179"/>
  <c r="L230" i="179" s="1"/>
  <c r="K3" i="179"/>
  <c r="L3" i="179" s="1"/>
  <c r="K65" i="179"/>
  <c r="L65" i="179" s="1"/>
  <c r="K98" i="179"/>
  <c r="L98" i="179" s="1"/>
  <c r="K101" i="179"/>
  <c r="L101" i="179" s="1"/>
  <c r="K161" i="179"/>
  <c r="L161" i="179" s="1"/>
  <c r="K181" i="179"/>
  <c r="L181" i="179" s="1"/>
  <c r="K190" i="179"/>
  <c r="L190" i="179" s="1"/>
  <c r="K213" i="179"/>
  <c r="L213" i="179" s="1"/>
  <c r="K222" i="179"/>
  <c r="L222" i="179" s="1"/>
  <c r="K4" i="179"/>
  <c r="L4" i="179" s="1"/>
  <c r="K83" i="179"/>
  <c r="L83" i="179" s="1"/>
  <c r="K73" i="179"/>
  <c r="L73" i="179" s="1"/>
  <c r="K80" i="179"/>
  <c r="L80" i="179" s="1"/>
  <c r="K146" i="179"/>
  <c r="L146" i="179" s="1"/>
  <c r="K214" i="179"/>
  <c r="L214" i="179" s="1"/>
  <c r="K237" i="179"/>
  <c r="L237" i="179" s="1"/>
  <c r="K74" i="179"/>
  <c r="L74" i="179" s="1"/>
  <c r="K93" i="179"/>
  <c r="L93" i="179" s="1"/>
  <c r="K117" i="179"/>
  <c r="L117" i="179" s="1"/>
  <c r="K126" i="179"/>
  <c r="L126" i="179" s="1"/>
  <c r="K157" i="179"/>
  <c r="L157" i="179" s="1"/>
  <c r="K185" i="179"/>
  <c r="L185" i="179" s="1"/>
  <c r="K194" i="179"/>
  <c r="L194" i="179" s="1"/>
  <c r="K217" i="179"/>
  <c r="L217" i="179" s="1"/>
  <c r="K226" i="179"/>
  <c r="L226" i="179" s="1"/>
  <c r="K241" i="179"/>
  <c r="L241" i="179" s="1"/>
  <c r="K30" i="178"/>
  <c r="L30" i="178" s="1"/>
  <c r="K84" i="178"/>
  <c r="L84" i="178" s="1"/>
  <c r="K88" i="178"/>
  <c r="L88" i="178" s="1"/>
  <c r="K92" i="178"/>
  <c r="L92" i="178" s="1"/>
  <c r="K103" i="178"/>
  <c r="L103" i="178" s="1"/>
  <c r="K126" i="178"/>
  <c r="L126" i="178" s="1"/>
  <c r="K129" i="178"/>
  <c r="L129" i="178" s="1"/>
  <c r="K133" i="178"/>
  <c r="L133" i="178" s="1"/>
  <c r="K165" i="178"/>
  <c r="L165" i="178" s="1"/>
  <c r="K197" i="178"/>
  <c r="L197" i="178" s="1"/>
  <c r="K234" i="178"/>
  <c r="L234" i="178" s="1"/>
  <c r="K4" i="178"/>
  <c r="L4" i="178" s="1"/>
  <c r="K31" i="178"/>
  <c r="L31" i="178" s="1"/>
  <c r="K38" i="178"/>
  <c r="L38" i="178" s="1"/>
  <c r="K62" i="178"/>
  <c r="L62" i="178" s="1"/>
  <c r="K93" i="178"/>
  <c r="L93" i="178" s="1"/>
  <c r="K116" i="178"/>
  <c r="L116" i="178" s="1"/>
  <c r="K166" i="178"/>
  <c r="L166" i="178" s="1"/>
  <c r="K177" i="178"/>
  <c r="L177" i="178" s="1"/>
  <c r="K190" i="178"/>
  <c r="L190" i="178" s="1"/>
  <c r="K224" i="178"/>
  <c r="L224" i="178" s="1"/>
  <c r="K239" i="178"/>
  <c r="L239" i="178" s="1"/>
  <c r="K70" i="178"/>
  <c r="L70" i="178" s="1"/>
  <c r="K191" i="178"/>
  <c r="L191" i="178" s="1"/>
  <c r="K28" i="178"/>
  <c r="L28" i="178" s="1"/>
  <c r="K167" i="178"/>
  <c r="L167" i="178" s="1"/>
  <c r="K185" i="178"/>
  <c r="L185" i="178" s="1"/>
  <c r="K199" i="178"/>
  <c r="L199" i="178" s="1"/>
  <c r="K56" i="178"/>
  <c r="L56" i="178" s="1"/>
  <c r="K175" i="178"/>
  <c r="L175" i="178" s="1"/>
  <c r="K192" i="178"/>
  <c r="L192" i="178" s="1"/>
  <c r="K203" i="178"/>
  <c r="L203" i="178" s="1"/>
  <c r="K211" i="178"/>
  <c r="L211" i="178" s="1"/>
  <c r="K29" i="178"/>
  <c r="L29" i="178" s="1"/>
  <c r="K60" i="178"/>
  <c r="L60" i="178" s="1"/>
  <c r="K83" i="178"/>
  <c r="L83" i="178" s="1"/>
  <c r="K91" i="178"/>
  <c r="L91" i="178" s="1"/>
  <c r="K95" i="178"/>
  <c r="L95" i="178" s="1"/>
  <c r="K125" i="178"/>
  <c r="L125" i="178" s="1"/>
  <c r="K132" i="178"/>
  <c r="L132" i="178" s="1"/>
  <c r="K196" i="178"/>
  <c r="L196" i="178" s="1"/>
  <c r="K200" i="178"/>
  <c r="L200" i="178" s="1"/>
  <c r="K215" i="178"/>
  <c r="L215" i="178" s="1"/>
  <c r="K226" i="178"/>
  <c r="L226" i="178" s="1"/>
  <c r="K17" i="178"/>
  <c r="L17" i="178" s="1"/>
  <c r="K24" i="178"/>
  <c r="L24" i="178" s="1"/>
  <c r="K233" i="178"/>
  <c r="L233" i="178" s="1"/>
  <c r="K146" i="178"/>
  <c r="L146" i="178" s="1"/>
  <c r="K210" i="178"/>
  <c r="L210" i="178" s="1"/>
  <c r="K7" i="178"/>
  <c r="L7" i="178" s="1"/>
  <c r="K25" i="178"/>
  <c r="L25" i="178" s="1"/>
  <c r="K32" i="178"/>
  <c r="L32" i="178" s="1"/>
  <c r="K39" i="178"/>
  <c r="L39" i="178" s="1"/>
  <c r="K57" i="178"/>
  <c r="L57" i="178" s="1"/>
  <c r="V80" i="178" s="1"/>
  <c r="K64" i="178"/>
  <c r="L64" i="178" s="1"/>
  <c r="K67" i="178"/>
  <c r="L67" i="178" s="1"/>
  <c r="K71" i="178"/>
  <c r="L71" i="178" s="1"/>
  <c r="K110" i="178"/>
  <c r="L110" i="178" s="1"/>
  <c r="K122" i="178"/>
  <c r="L122" i="178" s="1"/>
  <c r="K150" i="178"/>
  <c r="L150" i="178" s="1"/>
  <c r="K153" i="178"/>
  <c r="L153" i="178" s="1"/>
  <c r="K222" i="178"/>
  <c r="L222" i="178" s="1"/>
  <c r="K225" i="178"/>
  <c r="L225" i="178" s="1"/>
  <c r="K33" i="178"/>
  <c r="L33" i="178" s="1"/>
  <c r="K40" i="178"/>
  <c r="L40" i="178" s="1"/>
  <c r="K47" i="178"/>
  <c r="L47" i="178" s="1"/>
  <c r="K72" i="178"/>
  <c r="L72" i="178" s="1"/>
  <c r="K75" i="178"/>
  <c r="L75" i="178" s="1"/>
  <c r="K186" i="178"/>
  <c r="L186" i="178" s="1"/>
  <c r="K214" i="178"/>
  <c r="L214" i="178" s="1"/>
  <c r="K217" i="178"/>
  <c r="L217" i="178" s="1"/>
  <c r="K2" i="178"/>
  <c r="L2" i="178" s="1"/>
  <c r="K12" i="178"/>
  <c r="L12" i="178" s="1"/>
  <c r="K19" i="178"/>
  <c r="L19" i="178" s="1"/>
  <c r="K37" i="178"/>
  <c r="L37" i="178" s="1"/>
  <c r="K44" i="178"/>
  <c r="L44" i="178" s="1"/>
  <c r="K51" i="178"/>
  <c r="L51" i="178" s="1"/>
  <c r="K86" i="178"/>
  <c r="L86" i="178" s="1"/>
  <c r="K102" i="178"/>
  <c r="L102" i="178" s="1"/>
  <c r="K117" i="178"/>
  <c r="L117" i="178" s="1"/>
  <c r="K142" i="178"/>
  <c r="L142" i="178" s="1"/>
  <c r="K154" i="178"/>
  <c r="L154" i="178" s="1"/>
  <c r="K229" i="178"/>
  <c r="L229" i="178" s="1"/>
  <c r="K206" i="178"/>
  <c r="L206" i="178" s="1"/>
  <c r="K209" i="178"/>
  <c r="L209" i="178" s="1"/>
  <c r="K238" i="178"/>
  <c r="L238" i="178" s="1"/>
  <c r="K3" i="178"/>
  <c r="L3" i="178" s="1"/>
  <c r="K13" i="178"/>
  <c r="L13" i="178" s="1"/>
  <c r="K20" i="178"/>
  <c r="L20" i="178" s="1"/>
  <c r="K27" i="178"/>
  <c r="L27" i="178" s="1"/>
  <c r="K45" i="178"/>
  <c r="L45" i="178" s="1"/>
  <c r="K52" i="178"/>
  <c r="L52" i="178" s="1"/>
  <c r="K59" i="178"/>
  <c r="L59" i="178" s="1"/>
  <c r="V82" i="178" s="1"/>
  <c r="K66" i="178"/>
  <c r="L66" i="178" s="1"/>
  <c r="K90" i="178"/>
  <c r="L90" i="178" s="1"/>
  <c r="K118" i="178"/>
  <c r="L118" i="178" s="1"/>
  <c r="K121" i="178"/>
  <c r="L121" i="178" s="1"/>
  <c r="K161" i="178"/>
  <c r="L161" i="178" s="1"/>
  <c r="K193" i="178"/>
  <c r="L193" i="178" s="1"/>
  <c r="K201" i="178"/>
  <c r="L201" i="178" s="1"/>
  <c r="K221" i="178"/>
  <c r="L221" i="178" s="1"/>
  <c r="K127" i="177"/>
  <c r="L127" i="177" s="1"/>
  <c r="K4" i="177"/>
  <c r="L4" i="177" s="1"/>
  <c r="K31" i="177"/>
  <c r="L31" i="177" s="1"/>
  <c r="K39" i="177"/>
  <c r="L39" i="177" s="1"/>
  <c r="K62" i="177"/>
  <c r="L62" i="177" s="1"/>
  <c r="K74" i="177"/>
  <c r="L74" i="177" s="1"/>
  <c r="K97" i="177"/>
  <c r="L97" i="177" s="1"/>
  <c r="K105" i="177"/>
  <c r="L105" i="177" s="1"/>
  <c r="P105" i="177" s="1"/>
  <c r="K124" i="177"/>
  <c r="L124" i="177" s="1"/>
  <c r="K136" i="177"/>
  <c r="L136" i="177" s="1"/>
  <c r="K151" i="177"/>
  <c r="L151" i="177" s="1"/>
  <c r="K163" i="177"/>
  <c r="L163" i="177" s="1"/>
  <c r="K167" i="177"/>
  <c r="L167" i="177" s="1"/>
  <c r="K194" i="177"/>
  <c r="L194" i="177" s="1"/>
  <c r="K202" i="177"/>
  <c r="L202" i="177" s="1"/>
  <c r="K225" i="177"/>
  <c r="L225" i="177" s="1"/>
  <c r="K233" i="177"/>
  <c r="L233" i="177" s="1"/>
  <c r="K5" i="177"/>
  <c r="L5" i="177" s="1"/>
  <c r="K32" i="177"/>
  <c r="L32" i="177" s="1"/>
  <c r="K36" i="177"/>
  <c r="L36" i="177" s="1"/>
  <c r="K63" i="177"/>
  <c r="L63" i="177" s="1"/>
  <c r="K106" i="177"/>
  <c r="L106" i="177" s="1"/>
  <c r="K183" i="177"/>
  <c r="L183" i="177" s="1"/>
  <c r="K199" i="177"/>
  <c r="L199" i="177" s="1"/>
  <c r="P199" i="177" s="1"/>
  <c r="K234" i="177"/>
  <c r="L234" i="177" s="1"/>
  <c r="K52" i="177"/>
  <c r="L52" i="177" s="1"/>
  <c r="K191" i="177"/>
  <c r="L191" i="177" s="1"/>
  <c r="P191" i="177" s="1"/>
  <c r="K211" i="177"/>
  <c r="L211" i="177" s="1"/>
  <c r="K6" i="177"/>
  <c r="L6" i="177" s="1"/>
  <c r="K37" i="177"/>
  <c r="L37" i="177" s="1"/>
  <c r="K87" i="177"/>
  <c r="L87" i="177" s="1"/>
  <c r="K99" i="177"/>
  <c r="L99" i="177" s="1"/>
  <c r="P99" i="177" s="1"/>
  <c r="K103" i="177"/>
  <c r="L103" i="177" s="1"/>
  <c r="K130" i="177"/>
  <c r="L130" i="177" s="1"/>
  <c r="K138" i="177"/>
  <c r="L138" i="177" s="1"/>
  <c r="K161" i="177"/>
  <c r="L161" i="177" s="1"/>
  <c r="K169" i="177"/>
  <c r="L169" i="177" s="1"/>
  <c r="K188" i="177"/>
  <c r="L188" i="177" s="1"/>
  <c r="K200" i="177"/>
  <c r="L200" i="177" s="1"/>
  <c r="K227" i="177"/>
  <c r="L227" i="177" s="1"/>
  <c r="K231" i="177"/>
  <c r="L231" i="177" s="1"/>
  <c r="K14" i="177"/>
  <c r="L14" i="177" s="1"/>
  <c r="K22" i="177"/>
  <c r="L22" i="177" s="1"/>
  <c r="K45" i="177"/>
  <c r="L45" i="177" s="1"/>
  <c r="K53" i="177"/>
  <c r="L53" i="177" s="1"/>
  <c r="K60" i="177"/>
  <c r="L60" i="177" s="1"/>
  <c r="K88" i="177"/>
  <c r="L88" i="177" s="1"/>
  <c r="K111" i="177"/>
  <c r="L111" i="177" s="1"/>
  <c r="P111" i="177" s="1"/>
  <c r="K115" i="177"/>
  <c r="L115" i="177" s="1"/>
  <c r="K142" i="177"/>
  <c r="L142" i="177" s="1"/>
  <c r="K154" i="177"/>
  <c r="L154" i="177" s="1"/>
  <c r="P154" i="177" s="1"/>
  <c r="K177" i="177"/>
  <c r="L177" i="177" s="1"/>
  <c r="K181" i="177"/>
  <c r="L181" i="177" s="1"/>
  <c r="K208" i="177"/>
  <c r="L208" i="177" s="1"/>
  <c r="P208" i="177" s="1"/>
  <c r="K216" i="177"/>
  <c r="L216" i="177" s="1"/>
  <c r="P216" i="177" s="1"/>
  <c r="K239" i="177"/>
  <c r="L239" i="177" s="1"/>
  <c r="K9" i="177"/>
  <c r="L9" i="177" s="1"/>
  <c r="K27" i="177"/>
  <c r="L27" i="177" s="1"/>
  <c r="K34" i="177"/>
  <c r="L34" i="177" s="1"/>
  <c r="K41" i="177"/>
  <c r="L41" i="177" s="1"/>
  <c r="K59" i="177"/>
  <c r="L59" i="177" s="1"/>
  <c r="P59" i="177" s="1"/>
  <c r="K66" i="177"/>
  <c r="L66" i="177" s="1"/>
  <c r="K70" i="177"/>
  <c r="L70" i="177" s="1"/>
  <c r="K80" i="177"/>
  <c r="L80" i="177" s="1"/>
  <c r="K94" i="177"/>
  <c r="L94" i="177" s="1"/>
  <c r="K101" i="177"/>
  <c r="L101" i="177" s="1"/>
  <c r="K108" i="177"/>
  <c r="L108" i="177" s="1"/>
  <c r="K126" i="177"/>
  <c r="L126" i="177" s="1"/>
  <c r="K133" i="177"/>
  <c r="L133" i="177" s="1"/>
  <c r="K140" i="177"/>
  <c r="L140" i="177" s="1"/>
  <c r="K158" i="177"/>
  <c r="L158" i="177" s="1"/>
  <c r="P158" i="177" s="1"/>
  <c r="K165" i="177"/>
  <c r="L165" i="177" s="1"/>
  <c r="K172" i="177"/>
  <c r="L172" i="177" s="1"/>
  <c r="K190" i="177"/>
  <c r="L190" i="177" s="1"/>
  <c r="K197" i="177"/>
  <c r="L197" i="177" s="1"/>
  <c r="K204" i="177"/>
  <c r="L204" i="177" s="1"/>
  <c r="K222" i="177"/>
  <c r="L222" i="177" s="1"/>
  <c r="K229" i="177"/>
  <c r="L229" i="177" s="1"/>
  <c r="P229" i="177" s="1"/>
  <c r="K236" i="177"/>
  <c r="L236" i="177" s="1"/>
  <c r="K2" i="177"/>
  <c r="L2" i="177" s="1"/>
  <c r="K10" i="177"/>
  <c r="L10" i="177" s="1"/>
  <c r="K17" i="177"/>
  <c r="L17" i="177" s="1"/>
  <c r="K35" i="177"/>
  <c r="L35" i="177" s="1"/>
  <c r="K42" i="177"/>
  <c r="L42" i="177" s="1"/>
  <c r="K49" i="177"/>
  <c r="L49" i="177" s="1"/>
  <c r="V72" i="177" s="1"/>
  <c r="K67" i="177"/>
  <c r="L67" i="177" s="1"/>
  <c r="K84" i="177"/>
  <c r="L84" i="177" s="1"/>
  <c r="K102" i="177"/>
  <c r="L102" i="177" s="1"/>
  <c r="P102" i="177" s="1"/>
  <c r="K109" i="177"/>
  <c r="L109" i="177" s="1"/>
  <c r="K116" i="177"/>
  <c r="L116" i="177" s="1"/>
  <c r="K134" i="177"/>
  <c r="L134" i="177" s="1"/>
  <c r="K141" i="177"/>
  <c r="L141" i="177" s="1"/>
  <c r="K148" i="177"/>
  <c r="L148" i="177" s="1"/>
  <c r="K166" i="177"/>
  <c r="L166" i="177" s="1"/>
  <c r="K173" i="177"/>
  <c r="L173" i="177" s="1"/>
  <c r="K180" i="177"/>
  <c r="L180" i="177" s="1"/>
  <c r="K198" i="177"/>
  <c r="L198" i="177" s="1"/>
  <c r="K205" i="177"/>
  <c r="L205" i="177" s="1"/>
  <c r="K212" i="177"/>
  <c r="L212" i="177" s="1"/>
  <c r="P212" i="177" s="1"/>
  <c r="K230" i="177"/>
  <c r="L230" i="177" s="1"/>
  <c r="K237" i="177"/>
  <c r="L237" i="177" s="1"/>
  <c r="K3" i="177"/>
  <c r="L3" i="177" s="1"/>
  <c r="K11" i="177"/>
  <c r="L11" i="177" s="1"/>
  <c r="K18" i="177"/>
  <c r="L18" i="177" s="1"/>
  <c r="K25" i="177"/>
  <c r="L25" i="177" s="1"/>
  <c r="K43" i="177"/>
  <c r="L43" i="177" s="1"/>
  <c r="K54" i="177"/>
  <c r="L54" i="177" s="1"/>
  <c r="V77" i="177" s="1"/>
  <c r="K61" i="177"/>
  <c r="L61" i="177" s="1"/>
  <c r="K75" i="177"/>
  <c r="L75" i="177" s="1"/>
  <c r="K89" i="177"/>
  <c r="L89" i="177" s="1"/>
  <c r="K96" i="177"/>
  <c r="L96" i="177" s="1"/>
  <c r="K114" i="177"/>
  <c r="L114" i="177" s="1"/>
  <c r="K121" i="177"/>
  <c r="L121" i="177" s="1"/>
  <c r="K128" i="177"/>
  <c r="L128" i="177" s="1"/>
  <c r="K146" i="177"/>
  <c r="L146" i="177" s="1"/>
  <c r="K153" i="177"/>
  <c r="L153" i="177" s="1"/>
  <c r="K160" i="177"/>
  <c r="L160" i="177" s="1"/>
  <c r="K178" i="177"/>
  <c r="L178" i="177" s="1"/>
  <c r="K185" i="177"/>
  <c r="L185" i="177" s="1"/>
  <c r="K192" i="177"/>
  <c r="L192" i="177" s="1"/>
  <c r="K210" i="177"/>
  <c r="L210" i="177" s="1"/>
  <c r="K217" i="177"/>
  <c r="L217" i="177" s="1"/>
  <c r="K224" i="177"/>
  <c r="L224" i="177" s="1"/>
  <c r="K19" i="177"/>
  <c r="L19" i="177" s="1"/>
  <c r="K26" i="177"/>
  <c r="L26" i="177" s="1"/>
  <c r="K33" i="177"/>
  <c r="L33" i="177" s="1"/>
  <c r="K51" i="177"/>
  <c r="L51" i="177" s="1"/>
  <c r="K58" i="177"/>
  <c r="L58" i="177" s="1"/>
  <c r="V81" i="177" s="1"/>
  <c r="K65" i="177"/>
  <c r="L65" i="177" s="1"/>
  <c r="K69" i="177"/>
  <c r="L69" i="177" s="1"/>
  <c r="K86" i="177"/>
  <c r="L86" i="177" s="1"/>
  <c r="K93" i="177"/>
  <c r="L93" i="177" s="1"/>
  <c r="K100" i="177"/>
  <c r="L100" i="177" s="1"/>
  <c r="K118" i="177"/>
  <c r="L118" i="177" s="1"/>
  <c r="K125" i="177"/>
  <c r="L125" i="177" s="1"/>
  <c r="K132" i="177"/>
  <c r="L132" i="177" s="1"/>
  <c r="K150" i="177"/>
  <c r="L150" i="177" s="1"/>
  <c r="K157" i="177"/>
  <c r="L157" i="177" s="1"/>
  <c r="K164" i="177"/>
  <c r="L164" i="177" s="1"/>
  <c r="K182" i="177"/>
  <c r="L182" i="177" s="1"/>
  <c r="K189" i="177"/>
  <c r="L189" i="177" s="1"/>
  <c r="P189" i="177" s="1"/>
  <c r="K196" i="177"/>
  <c r="L196" i="177" s="1"/>
  <c r="K214" i="177"/>
  <c r="L214" i="177" s="1"/>
  <c r="K221" i="177"/>
  <c r="L221" i="177" s="1"/>
  <c r="K228" i="177"/>
  <c r="L228" i="177" s="1"/>
  <c r="K12" i="176"/>
  <c r="L12" i="176" s="1"/>
  <c r="K16" i="176"/>
  <c r="L16" i="176" s="1"/>
  <c r="K47" i="176"/>
  <c r="L47" i="176" s="1"/>
  <c r="V70" i="176" s="1"/>
  <c r="K50" i="176"/>
  <c r="L50" i="176" s="1"/>
  <c r="K62" i="176"/>
  <c r="L62" i="176" s="1"/>
  <c r="K66" i="176"/>
  <c r="L66" i="176" s="1"/>
  <c r="K116" i="176"/>
  <c r="L116" i="176" s="1"/>
  <c r="K124" i="176"/>
  <c r="L124" i="176" s="1"/>
  <c r="K131" i="176"/>
  <c r="L131" i="176" s="1"/>
  <c r="K187" i="176"/>
  <c r="L187" i="176" s="1"/>
  <c r="K28" i="176"/>
  <c r="L28" i="176" s="1"/>
  <c r="K59" i="176"/>
  <c r="L59" i="176" s="1"/>
  <c r="K63" i="176"/>
  <c r="L63" i="176" s="1"/>
  <c r="K97" i="176"/>
  <c r="L97" i="176" s="1"/>
  <c r="K144" i="176"/>
  <c r="L144" i="176" s="1"/>
  <c r="K148" i="176"/>
  <c r="L148" i="176" s="1"/>
  <c r="K156" i="176"/>
  <c r="L156" i="176" s="1"/>
  <c r="K163" i="176"/>
  <c r="L163" i="176" s="1"/>
  <c r="K219" i="176"/>
  <c r="L219" i="176" s="1"/>
  <c r="K21" i="176"/>
  <c r="L21" i="176" s="1"/>
  <c r="K44" i="176"/>
  <c r="L44" i="176" s="1"/>
  <c r="V67" i="176" s="1"/>
  <c r="K117" i="176"/>
  <c r="L117" i="176" s="1"/>
  <c r="K121" i="176"/>
  <c r="L121" i="176" s="1"/>
  <c r="K176" i="176"/>
  <c r="L176" i="176" s="1"/>
  <c r="K180" i="176"/>
  <c r="L180" i="176" s="1"/>
  <c r="K188" i="176"/>
  <c r="L188" i="176" s="1"/>
  <c r="K195" i="176"/>
  <c r="L195" i="176" s="1"/>
  <c r="K64" i="176"/>
  <c r="L64" i="176" s="1"/>
  <c r="K75" i="176"/>
  <c r="L75" i="176" s="1"/>
  <c r="K102" i="176"/>
  <c r="L102" i="176" s="1"/>
  <c r="K141" i="176"/>
  <c r="L141" i="176" s="1"/>
  <c r="K149" i="176"/>
  <c r="L149" i="176" s="1"/>
  <c r="P149" i="176" s="1"/>
  <c r="K153" i="176"/>
  <c r="L153" i="176" s="1"/>
  <c r="K227" i="176"/>
  <c r="L227" i="176" s="1"/>
  <c r="K14" i="176"/>
  <c r="L14" i="176" s="1"/>
  <c r="K18" i="176"/>
  <c r="L18" i="176" s="1"/>
  <c r="K45" i="176"/>
  <c r="L45" i="176" s="1"/>
  <c r="K87" i="176"/>
  <c r="L87" i="176" s="1"/>
  <c r="K98" i="176"/>
  <c r="L98" i="176" s="1"/>
  <c r="K114" i="176"/>
  <c r="L114" i="176" s="1"/>
  <c r="K122" i="176"/>
  <c r="L122" i="176" s="1"/>
  <c r="K181" i="176"/>
  <c r="L181" i="176" s="1"/>
  <c r="K185" i="176"/>
  <c r="L185" i="176" s="1"/>
  <c r="K99" i="176"/>
  <c r="L99" i="176" s="1"/>
  <c r="K205" i="176"/>
  <c r="L205" i="176" s="1"/>
  <c r="K213" i="176"/>
  <c r="L213" i="176" s="1"/>
  <c r="K217" i="176"/>
  <c r="L217" i="176" s="1"/>
  <c r="K3" i="176"/>
  <c r="L3" i="176" s="1"/>
  <c r="P3" i="176" s="1"/>
  <c r="K11" i="176"/>
  <c r="L11" i="176" s="1"/>
  <c r="K19" i="176"/>
  <c r="L19" i="176" s="1"/>
  <c r="K26" i="176"/>
  <c r="L26" i="176" s="1"/>
  <c r="K88" i="176"/>
  <c r="L88" i="176" s="1"/>
  <c r="K111" i="176"/>
  <c r="L111" i="176" s="1"/>
  <c r="K115" i="176"/>
  <c r="L115" i="176" s="1"/>
  <c r="K119" i="176"/>
  <c r="L119" i="176" s="1"/>
  <c r="K123" i="176"/>
  <c r="L123" i="176" s="1"/>
  <c r="K162" i="176"/>
  <c r="L162" i="176" s="1"/>
  <c r="K166" i="176"/>
  <c r="L166" i="176" s="1"/>
  <c r="K174" i="176"/>
  <c r="L174" i="176" s="1"/>
  <c r="K178" i="176"/>
  <c r="L178" i="176" s="1"/>
  <c r="K186" i="176"/>
  <c r="L186" i="176" s="1"/>
  <c r="K225" i="176"/>
  <c r="L225" i="176" s="1"/>
  <c r="K233" i="176"/>
  <c r="L233" i="176" s="1"/>
  <c r="K5" i="176"/>
  <c r="L5" i="176" s="1"/>
  <c r="K30" i="176"/>
  <c r="L30" i="176" s="1"/>
  <c r="K34" i="176"/>
  <c r="L34" i="176" s="1"/>
  <c r="K2" i="176"/>
  <c r="L2" i="176" s="1"/>
  <c r="K13" i="176"/>
  <c r="L13" i="176" s="1"/>
  <c r="K20" i="176"/>
  <c r="L20" i="176" s="1"/>
  <c r="K27" i="176"/>
  <c r="L27" i="176" s="1"/>
  <c r="K31" i="176"/>
  <c r="L31" i="176" s="1"/>
  <c r="K35" i="176"/>
  <c r="L35" i="176" s="1"/>
  <c r="K38" i="176"/>
  <c r="L38" i="176" s="1"/>
  <c r="K60" i="176"/>
  <c r="L60" i="176" s="1"/>
  <c r="K67" i="176"/>
  <c r="L67" i="176" s="1"/>
  <c r="K81" i="176"/>
  <c r="L81" i="176" s="1"/>
  <c r="K84" i="176"/>
  <c r="L84" i="176" s="1"/>
  <c r="K94" i="176"/>
  <c r="L94" i="176" s="1"/>
  <c r="K101" i="176"/>
  <c r="L101" i="176" s="1"/>
  <c r="K118" i="176"/>
  <c r="L118" i="176" s="1"/>
  <c r="K125" i="176"/>
  <c r="L125" i="176" s="1"/>
  <c r="K132" i="176"/>
  <c r="L132" i="176" s="1"/>
  <c r="K150" i="176"/>
  <c r="L150" i="176" s="1"/>
  <c r="K157" i="176"/>
  <c r="L157" i="176" s="1"/>
  <c r="K164" i="176"/>
  <c r="L164" i="176" s="1"/>
  <c r="K182" i="176"/>
  <c r="L182" i="176" s="1"/>
  <c r="K189" i="176"/>
  <c r="L189" i="176" s="1"/>
  <c r="K196" i="176"/>
  <c r="L196" i="176" s="1"/>
  <c r="P196" i="176" s="1"/>
  <c r="K214" i="176"/>
  <c r="L214" i="176" s="1"/>
  <c r="K221" i="176"/>
  <c r="L221" i="176" s="1"/>
  <c r="K228" i="176"/>
  <c r="L228" i="176" s="1"/>
  <c r="K32" i="176"/>
  <c r="L32" i="176" s="1"/>
  <c r="K36" i="176"/>
  <c r="L36" i="176" s="1"/>
  <c r="K43" i="176"/>
  <c r="L43" i="176" s="1"/>
  <c r="K46" i="176"/>
  <c r="L46" i="176" s="1"/>
  <c r="K126" i="176"/>
  <c r="L126" i="176" s="1"/>
  <c r="K133" i="176"/>
  <c r="L133" i="176" s="1"/>
  <c r="K140" i="176"/>
  <c r="L140" i="176" s="1"/>
  <c r="K158" i="176"/>
  <c r="L158" i="176" s="1"/>
  <c r="K165" i="176"/>
  <c r="L165" i="176" s="1"/>
  <c r="K172" i="176"/>
  <c r="L172" i="176" s="1"/>
  <c r="K190" i="176"/>
  <c r="L190" i="176" s="1"/>
  <c r="K197" i="176"/>
  <c r="L197" i="176" s="1"/>
  <c r="K204" i="176"/>
  <c r="L204" i="176" s="1"/>
  <c r="K222" i="176"/>
  <c r="L222" i="176" s="1"/>
  <c r="K229" i="176"/>
  <c r="L229" i="176" s="1"/>
  <c r="K236" i="176"/>
  <c r="L236" i="176" s="1"/>
  <c r="K7" i="176"/>
  <c r="L7" i="176" s="1"/>
  <c r="K25" i="176"/>
  <c r="L25" i="176" s="1"/>
  <c r="K92" i="176"/>
  <c r="L92" i="176" s="1"/>
  <c r="K106" i="176"/>
  <c r="L106" i="176" s="1"/>
  <c r="K109" i="176"/>
  <c r="L109" i="176" s="1"/>
  <c r="K54" i="176"/>
  <c r="L54" i="176" s="1"/>
  <c r="K230" i="176"/>
  <c r="L230" i="176" s="1"/>
  <c r="K237" i="176"/>
  <c r="L237" i="176" s="1"/>
  <c r="K8" i="176"/>
  <c r="L8" i="176" s="1"/>
  <c r="K15" i="176"/>
  <c r="L15" i="176" s="1"/>
  <c r="K48" i="176"/>
  <c r="L48" i="176" s="1"/>
  <c r="V71" i="176" s="1"/>
  <c r="K55" i="176"/>
  <c r="L55" i="176" s="1"/>
  <c r="V78" i="176" s="1"/>
  <c r="K58" i="176"/>
  <c r="L58" i="176" s="1"/>
  <c r="K73" i="176"/>
  <c r="L73" i="176" s="1"/>
  <c r="K80" i="176"/>
  <c r="L80" i="176" s="1"/>
  <c r="K83" i="176"/>
  <c r="L83" i="176" s="1"/>
  <c r="K90" i="176"/>
  <c r="L90" i="176" s="1"/>
  <c r="K93" i="176"/>
  <c r="L93" i="176" s="1"/>
  <c r="K120" i="176"/>
  <c r="L120" i="176" s="1"/>
  <c r="K138" i="176"/>
  <c r="L138" i="176" s="1"/>
  <c r="K145" i="176"/>
  <c r="L145" i="176" s="1"/>
  <c r="K152" i="176"/>
  <c r="L152" i="176" s="1"/>
  <c r="K170" i="176"/>
  <c r="L170" i="176" s="1"/>
  <c r="K177" i="176"/>
  <c r="L177" i="176" s="1"/>
  <c r="K184" i="176"/>
  <c r="L184" i="176" s="1"/>
  <c r="K202" i="176"/>
  <c r="L202" i="176" s="1"/>
  <c r="K209" i="176"/>
  <c r="L209" i="176" s="1"/>
  <c r="K216" i="176"/>
  <c r="L216" i="176" s="1"/>
  <c r="K234" i="176"/>
  <c r="L234" i="176" s="1"/>
  <c r="K241" i="176"/>
  <c r="L241" i="176" s="1"/>
  <c r="K115" i="175"/>
  <c r="L115" i="175" s="1"/>
  <c r="K189" i="175"/>
  <c r="L189" i="175" s="1"/>
  <c r="K218" i="175"/>
  <c r="L218" i="175" s="1"/>
  <c r="K92" i="175"/>
  <c r="L92" i="175" s="1"/>
  <c r="K5" i="175"/>
  <c r="L5" i="175" s="1"/>
  <c r="K112" i="175"/>
  <c r="L112" i="175" s="1"/>
  <c r="K152" i="175"/>
  <c r="L152" i="175" s="1"/>
  <c r="K167" i="175"/>
  <c r="L167" i="175" s="1"/>
  <c r="K186" i="175"/>
  <c r="L186" i="175" s="1"/>
  <c r="K201" i="175"/>
  <c r="L201" i="175" s="1"/>
  <c r="K208" i="175"/>
  <c r="L208" i="175" s="1"/>
  <c r="K85" i="175"/>
  <c r="L85" i="175" s="1"/>
  <c r="K89" i="175"/>
  <c r="L89" i="175" s="1"/>
  <c r="K123" i="175"/>
  <c r="L123" i="175" s="1"/>
  <c r="K127" i="175"/>
  <c r="L127" i="175" s="1"/>
  <c r="K131" i="175"/>
  <c r="L131" i="175" s="1"/>
  <c r="K212" i="175"/>
  <c r="L212" i="175" s="1"/>
  <c r="K78" i="175"/>
  <c r="L78" i="175" s="1"/>
  <c r="K223" i="175"/>
  <c r="L223" i="175" s="1"/>
  <c r="K66" i="175"/>
  <c r="L66" i="175" s="1"/>
  <c r="K74" i="175"/>
  <c r="L74" i="175" s="1"/>
  <c r="K86" i="175"/>
  <c r="L86" i="175" s="1"/>
  <c r="K3" i="175"/>
  <c r="L3" i="175" s="1"/>
  <c r="K71" i="175"/>
  <c r="L71" i="175" s="1"/>
  <c r="K75" i="175"/>
  <c r="L75" i="175" s="1"/>
  <c r="K79" i="175"/>
  <c r="L79" i="175" s="1"/>
  <c r="K94" i="175"/>
  <c r="L94" i="175" s="1"/>
  <c r="K102" i="175"/>
  <c r="L102" i="175" s="1"/>
  <c r="K106" i="175"/>
  <c r="L106" i="175" s="1"/>
  <c r="K114" i="175"/>
  <c r="L114" i="175" s="1"/>
  <c r="K118" i="175"/>
  <c r="L118" i="175" s="1"/>
  <c r="K136" i="175"/>
  <c r="L136" i="175" s="1"/>
  <c r="K150" i="175"/>
  <c r="L150" i="175" s="1"/>
  <c r="K154" i="175"/>
  <c r="L154" i="175" s="1"/>
  <c r="K158" i="175"/>
  <c r="L158" i="175" s="1"/>
  <c r="K176" i="175"/>
  <c r="L176" i="175" s="1"/>
  <c r="K180" i="175"/>
  <c r="L180" i="175" s="1"/>
  <c r="K184" i="175"/>
  <c r="L184" i="175" s="1"/>
  <c r="K188" i="175"/>
  <c r="L188" i="175" s="1"/>
  <c r="K195" i="175"/>
  <c r="L195" i="175" s="1"/>
  <c r="K199" i="175"/>
  <c r="L199" i="175" s="1"/>
  <c r="K206" i="175"/>
  <c r="L206" i="175" s="1"/>
  <c r="K217" i="175"/>
  <c r="L217" i="175" s="1"/>
  <c r="K4" i="175"/>
  <c r="L4" i="175" s="1"/>
  <c r="K97" i="175"/>
  <c r="L97" i="175" s="1"/>
  <c r="K110" i="175"/>
  <c r="L110" i="175" s="1"/>
  <c r="K116" i="175"/>
  <c r="L116" i="175" s="1"/>
  <c r="K129" i="175"/>
  <c r="L129" i="175" s="1"/>
  <c r="K141" i="175"/>
  <c r="L141" i="175" s="1"/>
  <c r="K160" i="175"/>
  <c r="L160" i="175" s="1"/>
  <c r="K172" i="175"/>
  <c r="L172" i="175" s="1"/>
  <c r="K182" i="175"/>
  <c r="L182" i="175" s="1"/>
  <c r="K185" i="175"/>
  <c r="L185" i="175" s="1"/>
  <c r="K213" i="175"/>
  <c r="L213" i="175" s="1"/>
  <c r="K68" i="175"/>
  <c r="L68" i="175" s="1"/>
  <c r="K81" i="175"/>
  <c r="L81" i="175" s="1"/>
  <c r="K98" i="175"/>
  <c r="L98" i="175" s="1"/>
  <c r="K117" i="175"/>
  <c r="L117" i="175" s="1"/>
  <c r="K120" i="175"/>
  <c r="L120" i="175" s="1"/>
  <c r="K142" i="175"/>
  <c r="L142" i="175" s="1"/>
  <c r="K148" i="175"/>
  <c r="L148" i="175" s="1"/>
  <c r="K161" i="175"/>
  <c r="L161" i="175" s="1"/>
  <c r="K173" i="175"/>
  <c r="L173" i="175" s="1"/>
  <c r="K192" i="175"/>
  <c r="L192" i="175" s="1"/>
  <c r="K204" i="175"/>
  <c r="L204" i="175" s="1"/>
  <c r="K214" i="175"/>
  <c r="L214" i="175" s="1"/>
  <c r="K224" i="175"/>
  <c r="L224" i="175" s="1"/>
  <c r="K9" i="175"/>
  <c r="L9" i="175" s="1"/>
  <c r="K13" i="175"/>
  <c r="L13" i="175" s="1"/>
  <c r="K17" i="175"/>
  <c r="L17" i="175" s="1"/>
  <c r="K21" i="175"/>
  <c r="L21" i="175" s="1"/>
  <c r="K25" i="175"/>
  <c r="L25" i="175" s="1"/>
  <c r="K29" i="175"/>
  <c r="L29" i="175" s="1"/>
  <c r="K33" i="175"/>
  <c r="L33" i="175" s="1"/>
  <c r="K37" i="175"/>
  <c r="L37" i="175" s="1"/>
  <c r="K41" i="175"/>
  <c r="L41" i="175" s="1"/>
  <c r="K45" i="175"/>
  <c r="L45" i="175" s="1"/>
  <c r="K49" i="175"/>
  <c r="L49" i="175" s="1"/>
  <c r="K53" i="175"/>
  <c r="L53" i="175" s="1"/>
  <c r="K57" i="175"/>
  <c r="L57" i="175" s="1"/>
  <c r="K61" i="175"/>
  <c r="L61" i="175" s="1"/>
  <c r="K108" i="175"/>
  <c r="L108" i="175" s="1"/>
  <c r="K121" i="175"/>
  <c r="L121" i="175" s="1"/>
  <c r="K58" i="175"/>
  <c r="L58" i="175" s="1"/>
  <c r="K62" i="175"/>
  <c r="L62" i="175" s="1"/>
  <c r="K73" i="175"/>
  <c r="L73" i="175" s="1"/>
  <c r="K124" i="175"/>
  <c r="L124" i="175" s="1"/>
  <c r="K134" i="175"/>
  <c r="L134" i="175" s="1"/>
  <c r="K137" i="175"/>
  <c r="L137" i="175" s="1"/>
  <c r="K165" i="175"/>
  <c r="L165" i="175" s="1"/>
  <c r="K168" i="175"/>
  <c r="L168" i="175" s="1"/>
  <c r="K190" i="175"/>
  <c r="L190" i="175" s="1"/>
  <c r="K196" i="175"/>
  <c r="L196" i="175" s="1"/>
  <c r="K209" i="175"/>
  <c r="L209" i="175" s="1"/>
  <c r="K222" i="175"/>
  <c r="L222" i="175" s="1"/>
  <c r="K229" i="175"/>
  <c r="L229" i="175" s="1"/>
  <c r="K236" i="175"/>
  <c r="L236" i="175" s="1"/>
  <c r="K7" i="175"/>
  <c r="L7" i="175" s="1"/>
  <c r="K11" i="175"/>
  <c r="L11" i="175" s="1"/>
  <c r="K15" i="175"/>
  <c r="L15" i="175" s="1"/>
  <c r="K47" i="175"/>
  <c r="L47" i="175" s="1"/>
  <c r="K51" i="175"/>
  <c r="L51" i="175" s="1"/>
  <c r="K55" i="175"/>
  <c r="L55" i="175" s="1"/>
  <c r="V78" i="175" s="1"/>
  <c r="K59" i="175"/>
  <c r="L59" i="175" s="1"/>
  <c r="V82" i="175" s="1"/>
  <c r="K63" i="175"/>
  <c r="L63" i="175" s="1"/>
  <c r="K83" i="175"/>
  <c r="L83" i="175" s="1"/>
  <c r="K100" i="175"/>
  <c r="L100" i="175" s="1"/>
  <c r="K113" i="175"/>
  <c r="L113" i="175" s="1"/>
  <c r="K125" i="175"/>
  <c r="L125" i="175" s="1"/>
  <c r="K144" i="175"/>
  <c r="L144" i="175" s="1"/>
  <c r="K156" i="175"/>
  <c r="L156" i="175" s="1"/>
  <c r="K166" i="175"/>
  <c r="L166" i="175" s="1"/>
  <c r="K169" i="175"/>
  <c r="L169" i="175" s="1"/>
  <c r="K197" i="175"/>
  <c r="L197" i="175" s="1"/>
  <c r="K200" i="175"/>
  <c r="L200" i="175" s="1"/>
  <c r="K216" i="175"/>
  <c r="L216" i="175" s="1"/>
  <c r="K230" i="175"/>
  <c r="L230" i="175" s="1"/>
  <c r="K237" i="175"/>
  <c r="L237" i="175" s="1"/>
  <c r="K11" i="174"/>
  <c r="L11" i="174" s="1"/>
  <c r="K23" i="174"/>
  <c r="L23" i="174" s="1"/>
  <c r="K39" i="174"/>
  <c r="L39" i="174" s="1"/>
  <c r="K4" i="174"/>
  <c r="L4" i="174" s="1"/>
  <c r="K135" i="174"/>
  <c r="L135" i="174" s="1"/>
  <c r="K139" i="174"/>
  <c r="L139" i="174" s="1"/>
  <c r="K210" i="174"/>
  <c r="L210" i="174" s="1"/>
  <c r="K64" i="174"/>
  <c r="L64" i="174" s="1"/>
  <c r="K72" i="174"/>
  <c r="L72" i="174" s="1"/>
  <c r="K96" i="174"/>
  <c r="L96" i="174" s="1"/>
  <c r="K108" i="174"/>
  <c r="L108" i="174" s="1"/>
  <c r="K175" i="174"/>
  <c r="L175" i="174" s="1"/>
  <c r="K159" i="174"/>
  <c r="L159" i="174" s="1"/>
  <c r="K199" i="174"/>
  <c r="L199" i="174" s="1"/>
  <c r="K203" i="174"/>
  <c r="L203" i="174" s="1"/>
  <c r="K207" i="174"/>
  <c r="L207" i="174" s="1"/>
  <c r="K156" i="174"/>
  <c r="L156" i="174" s="1"/>
  <c r="K160" i="174"/>
  <c r="L160" i="174" s="1"/>
  <c r="K168" i="174"/>
  <c r="L168" i="174" s="1"/>
  <c r="K176" i="174"/>
  <c r="L176" i="174" s="1"/>
  <c r="K191" i="174"/>
  <c r="L191" i="174" s="1"/>
  <c r="K219" i="174"/>
  <c r="L219" i="174" s="1"/>
  <c r="K215" i="174"/>
  <c r="L215" i="174" s="1"/>
  <c r="K223" i="174"/>
  <c r="L223" i="174" s="1"/>
  <c r="K106" i="174"/>
  <c r="L106" i="174" s="1"/>
  <c r="K177" i="174"/>
  <c r="L177" i="174" s="1"/>
  <c r="K63" i="174"/>
  <c r="L63" i="174" s="1"/>
  <c r="K75" i="174"/>
  <c r="L75" i="174" s="1"/>
  <c r="K83" i="174"/>
  <c r="L83" i="174" s="1"/>
  <c r="K87" i="174"/>
  <c r="L87" i="174" s="1"/>
  <c r="K91" i="174"/>
  <c r="L91" i="174" s="1"/>
  <c r="K110" i="174"/>
  <c r="L110" i="174" s="1"/>
  <c r="K114" i="174"/>
  <c r="L114" i="174" s="1"/>
  <c r="K126" i="174"/>
  <c r="L126" i="174" s="1"/>
  <c r="K130" i="174"/>
  <c r="L130" i="174" s="1"/>
  <c r="K134" i="174"/>
  <c r="L134" i="174" s="1"/>
  <c r="K138" i="174"/>
  <c r="L138" i="174" s="1"/>
  <c r="K145" i="174"/>
  <c r="L145" i="174" s="1"/>
  <c r="K149" i="174"/>
  <c r="L149" i="174" s="1"/>
  <c r="K181" i="174"/>
  <c r="L181" i="174" s="1"/>
  <c r="K185" i="174"/>
  <c r="L185" i="174" s="1"/>
  <c r="K193" i="174"/>
  <c r="L193" i="174" s="1"/>
  <c r="K201" i="174"/>
  <c r="L201" i="174" s="1"/>
  <c r="K209" i="174"/>
  <c r="L209" i="174" s="1"/>
  <c r="K88" i="174"/>
  <c r="L88" i="174" s="1"/>
  <c r="K98" i="174"/>
  <c r="L98" i="174" s="1"/>
  <c r="K104" i="174"/>
  <c r="L104" i="174" s="1"/>
  <c r="K137" i="174"/>
  <c r="L137" i="174" s="1"/>
  <c r="K2" i="174"/>
  <c r="L2" i="174" s="1"/>
  <c r="K5" i="174"/>
  <c r="L5" i="174" s="1"/>
  <c r="K8" i="174"/>
  <c r="L8" i="174" s="1"/>
  <c r="K30" i="174"/>
  <c r="L30" i="174" s="1"/>
  <c r="K37" i="174"/>
  <c r="L37" i="174" s="1"/>
  <c r="K40" i="174"/>
  <c r="L40" i="174" s="1"/>
  <c r="K58" i="174"/>
  <c r="L58" i="174" s="1"/>
  <c r="K146" i="174"/>
  <c r="L146" i="174" s="1"/>
  <c r="K9" i="174"/>
  <c r="L9" i="174" s="1"/>
  <c r="K76" i="174"/>
  <c r="L76" i="174" s="1"/>
  <c r="K85" i="174"/>
  <c r="L85" i="174" s="1"/>
  <c r="K89" i="174"/>
  <c r="L89" i="174" s="1"/>
  <c r="K102" i="174"/>
  <c r="L102" i="174" s="1"/>
  <c r="K105" i="174"/>
  <c r="L105" i="174" s="1"/>
  <c r="K217" i="174"/>
  <c r="L217" i="174" s="1"/>
  <c r="K224" i="174"/>
  <c r="L224" i="174" s="1"/>
  <c r="K48" i="174"/>
  <c r="L48" i="174" s="1"/>
  <c r="K69" i="174"/>
  <c r="L69" i="174" s="1"/>
  <c r="K150" i="174"/>
  <c r="L150" i="174" s="1"/>
  <c r="K157" i="174"/>
  <c r="L157" i="174" s="1"/>
  <c r="K164" i="174"/>
  <c r="L164" i="174" s="1"/>
  <c r="K182" i="174"/>
  <c r="L182" i="174" s="1"/>
  <c r="K189" i="174"/>
  <c r="L189" i="174" s="1"/>
  <c r="K196" i="174"/>
  <c r="L196" i="174" s="1"/>
  <c r="K214" i="174"/>
  <c r="L214" i="174" s="1"/>
  <c r="K221" i="174"/>
  <c r="L221" i="174" s="1"/>
  <c r="K228" i="174"/>
  <c r="L228" i="174" s="1"/>
  <c r="K20" i="174"/>
  <c r="L20" i="174" s="1"/>
  <c r="K77" i="174"/>
  <c r="L77" i="174" s="1"/>
  <c r="K117" i="174"/>
  <c r="L117" i="174" s="1"/>
  <c r="K129" i="174"/>
  <c r="L129" i="174" s="1"/>
  <c r="K132" i="174"/>
  <c r="L132" i="174" s="1"/>
  <c r="K14" i="174"/>
  <c r="L14" i="174" s="1"/>
  <c r="K21" i="174"/>
  <c r="L21" i="174" s="1"/>
  <c r="K24" i="174"/>
  <c r="L24" i="174" s="1"/>
  <c r="K46" i="174"/>
  <c r="L46" i="174" s="1"/>
  <c r="V69" i="174" s="1"/>
  <c r="K52" i="174"/>
  <c r="L52" i="174" s="1"/>
  <c r="K90" i="174"/>
  <c r="L90" i="174" s="1"/>
  <c r="K118" i="174"/>
  <c r="L118" i="174" s="1"/>
  <c r="K121" i="174"/>
  <c r="L121" i="174" s="1"/>
  <c r="K144" i="174"/>
  <c r="L144" i="174" s="1"/>
  <c r="K158" i="174"/>
  <c r="L158" i="174" s="1"/>
  <c r="K165" i="174"/>
  <c r="L165" i="174" s="1"/>
  <c r="K172" i="174"/>
  <c r="L172" i="174" s="1"/>
  <c r="K190" i="174"/>
  <c r="L190" i="174" s="1"/>
  <c r="K197" i="174"/>
  <c r="L197" i="174" s="1"/>
  <c r="K204" i="174"/>
  <c r="L204" i="174" s="1"/>
  <c r="K222" i="174"/>
  <c r="L222" i="174" s="1"/>
  <c r="K229" i="174"/>
  <c r="L229" i="174" s="1"/>
  <c r="K236" i="174"/>
  <c r="L236" i="174" s="1"/>
  <c r="K18" i="174"/>
  <c r="L18" i="174" s="1"/>
  <c r="K25" i="174"/>
  <c r="L25" i="174" s="1"/>
  <c r="K67" i="174"/>
  <c r="L67" i="174" s="1"/>
  <c r="K74" i="174"/>
  <c r="L74" i="174" s="1"/>
  <c r="K100" i="174"/>
  <c r="L100" i="174" s="1"/>
  <c r="K22" i="174"/>
  <c r="L22" i="174" s="1"/>
  <c r="K29" i="174"/>
  <c r="L29" i="174" s="1"/>
  <c r="K57" i="174"/>
  <c r="L57" i="174" s="1"/>
  <c r="K71" i="174"/>
  <c r="L71" i="174" s="1"/>
  <c r="K133" i="174"/>
  <c r="L133" i="174" s="1"/>
  <c r="K148" i="174"/>
  <c r="L148" i="174" s="1"/>
  <c r="K166" i="174"/>
  <c r="L166" i="174" s="1"/>
  <c r="K173" i="174"/>
  <c r="L173" i="174" s="1"/>
  <c r="K180" i="174"/>
  <c r="L180" i="174" s="1"/>
  <c r="K198" i="174"/>
  <c r="L198" i="174" s="1"/>
  <c r="K205" i="174"/>
  <c r="L205" i="174" s="1"/>
  <c r="K212" i="174"/>
  <c r="L212" i="174" s="1"/>
  <c r="K230" i="174"/>
  <c r="L230" i="174" s="1"/>
  <c r="K237" i="174"/>
  <c r="L237" i="174" s="1"/>
  <c r="K75" i="173"/>
  <c r="L75" i="173" s="1"/>
  <c r="K79" i="173"/>
  <c r="L79" i="173" s="1"/>
  <c r="K151" i="173"/>
  <c r="L151" i="173" s="1"/>
  <c r="K155" i="173"/>
  <c r="L155" i="173" s="1"/>
  <c r="K159" i="173"/>
  <c r="L159" i="173" s="1"/>
  <c r="K167" i="173"/>
  <c r="L167" i="173" s="1"/>
  <c r="K171" i="173"/>
  <c r="L171" i="173" s="1"/>
  <c r="K179" i="173"/>
  <c r="L179" i="173" s="1"/>
  <c r="K183" i="173"/>
  <c r="L183" i="173" s="1"/>
  <c r="K187" i="173"/>
  <c r="L187" i="173" s="1"/>
  <c r="K8" i="173"/>
  <c r="L8" i="173" s="1"/>
  <c r="K27" i="173"/>
  <c r="L27" i="173" s="1"/>
  <c r="K83" i="173"/>
  <c r="L83" i="173" s="1"/>
  <c r="K87" i="173"/>
  <c r="L87" i="173" s="1"/>
  <c r="K91" i="173"/>
  <c r="L91" i="173" s="1"/>
  <c r="K95" i="173"/>
  <c r="L95" i="173" s="1"/>
  <c r="P95" i="173" s="1"/>
  <c r="K106" i="173"/>
  <c r="L106" i="173" s="1"/>
  <c r="K110" i="173"/>
  <c r="L110" i="173" s="1"/>
  <c r="K125" i="173"/>
  <c r="L125" i="173" s="1"/>
  <c r="K129" i="173"/>
  <c r="L129" i="173" s="1"/>
  <c r="K133" i="173"/>
  <c r="L133" i="173" s="1"/>
  <c r="K207" i="173"/>
  <c r="L207" i="173" s="1"/>
  <c r="K5" i="173"/>
  <c r="L5" i="173" s="1"/>
  <c r="K9" i="173"/>
  <c r="L9" i="173" s="1"/>
  <c r="K84" i="173"/>
  <c r="L84" i="173" s="1"/>
  <c r="K92" i="173"/>
  <c r="L92" i="173" s="1"/>
  <c r="K96" i="173"/>
  <c r="L96" i="173" s="1"/>
  <c r="K103" i="173"/>
  <c r="L103" i="173" s="1"/>
  <c r="K107" i="173"/>
  <c r="L107" i="173" s="1"/>
  <c r="K126" i="173"/>
  <c r="L126" i="173" s="1"/>
  <c r="P126" i="173" s="1"/>
  <c r="K130" i="173"/>
  <c r="L130" i="173" s="1"/>
  <c r="K134" i="173"/>
  <c r="L134" i="173" s="1"/>
  <c r="K192" i="173"/>
  <c r="L192" i="173" s="1"/>
  <c r="K200" i="173"/>
  <c r="L200" i="173" s="1"/>
  <c r="K208" i="173"/>
  <c r="L208" i="173" s="1"/>
  <c r="K223" i="173"/>
  <c r="L223" i="173" s="1"/>
  <c r="K6" i="173"/>
  <c r="L6" i="173" s="1"/>
  <c r="K10" i="173"/>
  <c r="L10" i="173" s="1"/>
  <c r="K85" i="173"/>
  <c r="L85" i="173" s="1"/>
  <c r="K93" i="173"/>
  <c r="L93" i="173" s="1"/>
  <c r="P93" i="173" s="1"/>
  <c r="K97" i="173"/>
  <c r="L97" i="173" s="1"/>
  <c r="K108" i="173"/>
  <c r="L108" i="173" s="1"/>
  <c r="K127" i="173"/>
  <c r="L127" i="173" s="1"/>
  <c r="K131" i="173"/>
  <c r="L131" i="173" s="1"/>
  <c r="K193" i="173"/>
  <c r="L193" i="173" s="1"/>
  <c r="K201" i="173"/>
  <c r="L201" i="173" s="1"/>
  <c r="K18" i="173"/>
  <c r="L18" i="173" s="1"/>
  <c r="K22" i="173"/>
  <c r="L22" i="173" s="1"/>
  <c r="K42" i="173"/>
  <c r="L42" i="173" s="1"/>
  <c r="K54" i="173"/>
  <c r="L54" i="173" s="1"/>
  <c r="K70" i="173"/>
  <c r="L70" i="173" s="1"/>
  <c r="K78" i="173"/>
  <c r="L78" i="173" s="1"/>
  <c r="K101" i="173"/>
  <c r="L101" i="173" s="1"/>
  <c r="K112" i="173"/>
  <c r="L112" i="173" s="1"/>
  <c r="K116" i="173"/>
  <c r="L116" i="173" s="1"/>
  <c r="K142" i="173"/>
  <c r="L142" i="173" s="1"/>
  <c r="K146" i="173"/>
  <c r="L146" i="173" s="1"/>
  <c r="K150" i="173"/>
  <c r="L150" i="173" s="1"/>
  <c r="K154" i="173"/>
  <c r="L154" i="173" s="1"/>
  <c r="K158" i="173"/>
  <c r="L158" i="173" s="1"/>
  <c r="K162" i="173"/>
  <c r="L162" i="173" s="1"/>
  <c r="K170" i="173"/>
  <c r="L170" i="173" s="1"/>
  <c r="P170" i="173" s="1"/>
  <c r="K174" i="173"/>
  <c r="L174" i="173" s="1"/>
  <c r="K182" i="173"/>
  <c r="L182" i="173" s="1"/>
  <c r="K186" i="173"/>
  <c r="L186" i="173" s="1"/>
  <c r="K213" i="173"/>
  <c r="L213" i="173" s="1"/>
  <c r="K217" i="173"/>
  <c r="L217" i="173" s="1"/>
  <c r="K225" i="173"/>
  <c r="L225" i="173" s="1"/>
  <c r="K233" i="173"/>
  <c r="L233" i="173" s="1"/>
  <c r="K241" i="173"/>
  <c r="L241" i="173" s="1"/>
  <c r="K14" i="173"/>
  <c r="L14" i="173" s="1"/>
  <c r="K17" i="173"/>
  <c r="L17" i="173" s="1"/>
  <c r="K20" i="173"/>
  <c r="L20" i="173" s="1"/>
  <c r="K33" i="173"/>
  <c r="L33" i="173" s="1"/>
  <c r="K36" i="173"/>
  <c r="L36" i="173" s="1"/>
  <c r="K46" i="173"/>
  <c r="L46" i="173" s="1"/>
  <c r="K49" i="173"/>
  <c r="L49" i="173" s="1"/>
  <c r="O2" i="173" s="1"/>
  <c r="K52" i="173"/>
  <c r="L52" i="173" s="1"/>
  <c r="K65" i="173"/>
  <c r="L65" i="173" s="1"/>
  <c r="K71" i="173"/>
  <c r="L71" i="173" s="1"/>
  <c r="K105" i="173"/>
  <c r="L105" i="173" s="1"/>
  <c r="K120" i="173"/>
  <c r="L120" i="173" s="1"/>
  <c r="K169" i="173"/>
  <c r="L169" i="173" s="1"/>
  <c r="K56" i="173"/>
  <c r="L56" i="173" s="1"/>
  <c r="K66" i="173"/>
  <c r="L66" i="173" s="1"/>
  <c r="K72" i="173"/>
  <c r="L72" i="173" s="1"/>
  <c r="K121" i="173"/>
  <c r="L121" i="173" s="1"/>
  <c r="K136" i="173"/>
  <c r="L136" i="173" s="1"/>
  <c r="K189" i="173"/>
  <c r="L189" i="173" s="1"/>
  <c r="K196" i="173"/>
  <c r="L196" i="173" s="1"/>
  <c r="K214" i="173"/>
  <c r="L214" i="173" s="1"/>
  <c r="K221" i="173"/>
  <c r="L221" i="173" s="1"/>
  <c r="K228" i="173"/>
  <c r="L228" i="173" s="1"/>
  <c r="K2" i="173"/>
  <c r="L2" i="173" s="1"/>
  <c r="K34" i="173"/>
  <c r="L34" i="173" s="1"/>
  <c r="K50" i="173"/>
  <c r="L50" i="173" s="1"/>
  <c r="P50" i="173" s="1"/>
  <c r="K57" i="173"/>
  <c r="L57" i="173" s="1"/>
  <c r="K60" i="173"/>
  <c r="L60" i="173" s="1"/>
  <c r="K73" i="173"/>
  <c r="L73" i="173" s="1"/>
  <c r="K88" i="173"/>
  <c r="L88" i="173" s="1"/>
  <c r="K137" i="173"/>
  <c r="L137" i="173" s="1"/>
  <c r="K152" i="173"/>
  <c r="L152" i="173" s="1"/>
  <c r="K190" i="173"/>
  <c r="L190" i="173" s="1"/>
  <c r="K197" i="173"/>
  <c r="L197" i="173" s="1"/>
  <c r="K204" i="173"/>
  <c r="L204" i="173" s="1"/>
  <c r="K222" i="173"/>
  <c r="L222" i="173" s="1"/>
  <c r="K229" i="173"/>
  <c r="L229" i="173" s="1"/>
  <c r="K236" i="173"/>
  <c r="L236" i="173" s="1"/>
  <c r="K3" i="173"/>
  <c r="L3" i="173" s="1"/>
  <c r="K38" i="173"/>
  <c r="L38" i="173" s="1"/>
  <c r="K64" i="173"/>
  <c r="L64" i="173" s="1"/>
  <c r="K74" i="173"/>
  <c r="L74" i="173" s="1"/>
  <c r="K89" i="173"/>
  <c r="L89" i="173" s="1"/>
  <c r="K104" i="173"/>
  <c r="L104" i="173" s="1"/>
  <c r="K198" i="173"/>
  <c r="L198" i="173" s="1"/>
  <c r="K205" i="173"/>
  <c r="L205" i="173" s="1"/>
  <c r="K212" i="173"/>
  <c r="L212" i="173" s="1"/>
  <c r="K230" i="173"/>
  <c r="L230" i="173" s="1"/>
  <c r="P230" i="173" s="1"/>
  <c r="K237" i="173"/>
  <c r="L237" i="173" s="1"/>
  <c r="K4" i="173"/>
  <c r="L4" i="173" s="1"/>
  <c r="K26" i="173"/>
  <c r="L26" i="173" s="1"/>
  <c r="K58" i="173"/>
  <c r="L58" i="173" s="1"/>
  <c r="K132" i="173"/>
  <c r="L132" i="173" s="1"/>
  <c r="K141" i="173"/>
  <c r="L141" i="173" s="1"/>
  <c r="K144" i="173"/>
  <c r="L144" i="173" s="1"/>
  <c r="K156" i="173"/>
  <c r="L156" i="173" s="1"/>
  <c r="K178" i="173"/>
  <c r="L178" i="173" s="1"/>
  <c r="K181" i="173"/>
  <c r="L181" i="173" s="1"/>
  <c r="K184" i="173"/>
  <c r="L184" i="173" s="1"/>
  <c r="K202" i="173"/>
  <c r="L202" i="173" s="1"/>
  <c r="K209" i="173"/>
  <c r="L209" i="173" s="1"/>
  <c r="V74" i="181"/>
  <c r="V77" i="181"/>
  <c r="V71" i="181"/>
  <c r="V65" i="181"/>
  <c r="V78" i="181"/>
  <c r="V81" i="181"/>
  <c r="V75" i="181"/>
  <c r="V66" i="181"/>
  <c r="V69" i="181"/>
  <c r="V70" i="181"/>
  <c r="V73" i="181"/>
  <c r="V67" i="181"/>
  <c r="V83" i="181"/>
  <c r="V76" i="181"/>
  <c r="K77" i="181"/>
  <c r="L77" i="181" s="1"/>
  <c r="V64" i="181"/>
  <c r="V64" i="180"/>
  <c r="V67" i="180"/>
  <c r="V82" i="180"/>
  <c r="V68" i="180"/>
  <c r="V71" i="180"/>
  <c r="V65" i="180"/>
  <c r="V72" i="180"/>
  <c r="V75" i="180"/>
  <c r="V69" i="180"/>
  <c r="V76" i="180"/>
  <c r="V79" i="180"/>
  <c r="V66" i="180"/>
  <c r="V83" i="180"/>
  <c r="V70" i="180"/>
  <c r="V77" i="180"/>
  <c r="V74" i="180"/>
  <c r="V81" i="180"/>
  <c r="V64" i="179"/>
  <c r="V80" i="179"/>
  <c r="V65" i="179"/>
  <c r="V71" i="179"/>
  <c r="V78" i="179"/>
  <c r="V81" i="179"/>
  <c r="V68" i="179"/>
  <c r="V66" i="179"/>
  <c r="V75" i="179"/>
  <c r="V82" i="179"/>
  <c r="V72" i="179"/>
  <c r="V70" i="179"/>
  <c r="V79" i="179"/>
  <c r="V76" i="179"/>
  <c r="V67" i="179"/>
  <c r="V77" i="179"/>
  <c r="V83" i="179"/>
  <c r="K78" i="179"/>
  <c r="L78" i="179" s="1"/>
  <c r="V72" i="178"/>
  <c r="V79" i="178"/>
  <c r="V76" i="178"/>
  <c r="V83" i="178"/>
  <c r="V65" i="178"/>
  <c r="V66" i="178"/>
  <c r="V69" i="178"/>
  <c r="V70" i="178"/>
  <c r="V73" i="178"/>
  <c r="V74" i="178"/>
  <c r="V64" i="178"/>
  <c r="V71" i="178"/>
  <c r="V78" i="178"/>
  <c r="V81" i="178"/>
  <c r="V67" i="178"/>
  <c r="V77" i="178"/>
  <c r="V68" i="178"/>
  <c r="V75" i="178"/>
  <c r="K89" i="178"/>
  <c r="L89" i="178" s="1"/>
  <c r="K78" i="178"/>
  <c r="L78" i="178" s="1"/>
  <c r="K85" i="178"/>
  <c r="L85" i="178" s="1"/>
  <c r="V70" i="177"/>
  <c r="V74" i="177"/>
  <c r="V78" i="177"/>
  <c r="O2" i="177"/>
  <c r="P77" i="177" s="1"/>
  <c r="V64" i="177"/>
  <c r="V67" i="177"/>
  <c r="V82" i="177"/>
  <c r="V68" i="177"/>
  <c r="V71" i="177"/>
  <c r="V65" i="177"/>
  <c r="V75" i="177"/>
  <c r="V69" i="177"/>
  <c r="V76" i="177"/>
  <c r="V79" i="177"/>
  <c r="V66" i="177"/>
  <c r="V73" i="177"/>
  <c r="V80" i="177"/>
  <c r="V83" i="177"/>
  <c r="K78" i="177"/>
  <c r="L78" i="177" s="1"/>
  <c r="K81" i="177"/>
  <c r="L81" i="177" s="1"/>
  <c r="O2" i="176"/>
  <c r="P70" i="176" s="1"/>
  <c r="V64" i="176"/>
  <c r="V79" i="176"/>
  <c r="V68" i="176"/>
  <c r="V83" i="176"/>
  <c r="P60" i="176"/>
  <c r="V65" i="176"/>
  <c r="V72" i="176"/>
  <c r="V69" i="176"/>
  <c r="P46" i="176"/>
  <c r="V76" i="176"/>
  <c r="V73" i="176"/>
  <c r="V80" i="176"/>
  <c r="V74" i="176"/>
  <c r="P86" i="176"/>
  <c r="P8" i="176"/>
  <c r="V81" i="176"/>
  <c r="P58" i="176"/>
  <c r="V77" i="176"/>
  <c r="P54" i="176"/>
  <c r="V75" i="176"/>
  <c r="P52" i="176"/>
  <c r="V82" i="176"/>
  <c r="P224" i="176"/>
  <c r="P227" i="176"/>
  <c r="P150" i="176"/>
  <c r="P153" i="176"/>
  <c r="P218" i="176"/>
  <c r="P225" i="176"/>
  <c r="P131" i="176"/>
  <c r="P138" i="176"/>
  <c r="P180" i="176"/>
  <c r="P194" i="176"/>
  <c r="P119" i="176"/>
  <c r="P126" i="176"/>
  <c r="P152" i="176"/>
  <c r="P168" i="176"/>
  <c r="P234" i="176"/>
  <c r="P241" i="176"/>
  <c r="V64" i="175"/>
  <c r="V68" i="175"/>
  <c r="V72" i="175"/>
  <c r="V76" i="175"/>
  <c r="V80" i="175"/>
  <c r="V65" i="175"/>
  <c r="V69" i="175"/>
  <c r="V73" i="175"/>
  <c r="V77" i="175"/>
  <c r="V81" i="175"/>
  <c r="V74" i="175"/>
  <c r="V66" i="175"/>
  <c r="V70" i="175"/>
  <c r="V67" i="175"/>
  <c r="V71" i="175"/>
  <c r="V75" i="175"/>
  <c r="V79" i="175"/>
  <c r="V83" i="175"/>
  <c r="O2" i="174"/>
  <c r="P72" i="174" s="1"/>
  <c r="V64" i="174"/>
  <c r="V67" i="174"/>
  <c r="P16" i="174"/>
  <c r="V68" i="174"/>
  <c r="V71" i="174"/>
  <c r="V74" i="174"/>
  <c r="P17" i="174"/>
  <c r="V65" i="174"/>
  <c r="V72" i="174"/>
  <c r="V78" i="174"/>
  <c r="P154" i="174"/>
  <c r="V75" i="174"/>
  <c r="V76" i="174"/>
  <c r="V83" i="174"/>
  <c r="P60" i="174"/>
  <c r="V66" i="174"/>
  <c r="V73" i="174"/>
  <c r="V77" i="174"/>
  <c r="P64" i="174"/>
  <c r="V82" i="174"/>
  <c r="P59" i="174"/>
  <c r="V79" i="174"/>
  <c r="V80" i="174"/>
  <c r="P5" i="174"/>
  <c r="V70" i="174"/>
  <c r="V81" i="174"/>
  <c r="P113" i="174"/>
  <c r="P178" i="174"/>
  <c r="P188" i="174"/>
  <c r="P236" i="174"/>
  <c r="P214" i="174"/>
  <c r="P230" i="174"/>
  <c r="P189" i="174"/>
  <c r="P205" i="174"/>
  <c r="P167" i="174"/>
  <c r="P183" i="174"/>
  <c r="V67" i="173"/>
  <c r="V80" i="173"/>
  <c r="V76" i="173"/>
  <c r="V64" i="173"/>
  <c r="V77" i="173"/>
  <c r="V83" i="173"/>
  <c r="V79" i="173"/>
  <c r="V68" i="173"/>
  <c r="V81" i="173"/>
  <c r="V73" i="173"/>
  <c r="V65" i="173"/>
  <c r="V71" i="173"/>
  <c r="V69" i="173"/>
  <c r="V72" i="173"/>
  <c r="V75" i="173"/>
  <c r="V66" i="173"/>
  <c r="V74" i="173"/>
  <c r="K77" i="173"/>
  <c r="L77" i="173" s="1"/>
  <c r="K186" i="162"/>
  <c r="L186" i="162" s="1"/>
  <c r="K122" i="162"/>
  <c r="L122" i="162" s="1"/>
  <c r="K225" i="162"/>
  <c r="L225" i="162" s="1"/>
  <c r="K209" i="162"/>
  <c r="L209" i="162" s="1"/>
  <c r="K193" i="162"/>
  <c r="L193" i="162" s="1"/>
  <c r="K161" i="162"/>
  <c r="L161" i="162" s="1"/>
  <c r="K65" i="162"/>
  <c r="L65" i="162" s="1"/>
  <c r="K210" i="162"/>
  <c r="L210" i="162" s="1"/>
  <c r="K106" i="162"/>
  <c r="L106" i="162" s="1"/>
  <c r="K146" i="162"/>
  <c r="L146" i="162" s="1"/>
  <c r="K178" i="162"/>
  <c r="L178" i="162" s="1"/>
  <c r="K90" i="162"/>
  <c r="L90" i="162" s="1"/>
  <c r="K9" i="162"/>
  <c r="L9" i="162" s="1"/>
  <c r="K27" i="162"/>
  <c r="L27" i="162" s="1"/>
  <c r="K34" i="162"/>
  <c r="L34" i="162" s="1"/>
  <c r="K41" i="162"/>
  <c r="L41" i="162" s="1"/>
  <c r="K59" i="162"/>
  <c r="L59" i="162" s="1"/>
  <c r="V82" i="162" s="1"/>
  <c r="K66" i="162"/>
  <c r="L66" i="162" s="1"/>
  <c r="K70" i="162"/>
  <c r="L70" i="162" s="1"/>
  <c r="K73" i="162"/>
  <c r="L73" i="162" s="1"/>
  <c r="K99" i="162"/>
  <c r="L99" i="162" s="1"/>
  <c r="K105" i="162"/>
  <c r="L105" i="162" s="1"/>
  <c r="K120" i="162"/>
  <c r="L120" i="162" s="1"/>
  <c r="K137" i="162"/>
  <c r="L137" i="162" s="1"/>
  <c r="K157" i="162"/>
  <c r="L157" i="162" s="1"/>
  <c r="K160" i="162"/>
  <c r="L160" i="162" s="1"/>
  <c r="K167" i="162"/>
  <c r="L167" i="162" s="1"/>
  <c r="K180" i="162"/>
  <c r="L180" i="162" s="1"/>
  <c r="K187" i="162"/>
  <c r="L187" i="162" s="1"/>
  <c r="K201" i="162"/>
  <c r="L201" i="162" s="1"/>
  <c r="K221" i="162"/>
  <c r="L221" i="162" s="1"/>
  <c r="K224" i="162"/>
  <c r="L224" i="162" s="1"/>
  <c r="K235" i="162"/>
  <c r="L235" i="162" s="1"/>
  <c r="K10" i="162"/>
  <c r="L10" i="162" s="1"/>
  <c r="K17" i="162"/>
  <c r="L17" i="162" s="1"/>
  <c r="K35" i="162"/>
  <c r="L35" i="162" s="1"/>
  <c r="K42" i="162"/>
  <c r="L42" i="162" s="1"/>
  <c r="V65" i="162" s="1"/>
  <c r="K49" i="162"/>
  <c r="L49" i="162" s="1"/>
  <c r="V72" i="162" s="1"/>
  <c r="K67" i="162"/>
  <c r="L67" i="162" s="1"/>
  <c r="K74" i="162"/>
  <c r="L74" i="162" s="1"/>
  <c r="K84" i="162"/>
  <c r="L84" i="162" s="1"/>
  <c r="K91" i="162"/>
  <c r="L91" i="162" s="1"/>
  <c r="K124" i="162"/>
  <c r="L124" i="162" s="1"/>
  <c r="K141" i="162"/>
  <c r="L141" i="162" s="1"/>
  <c r="K144" i="162"/>
  <c r="L144" i="162" s="1"/>
  <c r="K151" i="162"/>
  <c r="L151" i="162" s="1"/>
  <c r="K164" i="162"/>
  <c r="L164" i="162" s="1"/>
  <c r="K171" i="162"/>
  <c r="L171" i="162" s="1"/>
  <c r="K185" i="162"/>
  <c r="L185" i="162" s="1"/>
  <c r="K205" i="162"/>
  <c r="L205" i="162" s="1"/>
  <c r="K208" i="162"/>
  <c r="L208" i="162" s="1"/>
  <c r="K215" i="162"/>
  <c r="L215" i="162" s="1"/>
  <c r="K229" i="162"/>
  <c r="L229" i="162" s="1"/>
  <c r="K232" i="162"/>
  <c r="L232" i="162" s="1"/>
  <c r="K4" i="162"/>
  <c r="L4" i="162" s="1"/>
  <c r="K11" i="162"/>
  <c r="L11" i="162" s="1"/>
  <c r="K18" i="162"/>
  <c r="L18" i="162" s="1"/>
  <c r="K25" i="162"/>
  <c r="L25" i="162" s="1"/>
  <c r="K43" i="162"/>
  <c r="L43" i="162" s="1"/>
  <c r="V66" i="162" s="1"/>
  <c r="K50" i="162"/>
  <c r="L50" i="162" s="1"/>
  <c r="V73" i="162" s="1"/>
  <c r="K57" i="162"/>
  <c r="L57" i="162" s="1"/>
  <c r="K68" i="162"/>
  <c r="L68" i="162" s="1"/>
  <c r="K75" i="162"/>
  <c r="L75" i="162" s="1"/>
  <c r="K89" i="162"/>
  <c r="L89" i="162" s="1"/>
  <c r="K95" i="162"/>
  <c r="L95" i="162" s="1"/>
  <c r="K112" i="162"/>
  <c r="L112" i="162" s="1"/>
  <c r="K128" i="162"/>
  <c r="L128" i="162" s="1"/>
  <c r="K135" i="162"/>
  <c r="L135" i="162" s="1"/>
  <c r="K148" i="162"/>
  <c r="L148" i="162" s="1"/>
  <c r="K155" i="162"/>
  <c r="L155" i="162" s="1"/>
  <c r="K169" i="162"/>
  <c r="L169" i="162" s="1"/>
  <c r="K189" i="162"/>
  <c r="L189" i="162" s="1"/>
  <c r="K192" i="162"/>
  <c r="L192" i="162" s="1"/>
  <c r="K199" i="162"/>
  <c r="L199" i="162" s="1"/>
  <c r="K212" i="162"/>
  <c r="L212" i="162" s="1"/>
  <c r="K219" i="162"/>
  <c r="L219" i="162" s="1"/>
  <c r="K237" i="162"/>
  <c r="L237" i="162" s="1"/>
  <c r="K240" i="162"/>
  <c r="L240" i="162" s="1"/>
  <c r="K19" i="162"/>
  <c r="L19" i="162" s="1"/>
  <c r="K26" i="162"/>
  <c r="L26" i="162" s="1"/>
  <c r="K33" i="162"/>
  <c r="L33" i="162" s="1"/>
  <c r="K51" i="162"/>
  <c r="L51" i="162" s="1"/>
  <c r="V74" i="162" s="1"/>
  <c r="K58" i="162"/>
  <c r="L58" i="162" s="1"/>
  <c r="V81" i="162" s="1"/>
  <c r="K69" i="162"/>
  <c r="L69" i="162" s="1"/>
  <c r="K93" i="162"/>
  <c r="L93" i="162" s="1"/>
  <c r="K107" i="162"/>
  <c r="L107" i="162" s="1"/>
  <c r="K116" i="162"/>
  <c r="L116" i="162" s="1"/>
  <c r="K132" i="162"/>
  <c r="L132" i="162" s="1"/>
  <c r="K139" i="162"/>
  <c r="L139" i="162" s="1"/>
  <c r="K153" i="162"/>
  <c r="L153" i="162" s="1"/>
  <c r="K173" i="162"/>
  <c r="L173" i="162" s="1"/>
  <c r="K176" i="162"/>
  <c r="L176" i="162" s="1"/>
  <c r="K183" i="162"/>
  <c r="L183" i="162" s="1"/>
  <c r="K196" i="162"/>
  <c r="L196" i="162" s="1"/>
  <c r="K203" i="162"/>
  <c r="L203" i="162" s="1"/>
  <c r="K217" i="162"/>
  <c r="L217" i="162" s="1"/>
  <c r="K227" i="162"/>
  <c r="L227" i="162" s="1"/>
  <c r="V83" i="162"/>
  <c r="V71" i="162"/>
  <c r="V78" i="162"/>
  <c r="V80" i="162"/>
  <c r="V67" i="162"/>
  <c r="V77" i="162"/>
  <c r="V76" i="162"/>
  <c r="V69" i="162"/>
  <c r="V70" i="162"/>
  <c r="V68" i="162"/>
  <c r="K78" i="162"/>
  <c r="L78" i="162" s="1"/>
  <c r="K81" i="162"/>
  <c r="L81" i="162" s="1"/>
  <c r="P158" i="199" l="1"/>
  <c r="P100" i="199"/>
  <c r="P210" i="199"/>
  <c r="P224" i="199"/>
  <c r="P47" i="199"/>
  <c r="P12" i="199"/>
  <c r="P78" i="199"/>
  <c r="P85" i="199"/>
  <c r="P14" i="199"/>
  <c r="P52" i="199"/>
  <c r="P33" i="199"/>
  <c r="P109" i="199"/>
  <c r="P104" i="199"/>
  <c r="P179" i="199"/>
  <c r="P120" i="199"/>
  <c r="P201" i="199"/>
  <c r="P145" i="199"/>
  <c r="P219" i="199"/>
  <c r="P154" i="199"/>
  <c r="P225" i="199"/>
  <c r="P167" i="199"/>
  <c r="P237" i="199"/>
  <c r="P168" i="199"/>
  <c r="P238" i="199"/>
  <c r="P157" i="199"/>
  <c r="P19" i="199"/>
  <c r="P67" i="199"/>
  <c r="P3" i="199"/>
  <c r="P121" i="199"/>
  <c r="P20" i="199"/>
  <c r="P59" i="199"/>
  <c r="P49" i="199"/>
  <c r="P84" i="199"/>
  <c r="P166" i="199"/>
  <c r="P119" i="199"/>
  <c r="P187" i="199"/>
  <c r="P132" i="199"/>
  <c r="P207" i="199"/>
  <c r="P153" i="199"/>
  <c r="P162" i="199"/>
  <c r="P231" i="199"/>
  <c r="P175" i="199"/>
  <c r="P96" i="199"/>
  <c r="P176" i="199"/>
  <c r="P165" i="199"/>
  <c r="P229" i="199"/>
  <c r="P56" i="199"/>
  <c r="P35" i="199"/>
  <c r="P71" i="199"/>
  <c r="P7" i="199"/>
  <c r="P48" i="199"/>
  <c r="P29" i="199"/>
  <c r="P27" i="199"/>
  <c r="P94" i="199"/>
  <c r="P131" i="199"/>
  <c r="P195" i="199"/>
  <c r="P148" i="199"/>
  <c r="P222" i="199"/>
  <c r="P161" i="199"/>
  <c r="P92" i="199"/>
  <c r="P170" i="199"/>
  <c r="P111" i="199"/>
  <c r="P183" i="199"/>
  <c r="P112" i="199"/>
  <c r="P184" i="199"/>
  <c r="P173" i="199"/>
  <c r="P235" i="199"/>
  <c r="P73" i="199"/>
  <c r="P38" i="199"/>
  <c r="P25" i="199"/>
  <c r="P10" i="199"/>
  <c r="P45" i="199"/>
  <c r="P36" i="199"/>
  <c r="P65" i="199"/>
  <c r="P80" i="199"/>
  <c r="P198" i="199"/>
  <c r="P139" i="199"/>
  <c r="P156" i="199"/>
  <c r="P228" i="199"/>
  <c r="P177" i="199"/>
  <c r="P116" i="199"/>
  <c r="P178" i="199"/>
  <c r="P127" i="199"/>
  <c r="P191" i="199"/>
  <c r="P114" i="199"/>
  <c r="P192" i="199"/>
  <c r="P107" i="199"/>
  <c r="P181" i="199"/>
  <c r="P241" i="199"/>
  <c r="P18" i="199"/>
  <c r="P41" i="199"/>
  <c r="P23" i="199"/>
  <c r="P58" i="199"/>
  <c r="P72" i="199"/>
  <c r="P86" i="199"/>
  <c r="P108" i="199"/>
  <c r="P204" i="199"/>
  <c r="P147" i="199"/>
  <c r="P216" i="199"/>
  <c r="P164" i="199"/>
  <c r="P233" i="199"/>
  <c r="P185" i="199"/>
  <c r="P194" i="199"/>
  <c r="P135" i="199"/>
  <c r="P200" i="199"/>
  <c r="P128" i="199"/>
  <c r="P206" i="199"/>
  <c r="P123" i="199"/>
  <c r="P189" i="199"/>
  <c r="P34" i="199"/>
  <c r="P53" i="199"/>
  <c r="P26" i="199"/>
  <c r="P61" i="199"/>
  <c r="P79" i="199"/>
  <c r="P90" i="199"/>
  <c r="P134" i="199"/>
  <c r="P209" i="199"/>
  <c r="P155" i="199"/>
  <c r="P221" i="199"/>
  <c r="P180" i="199"/>
  <c r="P239" i="199"/>
  <c r="P193" i="199"/>
  <c r="P130" i="199"/>
  <c r="P199" i="199"/>
  <c r="P143" i="199"/>
  <c r="P211" i="199"/>
  <c r="P136" i="199"/>
  <c r="P212" i="199"/>
  <c r="P133" i="199"/>
  <c r="P197" i="199"/>
  <c r="P40" i="199"/>
  <c r="P32" i="199"/>
  <c r="P64" i="199"/>
  <c r="P122" i="199"/>
  <c r="P105" i="199"/>
  <c r="P99" i="199"/>
  <c r="P142" i="199"/>
  <c r="P215" i="199"/>
  <c r="P163" i="199"/>
  <c r="P227" i="199"/>
  <c r="P188" i="199"/>
  <c r="P115" i="199"/>
  <c r="P208" i="199"/>
  <c r="P138" i="199"/>
  <c r="P214" i="199"/>
  <c r="P151" i="199"/>
  <c r="P226" i="199"/>
  <c r="P152" i="199"/>
  <c r="P217" i="199"/>
  <c r="P141" i="199"/>
  <c r="P203" i="199"/>
  <c r="P97" i="199"/>
  <c r="P54" i="199"/>
  <c r="P42" i="199"/>
  <c r="P75" i="199"/>
  <c r="P125" i="199"/>
  <c r="P126" i="199"/>
  <c r="P106" i="199"/>
  <c r="P150" i="199"/>
  <c r="P236" i="199"/>
  <c r="P171" i="199"/>
  <c r="P88" i="199"/>
  <c r="P196" i="199"/>
  <c r="P129" i="199"/>
  <c r="P213" i="199"/>
  <c r="P146" i="199"/>
  <c r="P220" i="199"/>
  <c r="P159" i="199"/>
  <c r="P232" i="199"/>
  <c r="P160" i="199"/>
  <c r="P223" i="199"/>
  <c r="P149" i="199"/>
  <c r="P218" i="199"/>
  <c r="P110" i="199"/>
  <c r="P22" i="199"/>
  <c r="P113" i="199"/>
  <c r="P6" i="199"/>
  <c r="P4" i="199"/>
  <c r="P57" i="199"/>
  <c r="P102" i="199"/>
  <c r="P169" i="199"/>
  <c r="P81" i="199"/>
  <c r="P118" i="199"/>
  <c r="P117" i="199"/>
  <c r="P44" i="199"/>
  <c r="P28" i="199"/>
  <c r="P69" i="199"/>
  <c r="P98" i="199"/>
  <c r="P17" i="199"/>
  <c r="P202" i="199"/>
  <c r="P37" i="199"/>
  <c r="P43" i="199"/>
  <c r="P240" i="199"/>
  <c r="N2" i="195"/>
  <c r="P131" i="195"/>
  <c r="P216" i="195"/>
  <c r="P173" i="195"/>
  <c r="P196" i="195"/>
  <c r="P219" i="195"/>
  <c r="P186" i="195"/>
  <c r="P194" i="195"/>
  <c r="P182" i="195"/>
  <c r="P10" i="195"/>
  <c r="P119" i="195"/>
  <c r="P90" i="195"/>
  <c r="P143" i="195"/>
  <c r="P4" i="195"/>
  <c r="P195" i="195"/>
  <c r="P29" i="195"/>
  <c r="P85" i="195"/>
  <c r="P19" i="195"/>
  <c r="P176" i="195"/>
  <c r="P204" i="195"/>
  <c r="P82" i="195"/>
  <c r="P198" i="195"/>
  <c r="P18" i="195"/>
  <c r="M70" i="195"/>
  <c r="N2" i="194"/>
  <c r="N2" i="193"/>
  <c r="M76" i="193" s="1"/>
  <c r="N5" i="193"/>
  <c r="M34" i="193"/>
  <c r="P230" i="192"/>
  <c r="P176" i="192"/>
  <c r="P113" i="192"/>
  <c r="P140" i="192"/>
  <c r="M125" i="191"/>
  <c r="M134" i="191"/>
  <c r="M206" i="191"/>
  <c r="M121" i="191"/>
  <c r="M222" i="191"/>
  <c r="P9" i="191"/>
  <c r="P5" i="191"/>
  <c r="P80" i="191"/>
  <c r="P6" i="191"/>
  <c r="P48" i="191"/>
  <c r="P100" i="191"/>
  <c r="P215" i="191"/>
  <c r="P10" i="191"/>
  <c r="P52" i="191"/>
  <c r="P90" i="191"/>
  <c r="P13" i="191"/>
  <c r="P8" i="191"/>
  <c r="P65" i="191"/>
  <c r="P183" i="191"/>
  <c r="P207" i="191"/>
  <c r="P187" i="191"/>
  <c r="P137" i="191"/>
  <c r="P85" i="191"/>
  <c r="P146" i="191"/>
  <c r="P210" i="191"/>
  <c r="P149" i="191"/>
  <c r="P213" i="191"/>
  <c r="P25" i="191"/>
  <c r="P12" i="191"/>
  <c r="P82" i="191"/>
  <c r="P231" i="191"/>
  <c r="P86" i="191"/>
  <c r="P16" i="191"/>
  <c r="P51" i="191"/>
  <c r="P176" i="191"/>
  <c r="P83" i="191"/>
  <c r="P20" i="191"/>
  <c r="P94" i="191"/>
  <c r="P29" i="191"/>
  <c r="P11" i="191"/>
  <c r="P75" i="191"/>
  <c r="P4" i="191"/>
  <c r="P98" i="191"/>
  <c r="P131" i="191"/>
  <c r="P195" i="191"/>
  <c r="P145" i="191"/>
  <c r="P209" i="191"/>
  <c r="P93" i="191"/>
  <c r="P221" i="191"/>
  <c r="P15" i="191"/>
  <c r="P89" i="191"/>
  <c r="P2" i="191"/>
  <c r="P99" i="191"/>
  <c r="P19" i="191"/>
  <c r="P106" i="191"/>
  <c r="P232" i="191"/>
  <c r="P168" i="191"/>
  <c r="P97" i="191"/>
  <c r="P23" i="191"/>
  <c r="P55" i="191"/>
  <c r="P107" i="191"/>
  <c r="P45" i="191"/>
  <c r="P114" i="191"/>
  <c r="P14" i="191"/>
  <c r="P46" i="191"/>
  <c r="P81" i="191"/>
  <c r="P17" i="191"/>
  <c r="P102" i="191"/>
  <c r="P139" i="191"/>
  <c r="P203" i="191"/>
  <c r="P153" i="191"/>
  <c r="P217" i="191"/>
  <c r="P101" i="191"/>
  <c r="P162" i="191"/>
  <c r="P226" i="191"/>
  <c r="P165" i="191"/>
  <c r="P229" i="191"/>
  <c r="P18" i="191"/>
  <c r="P112" i="191"/>
  <c r="P21" i="191"/>
  <c r="P113" i="191"/>
  <c r="P22" i="191"/>
  <c r="P110" i="191"/>
  <c r="P224" i="191"/>
  <c r="P160" i="191"/>
  <c r="P120" i="191"/>
  <c r="P26" i="191"/>
  <c r="P126" i="191"/>
  <c r="P61" i="191"/>
  <c r="P123" i="191"/>
  <c r="P24" i="191"/>
  <c r="P56" i="191"/>
  <c r="P91" i="191"/>
  <c r="P33" i="191"/>
  <c r="P115" i="191"/>
  <c r="P147" i="191"/>
  <c r="P211" i="191"/>
  <c r="P161" i="191"/>
  <c r="P225" i="191"/>
  <c r="P109" i="191"/>
  <c r="P170" i="191"/>
  <c r="P234" i="191"/>
  <c r="P173" i="191"/>
  <c r="P237" i="191"/>
  <c r="P28" i="191"/>
  <c r="P50" i="191"/>
  <c r="P116" i="191"/>
  <c r="P37" i="191"/>
  <c r="P122" i="191"/>
  <c r="P32" i="191"/>
  <c r="P54" i="191"/>
  <c r="P119" i="191"/>
  <c r="P216" i="191"/>
  <c r="P152" i="191"/>
  <c r="P172" i="191"/>
  <c r="P36" i="191"/>
  <c r="P132" i="191"/>
  <c r="P68" i="191"/>
  <c r="P156" i="191"/>
  <c r="P27" i="191"/>
  <c r="P105" i="191"/>
  <c r="P69" i="191"/>
  <c r="P130" i="191"/>
  <c r="P155" i="191"/>
  <c r="P219" i="191"/>
  <c r="P169" i="191"/>
  <c r="P233" i="191"/>
  <c r="P41" i="191"/>
  <c r="P178" i="191"/>
  <c r="P239" i="191"/>
  <c r="P181" i="191"/>
  <c r="P31" i="191"/>
  <c r="P60" i="191"/>
  <c r="P127" i="191"/>
  <c r="P53" i="191"/>
  <c r="P128" i="191"/>
  <c r="P35" i="191"/>
  <c r="P64" i="191"/>
  <c r="P148" i="191"/>
  <c r="P208" i="191"/>
  <c r="P144" i="191"/>
  <c r="P175" i="191"/>
  <c r="P39" i="191"/>
  <c r="P58" i="191"/>
  <c r="P135" i="191"/>
  <c r="P72" i="191"/>
  <c r="P159" i="191"/>
  <c r="P30" i="191"/>
  <c r="P59" i="191"/>
  <c r="P118" i="191"/>
  <c r="P79" i="191"/>
  <c r="P140" i="191"/>
  <c r="P163" i="191"/>
  <c r="P227" i="191"/>
  <c r="P177" i="191"/>
  <c r="P49" i="191"/>
  <c r="P186" i="191"/>
  <c r="P240" i="191"/>
  <c r="P189" i="191"/>
  <c r="P241" i="191"/>
  <c r="P34" i="191"/>
  <c r="P164" i="191"/>
  <c r="P70" i="191"/>
  <c r="P188" i="191"/>
  <c r="P38" i="191"/>
  <c r="P66" i="191"/>
  <c r="P151" i="191"/>
  <c r="P200" i="191"/>
  <c r="P136" i="191"/>
  <c r="P236" i="191"/>
  <c r="P84" i="191"/>
  <c r="P196" i="191"/>
  <c r="P74" i="191"/>
  <c r="P220" i="191"/>
  <c r="P40" i="191"/>
  <c r="P124" i="191"/>
  <c r="P88" i="191"/>
  <c r="P143" i="191"/>
  <c r="P171" i="191"/>
  <c r="P235" i="191"/>
  <c r="P185" i="191"/>
  <c r="P57" i="191"/>
  <c r="P194" i="191"/>
  <c r="P133" i="191"/>
  <c r="P197" i="191"/>
  <c r="P44" i="191"/>
  <c r="P63" i="191"/>
  <c r="P167" i="191"/>
  <c r="P73" i="191"/>
  <c r="P191" i="191"/>
  <c r="P96" i="191"/>
  <c r="P212" i="191"/>
  <c r="P192" i="191"/>
  <c r="P67" i="191"/>
  <c r="P7" i="191"/>
  <c r="P42" i="191"/>
  <c r="P87" i="191"/>
  <c r="P199" i="191"/>
  <c r="P104" i="191"/>
  <c r="P223" i="191"/>
  <c r="P43" i="191"/>
  <c r="P62" i="191"/>
  <c r="P180" i="191"/>
  <c r="P92" i="191"/>
  <c r="P204" i="191"/>
  <c r="P179" i="191"/>
  <c r="P193" i="191"/>
  <c r="P78" i="191"/>
  <c r="P138" i="191"/>
  <c r="P202" i="191"/>
  <c r="P141" i="191"/>
  <c r="P205" i="191"/>
  <c r="P238" i="191"/>
  <c r="P47" i="191"/>
  <c r="M182" i="191"/>
  <c r="M198" i="191"/>
  <c r="M77" i="191"/>
  <c r="P228" i="191"/>
  <c r="P108" i="191"/>
  <c r="P157" i="191"/>
  <c r="P71" i="191"/>
  <c r="M166" i="191"/>
  <c r="P103" i="191"/>
  <c r="P111" i="191"/>
  <c r="P184" i="191"/>
  <c r="P218" i="191"/>
  <c r="M129" i="191"/>
  <c r="M214" i="191"/>
  <c r="M190" i="191"/>
  <c r="M142" i="191"/>
  <c r="P214" i="191"/>
  <c r="M230" i="191"/>
  <c r="P3" i="191"/>
  <c r="P76" i="191"/>
  <c r="P190" i="191"/>
  <c r="P142" i="191"/>
  <c r="M158" i="191"/>
  <c r="P230" i="191"/>
  <c r="P95" i="191"/>
  <c r="P154" i="191"/>
  <c r="M105" i="201"/>
  <c r="M89" i="201"/>
  <c r="M78" i="201"/>
  <c r="M208" i="201"/>
  <c r="M176" i="201"/>
  <c r="M144" i="201"/>
  <c r="M112" i="201"/>
  <c r="M204" i="201"/>
  <c r="M172" i="201"/>
  <c r="M140" i="201"/>
  <c r="M232" i="201"/>
  <c r="M200" i="201"/>
  <c r="M168" i="201"/>
  <c r="M136" i="201"/>
  <c r="M236" i="201"/>
  <c r="M92" i="201"/>
  <c r="M212" i="201"/>
  <c r="M108" i="201"/>
  <c r="M85" i="201"/>
  <c r="M101" i="201"/>
  <c r="M48" i="201"/>
  <c r="M42" i="201"/>
  <c r="M67" i="201"/>
  <c r="M7" i="201"/>
  <c r="M39" i="201"/>
  <c r="M111" i="201"/>
  <c r="M199" i="201"/>
  <c r="M11" i="201"/>
  <c r="M43" i="201"/>
  <c r="M15" i="201"/>
  <c r="M61" i="201"/>
  <c r="M5" i="201"/>
  <c r="M72" i="201"/>
  <c r="M69" i="201"/>
  <c r="M180" i="201"/>
  <c r="M86" i="201"/>
  <c r="M185" i="201"/>
  <c r="M155" i="201"/>
  <c r="M227" i="201"/>
  <c r="M219" i="201"/>
  <c r="M240" i="201"/>
  <c r="M157" i="201"/>
  <c r="M214" i="201"/>
  <c r="M209" i="201"/>
  <c r="M125" i="201"/>
  <c r="M6" i="201"/>
  <c r="M38" i="201"/>
  <c r="M56" i="201"/>
  <c r="M120" i="201"/>
  <c r="M88" i="201"/>
  <c r="M47" i="201"/>
  <c r="M64" i="201"/>
  <c r="M139" i="201"/>
  <c r="M2" i="201"/>
  <c r="M36" i="201"/>
  <c r="M103" i="201"/>
  <c r="M40" i="201"/>
  <c r="M207" i="201"/>
  <c r="M146" i="201"/>
  <c r="M192" i="201"/>
  <c r="M131" i="201"/>
  <c r="M173" i="201"/>
  <c r="M80" i="201"/>
  <c r="M129" i="201"/>
  <c r="M183" i="201"/>
  <c r="M218" i="201"/>
  <c r="M117" i="201"/>
  <c r="M127" i="201"/>
  <c r="M162" i="201"/>
  <c r="M201" i="201"/>
  <c r="M118" i="201"/>
  <c r="M164" i="201"/>
  <c r="M158" i="201"/>
  <c r="M182" i="201"/>
  <c r="M13" i="201"/>
  <c r="M41" i="201"/>
  <c r="M63" i="201"/>
  <c r="M107" i="201"/>
  <c r="M211" i="201"/>
  <c r="M45" i="201"/>
  <c r="M104" i="201"/>
  <c r="M14" i="201"/>
  <c r="M74" i="201"/>
  <c r="M239" i="201"/>
  <c r="M18" i="201"/>
  <c r="M60" i="201"/>
  <c r="M22" i="201"/>
  <c r="M124" i="201"/>
  <c r="M83" i="201"/>
  <c r="M216" i="201"/>
  <c r="M12" i="201"/>
  <c r="M44" i="201"/>
  <c r="M73" i="201"/>
  <c r="M102" i="201"/>
  <c r="M187" i="201"/>
  <c r="M84" i="201"/>
  <c r="M213" i="201"/>
  <c r="M165" i="201"/>
  <c r="M221" i="201"/>
  <c r="M145" i="201"/>
  <c r="M66" i="201"/>
  <c r="M156" i="201"/>
  <c r="M21" i="201"/>
  <c r="M46" i="201"/>
  <c r="M135" i="201"/>
  <c r="M50" i="201"/>
  <c r="M148" i="201"/>
  <c r="M29" i="201"/>
  <c r="M54" i="201"/>
  <c r="M95" i="201"/>
  <c r="M19" i="201"/>
  <c r="M51" i="201"/>
  <c r="M65" i="201"/>
  <c r="M8" i="201"/>
  <c r="M133" i="201"/>
  <c r="M153" i="201"/>
  <c r="M195" i="201"/>
  <c r="M237" i="201"/>
  <c r="M98" i="201"/>
  <c r="M151" i="201"/>
  <c r="M186" i="201"/>
  <c r="M225" i="201"/>
  <c r="M130" i="201"/>
  <c r="M169" i="201"/>
  <c r="M223" i="201"/>
  <c r="M235" i="201"/>
  <c r="M49" i="201"/>
  <c r="M10" i="201"/>
  <c r="M25" i="201"/>
  <c r="M68" i="201"/>
  <c r="M179" i="201"/>
  <c r="M188" i="201"/>
  <c r="M55" i="201"/>
  <c r="M143" i="201"/>
  <c r="M231" i="201"/>
  <c r="M27" i="201"/>
  <c r="M87" i="201"/>
  <c r="M114" i="201"/>
  <c r="M160" i="201"/>
  <c r="M217" i="201"/>
  <c r="M141" i="201"/>
  <c r="M93" i="201"/>
  <c r="M149" i="201"/>
  <c r="M238" i="201"/>
  <c r="M229" i="201"/>
  <c r="M132" i="201"/>
  <c r="M16" i="201"/>
  <c r="M147" i="201"/>
  <c r="M220" i="201"/>
  <c r="M175" i="201"/>
  <c r="M99" i="201"/>
  <c r="M26" i="201"/>
  <c r="M76" i="201"/>
  <c r="M23" i="201"/>
  <c r="M152" i="201"/>
  <c r="M17" i="201"/>
  <c r="M197" i="201"/>
  <c r="M224" i="201"/>
  <c r="M81" i="201"/>
  <c r="M119" i="201"/>
  <c r="M154" i="201"/>
  <c r="M193" i="201"/>
  <c r="M100" i="201"/>
  <c r="M137" i="201"/>
  <c r="M191" i="201"/>
  <c r="M226" i="201"/>
  <c r="M189" i="201"/>
  <c r="M241" i="201"/>
  <c r="M177" i="201"/>
  <c r="M222" i="201"/>
  <c r="M70" i="201"/>
  <c r="M35" i="201"/>
  <c r="M52" i="201"/>
  <c r="M24" i="201"/>
  <c r="M91" i="201"/>
  <c r="M184" i="201"/>
  <c r="M3" i="201"/>
  <c r="M28" i="201"/>
  <c r="M53" i="201"/>
  <c r="M71" i="201"/>
  <c r="M4" i="201"/>
  <c r="M32" i="201"/>
  <c r="M203" i="201"/>
  <c r="M33" i="201"/>
  <c r="M62" i="201"/>
  <c r="M34" i="201"/>
  <c r="M59" i="201"/>
  <c r="M116" i="201"/>
  <c r="M77" i="201"/>
  <c r="M121" i="201"/>
  <c r="M178" i="201"/>
  <c r="M79" i="201"/>
  <c r="M163" i="201"/>
  <c r="M205" i="201"/>
  <c r="M126" i="201"/>
  <c r="M96" i="201"/>
  <c r="M150" i="201"/>
  <c r="M196" i="201"/>
  <c r="M31" i="201"/>
  <c r="M97" i="201"/>
  <c r="M171" i="201"/>
  <c r="M75" i="201"/>
  <c r="M57" i="201"/>
  <c r="M115" i="201"/>
  <c r="M58" i="201"/>
  <c r="M82" i="201"/>
  <c r="M20" i="201"/>
  <c r="M30" i="201"/>
  <c r="M167" i="201"/>
  <c r="M9" i="201"/>
  <c r="M37" i="201"/>
  <c r="M128" i="201"/>
  <c r="M109" i="201"/>
  <c r="M190" i="201"/>
  <c r="M122" i="201"/>
  <c r="M161" i="201"/>
  <c r="M215" i="201"/>
  <c r="M181" i="201"/>
  <c r="M94" i="201"/>
  <c r="M159" i="201"/>
  <c r="M194" i="201"/>
  <c r="M233" i="201"/>
  <c r="M123" i="201"/>
  <c r="M113" i="201"/>
  <c r="M228" i="201"/>
  <c r="M198" i="201"/>
  <c r="M202" i="201"/>
  <c r="M90" i="201"/>
  <c r="M166" i="201"/>
  <c r="M138" i="201"/>
  <c r="M234" i="201"/>
  <c r="M170" i="201"/>
  <c r="M174" i="201"/>
  <c r="M110" i="201"/>
  <c r="M210" i="201"/>
  <c r="M188" i="200"/>
  <c r="M180" i="200"/>
  <c r="M172" i="200"/>
  <c r="M164" i="200"/>
  <c r="M156" i="200"/>
  <c r="M136" i="200"/>
  <c r="M204" i="200"/>
  <c r="M200" i="200"/>
  <c r="M144" i="200"/>
  <c r="M10" i="200"/>
  <c r="M58" i="200"/>
  <c r="M86" i="200"/>
  <c r="M5" i="200"/>
  <c r="M15" i="200"/>
  <c r="M37" i="200"/>
  <c r="M53" i="200"/>
  <c r="M66" i="200"/>
  <c r="M100" i="200"/>
  <c r="M33" i="200"/>
  <c r="M78" i="200"/>
  <c r="M40" i="200"/>
  <c r="M19" i="200"/>
  <c r="M54" i="200"/>
  <c r="M114" i="200"/>
  <c r="M108" i="200"/>
  <c r="M198" i="200"/>
  <c r="M226" i="200"/>
  <c r="M174" i="200"/>
  <c r="M187" i="200"/>
  <c r="M214" i="200"/>
  <c r="M233" i="200"/>
  <c r="M145" i="200"/>
  <c r="M211" i="200"/>
  <c r="M234" i="200"/>
  <c r="M194" i="200"/>
  <c r="M83" i="200"/>
  <c r="M159" i="200"/>
  <c r="M175" i="200"/>
  <c r="M191" i="200"/>
  <c r="M215" i="200"/>
  <c r="M238" i="200"/>
  <c r="M93" i="200"/>
  <c r="M109" i="200"/>
  <c r="M125" i="200"/>
  <c r="M27" i="200"/>
  <c r="M62" i="200"/>
  <c r="M106" i="200"/>
  <c r="M34" i="200"/>
  <c r="M74" i="200"/>
  <c r="M143" i="200"/>
  <c r="M6" i="200"/>
  <c r="M128" i="200"/>
  <c r="M23" i="200"/>
  <c r="M165" i="200"/>
  <c r="M216" i="200"/>
  <c r="M150" i="200"/>
  <c r="M163" i="200"/>
  <c r="M176" i="200"/>
  <c r="M193" i="200"/>
  <c r="M26" i="200"/>
  <c r="M65" i="200"/>
  <c r="M102" i="200"/>
  <c r="M14" i="200"/>
  <c r="M49" i="200"/>
  <c r="M21" i="200"/>
  <c r="M44" i="200"/>
  <c r="M70" i="200"/>
  <c r="M116" i="200"/>
  <c r="M59" i="200"/>
  <c r="M94" i="200"/>
  <c r="M96" i="200"/>
  <c r="M25" i="200"/>
  <c r="M41" i="200"/>
  <c r="M75" i="200"/>
  <c r="M130" i="200"/>
  <c r="M45" i="200"/>
  <c r="M61" i="200"/>
  <c r="M124" i="200"/>
  <c r="M210" i="200"/>
  <c r="M229" i="200"/>
  <c r="M147" i="200"/>
  <c r="M189" i="200"/>
  <c r="M152" i="200"/>
  <c r="M190" i="200"/>
  <c r="M217" i="200"/>
  <c r="M239" i="200"/>
  <c r="M218" i="200"/>
  <c r="M237" i="200"/>
  <c r="M177" i="200"/>
  <c r="M162" i="200"/>
  <c r="M178" i="200"/>
  <c r="M197" i="200"/>
  <c r="M222" i="200"/>
  <c r="M241" i="200"/>
  <c r="M97" i="200"/>
  <c r="M113" i="200"/>
  <c r="M129" i="200"/>
  <c r="M196" i="200"/>
  <c r="M95" i="200"/>
  <c r="M43" i="200"/>
  <c r="M73" i="200"/>
  <c r="M122" i="200"/>
  <c r="M81" i="200"/>
  <c r="M57" i="200"/>
  <c r="M88" i="200"/>
  <c r="M11" i="200"/>
  <c r="M22" i="200"/>
  <c r="M79" i="200"/>
  <c r="M7" i="200"/>
  <c r="M29" i="200"/>
  <c r="M149" i="200"/>
  <c r="M232" i="200"/>
  <c r="M166" i="200"/>
  <c r="M179" i="200"/>
  <c r="M192" i="200"/>
  <c r="M202" i="200"/>
  <c r="M133" i="200"/>
  <c r="M208" i="200"/>
  <c r="M99" i="200"/>
  <c r="M115" i="200"/>
  <c r="M141" i="200"/>
  <c r="M228" i="200"/>
  <c r="M68" i="200"/>
  <c r="M118" i="200"/>
  <c r="M30" i="200"/>
  <c r="M77" i="200"/>
  <c r="M112" i="200"/>
  <c r="M28" i="200"/>
  <c r="M60" i="200"/>
  <c r="M139" i="200"/>
  <c r="M2" i="200"/>
  <c r="M50" i="200"/>
  <c r="M110" i="200"/>
  <c r="M9" i="200"/>
  <c r="M32" i="200"/>
  <c r="M69" i="200"/>
  <c r="M24" i="200"/>
  <c r="M72" i="200"/>
  <c r="M213" i="200"/>
  <c r="M235" i="200"/>
  <c r="M173" i="200"/>
  <c r="M82" i="200"/>
  <c r="M155" i="200"/>
  <c r="M168" i="200"/>
  <c r="M223" i="200"/>
  <c r="M199" i="200"/>
  <c r="M221" i="200"/>
  <c r="M161" i="200"/>
  <c r="M151" i="200"/>
  <c r="M167" i="200"/>
  <c r="M183" i="200"/>
  <c r="M206" i="200"/>
  <c r="M225" i="200"/>
  <c r="M85" i="200"/>
  <c r="M101" i="200"/>
  <c r="M117" i="200"/>
  <c r="M212" i="200"/>
  <c r="M42" i="200"/>
  <c r="M4" i="200"/>
  <c r="M47" i="200"/>
  <c r="M48" i="200"/>
  <c r="M64" i="200"/>
  <c r="M104" i="200"/>
  <c r="M38" i="200"/>
  <c r="M13" i="200"/>
  <c r="M36" i="200"/>
  <c r="M52" i="200"/>
  <c r="M142" i="200"/>
  <c r="M80" i="200"/>
  <c r="M195" i="200"/>
  <c r="M132" i="200"/>
  <c r="M182" i="200"/>
  <c r="M138" i="200"/>
  <c r="M220" i="200"/>
  <c r="M185" i="200"/>
  <c r="M224" i="200"/>
  <c r="M87" i="200"/>
  <c r="M103" i="200"/>
  <c r="M119" i="200"/>
  <c r="M127" i="200"/>
  <c r="M135" i="200"/>
  <c r="M76" i="200"/>
  <c r="M131" i="200"/>
  <c r="M12" i="200"/>
  <c r="M31" i="200"/>
  <c r="M63" i="200"/>
  <c r="M84" i="200"/>
  <c r="M8" i="200"/>
  <c r="M67" i="200"/>
  <c r="M126" i="200"/>
  <c r="M16" i="200"/>
  <c r="M35" i="200"/>
  <c r="M98" i="200"/>
  <c r="M92" i="200"/>
  <c r="M219" i="200"/>
  <c r="M157" i="200"/>
  <c r="M137" i="200"/>
  <c r="M158" i="200"/>
  <c r="M171" i="200"/>
  <c r="M184" i="200"/>
  <c r="M207" i="200"/>
  <c r="M230" i="200"/>
  <c r="M140" i="200"/>
  <c r="M205" i="200"/>
  <c r="M227" i="200"/>
  <c r="M146" i="200"/>
  <c r="M154" i="200"/>
  <c r="M170" i="200"/>
  <c r="M186" i="200"/>
  <c r="M209" i="200"/>
  <c r="M231" i="200"/>
  <c r="M89" i="200"/>
  <c r="M105" i="200"/>
  <c r="M121" i="200"/>
  <c r="M153" i="200"/>
  <c r="M134" i="200"/>
  <c r="M46" i="200"/>
  <c r="M90" i="200"/>
  <c r="M17" i="200"/>
  <c r="M18" i="200"/>
  <c r="M51" i="200"/>
  <c r="M71" i="200"/>
  <c r="M120" i="200"/>
  <c r="M3" i="200"/>
  <c r="M56" i="200"/>
  <c r="M20" i="200"/>
  <c r="M39" i="200"/>
  <c r="M55" i="200"/>
  <c r="M181" i="200"/>
  <c r="M201" i="200"/>
  <c r="M160" i="200"/>
  <c r="M236" i="200"/>
  <c r="M148" i="200"/>
  <c r="M169" i="200"/>
  <c r="M240" i="200"/>
  <c r="M91" i="200"/>
  <c r="M107" i="200"/>
  <c r="M123" i="200"/>
  <c r="M203" i="200"/>
  <c r="M111" i="200"/>
  <c r="M220" i="199"/>
  <c r="M194" i="199"/>
  <c r="M186" i="199"/>
  <c r="M178" i="199"/>
  <c r="M170" i="199"/>
  <c r="M162" i="199"/>
  <c r="M154" i="199"/>
  <c r="M146" i="199"/>
  <c r="M138" i="199"/>
  <c r="M130" i="199"/>
  <c r="M116" i="199"/>
  <c r="M99" i="199"/>
  <c r="M92" i="199"/>
  <c r="M208" i="199"/>
  <c r="M228" i="199"/>
  <c r="M196" i="199"/>
  <c r="M188" i="199"/>
  <c r="M180" i="199"/>
  <c r="M172" i="199"/>
  <c r="M164" i="199"/>
  <c r="M156" i="199"/>
  <c r="M148" i="199"/>
  <c r="M140" i="199"/>
  <c r="M132" i="199"/>
  <c r="M120" i="199"/>
  <c r="M95" i="199"/>
  <c r="M88" i="199"/>
  <c r="M224" i="199"/>
  <c r="M87" i="199"/>
  <c r="M82" i="199"/>
  <c r="M56" i="199"/>
  <c r="M110" i="199"/>
  <c r="M53" i="199"/>
  <c r="M54" i="199"/>
  <c r="M78" i="199"/>
  <c r="M144" i="199"/>
  <c r="M45" i="199"/>
  <c r="M20" i="199"/>
  <c r="M43" i="199"/>
  <c r="M72" i="199"/>
  <c r="M126" i="199"/>
  <c r="M49" i="199"/>
  <c r="M209" i="199"/>
  <c r="M227" i="199"/>
  <c r="M124" i="199"/>
  <c r="M158" i="199"/>
  <c r="M190" i="199"/>
  <c r="M222" i="199"/>
  <c r="M153" i="199"/>
  <c r="M185" i="199"/>
  <c r="M216" i="199"/>
  <c r="M111" i="199"/>
  <c r="M214" i="199"/>
  <c r="M118" i="199"/>
  <c r="M226" i="199"/>
  <c r="M123" i="199"/>
  <c r="M223" i="199"/>
  <c r="M157" i="199"/>
  <c r="M189" i="199"/>
  <c r="M5" i="199"/>
  <c r="M24" i="199"/>
  <c r="M2" i="199"/>
  <c r="M22" i="199"/>
  <c r="M117" i="199"/>
  <c r="M160" i="199"/>
  <c r="M10" i="199"/>
  <c r="M32" i="199"/>
  <c r="M48" i="199"/>
  <c r="M64" i="199"/>
  <c r="M121" i="199"/>
  <c r="M125" i="199"/>
  <c r="M4" i="199"/>
  <c r="M90" i="199"/>
  <c r="M109" i="199"/>
  <c r="M131" i="199"/>
  <c r="M163" i="199"/>
  <c r="M195" i="199"/>
  <c r="M84" i="199"/>
  <c r="M159" i="199"/>
  <c r="M191" i="199"/>
  <c r="M47" i="199"/>
  <c r="M63" i="199"/>
  <c r="M113" i="199"/>
  <c r="M44" i="199"/>
  <c r="M94" i="199"/>
  <c r="M176" i="199"/>
  <c r="M61" i="199"/>
  <c r="M212" i="199"/>
  <c r="M27" i="199"/>
  <c r="M59" i="199"/>
  <c r="M79" i="199"/>
  <c r="M136" i="199"/>
  <c r="M119" i="199"/>
  <c r="M215" i="199"/>
  <c r="M134" i="199"/>
  <c r="M166" i="199"/>
  <c r="M129" i="199"/>
  <c r="M161" i="199"/>
  <c r="M193" i="199"/>
  <c r="M219" i="199"/>
  <c r="M238" i="199"/>
  <c r="M133" i="199"/>
  <c r="M165" i="199"/>
  <c r="M197" i="199"/>
  <c r="M229" i="199"/>
  <c r="M8" i="199"/>
  <c r="M31" i="199"/>
  <c r="M66" i="199"/>
  <c r="M6" i="199"/>
  <c r="M28" i="199"/>
  <c r="M60" i="199"/>
  <c r="M9" i="199"/>
  <c r="M192" i="199"/>
  <c r="M16" i="199"/>
  <c r="M39" i="199"/>
  <c r="M68" i="199"/>
  <c r="M13" i="199"/>
  <c r="M69" i="199"/>
  <c r="M93" i="199"/>
  <c r="M152" i="199"/>
  <c r="M139" i="199"/>
  <c r="M171" i="199"/>
  <c r="M210" i="199"/>
  <c r="M91" i="199"/>
  <c r="M201" i="199"/>
  <c r="M233" i="199"/>
  <c r="M127" i="199"/>
  <c r="M225" i="199"/>
  <c r="M135" i="199"/>
  <c r="M167" i="199"/>
  <c r="M237" i="199"/>
  <c r="M206" i="199"/>
  <c r="M200" i="199"/>
  <c r="M232" i="199"/>
  <c r="M50" i="199"/>
  <c r="M70" i="199"/>
  <c r="M21" i="199"/>
  <c r="M77" i="199"/>
  <c r="M51" i="199"/>
  <c r="M57" i="199"/>
  <c r="M98" i="199"/>
  <c r="M55" i="199"/>
  <c r="M75" i="199"/>
  <c r="M89" i="199"/>
  <c r="M11" i="199"/>
  <c r="M30" i="199"/>
  <c r="M46" i="199"/>
  <c r="M62" i="199"/>
  <c r="M102" i="199"/>
  <c r="M17" i="199"/>
  <c r="M96" i="199"/>
  <c r="M168" i="199"/>
  <c r="M230" i="199"/>
  <c r="M100" i="199"/>
  <c r="M142" i="199"/>
  <c r="M174" i="199"/>
  <c r="M204" i="199"/>
  <c r="M236" i="199"/>
  <c r="M137" i="199"/>
  <c r="M169" i="199"/>
  <c r="M202" i="199"/>
  <c r="M234" i="199"/>
  <c r="M205" i="199"/>
  <c r="M141" i="199"/>
  <c r="M173" i="199"/>
  <c r="M15" i="199"/>
  <c r="M34" i="199"/>
  <c r="M73" i="199"/>
  <c r="M12" i="199"/>
  <c r="M35" i="199"/>
  <c r="M67" i="199"/>
  <c r="M25" i="199"/>
  <c r="M3" i="199"/>
  <c r="M23" i="199"/>
  <c r="M42" i="199"/>
  <c r="M29" i="199"/>
  <c r="M112" i="199"/>
  <c r="M65" i="199"/>
  <c r="M80" i="199"/>
  <c r="M184" i="199"/>
  <c r="M198" i="199"/>
  <c r="M147" i="199"/>
  <c r="M179" i="199"/>
  <c r="M108" i="199"/>
  <c r="M231" i="199"/>
  <c r="M143" i="199"/>
  <c r="M175" i="199"/>
  <c r="M107" i="199"/>
  <c r="M103" i="199"/>
  <c r="M203" i="199"/>
  <c r="M235" i="199"/>
  <c r="M37" i="199"/>
  <c r="M74" i="199"/>
  <c r="M101" i="199"/>
  <c r="M14" i="199"/>
  <c r="M36" i="199"/>
  <c r="M105" i="199"/>
  <c r="M33" i="199"/>
  <c r="M221" i="199"/>
  <c r="M115" i="199"/>
  <c r="M150" i="199"/>
  <c r="M182" i="199"/>
  <c r="M207" i="199"/>
  <c r="M239" i="199"/>
  <c r="M145" i="199"/>
  <c r="M177" i="199"/>
  <c r="M240" i="199"/>
  <c r="M199" i="199"/>
  <c r="M83" i="199"/>
  <c r="M211" i="199"/>
  <c r="M217" i="199"/>
  <c r="M149" i="199"/>
  <c r="M181" i="199"/>
  <c r="M18" i="199"/>
  <c r="M40" i="199"/>
  <c r="M97" i="199"/>
  <c r="M19" i="199"/>
  <c r="M38" i="199"/>
  <c r="M71" i="199"/>
  <c r="M41" i="199"/>
  <c r="M128" i="199"/>
  <c r="M7" i="199"/>
  <c r="M26" i="199"/>
  <c r="M58" i="199"/>
  <c r="M85" i="199"/>
  <c r="M122" i="199"/>
  <c r="M52" i="199"/>
  <c r="M86" i="199"/>
  <c r="M106" i="199"/>
  <c r="M155" i="199"/>
  <c r="M187" i="199"/>
  <c r="M104" i="199"/>
  <c r="M213" i="199"/>
  <c r="M151" i="199"/>
  <c r="M183" i="199"/>
  <c r="M114" i="199"/>
  <c r="M218" i="199"/>
  <c r="M241" i="199"/>
  <c r="M76" i="199"/>
  <c r="M183" i="198"/>
  <c r="M180" i="198"/>
  <c r="M188" i="198"/>
  <c r="M128" i="198"/>
  <c r="M120" i="198"/>
  <c r="M112" i="198"/>
  <c r="M104" i="198"/>
  <c r="M96" i="198"/>
  <c r="M88" i="198"/>
  <c r="M11" i="198"/>
  <c r="M43" i="198"/>
  <c r="M139" i="198"/>
  <c r="M51" i="198"/>
  <c r="M65" i="198"/>
  <c r="M114" i="198"/>
  <c r="M5" i="198"/>
  <c r="M33" i="198"/>
  <c r="M62" i="198"/>
  <c r="M20" i="198"/>
  <c r="M52" i="198"/>
  <c r="M66" i="198"/>
  <c r="M142" i="198"/>
  <c r="M109" i="198"/>
  <c r="M137" i="198"/>
  <c r="M153" i="198"/>
  <c r="M169" i="198"/>
  <c r="M116" i="198"/>
  <c r="M76" i="198"/>
  <c r="M164" i="198"/>
  <c r="M202" i="198"/>
  <c r="M234" i="198"/>
  <c r="M7" i="198"/>
  <c r="M39" i="198"/>
  <c r="M64" i="198"/>
  <c r="M81" i="198"/>
  <c r="M110" i="198"/>
  <c r="M150" i="198"/>
  <c r="M68" i="198"/>
  <c r="M8" i="198"/>
  <c r="M40" i="198"/>
  <c r="M123" i="198"/>
  <c r="M175" i="198"/>
  <c r="M26" i="198"/>
  <c r="M69" i="198"/>
  <c r="M98" i="198"/>
  <c r="M133" i="198"/>
  <c r="M102" i="198"/>
  <c r="M134" i="198"/>
  <c r="M155" i="198"/>
  <c r="M24" i="198"/>
  <c r="M41" i="198"/>
  <c r="M10" i="198"/>
  <c r="M93" i="198"/>
  <c r="M129" i="198"/>
  <c r="M210" i="198"/>
  <c r="M186" i="198"/>
  <c r="M214" i="198"/>
  <c r="M218" i="198"/>
  <c r="M178" i="198"/>
  <c r="M204" i="198"/>
  <c r="M236" i="198"/>
  <c r="M124" i="198"/>
  <c r="M208" i="198"/>
  <c r="M240" i="198"/>
  <c r="M212" i="198"/>
  <c r="M136" i="198"/>
  <c r="M168" i="198"/>
  <c r="M191" i="198"/>
  <c r="M223" i="198"/>
  <c r="M18" i="198"/>
  <c r="M154" i="198"/>
  <c r="M57" i="198"/>
  <c r="M117" i="198"/>
  <c r="M16" i="198"/>
  <c r="M73" i="198"/>
  <c r="M27" i="198"/>
  <c r="M80" i="198"/>
  <c r="M99" i="198"/>
  <c r="M42" i="198"/>
  <c r="M67" i="198"/>
  <c r="M113" i="198"/>
  <c r="M141" i="198"/>
  <c r="M157" i="198"/>
  <c r="M173" i="198"/>
  <c r="M140" i="198"/>
  <c r="M172" i="198"/>
  <c r="M209" i="198"/>
  <c r="M241" i="198"/>
  <c r="M14" i="198"/>
  <c r="M71" i="198"/>
  <c r="M87" i="198"/>
  <c r="M119" i="198"/>
  <c r="M72" i="198"/>
  <c r="M15" i="198"/>
  <c r="M47" i="198"/>
  <c r="M4" i="198"/>
  <c r="M29" i="198"/>
  <c r="M101" i="198"/>
  <c r="M48" i="198"/>
  <c r="M82" i="198"/>
  <c r="M111" i="198"/>
  <c r="M59" i="198"/>
  <c r="M83" i="198"/>
  <c r="M170" i="198"/>
  <c r="M31" i="198"/>
  <c r="M159" i="198"/>
  <c r="M13" i="198"/>
  <c r="M97" i="198"/>
  <c r="M146" i="198"/>
  <c r="M217" i="198"/>
  <c r="M189" i="198"/>
  <c r="M221" i="198"/>
  <c r="M193" i="198"/>
  <c r="M225" i="198"/>
  <c r="M181" i="198"/>
  <c r="M207" i="198"/>
  <c r="M239" i="198"/>
  <c r="M211" i="198"/>
  <c r="M187" i="198"/>
  <c r="M215" i="198"/>
  <c r="M144" i="198"/>
  <c r="M176" i="198"/>
  <c r="M206" i="198"/>
  <c r="M238" i="198"/>
  <c r="M46" i="198"/>
  <c r="M167" i="198"/>
  <c r="M21" i="198"/>
  <c r="M50" i="198"/>
  <c r="M143" i="198"/>
  <c r="M58" i="198"/>
  <c r="M85" i="198"/>
  <c r="M121" i="198"/>
  <c r="M147" i="198"/>
  <c r="M23" i="198"/>
  <c r="M151" i="198"/>
  <c r="M34" i="198"/>
  <c r="M56" i="198"/>
  <c r="M115" i="198"/>
  <c r="M74" i="198"/>
  <c r="M145" i="198"/>
  <c r="M161" i="198"/>
  <c r="M84" i="198"/>
  <c r="M148" i="198"/>
  <c r="M216" i="198"/>
  <c r="M177" i="198"/>
  <c r="M17" i="198"/>
  <c r="M75" i="198"/>
  <c r="M94" i="198"/>
  <c r="M126" i="198"/>
  <c r="M79" i="198"/>
  <c r="M171" i="198"/>
  <c r="M22" i="198"/>
  <c r="M91" i="198"/>
  <c r="M12" i="198"/>
  <c r="M44" i="198"/>
  <c r="M105" i="198"/>
  <c r="M55" i="198"/>
  <c r="M86" i="198"/>
  <c r="M118" i="198"/>
  <c r="M6" i="198"/>
  <c r="M38" i="198"/>
  <c r="M174" i="198"/>
  <c r="M28" i="198"/>
  <c r="M45" i="198"/>
  <c r="M122" i="198"/>
  <c r="M192" i="198"/>
  <c r="M224" i="198"/>
  <c r="M196" i="198"/>
  <c r="M228" i="198"/>
  <c r="M200" i="198"/>
  <c r="M232" i="198"/>
  <c r="M190" i="198"/>
  <c r="M222" i="198"/>
  <c r="M92" i="198"/>
  <c r="M194" i="198"/>
  <c r="M226" i="198"/>
  <c r="M198" i="198"/>
  <c r="M230" i="198"/>
  <c r="M152" i="198"/>
  <c r="M184" i="198"/>
  <c r="M179" i="198"/>
  <c r="M213" i="198"/>
  <c r="M3" i="198"/>
  <c r="M36" i="198"/>
  <c r="M53" i="198"/>
  <c r="M158" i="198"/>
  <c r="M61" i="198"/>
  <c r="M89" i="198"/>
  <c r="M162" i="198"/>
  <c r="M30" i="198"/>
  <c r="M166" i="198"/>
  <c r="M37" i="198"/>
  <c r="M70" i="198"/>
  <c r="M138" i="198"/>
  <c r="M63" i="198"/>
  <c r="M131" i="198"/>
  <c r="M2" i="198"/>
  <c r="M106" i="198"/>
  <c r="M163" i="198"/>
  <c r="M149" i="198"/>
  <c r="M165" i="198"/>
  <c r="M100" i="198"/>
  <c r="M156" i="198"/>
  <c r="M219" i="198"/>
  <c r="M32" i="198"/>
  <c r="M49" i="198"/>
  <c r="M78" i="198"/>
  <c r="M103" i="198"/>
  <c r="M135" i="198"/>
  <c r="M182" i="198"/>
  <c r="M25" i="198"/>
  <c r="M54" i="198"/>
  <c r="M107" i="198"/>
  <c r="M19" i="198"/>
  <c r="M130" i="198"/>
  <c r="M95" i="198"/>
  <c r="M127" i="198"/>
  <c r="M77" i="198"/>
  <c r="M9" i="198"/>
  <c r="M35" i="198"/>
  <c r="M60" i="198"/>
  <c r="M90" i="198"/>
  <c r="M125" i="198"/>
  <c r="M195" i="198"/>
  <c r="M227" i="198"/>
  <c r="M199" i="198"/>
  <c r="M231" i="198"/>
  <c r="M203" i="198"/>
  <c r="M235" i="198"/>
  <c r="M197" i="198"/>
  <c r="M229" i="198"/>
  <c r="M108" i="198"/>
  <c r="M201" i="198"/>
  <c r="M233" i="198"/>
  <c r="M205" i="198"/>
  <c r="M237" i="198"/>
  <c r="M160" i="198"/>
  <c r="M185" i="198"/>
  <c r="M220" i="198"/>
  <c r="M132" i="198"/>
  <c r="M228" i="197"/>
  <c r="M212" i="197"/>
  <c r="M196" i="197"/>
  <c r="M180" i="197"/>
  <c r="M164" i="197"/>
  <c r="M148" i="197"/>
  <c r="M132" i="197"/>
  <c r="M116" i="197"/>
  <c r="M100" i="197"/>
  <c r="M84" i="197"/>
  <c r="M111" i="197"/>
  <c r="M95" i="197"/>
  <c r="M232" i="197"/>
  <c r="M216" i="197"/>
  <c r="M200" i="197"/>
  <c r="M184" i="197"/>
  <c r="M176" i="197"/>
  <c r="M160" i="197"/>
  <c r="M144" i="197"/>
  <c r="M128" i="197"/>
  <c r="M112" i="197"/>
  <c r="M96" i="197"/>
  <c r="M76" i="197"/>
  <c r="M118" i="197"/>
  <c r="M167" i="197"/>
  <c r="M21" i="197"/>
  <c r="M40" i="197"/>
  <c r="M5" i="197"/>
  <c r="M12" i="197"/>
  <c r="M34" i="197"/>
  <c r="M60" i="197"/>
  <c r="M31" i="197"/>
  <c r="M67" i="197"/>
  <c r="M163" i="197"/>
  <c r="M16" i="197"/>
  <c r="M38" i="197"/>
  <c r="M19" i="197"/>
  <c r="M75" i="197"/>
  <c r="M213" i="197"/>
  <c r="M133" i="197"/>
  <c r="M182" i="197"/>
  <c r="M201" i="197"/>
  <c r="M223" i="197"/>
  <c r="M203" i="197"/>
  <c r="M156" i="197"/>
  <c r="M204" i="197"/>
  <c r="M141" i="197"/>
  <c r="M208" i="197"/>
  <c r="M219" i="197"/>
  <c r="M89" i="197"/>
  <c r="M153" i="197"/>
  <c r="M91" i="197"/>
  <c r="M221" i="197"/>
  <c r="M209" i="197"/>
  <c r="M4" i="197"/>
  <c r="M23" i="197"/>
  <c r="M83" i="197"/>
  <c r="M56" i="197"/>
  <c r="M73" i="197"/>
  <c r="M139" i="197"/>
  <c r="M11" i="197"/>
  <c r="M59" i="197"/>
  <c r="M98" i="197"/>
  <c r="M147" i="197"/>
  <c r="M33" i="197"/>
  <c r="M68" i="197"/>
  <c r="M70" i="197"/>
  <c r="M130" i="197"/>
  <c r="M166" i="197"/>
  <c r="M3" i="197"/>
  <c r="M54" i="197"/>
  <c r="M170" i="197"/>
  <c r="M127" i="197"/>
  <c r="M113" i="197"/>
  <c r="M186" i="197"/>
  <c r="M205" i="197"/>
  <c r="M227" i="197"/>
  <c r="M226" i="197"/>
  <c r="M109" i="197"/>
  <c r="M193" i="197"/>
  <c r="M215" i="197"/>
  <c r="M238" i="197"/>
  <c r="M210" i="197"/>
  <c r="M135" i="197"/>
  <c r="M178" i="197"/>
  <c r="M24" i="197"/>
  <c r="M175" i="197"/>
  <c r="M18" i="197"/>
  <c r="M41" i="197"/>
  <c r="M50" i="197"/>
  <c r="M74" i="197"/>
  <c r="M47" i="197"/>
  <c r="M72" i="197"/>
  <c r="M22" i="197"/>
  <c r="M123" i="197"/>
  <c r="M35" i="197"/>
  <c r="M86" i="197"/>
  <c r="M85" i="197"/>
  <c r="M149" i="197"/>
  <c r="M194" i="197"/>
  <c r="M185" i="197"/>
  <c r="M207" i="197"/>
  <c r="M230" i="197"/>
  <c r="M229" i="197"/>
  <c r="M124" i="197"/>
  <c r="M161" i="197"/>
  <c r="M220" i="197"/>
  <c r="M157" i="197"/>
  <c r="M224" i="197"/>
  <c r="M80" i="197"/>
  <c r="M105" i="197"/>
  <c r="M169" i="197"/>
  <c r="M43" i="197"/>
  <c r="M10" i="197"/>
  <c r="M162" i="197"/>
  <c r="M104" i="197"/>
  <c r="M231" i="197"/>
  <c r="M52" i="197"/>
  <c r="M39" i="197"/>
  <c r="M46" i="197"/>
  <c r="M62" i="197"/>
  <c r="M94" i="197"/>
  <c r="M154" i="197"/>
  <c r="M2" i="197"/>
  <c r="M102" i="197"/>
  <c r="M158" i="197"/>
  <c r="M142" i="197"/>
  <c r="M134" i="197"/>
  <c r="M17" i="197"/>
  <c r="M45" i="197"/>
  <c r="M61" i="197"/>
  <c r="M20" i="197"/>
  <c r="M77" i="197"/>
  <c r="M172" i="197"/>
  <c r="M189" i="197"/>
  <c r="M211" i="197"/>
  <c r="M234" i="197"/>
  <c r="M88" i="197"/>
  <c r="M120" i="197"/>
  <c r="M199" i="197"/>
  <c r="M222" i="197"/>
  <c r="M241" i="197"/>
  <c r="M155" i="197"/>
  <c r="M108" i="197"/>
  <c r="M202" i="197"/>
  <c r="M107" i="197"/>
  <c r="M146" i="197"/>
  <c r="M8" i="197"/>
  <c r="M30" i="197"/>
  <c r="M168" i="197"/>
  <c r="M27" i="197"/>
  <c r="M87" i="197"/>
  <c r="M25" i="197"/>
  <c r="M81" i="197"/>
  <c r="M42" i="197"/>
  <c r="M103" i="197"/>
  <c r="M6" i="197"/>
  <c r="M29" i="197"/>
  <c r="M138" i="197"/>
  <c r="M99" i="197"/>
  <c r="M159" i="197"/>
  <c r="M101" i="197"/>
  <c r="M165" i="197"/>
  <c r="M235" i="197"/>
  <c r="M191" i="197"/>
  <c r="M214" i="197"/>
  <c r="M233" i="197"/>
  <c r="M92" i="197"/>
  <c r="M129" i="197"/>
  <c r="M236" i="197"/>
  <c r="M173" i="197"/>
  <c r="M240" i="197"/>
  <c r="M121" i="197"/>
  <c r="M119" i="197"/>
  <c r="M145" i="197"/>
  <c r="M181" i="197"/>
  <c r="M55" i="197"/>
  <c r="M53" i="197"/>
  <c r="M66" i="197"/>
  <c r="M57" i="197"/>
  <c r="M115" i="197"/>
  <c r="M179" i="197"/>
  <c r="M174" i="197"/>
  <c r="M63" i="197"/>
  <c r="M106" i="197"/>
  <c r="M151" i="197"/>
  <c r="M26" i="197"/>
  <c r="M48" i="197"/>
  <c r="M64" i="197"/>
  <c r="M152" i="197"/>
  <c r="M36" i="197"/>
  <c r="M140" i="197"/>
  <c r="M177" i="197"/>
  <c r="M195" i="197"/>
  <c r="M218" i="197"/>
  <c r="M237" i="197"/>
  <c r="M93" i="197"/>
  <c r="M125" i="197"/>
  <c r="M183" i="197"/>
  <c r="M206" i="197"/>
  <c r="M225" i="197"/>
  <c r="M78" i="197"/>
  <c r="M90" i="197"/>
  <c r="M114" i="197"/>
  <c r="M150" i="197"/>
  <c r="M14" i="197"/>
  <c r="M37" i="197"/>
  <c r="M122" i="197"/>
  <c r="M171" i="197"/>
  <c r="M9" i="197"/>
  <c r="M28" i="197"/>
  <c r="M44" i="197"/>
  <c r="M15" i="197"/>
  <c r="M131" i="197"/>
  <c r="M13" i="197"/>
  <c r="M32" i="197"/>
  <c r="M71" i="197"/>
  <c r="M51" i="197"/>
  <c r="M110" i="197"/>
  <c r="M187" i="197"/>
  <c r="M117" i="197"/>
  <c r="M79" i="197"/>
  <c r="M198" i="197"/>
  <c r="M217" i="197"/>
  <c r="M239" i="197"/>
  <c r="M97" i="197"/>
  <c r="M188" i="197"/>
  <c r="M136" i="197"/>
  <c r="M192" i="197"/>
  <c r="M197" i="197"/>
  <c r="M82" i="197"/>
  <c r="M137" i="197"/>
  <c r="M7" i="197"/>
  <c r="M69" i="197"/>
  <c r="M143" i="197"/>
  <c r="M126" i="197"/>
  <c r="M58" i="197"/>
  <c r="M49" i="197"/>
  <c r="M65" i="197"/>
  <c r="M190" i="197"/>
  <c r="M236" i="196"/>
  <c r="M221" i="196"/>
  <c r="M204" i="196"/>
  <c r="M189" i="196"/>
  <c r="M172" i="196"/>
  <c r="M157" i="196"/>
  <c r="M140" i="196"/>
  <c r="M125" i="196"/>
  <c r="M106" i="196"/>
  <c r="M233" i="196"/>
  <c r="M201" i="196"/>
  <c r="M169" i="196"/>
  <c r="M152" i="196"/>
  <c r="M137" i="196"/>
  <c r="M120" i="196"/>
  <c r="M101" i="196"/>
  <c r="M97" i="196"/>
  <c r="M93" i="196"/>
  <c r="M240" i="196"/>
  <c r="M225" i="196"/>
  <c r="M208" i="196"/>
  <c r="M193" i="196"/>
  <c r="M176" i="196"/>
  <c r="M161" i="196"/>
  <c r="M144" i="196"/>
  <c r="M129" i="196"/>
  <c r="M105" i="196"/>
  <c r="M232" i="196"/>
  <c r="M217" i="196"/>
  <c r="M185" i="196"/>
  <c r="M153" i="196"/>
  <c r="M121" i="196"/>
  <c r="M224" i="196"/>
  <c r="M209" i="196"/>
  <c r="M192" i="196"/>
  <c r="M177" i="196"/>
  <c r="M160" i="196"/>
  <c r="M145" i="196"/>
  <c r="M128" i="196"/>
  <c r="M113" i="196"/>
  <c r="M104" i="196"/>
  <c r="M82" i="196"/>
  <c r="M199" i="196"/>
  <c r="M33" i="196"/>
  <c r="M58" i="196"/>
  <c r="M103" i="196"/>
  <c r="M12" i="196"/>
  <c r="M69" i="196"/>
  <c r="M86" i="196"/>
  <c r="M107" i="196"/>
  <c r="M6" i="196"/>
  <c r="M38" i="196"/>
  <c r="M56" i="196"/>
  <c r="M78" i="196"/>
  <c r="M35" i="196"/>
  <c r="M64" i="196"/>
  <c r="M143" i="196"/>
  <c r="M92" i="196"/>
  <c r="M136" i="196"/>
  <c r="M188" i="196"/>
  <c r="M237" i="196"/>
  <c r="M162" i="196"/>
  <c r="M123" i="196"/>
  <c r="M167" i="196"/>
  <c r="M29" i="196"/>
  <c r="M65" i="196"/>
  <c r="M44" i="196"/>
  <c r="M16" i="196"/>
  <c r="M66" i="196"/>
  <c r="M55" i="196"/>
  <c r="M10" i="196"/>
  <c r="M42" i="196"/>
  <c r="M88" i="196"/>
  <c r="M235" i="196"/>
  <c r="M31" i="196"/>
  <c r="M99" i="196"/>
  <c r="M190" i="196"/>
  <c r="M96" i="196"/>
  <c r="M131" i="196"/>
  <c r="M163" i="196"/>
  <c r="M195" i="196"/>
  <c r="M227" i="196"/>
  <c r="M198" i="196"/>
  <c r="M154" i="196"/>
  <c r="M174" i="196"/>
  <c r="M238" i="196"/>
  <c r="M164" i="196"/>
  <c r="M213" i="196"/>
  <c r="M118" i="196"/>
  <c r="M182" i="196"/>
  <c r="M170" i="196"/>
  <c r="M4" i="196"/>
  <c r="M61" i="196"/>
  <c r="M89" i="196"/>
  <c r="M8" i="196"/>
  <c r="M40" i="196"/>
  <c r="M147" i="196"/>
  <c r="M15" i="196"/>
  <c r="M72" i="196"/>
  <c r="M135" i="196"/>
  <c r="M151" i="196"/>
  <c r="M13" i="196"/>
  <c r="M73" i="196"/>
  <c r="M60" i="196"/>
  <c r="M18" i="196"/>
  <c r="M50" i="196"/>
  <c r="M68" i="196"/>
  <c r="M111" i="196"/>
  <c r="M239" i="196"/>
  <c r="M100" i="196"/>
  <c r="M133" i="196"/>
  <c r="M165" i="196"/>
  <c r="M197" i="196"/>
  <c r="M229" i="196"/>
  <c r="M200" i="196"/>
  <c r="M156" i="196"/>
  <c r="M205" i="196"/>
  <c r="M130" i="196"/>
  <c r="M184" i="196"/>
  <c r="M219" i="196"/>
  <c r="M36" i="196"/>
  <c r="M19" i="196"/>
  <c r="M87" i="196"/>
  <c r="M45" i="196"/>
  <c r="M17" i="196"/>
  <c r="M59" i="196"/>
  <c r="M95" i="196"/>
  <c r="M14" i="196"/>
  <c r="M115" i="196"/>
  <c r="M81" i="196"/>
  <c r="M112" i="196"/>
  <c r="M158" i="196"/>
  <c r="M2" i="196"/>
  <c r="M122" i="196"/>
  <c r="M132" i="196"/>
  <c r="M181" i="196"/>
  <c r="M138" i="196"/>
  <c r="M75" i="196"/>
  <c r="M119" i="196"/>
  <c r="M11" i="196"/>
  <c r="M43" i="196"/>
  <c r="M215" i="196"/>
  <c r="M30" i="196"/>
  <c r="M47" i="196"/>
  <c r="M76" i="196"/>
  <c r="M203" i="196"/>
  <c r="M48" i="196"/>
  <c r="M191" i="196"/>
  <c r="M20" i="196"/>
  <c r="M49" i="196"/>
  <c r="M46" i="196"/>
  <c r="M63" i="196"/>
  <c r="M25" i="196"/>
  <c r="M207" i="196"/>
  <c r="M3" i="196"/>
  <c r="M109" i="196"/>
  <c r="M166" i="196"/>
  <c r="M124" i="196"/>
  <c r="M173" i="196"/>
  <c r="M226" i="196"/>
  <c r="M187" i="196"/>
  <c r="M7" i="196"/>
  <c r="M39" i="196"/>
  <c r="M79" i="196"/>
  <c r="M90" i="196"/>
  <c r="M34" i="196"/>
  <c r="M91" i="196"/>
  <c r="M139" i="196"/>
  <c r="M24" i="196"/>
  <c r="M67" i="196"/>
  <c r="M108" i="196"/>
  <c r="M21" i="196"/>
  <c r="M183" i="196"/>
  <c r="M57" i="196"/>
  <c r="M171" i="196"/>
  <c r="M126" i="196"/>
  <c r="M71" i="196"/>
  <c r="M114" i="196"/>
  <c r="M146" i="196"/>
  <c r="M178" i="196"/>
  <c r="M210" i="196"/>
  <c r="M168" i="196"/>
  <c r="M218" i="196"/>
  <c r="M142" i="196"/>
  <c r="M206" i="196"/>
  <c r="M149" i="196"/>
  <c r="M228" i="196"/>
  <c r="M150" i="196"/>
  <c r="M234" i="196"/>
  <c r="M159" i="196"/>
  <c r="M26" i="196"/>
  <c r="M5" i="196"/>
  <c r="M37" i="196"/>
  <c r="M62" i="196"/>
  <c r="M83" i="196"/>
  <c r="M51" i="196"/>
  <c r="M231" i="196"/>
  <c r="M23" i="196"/>
  <c r="M52" i="196"/>
  <c r="M53" i="196"/>
  <c r="M74" i="196"/>
  <c r="M32" i="196"/>
  <c r="M85" i="196"/>
  <c r="M175" i="196"/>
  <c r="M80" i="196"/>
  <c r="M116" i="196"/>
  <c r="M148" i="196"/>
  <c r="M180" i="196"/>
  <c r="M212" i="196"/>
  <c r="M230" i="196"/>
  <c r="M141" i="196"/>
  <c r="M220" i="196"/>
  <c r="M110" i="196"/>
  <c r="M194" i="196"/>
  <c r="M214" i="196"/>
  <c r="M155" i="196"/>
  <c r="M22" i="196"/>
  <c r="M54" i="196"/>
  <c r="M9" i="196"/>
  <c r="M41" i="196"/>
  <c r="M179" i="196"/>
  <c r="M27" i="196"/>
  <c r="M70" i="196"/>
  <c r="M127" i="196"/>
  <c r="M28" i="196"/>
  <c r="M223" i="196"/>
  <c r="M211" i="196"/>
  <c r="M222" i="196"/>
  <c r="M84" i="196"/>
  <c r="M134" i="196"/>
  <c r="M186" i="196"/>
  <c r="M117" i="196"/>
  <c r="M196" i="196"/>
  <c r="M216" i="196"/>
  <c r="M202" i="196"/>
  <c r="M241" i="196"/>
  <c r="M102" i="196"/>
  <c r="M98" i="196"/>
  <c r="M77" i="196"/>
  <c r="M180" i="195"/>
  <c r="M116" i="195"/>
  <c r="M212" i="195"/>
  <c r="M204" i="195"/>
  <c r="M140" i="195"/>
  <c r="M148" i="195"/>
  <c r="M228" i="195"/>
  <c r="M164" i="195"/>
  <c r="M100" i="195"/>
  <c r="M188" i="195"/>
  <c r="M124" i="195"/>
  <c r="M84" i="195"/>
  <c r="M236" i="195"/>
  <c r="M172" i="195"/>
  <c r="M108" i="195"/>
  <c r="M156" i="195"/>
  <c r="M92" i="195"/>
  <c r="M77" i="195"/>
  <c r="M49" i="195"/>
  <c r="M196" i="195"/>
  <c r="M132" i="195"/>
  <c r="M220" i="195"/>
  <c r="M72" i="195"/>
  <c r="M2" i="195"/>
  <c r="M60" i="195"/>
  <c r="M19" i="195"/>
  <c r="M69" i="195"/>
  <c r="M99" i="195"/>
  <c r="M178" i="195"/>
  <c r="M29" i="195"/>
  <c r="M65" i="195"/>
  <c r="M184" i="195"/>
  <c r="M234" i="195"/>
  <c r="M91" i="195"/>
  <c r="M155" i="195"/>
  <c r="M219" i="195"/>
  <c r="M186" i="195"/>
  <c r="M4" i="195"/>
  <c r="M216" i="195"/>
  <c r="M179" i="195"/>
  <c r="M138" i="195"/>
  <c r="M213" i="195"/>
  <c r="M89" i="195"/>
  <c r="M153" i="195"/>
  <c r="M217" i="195"/>
  <c r="M47" i="195"/>
  <c r="M95" i="195"/>
  <c r="M168" i="195"/>
  <c r="M163" i="195"/>
  <c r="M227" i="195"/>
  <c r="M33" i="195"/>
  <c r="M130" i="195"/>
  <c r="M10" i="195"/>
  <c r="M26" i="195"/>
  <c r="M42" i="195"/>
  <c r="M68" i="195"/>
  <c r="M131" i="195"/>
  <c r="M87" i="195"/>
  <c r="M53" i="195"/>
  <c r="M98" i="195"/>
  <c r="M162" i="195"/>
  <c r="M141" i="195"/>
  <c r="M202" i="195"/>
  <c r="M221" i="195"/>
  <c r="M86" i="195"/>
  <c r="M118" i="195"/>
  <c r="M150" i="195"/>
  <c r="M182" i="195"/>
  <c r="M214" i="195"/>
  <c r="M97" i="195"/>
  <c r="M161" i="195"/>
  <c r="M225" i="195"/>
  <c r="M48" i="195"/>
  <c r="M20" i="195"/>
  <c r="M88" i="195"/>
  <c r="M3" i="195"/>
  <c r="M51" i="195"/>
  <c r="M12" i="195"/>
  <c r="M27" i="195"/>
  <c r="M8" i="195"/>
  <c r="M136" i="195"/>
  <c r="M78" i="195"/>
  <c r="M135" i="195"/>
  <c r="M56" i="195"/>
  <c r="M223" i="195"/>
  <c r="M37" i="195"/>
  <c r="M133" i="195"/>
  <c r="M194" i="195"/>
  <c r="M109" i="195"/>
  <c r="M127" i="195"/>
  <c r="M191" i="195"/>
  <c r="M195" i="195"/>
  <c r="M101" i="195"/>
  <c r="M165" i="195"/>
  <c r="M226" i="195"/>
  <c r="M229" i="195"/>
  <c r="M105" i="195"/>
  <c r="M169" i="195"/>
  <c r="M233" i="195"/>
  <c r="M38" i="195"/>
  <c r="M125" i="195"/>
  <c r="M174" i="195"/>
  <c r="M36" i="195"/>
  <c r="M52" i="195"/>
  <c r="M152" i="195"/>
  <c r="M28" i="195"/>
  <c r="M35" i="195"/>
  <c r="M114" i="195"/>
  <c r="M187" i="195"/>
  <c r="M199" i="195"/>
  <c r="M67" i="195"/>
  <c r="M9" i="195"/>
  <c r="M41" i="195"/>
  <c r="M73" i="195"/>
  <c r="M173" i="195"/>
  <c r="M14" i="195"/>
  <c r="M30" i="195"/>
  <c r="M76" i="195"/>
  <c r="M106" i="195"/>
  <c r="M103" i="195"/>
  <c r="M167" i="195"/>
  <c r="M96" i="195"/>
  <c r="M83" i="195"/>
  <c r="M147" i="195"/>
  <c r="M211" i="195"/>
  <c r="M237" i="195"/>
  <c r="M94" i="195"/>
  <c r="M126" i="195"/>
  <c r="M158" i="195"/>
  <c r="M190" i="195"/>
  <c r="M222" i="195"/>
  <c r="M113" i="195"/>
  <c r="M177" i="195"/>
  <c r="M241" i="195"/>
  <c r="M170" i="195"/>
  <c r="M206" i="195"/>
  <c r="M7" i="195"/>
  <c r="M24" i="195"/>
  <c r="M128" i="195"/>
  <c r="M15" i="195"/>
  <c r="M71" i="195"/>
  <c r="M5" i="195"/>
  <c r="M54" i="195"/>
  <c r="M144" i="195"/>
  <c r="M13" i="195"/>
  <c r="M45" i="195"/>
  <c r="M139" i="195"/>
  <c r="M203" i="195"/>
  <c r="M46" i="195"/>
  <c r="M200" i="195"/>
  <c r="M231" i="195"/>
  <c r="M58" i="195"/>
  <c r="M107" i="195"/>
  <c r="M171" i="195"/>
  <c r="M235" i="195"/>
  <c r="M181" i="195"/>
  <c r="M121" i="195"/>
  <c r="M185" i="195"/>
  <c r="M11" i="195"/>
  <c r="M112" i="195"/>
  <c r="M75" i="195"/>
  <c r="M157" i="195"/>
  <c r="M25" i="195"/>
  <c r="M61" i="195"/>
  <c r="M6" i="195"/>
  <c r="M22" i="195"/>
  <c r="M62" i="195"/>
  <c r="M192" i="195"/>
  <c r="M142" i="195"/>
  <c r="M145" i="195"/>
  <c r="M120" i="195"/>
  <c r="M43" i="195"/>
  <c r="M32" i="195"/>
  <c r="M44" i="195"/>
  <c r="M123" i="195"/>
  <c r="M232" i="195"/>
  <c r="M90" i="195"/>
  <c r="M208" i="195"/>
  <c r="M104" i="195"/>
  <c r="M17" i="195"/>
  <c r="M224" i="195"/>
  <c r="M18" i="195"/>
  <c r="M34" i="195"/>
  <c r="M57" i="195"/>
  <c r="M82" i="195"/>
  <c r="M146" i="195"/>
  <c r="M151" i="195"/>
  <c r="M160" i="195"/>
  <c r="M66" i="195"/>
  <c r="M119" i="195"/>
  <c r="M183" i="195"/>
  <c r="M189" i="195"/>
  <c r="M80" i="195"/>
  <c r="M102" i="195"/>
  <c r="M134" i="195"/>
  <c r="M166" i="195"/>
  <c r="M198" i="195"/>
  <c r="M230" i="195"/>
  <c r="M129" i="195"/>
  <c r="M193" i="195"/>
  <c r="M79" i="195"/>
  <c r="M16" i="195"/>
  <c r="M59" i="195"/>
  <c r="M31" i="195"/>
  <c r="M218" i="195"/>
  <c r="M81" i="195"/>
  <c r="M209" i="195"/>
  <c r="M23" i="195"/>
  <c r="M39" i="195"/>
  <c r="M40" i="195"/>
  <c r="M63" i="195"/>
  <c r="M93" i="195"/>
  <c r="M154" i="195"/>
  <c r="M117" i="195"/>
  <c r="M21" i="195"/>
  <c r="M111" i="195"/>
  <c r="M175" i="195"/>
  <c r="M239" i="195"/>
  <c r="M85" i="195"/>
  <c r="M149" i="195"/>
  <c r="M210" i="195"/>
  <c r="M122" i="195"/>
  <c r="M176" i="195"/>
  <c r="M240" i="195"/>
  <c r="M74" i="195"/>
  <c r="M143" i="195"/>
  <c r="M207" i="195"/>
  <c r="M115" i="195"/>
  <c r="M197" i="195"/>
  <c r="M137" i="195"/>
  <c r="M201" i="195"/>
  <c r="M64" i="195"/>
  <c r="M159" i="195"/>
  <c r="M215" i="195"/>
  <c r="M205" i="195"/>
  <c r="M110" i="195"/>
  <c r="M238" i="195"/>
  <c r="M18" i="193"/>
  <c r="M236" i="193"/>
  <c r="M2" i="193"/>
  <c r="M6" i="193"/>
  <c r="M38" i="193"/>
  <c r="M62" i="193"/>
  <c r="M47" i="193"/>
  <c r="M44" i="193"/>
  <c r="M33" i="193"/>
  <c r="M156" i="193"/>
  <c r="M16" i="193"/>
  <c r="M37" i="193"/>
  <c r="M53" i="193"/>
  <c r="M186" i="193"/>
  <c r="M132" i="193"/>
  <c r="M65" i="193"/>
  <c r="M114" i="193"/>
  <c r="M146" i="193"/>
  <c r="M178" i="193"/>
  <c r="M210" i="193"/>
  <c r="M86" i="193"/>
  <c r="M118" i="193"/>
  <c r="M150" i="193"/>
  <c r="M182" i="193"/>
  <c r="M214" i="193"/>
  <c r="M115" i="193"/>
  <c r="M147" i="193"/>
  <c r="M179" i="193"/>
  <c r="M211" i="193"/>
  <c r="M25" i="193"/>
  <c r="M70" i="193"/>
  <c r="M100" i="193"/>
  <c r="M142" i="193"/>
  <c r="M107" i="193"/>
  <c r="M15" i="193"/>
  <c r="M109" i="193"/>
  <c r="M197" i="193"/>
  <c r="M223" i="193"/>
  <c r="M112" i="193"/>
  <c r="M176" i="193"/>
  <c r="M77" i="193"/>
  <c r="M19" i="193"/>
  <c r="M35" i="193"/>
  <c r="M4" i="193"/>
  <c r="M89" i="193"/>
  <c r="M153" i="193"/>
  <c r="M221" i="193"/>
  <c r="M57" i="193"/>
  <c r="M79" i="193"/>
  <c r="M172" i="193"/>
  <c r="M205" i="193"/>
  <c r="M229" i="193"/>
  <c r="M40" i="193"/>
  <c r="M212" i="193"/>
  <c r="M74" i="193"/>
  <c r="M145" i="193"/>
  <c r="M209" i="193"/>
  <c r="M148" i="193"/>
  <c r="M241" i="193"/>
  <c r="M125" i="193"/>
  <c r="M103" i="193"/>
  <c r="M135" i="193"/>
  <c r="M167" i="193"/>
  <c r="M199" i="193"/>
  <c r="M231" i="193"/>
  <c r="M88" i="193"/>
  <c r="M120" i="193"/>
  <c r="M152" i="193"/>
  <c r="M184" i="193"/>
  <c r="M216" i="193"/>
  <c r="M55" i="193"/>
  <c r="M213" i="193"/>
  <c r="M110" i="193"/>
  <c r="M238" i="193"/>
  <c r="M31" i="193"/>
  <c r="M154" i="193"/>
  <c r="M234" i="193"/>
  <c r="M133" i="193"/>
  <c r="M159" i="193"/>
  <c r="M208" i="193"/>
  <c r="M14" i="193"/>
  <c r="M59" i="193"/>
  <c r="M52" i="193"/>
  <c r="M188" i="193"/>
  <c r="M21" i="193"/>
  <c r="M56" i="193"/>
  <c r="M226" i="193"/>
  <c r="M173" i="193"/>
  <c r="M72" i="193"/>
  <c r="M164" i="193"/>
  <c r="M94" i="193"/>
  <c r="M126" i="193"/>
  <c r="M158" i="193"/>
  <c r="M190" i="193"/>
  <c r="M222" i="193"/>
  <c r="M91" i="193"/>
  <c r="M123" i="193"/>
  <c r="M155" i="193"/>
  <c r="M187" i="193"/>
  <c r="M219" i="193"/>
  <c r="M54" i="193"/>
  <c r="M174" i="193"/>
  <c r="M203" i="193"/>
  <c r="M67" i="193"/>
  <c r="M137" i="193"/>
  <c r="M225" i="193"/>
  <c r="M95" i="193"/>
  <c r="M46" i="193"/>
  <c r="M7" i="193"/>
  <c r="M23" i="193"/>
  <c r="M39" i="193"/>
  <c r="M51" i="193"/>
  <c r="M9" i="193"/>
  <c r="M105" i="193"/>
  <c r="M169" i="193"/>
  <c r="M12" i="193"/>
  <c r="M41" i="193"/>
  <c r="M75" i="193"/>
  <c r="M83" i="193"/>
  <c r="M204" i="193"/>
  <c r="M93" i="193"/>
  <c r="M24" i="193"/>
  <c r="M202" i="193"/>
  <c r="M97" i="193"/>
  <c r="M161" i="193"/>
  <c r="M237" i="193"/>
  <c r="M180" i="193"/>
  <c r="M66" i="193"/>
  <c r="M141" i="193"/>
  <c r="M85" i="193"/>
  <c r="M117" i="193"/>
  <c r="M149" i="193"/>
  <c r="M181" i="193"/>
  <c r="M220" i="193"/>
  <c r="M111" i="193"/>
  <c r="M143" i="193"/>
  <c r="M175" i="193"/>
  <c r="M207" i="193"/>
  <c r="M239" i="193"/>
  <c r="M96" i="193"/>
  <c r="M128" i="193"/>
  <c r="M160" i="193"/>
  <c r="M192" i="193"/>
  <c r="M224" i="193"/>
  <c r="M30" i="193"/>
  <c r="M138" i="193"/>
  <c r="M3" i="193"/>
  <c r="M82" i="193"/>
  <c r="M228" i="193"/>
  <c r="M206" i="193"/>
  <c r="M235" i="193"/>
  <c r="M36" i="193"/>
  <c r="M73" i="193"/>
  <c r="M13" i="193"/>
  <c r="M127" i="193"/>
  <c r="M144" i="193"/>
  <c r="M22" i="193"/>
  <c r="M63" i="193"/>
  <c r="M20" i="193"/>
  <c r="M217" i="193"/>
  <c r="M92" i="193"/>
  <c r="M218" i="193"/>
  <c r="M170" i="193"/>
  <c r="M5" i="193"/>
  <c r="M45" i="193"/>
  <c r="M61" i="193"/>
  <c r="M233" i="193"/>
  <c r="M106" i="193"/>
  <c r="M78" i="193"/>
  <c r="M196" i="193"/>
  <c r="M90" i="193"/>
  <c r="M98" i="193"/>
  <c r="M130" i="193"/>
  <c r="M162" i="193"/>
  <c r="M194" i="193"/>
  <c r="M80" i="193"/>
  <c r="M102" i="193"/>
  <c r="M134" i="193"/>
  <c r="M166" i="193"/>
  <c r="M198" i="193"/>
  <c r="M230" i="193"/>
  <c r="M99" i="193"/>
  <c r="M131" i="193"/>
  <c r="M163" i="193"/>
  <c r="M195" i="193"/>
  <c r="M227" i="193"/>
  <c r="M28" i="193"/>
  <c r="M171" i="193"/>
  <c r="M140" i="193"/>
  <c r="M193" i="193"/>
  <c r="M240" i="193"/>
  <c r="M11" i="193"/>
  <c r="M27" i="193"/>
  <c r="M43" i="193"/>
  <c r="M60" i="193"/>
  <c r="M121" i="193"/>
  <c r="M185" i="193"/>
  <c r="M17" i="193"/>
  <c r="M108" i="193"/>
  <c r="M8" i="193"/>
  <c r="M29" i="193"/>
  <c r="M48" i="193"/>
  <c r="M64" i="193"/>
  <c r="M122" i="193"/>
  <c r="M113" i="193"/>
  <c r="M177" i="193"/>
  <c r="M84" i="193"/>
  <c r="M157" i="193"/>
  <c r="M87" i="193"/>
  <c r="M119" i="193"/>
  <c r="M151" i="193"/>
  <c r="M183" i="193"/>
  <c r="M215" i="193"/>
  <c r="M104" i="193"/>
  <c r="M136" i="193"/>
  <c r="M168" i="193"/>
  <c r="M200" i="193"/>
  <c r="M232" i="193"/>
  <c r="M49" i="193"/>
  <c r="M124" i="193"/>
  <c r="M32" i="193"/>
  <c r="M69" i="193"/>
  <c r="M139" i="193"/>
  <c r="M201" i="193"/>
  <c r="M189" i="193"/>
  <c r="M71" i="193"/>
  <c r="M129" i="193"/>
  <c r="M116" i="193"/>
  <c r="M101" i="193"/>
  <c r="M165" i="193"/>
  <c r="M191" i="193"/>
  <c r="M228" i="192"/>
  <c r="M196" i="192"/>
  <c r="M164" i="192"/>
  <c r="M132" i="192"/>
  <c r="M100" i="192"/>
  <c r="M224" i="192"/>
  <c r="M192" i="192"/>
  <c r="M160" i="192"/>
  <c r="M128" i="192"/>
  <c r="M96" i="192"/>
  <c r="M220" i="192"/>
  <c r="M188" i="192"/>
  <c r="M156" i="192"/>
  <c r="M124" i="192"/>
  <c r="M92" i="192"/>
  <c r="M25" i="192"/>
  <c r="M7" i="192"/>
  <c r="M26" i="192"/>
  <c r="M58" i="192"/>
  <c r="M13" i="192"/>
  <c r="M11" i="192"/>
  <c r="M30" i="192"/>
  <c r="M46" i="192"/>
  <c r="M62" i="192"/>
  <c r="M8" i="192"/>
  <c r="M31" i="192"/>
  <c r="M21" i="192"/>
  <c r="M12" i="192"/>
  <c r="M35" i="192"/>
  <c r="M67" i="192"/>
  <c r="M159" i="192"/>
  <c r="M238" i="192"/>
  <c r="M113" i="192"/>
  <c r="M116" i="192"/>
  <c r="M148" i="192"/>
  <c r="M180" i="192"/>
  <c r="M212" i="192"/>
  <c r="M111" i="192"/>
  <c r="M181" i="192"/>
  <c r="M88" i="192"/>
  <c r="M120" i="192"/>
  <c r="M152" i="192"/>
  <c r="M184" i="192"/>
  <c r="M216" i="192"/>
  <c r="M121" i="192"/>
  <c r="M194" i="192"/>
  <c r="M61" i="192"/>
  <c r="M63" i="192"/>
  <c r="M78" i="192"/>
  <c r="M49" i="192"/>
  <c r="M41" i="192"/>
  <c r="M50" i="192"/>
  <c r="M70" i="192"/>
  <c r="M77" i="192"/>
  <c r="M127" i="192"/>
  <c r="M197" i="192"/>
  <c r="M87" i="192"/>
  <c r="M203" i="192"/>
  <c r="M102" i="192"/>
  <c r="M134" i="192"/>
  <c r="M157" i="192"/>
  <c r="M189" i="192"/>
  <c r="M221" i="192"/>
  <c r="M149" i="192"/>
  <c r="M222" i="192"/>
  <c r="M91" i="192"/>
  <c r="M123" i="192"/>
  <c r="M155" i="192"/>
  <c r="M187" i="192"/>
  <c r="M219" i="192"/>
  <c r="M89" i="192"/>
  <c r="M162" i="192"/>
  <c r="M237" i="192"/>
  <c r="M47" i="192"/>
  <c r="M183" i="192"/>
  <c r="M143" i="192"/>
  <c r="M214" i="192"/>
  <c r="M226" i="192"/>
  <c r="M57" i="192"/>
  <c r="M10" i="192"/>
  <c r="M32" i="192"/>
  <c r="M48" i="192"/>
  <c r="M64" i="192"/>
  <c r="M29" i="192"/>
  <c r="M65" i="192"/>
  <c r="M14" i="192"/>
  <c r="M36" i="192"/>
  <c r="M72" i="192"/>
  <c r="M15" i="192"/>
  <c r="M34" i="192"/>
  <c r="M37" i="192"/>
  <c r="M19" i="192"/>
  <c r="M38" i="192"/>
  <c r="M54" i="192"/>
  <c r="M71" i="192"/>
  <c r="M95" i="192"/>
  <c r="M165" i="192"/>
  <c r="M122" i="192"/>
  <c r="M171" i="192"/>
  <c r="M235" i="192"/>
  <c r="M104" i="192"/>
  <c r="M136" i="192"/>
  <c r="M117" i="192"/>
  <c r="M190" i="192"/>
  <c r="M130" i="192"/>
  <c r="M84" i="192"/>
  <c r="M51" i="192"/>
  <c r="M229" i="192"/>
  <c r="M151" i="192"/>
  <c r="M114" i="192"/>
  <c r="M82" i="192"/>
  <c r="M52" i="192"/>
  <c r="M74" i="192"/>
  <c r="M112" i="192"/>
  <c r="M133" i="192"/>
  <c r="M206" i="192"/>
  <c r="M90" i="192"/>
  <c r="M209" i="192"/>
  <c r="M76" i="192"/>
  <c r="M166" i="192"/>
  <c r="M198" i="192"/>
  <c r="M230" i="192"/>
  <c r="M99" i="192"/>
  <c r="M131" i="192"/>
  <c r="M163" i="192"/>
  <c r="M195" i="192"/>
  <c r="M227" i="192"/>
  <c r="M158" i="192"/>
  <c r="M233" i="192"/>
  <c r="M97" i="192"/>
  <c r="M129" i="192"/>
  <c r="M161" i="192"/>
  <c r="M193" i="192"/>
  <c r="M225" i="192"/>
  <c r="M103" i="192"/>
  <c r="M135" i="192"/>
  <c r="M167" i="192"/>
  <c r="M199" i="192"/>
  <c r="M231" i="192"/>
  <c r="M98" i="192"/>
  <c r="M211" i="192"/>
  <c r="M81" i="192"/>
  <c r="M16" i="192"/>
  <c r="M39" i="192"/>
  <c r="M68" i="192"/>
  <c r="M20" i="192"/>
  <c r="M43" i="192"/>
  <c r="M18" i="192"/>
  <c r="M40" i="192"/>
  <c r="M80" i="192"/>
  <c r="M2" i="192"/>
  <c r="M22" i="192"/>
  <c r="M44" i="192"/>
  <c r="M144" i="192"/>
  <c r="M101" i="192"/>
  <c r="M174" i="192"/>
  <c r="M177" i="192"/>
  <c r="M145" i="192"/>
  <c r="M168" i="192"/>
  <c r="M200" i="192"/>
  <c r="M232" i="192"/>
  <c r="M126" i="192"/>
  <c r="M179" i="192"/>
  <c r="M33" i="192"/>
  <c r="M146" i="192"/>
  <c r="M213" i="192"/>
  <c r="M118" i="192"/>
  <c r="M55" i="192"/>
  <c r="M45" i="192"/>
  <c r="M17" i="192"/>
  <c r="M69" i="192"/>
  <c r="M5" i="192"/>
  <c r="M56" i="192"/>
  <c r="M9" i="192"/>
  <c r="M53" i="192"/>
  <c r="M176" i="192"/>
  <c r="M142" i="192"/>
  <c r="M139" i="192"/>
  <c r="M218" i="192"/>
  <c r="M119" i="192"/>
  <c r="M105" i="192"/>
  <c r="M137" i="192"/>
  <c r="M169" i="192"/>
  <c r="M201" i="192"/>
  <c r="M94" i="192"/>
  <c r="M207" i="192"/>
  <c r="M106" i="192"/>
  <c r="M138" i="192"/>
  <c r="M170" i="192"/>
  <c r="M202" i="192"/>
  <c r="M234" i="192"/>
  <c r="M109" i="192"/>
  <c r="M141" i="192"/>
  <c r="M173" i="192"/>
  <c r="M205" i="192"/>
  <c r="M241" i="192"/>
  <c r="M147" i="192"/>
  <c r="M217" i="192"/>
  <c r="M66" i="192"/>
  <c r="M125" i="192"/>
  <c r="M178" i="192"/>
  <c r="M150" i="192"/>
  <c r="M153" i="192"/>
  <c r="M3" i="192"/>
  <c r="M23" i="192"/>
  <c r="M42" i="192"/>
  <c r="M75" i="192"/>
  <c r="M4" i="192"/>
  <c r="M27" i="192"/>
  <c r="M59" i="192"/>
  <c r="M24" i="192"/>
  <c r="M6" i="192"/>
  <c r="M28" i="192"/>
  <c r="M60" i="192"/>
  <c r="M208" i="192"/>
  <c r="M110" i="192"/>
  <c r="M223" i="192"/>
  <c r="M107" i="192"/>
  <c r="M186" i="192"/>
  <c r="M239" i="192"/>
  <c r="M175" i="192"/>
  <c r="M240" i="192"/>
  <c r="M108" i="192"/>
  <c r="M140" i="192"/>
  <c r="M172" i="192"/>
  <c r="M204" i="192"/>
  <c r="M236" i="192"/>
  <c r="M79" i="192"/>
  <c r="M115" i="192"/>
  <c r="M185" i="192"/>
  <c r="M73" i="192"/>
  <c r="M191" i="192"/>
  <c r="M154" i="192"/>
  <c r="M93" i="192"/>
  <c r="M215" i="192"/>
  <c r="M210" i="192"/>
  <c r="M182" i="192"/>
  <c r="M83" i="192"/>
  <c r="M85" i="192"/>
  <c r="M86" i="192"/>
  <c r="P175" i="190"/>
  <c r="P225" i="190"/>
  <c r="P112" i="190"/>
  <c r="P234" i="190"/>
  <c r="P91" i="190"/>
  <c r="P49" i="190"/>
  <c r="P167" i="190"/>
  <c r="P143" i="190"/>
  <c r="P72" i="190"/>
  <c r="P137" i="190"/>
  <c r="P126" i="190"/>
  <c r="P160" i="190"/>
  <c r="P172" i="190"/>
  <c r="P104" i="190"/>
  <c r="P130" i="190"/>
  <c r="P13" i="190"/>
  <c r="P233" i="190"/>
  <c r="P56" i="190"/>
  <c r="P107" i="190"/>
  <c r="P177" i="190"/>
  <c r="M154" i="190"/>
  <c r="M118" i="189"/>
  <c r="P37" i="188"/>
  <c r="P133" i="188"/>
  <c r="P38" i="188"/>
  <c r="P166" i="188"/>
  <c r="P78" i="188"/>
  <c r="P229" i="188"/>
  <c r="P210" i="188"/>
  <c r="P194" i="188"/>
  <c r="P241" i="188"/>
  <c r="P167" i="188"/>
  <c r="P188" i="188"/>
  <c r="P90" i="188"/>
  <c r="P203" i="188"/>
  <c r="P195" i="188"/>
  <c r="P219" i="188"/>
  <c r="P200" i="188"/>
  <c r="P2" i="188"/>
  <c r="P31" i="188"/>
  <c r="P13" i="188"/>
  <c r="P122" i="188"/>
  <c r="P213" i="188"/>
  <c r="P211" i="188"/>
  <c r="P199" i="188"/>
  <c r="P216" i="188"/>
  <c r="P95" i="188"/>
  <c r="P30" i="188"/>
  <c r="P125" i="188"/>
  <c r="P207" i="188"/>
  <c r="P218" i="188"/>
  <c r="P206" i="188"/>
  <c r="P232" i="188"/>
  <c r="P67" i="188"/>
  <c r="P99" i="188"/>
  <c r="P154" i="188"/>
  <c r="P214" i="188"/>
  <c r="P234" i="188"/>
  <c r="P209" i="188"/>
  <c r="P14" i="188"/>
  <c r="P140" i="188"/>
  <c r="P115" i="188"/>
  <c r="P163" i="188"/>
  <c r="P230" i="188"/>
  <c r="P237" i="188"/>
  <c r="P222" i="188"/>
  <c r="P66" i="188"/>
  <c r="P81" i="188"/>
  <c r="P141" i="188"/>
  <c r="P59" i="188"/>
  <c r="P173" i="188"/>
  <c r="P233" i="188"/>
  <c r="P225" i="188"/>
  <c r="P101" i="188"/>
  <c r="P43" i="188"/>
  <c r="P6" i="188"/>
  <c r="P3" i="188"/>
  <c r="P147" i="188"/>
  <c r="P68" i="188"/>
  <c r="P191" i="188"/>
  <c r="P208" i="188"/>
  <c r="P212" i="188"/>
  <c r="P231" i="188"/>
  <c r="P196" i="188"/>
  <c r="P48" i="188"/>
  <c r="P219" i="186"/>
  <c r="P217" i="186"/>
  <c r="P25" i="186"/>
  <c r="P241" i="186"/>
  <c r="P159" i="186"/>
  <c r="P144" i="186"/>
  <c r="P33" i="186"/>
  <c r="P187" i="186"/>
  <c r="P223" i="186"/>
  <c r="P11" i="186"/>
  <c r="P158" i="186"/>
  <c r="P214" i="186"/>
  <c r="P56" i="186"/>
  <c r="P107" i="186"/>
  <c r="P181" i="186"/>
  <c r="P209" i="186"/>
  <c r="P133" i="186"/>
  <c r="P95" i="186"/>
  <c r="M150" i="191"/>
  <c r="M117" i="191"/>
  <c r="M236" i="191"/>
  <c r="M228" i="191"/>
  <c r="M220" i="191"/>
  <c r="M212" i="191"/>
  <c r="M204" i="191"/>
  <c r="M196" i="191"/>
  <c r="M188" i="191"/>
  <c r="M180" i="191"/>
  <c r="M172" i="191"/>
  <c r="M164" i="191"/>
  <c r="M156" i="191"/>
  <c r="M148" i="191"/>
  <c r="M140" i="191"/>
  <c r="M132" i="191"/>
  <c r="M127" i="191"/>
  <c r="M123" i="191"/>
  <c r="M119" i="191"/>
  <c r="M112" i="191"/>
  <c r="M104" i="191"/>
  <c r="M96" i="191"/>
  <c r="M88" i="191"/>
  <c r="M60" i="191"/>
  <c r="M89" i="191"/>
  <c r="M80" i="191"/>
  <c r="M122" i="191"/>
  <c r="M6" i="191"/>
  <c r="M32" i="191"/>
  <c r="M42" i="191"/>
  <c r="M135" i="191"/>
  <c r="M108" i="191"/>
  <c r="M91" i="191"/>
  <c r="M131" i="191"/>
  <c r="M163" i="191"/>
  <c r="M195" i="191"/>
  <c r="M227" i="191"/>
  <c r="M109" i="191"/>
  <c r="M161" i="191"/>
  <c r="M193" i="191"/>
  <c r="M225" i="191"/>
  <c r="M29" i="191"/>
  <c r="M61" i="191"/>
  <c r="M133" i="191"/>
  <c r="M165" i="191"/>
  <c r="M197" i="191"/>
  <c r="M229" i="191"/>
  <c r="M238" i="191"/>
  <c r="M5" i="191"/>
  <c r="M28" i="191"/>
  <c r="M167" i="191"/>
  <c r="M51" i="191"/>
  <c r="M110" i="191"/>
  <c r="M215" i="191"/>
  <c r="M7" i="191"/>
  <c r="M26" i="191"/>
  <c r="M58" i="191"/>
  <c r="M94" i="191"/>
  <c r="M176" i="191"/>
  <c r="M159" i="191"/>
  <c r="M11" i="191"/>
  <c r="M30" i="191"/>
  <c r="M46" i="191"/>
  <c r="M62" i="191"/>
  <c r="M105" i="191"/>
  <c r="M183" i="191"/>
  <c r="M98" i="191"/>
  <c r="M33" i="191"/>
  <c r="M66" i="191"/>
  <c r="M146" i="191"/>
  <c r="M178" i="191"/>
  <c r="M210" i="191"/>
  <c r="M239" i="191"/>
  <c r="M47" i="191"/>
  <c r="M208" i="191"/>
  <c r="M86" i="191"/>
  <c r="M168" i="191"/>
  <c r="M16" i="191"/>
  <c r="M35" i="191"/>
  <c r="M67" i="191"/>
  <c r="M152" i="191"/>
  <c r="M52" i="191"/>
  <c r="M68" i="191"/>
  <c r="M111" i="191"/>
  <c r="M200" i="191"/>
  <c r="M224" i="191"/>
  <c r="M79" i="191"/>
  <c r="M143" i="191"/>
  <c r="M139" i="191"/>
  <c r="M171" i="191"/>
  <c r="M203" i="191"/>
  <c r="M235" i="191"/>
  <c r="M137" i="191"/>
  <c r="M169" i="191"/>
  <c r="M201" i="191"/>
  <c r="M233" i="191"/>
  <c r="M37" i="191"/>
  <c r="M141" i="191"/>
  <c r="M173" i="191"/>
  <c r="M205" i="191"/>
  <c r="M237" i="191"/>
  <c r="M12" i="191"/>
  <c r="M31" i="191"/>
  <c r="M63" i="191"/>
  <c r="M100" i="191"/>
  <c r="M3" i="191"/>
  <c r="M10" i="191"/>
  <c r="M36" i="191"/>
  <c r="M84" i="191"/>
  <c r="M107" i="191"/>
  <c r="M14" i="191"/>
  <c r="M40" i="191"/>
  <c r="M56" i="191"/>
  <c r="M65" i="191"/>
  <c r="M102" i="191"/>
  <c r="M184" i="191"/>
  <c r="M9" i="191"/>
  <c r="M41" i="191"/>
  <c r="M74" i="191"/>
  <c r="M154" i="191"/>
  <c r="M186" i="191"/>
  <c r="M218" i="191"/>
  <c r="M240" i="191"/>
  <c r="M76" i="191"/>
  <c r="M116" i="191"/>
  <c r="M70" i="191"/>
  <c r="M99" i="191"/>
  <c r="M19" i="191"/>
  <c r="M38" i="191"/>
  <c r="M71" i="191"/>
  <c r="M199" i="191"/>
  <c r="M72" i="191"/>
  <c r="M114" i="191"/>
  <c r="M118" i="191"/>
  <c r="M4" i="191"/>
  <c r="M147" i="191"/>
  <c r="M179" i="191"/>
  <c r="M211" i="191"/>
  <c r="M78" i="191"/>
  <c r="M145" i="191"/>
  <c r="M177" i="191"/>
  <c r="M209" i="191"/>
  <c r="M13" i="191"/>
  <c r="M45" i="191"/>
  <c r="M120" i="191"/>
  <c r="M149" i="191"/>
  <c r="M181" i="191"/>
  <c r="M213" i="191"/>
  <c r="M15" i="191"/>
  <c r="M34" i="191"/>
  <c r="M231" i="191"/>
  <c r="M113" i="191"/>
  <c r="M191" i="191"/>
  <c r="M54" i="191"/>
  <c r="M103" i="191"/>
  <c r="M151" i="191"/>
  <c r="M83" i="191"/>
  <c r="M175" i="191"/>
  <c r="M20" i="191"/>
  <c r="M39" i="191"/>
  <c r="M55" i="191"/>
  <c r="M87" i="191"/>
  <c r="M126" i="191"/>
  <c r="M223" i="191"/>
  <c r="M24" i="191"/>
  <c r="M43" i="191"/>
  <c r="M75" i="191"/>
  <c r="M92" i="191"/>
  <c r="M115" i="191"/>
  <c r="M85" i="191"/>
  <c r="M17" i="191"/>
  <c r="M49" i="191"/>
  <c r="M162" i="191"/>
  <c r="M194" i="191"/>
  <c r="M226" i="191"/>
  <c r="M124" i="191"/>
  <c r="M241" i="191"/>
  <c r="M50" i="191"/>
  <c r="M144" i="191"/>
  <c r="M2" i="191"/>
  <c r="M73" i="191"/>
  <c r="M232" i="191"/>
  <c r="M22" i="191"/>
  <c r="M192" i="191"/>
  <c r="M216" i="191"/>
  <c r="M136" i="191"/>
  <c r="M59" i="191"/>
  <c r="M160" i="191"/>
  <c r="M207" i="191"/>
  <c r="M155" i="191"/>
  <c r="M187" i="191"/>
  <c r="M219" i="191"/>
  <c r="M93" i="191"/>
  <c r="M153" i="191"/>
  <c r="M185" i="191"/>
  <c r="M217" i="191"/>
  <c r="M21" i="191"/>
  <c r="M53" i="191"/>
  <c r="M81" i="191"/>
  <c r="M128" i="191"/>
  <c r="M157" i="191"/>
  <c r="M189" i="191"/>
  <c r="M221" i="191"/>
  <c r="M18" i="191"/>
  <c r="M44" i="191"/>
  <c r="M82" i="191"/>
  <c r="M48" i="191"/>
  <c r="M64" i="191"/>
  <c r="M106" i="191"/>
  <c r="M97" i="191"/>
  <c r="M23" i="191"/>
  <c r="M90" i="191"/>
  <c r="M8" i="191"/>
  <c r="M27" i="191"/>
  <c r="M69" i="191"/>
  <c r="M95" i="191"/>
  <c r="M130" i="191"/>
  <c r="M101" i="191"/>
  <c r="M25" i="191"/>
  <c r="M57" i="191"/>
  <c r="M138" i="191"/>
  <c r="M170" i="191"/>
  <c r="M202" i="191"/>
  <c r="M234" i="191"/>
  <c r="M156" i="190"/>
  <c r="M129" i="190"/>
  <c r="M113" i="190"/>
  <c r="M97" i="190"/>
  <c r="M83" i="190"/>
  <c r="M78" i="190"/>
  <c r="M160" i="190"/>
  <c r="M120" i="190"/>
  <c r="M42" i="190"/>
  <c r="M102" i="190"/>
  <c r="M11" i="190"/>
  <c r="M177" i="190"/>
  <c r="M23" i="190"/>
  <c r="M55" i="190"/>
  <c r="M87" i="190"/>
  <c r="M119" i="190"/>
  <c r="M233" i="190"/>
  <c r="M14" i="190"/>
  <c r="M46" i="190"/>
  <c r="M209" i="190"/>
  <c r="M6" i="190"/>
  <c r="M71" i="190"/>
  <c r="M104" i="190"/>
  <c r="M18" i="190"/>
  <c r="M81" i="190"/>
  <c r="M101" i="190"/>
  <c r="M4" i="190"/>
  <c r="M80" i="190"/>
  <c r="M137" i="190"/>
  <c r="M153" i="190"/>
  <c r="M202" i="190"/>
  <c r="M20" i="190"/>
  <c r="M52" i="190"/>
  <c r="M108" i="190"/>
  <c r="M134" i="190"/>
  <c r="M192" i="190"/>
  <c r="M224" i="190"/>
  <c r="M105" i="190"/>
  <c r="M140" i="190"/>
  <c r="M159" i="190"/>
  <c r="M238" i="190"/>
  <c r="M207" i="190"/>
  <c r="M239" i="190"/>
  <c r="M10" i="190"/>
  <c r="M96" i="190"/>
  <c r="M139" i="190"/>
  <c r="M58" i="190"/>
  <c r="M225" i="190"/>
  <c r="M143" i="190"/>
  <c r="M69" i="190"/>
  <c r="M189" i="190"/>
  <c r="M188" i="190"/>
  <c r="M220" i="190"/>
  <c r="M210" i="190"/>
  <c r="M24" i="190"/>
  <c r="M56" i="190"/>
  <c r="M115" i="190"/>
  <c r="M175" i="190"/>
  <c r="M197" i="190"/>
  <c r="M229" i="190"/>
  <c r="M138" i="190"/>
  <c r="M173" i="190"/>
  <c r="M174" i="190"/>
  <c r="M179" i="190"/>
  <c r="M211" i="190"/>
  <c r="M118" i="190"/>
  <c r="M54" i="190"/>
  <c r="M193" i="190"/>
  <c r="M67" i="190"/>
  <c r="M93" i="190"/>
  <c r="M29" i="190"/>
  <c r="M61" i="190"/>
  <c r="M9" i="190"/>
  <c r="M151" i="190"/>
  <c r="M21" i="190"/>
  <c r="M53" i="190"/>
  <c r="M84" i="190"/>
  <c r="M116" i="190"/>
  <c r="M33" i="190"/>
  <c r="M65" i="190"/>
  <c r="M85" i="190"/>
  <c r="M107" i="190"/>
  <c r="M13" i="190"/>
  <c r="M45" i="190"/>
  <c r="M155" i="190"/>
  <c r="M141" i="190"/>
  <c r="M163" i="190"/>
  <c r="M218" i="190"/>
  <c r="M28" i="190"/>
  <c r="M60" i="190"/>
  <c r="M124" i="190"/>
  <c r="M142" i="190"/>
  <c r="M200" i="190"/>
  <c r="M232" i="190"/>
  <c r="M121" i="190"/>
  <c r="M144" i="190"/>
  <c r="M190" i="190"/>
  <c r="M183" i="190"/>
  <c r="M215" i="190"/>
  <c r="M25" i="190"/>
  <c r="M63" i="190"/>
  <c r="M22" i="190"/>
  <c r="M5" i="190"/>
  <c r="M34" i="190"/>
  <c r="M128" i="190"/>
  <c r="M57" i="190"/>
  <c r="M77" i="190"/>
  <c r="M41" i="190"/>
  <c r="M126" i="190"/>
  <c r="M3" i="190"/>
  <c r="M82" i="190"/>
  <c r="M90" i="190"/>
  <c r="M158" i="190"/>
  <c r="M196" i="190"/>
  <c r="M228" i="190"/>
  <c r="M226" i="190"/>
  <c r="M32" i="190"/>
  <c r="M64" i="190"/>
  <c r="M131" i="190"/>
  <c r="M205" i="190"/>
  <c r="M98" i="190"/>
  <c r="M146" i="190"/>
  <c r="M176" i="190"/>
  <c r="M198" i="190"/>
  <c r="M168" i="190"/>
  <c r="M187" i="190"/>
  <c r="M219" i="190"/>
  <c r="M112" i="190"/>
  <c r="M103" i="190"/>
  <c r="M35" i="190"/>
  <c r="M161" i="190"/>
  <c r="M15" i="190"/>
  <c r="M74" i="190"/>
  <c r="M165" i="190"/>
  <c r="M27" i="190"/>
  <c r="M88" i="190"/>
  <c r="M39" i="190"/>
  <c r="M68" i="190"/>
  <c r="M91" i="190"/>
  <c r="M111" i="190"/>
  <c r="M201" i="190"/>
  <c r="M19" i="190"/>
  <c r="M51" i="190"/>
  <c r="M178" i="190"/>
  <c r="M145" i="190"/>
  <c r="M169" i="190"/>
  <c r="M234" i="190"/>
  <c r="M36" i="190"/>
  <c r="M72" i="190"/>
  <c r="M135" i="190"/>
  <c r="M150" i="190"/>
  <c r="M182" i="190"/>
  <c r="M208" i="190"/>
  <c r="M240" i="190"/>
  <c r="M132" i="190"/>
  <c r="M148" i="190"/>
  <c r="M206" i="190"/>
  <c r="M191" i="190"/>
  <c r="M223" i="190"/>
  <c r="M31" i="190"/>
  <c r="M66" i="190"/>
  <c r="M37" i="190"/>
  <c r="M70" i="190"/>
  <c r="M73" i="190"/>
  <c r="M2" i="190"/>
  <c r="M94" i="190"/>
  <c r="M59" i="190"/>
  <c r="M7" i="190"/>
  <c r="M75" i="190"/>
  <c r="M123" i="190"/>
  <c r="M106" i="190"/>
  <c r="M204" i="190"/>
  <c r="M236" i="190"/>
  <c r="M133" i="190"/>
  <c r="M8" i="190"/>
  <c r="M40" i="190"/>
  <c r="M213" i="190"/>
  <c r="M114" i="190"/>
  <c r="M162" i="190"/>
  <c r="M76" i="190"/>
  <c r="M214" i="190"/>
  <c r="M166" i="190"/>
  <c r="M195" i="190"/>
  <c r="M227" i="190"/>
  <c r="M86" i="190"/>
  <c r="M217" i="190"/>
  <c r="M147" i="190"/>
  <c r="M17" i="190"/>
  <c r="M49" i="190"/>
  <c r="M109" i="190"/>
  <c r="M157" i="190"/>
  <c r="M181" i="190"/>
  <c r="M47" i="190"/>
  <c r="M237" i="190"/>
  <c r="M100" i="190"/>
  <c r="M95" i="190"/>
  <c r="M117" i="190"/>
  <c r="M241" i="190"/>
  <c r="M180" i="190"/>
  <c r="M149" i="190"/>
  <c r="M172" i="190"/>
  <c r="M12" i="190"/>
  <c r="M44" i="190"/>
  <c r="M92" i="190"/>
  <c r="M184" i="190"/>
  <c r="M216" i="190"/>
  <c r="M89" i="190"/>
  <c r="M136" i="190"/>
  <c r="M152" i="190"/>
  <c r="M222" i="190"/>
  <c r="M199" i="190"/>
  <c r="M231" i="190"/>
  <c r="M43" i="190"/>
  <c r="M125" i="190"/>
  <c r="M26" i="190"/>
  <c r="M110" i="190"/>
  <c r="M38" i="190"/>
  <c r="M185" i="190"/>
  <c r="M50" i="190"/>
  <c r="M30" i="190"/>
  <c r="M62" i="190"/>
  <c r="M127" i="190"/>
  <c r="M122" i="190"/>
  <c r="M186" i="190"/>
  <c r="M212" i="190"/>
  <c r="M194" i="190"/>
  <c r="M16" i="190"/>
  <c r="M48" i="190"/>
  <c r="M99" i="190"/>
  <c r="M170" i="190"/>
  <c r="M164" i="190"/>
  <c r="M221" i="190"/>
  <c r="M130" i="190"/>
  <c r="M167" i="190"/>
  <c r="M230" i="190"/>
  <c r="M171" i="190"/>
  <c r="M203" i="190"/>
  <c r="M235" i="190"/>
  <c r="M104" i="189"/>
  <c r="M88" i="189"/>
  <c r="M108" i="189"/>
  <c r="M236" i="189"/>
  <c r="M228" i="189"/>
  <c r="M220" i="189"/>
  <c r="M212" i="189"/>
  <c r="M204" i="189"/>
  <c r="M196" i="189"/>
  <c r="M188" i="189"/>
  <c r="M180" i="189"/>
  <c r="M172" i="189"/>
  <c r="M164" i="189"/>
  <c r="M84" i="189"/>
  <c r="M11" i="189"/>
  <c r="M27" i="189"/>
  <c r="M43" i="189"/>
  <c r="M175" i="189"/>
  <c r="M8" i="189"/>
  <c r="M24" i="189"/>
  <c r="M40" i="189"/>
  <c r="M52" i="189"/>
  <c r="M13" i="189"/>
  <c r="M29" i="189"/>
  <c r="M41" i="189"/>
  <c r="M72" i="189"/>
  <c r="M159" i="189"/>
  <c r="M69" i="189"/>
  <c r="M62" i="189"/>
  <c r="M155" i="189"/>
  <c r="M181" i="189"/>
  <c r="M213" i="189"/>
  <c r="M78" i="189"/>
  <c r="M140" i="189"/>
  <c r="M184" i="189"/>
  <c r="M206" i="189"/>
  <c r="M94" i="189"/>
  <c r="M97" i="189"/>
  <c r="M3" i="189"/>
  <c r="M81" i="189"/>
  <c r="M195" i="189"/>
  <c r="M74" i="189"/>
  <c r="M167" i="189"/>
  <c r="M71" i="189"/>
  <c r="M64" i="189"/>
  <c r="M211" i="189"/>
  <c r="M53" i="189"/>
  <c r="M10" i="189"/>
  <c r="M26" i="189"/>
  <c r="M42" i="189"/>
  <c r="M163" i="189"/>
  <c r="M82" i="189"/>
  <c r="M139" i="189"/>
  <c r="M170" i="189"/>
  <c r="M202" i="189"/>
  <c r="M234" i="189"/>
  <c r="M106" i="189"/>
  <c r="M145" i="189"/>
  <c r="M122" i="189"/>
  <c r="M166" i="189"/>
  <c r="M208" i="189"/>
  <c r="M230" i="189"/>
  <c r="M96" i="189"/>
  <c r="M125" i="189"/>
  <c r="M161" i="189"/>
  <c r="M169" i="189"/>
  <c r="M201" i="189"/>
  <c r="M233" i="189"/>
  <c r="M15" i="189"/>
  <c r="M31" i="189"/>
  <c r="M55" i="189"/>
  <c r="M203" i="189"/>
  <c r="M95" i="189"/>
  <c r="M207" i="189"/>
  <c r="M12" i="189"/>
  <c r="M28" i="189"/>
  <c r="M44" i="189"/>
  <c r="M68" i="189"/>
  <c r="M17" i="189"/>
  <c r="M33" i="189"/>
  <c r="M183" i="189"/>
  <c r="M54" i="189"/>
  <c r="M152" i="189"/>
  <c r="M158" i="189"/>
  <c r="M189" i="189"/>
  <c r="M221" i="189"/>
  <c r="M93" i="189"/>
  <c r="M124" i="189"/>
  <c r="M146" i="189"/>
  <c r="M168" i="189"/>
  <c r="M190" i="189"/>
  <c r="M232" i="189"/>
  <c r="M105" i="189"/>
  <c r="M66" i="189"/>
  <c r="M87" i="189"/>
  <c r="M115" i="189"/>
  <c r="M199" i="189"/>
  <c r="M91" i="189"/>
  <c r="M143" i="189"/>
  <c r="M45" i="189"/>
  <c r="M83" i="189"/>
  <c r="M107" i="189"/>
  <c r="M187" i="189"/>
  <c r="M14" i="189"/>
  <c r="M30" i="189"/>
  <c r="M65" i="189"/>
  <c r="M191" i="189"/>
  <c r="M113" i="189"/>
  <c r="M147" i="189"/>
  <c r="M178" i="189"/>
  <c r="M210" i="189"/>
  <c r="M90" i="189"/>
  <c r="M121" i="189"/>
  <c r="M192" i="189"/>
  <c r="M214" i="189"/>
  <c r="M102" i="189"/>
  <c r="M133" i="189"/>
  <c r="M79" i="189"/>
  <c r="M177" i="189"/>
  <c r="M209" i="189"/>
  <c r="M241" i="189"/>
  <c r="M227" i="189"/>
  <c r="M19" i="189"/>
  <c r="M35" i="189"/>
  <c r="M47" i="189"/>
  <c r="M119" i="189"/>
  <c r="M239" i="189"/>
  <c r="M16" i="189"/>
  <c r="M32" i="189"/>
  <c r="M56" i="189"/>
  <c r="M5" i="189"/>
  <c r="M21" i="189"/>
  <c r="M37" i="189"/>
  <c r="M57" i="189"/>
  <c r="M215" i="189"/>
  <c r="M46" i="189"/>
  <c r="M92" i="189"/>
  <c r="M85" i="189"/>
  <c r="M165" i="189"/>
  <c r="M197" i="189"/>
  <c r="M229" i="189"/>
  <c r="M101" i="189"/>
  <c r="M130" i="189"/>
  <c r="M153" i="189"/>
  <c r="M174" i="189"/>
  <c r="M216" i="189"/>
  <c r="M238" i="189"/>
  <c r="M112" i="189"/>
  <c r="M77" i="189"/>
  <c r="M70" i="189"/>
  <c r="M151" i="189"/>
  <c r="M59" i="189"/>
  <c r="M231" i="189"/>
  <c r="M136" i="189"/>
  <c r="M235" i="189"/>
  <c r="M103" i="189"/>
  <c r="M18" i="189"/>
  <c r="M34" i="189"/>
  <c r="M223" i="189"/>
  <c r="M123" i="189"/>
  <c r="M150" i="189"/>
  <c r="M186" i="189"/>
  <c r="M218" i="189"/>
  <c r="M129" i="189"/>
  <c r="M132" i="189"/>
  <c r="M160" i="189"/>
  <c r="M176" i="189"/>
  <c r="M198" i="189"/>
  <c r="M240" i="189"/>
  <c r="M110" i="189"/>
  <c r="M141" i="189"/>
  <c r="M185" i="189"/>
  <c r="M217" i="189"/>
  <c r="M7" i="189"/>
  <c r="M23" i="189"/>
  <c r="M39" i="189"/>
  <c r="M51" i="189"/>
  <c r="M135" i="189"/>
  <c r="M4" i="189"/>
  <c r="M20" i="189"/>
  <c r="M36" i="189"/>
  <c r="M48" i="189"/>
  <c r="M179" i="189"/>
  <c r="M9" i="189"/>
  <c r="M25" i="189"/>
  <c r="M49" i="189"/>
  <c r="M61" i="189"/>
  <c r="M120" i="189"/>
  <c r="M2" i="189"/>
  <c r="M127" i="189"/>
  <c r="M219" i="189"/>
  <c r="M58" i="189"/>
  <c r="M111" i="189"/>
  <c r="M98" i="189"/>
  <c r="M114" i="189"/>
  <c r="M173" i="189"/>
  <c r="M205" i="189"/>
  <c r="M237" i="189"/>
  <c r="M109" i="189"/>
  <c r="M200" i="189"/>
  <c r="M222" i="189"/>
  <c r="M76" i="189"/>
  <c r="M149" i="189"/>
  <c r="M89" i="189"/>
  <c r="M73" i="189"/>
  <c r="M63" i="189"/>
  <c r="M67" i="189"/>
  <c r="M171" i="189"/>
  <c r="M75" i="189"/>
  <c r="M60" i="189"/>
  <c r="M99" i="189"/>
  <c r="M144" i="189"/>
  <c r="M6" i="189"/>
  <c r="M22" i="189"/>
  <c r="M38" i="189"/>
  <c r="M50" i="189"/>
  <c r="M128" i="189"/>
  <c r="M80" i="189"/>
  <c r="M131" i="189"/>
  <c r="M157" i="189"/>
  <c r="M194" i="189"/>
  <c r="M226" i="189"/>
  <c r="M100" i="189"/>
  <c r="M137" i="189"/>
  <c r="M116" i="189"/>
  <c r="M138" i="189"/>
  <c r="M148" i="189"/>
  <c r="M182" i="189"/>
  <c r="M224" i="189"/>
  <c r="M117" i="189"/>
  <c r="M154" i="189"/>
  <c r="M156" i="189"/>
  <c r="M193" i="189"/>
  <c r="M225" i="189"/>
  <c r="M86" i="189"/>
  <c r="M142" i="189"/>
  <c r="M134" i="189"/>
  <c r="M162" i="189"/>
  <c r="M228" i="188"/>
  <c r="M212" i="188"/>
  <c r="M196" i="188"/>
  <c r="M116" i="188"/>
  <c r="M100" i="188"/>
  <c r="M232" i="188"/>
  <c r="M216" i="188"/>
  <c r="M200" i="188"/>
  <c r="M184" i="188"/>
  <c r="M168" i="188"/>
  <c r="M152" i="188"/>
  <c r="M136" i="188"/>
  <c r="M120" i="188"/>
  <c r="M104" i="188"/>
  <c r="M88" i="188"/>
  <c r="M47" i="188"/>
  <c r="M15" i="188"/>
  <c r="M59" i="188"/>
  <c r="M27" i="188"/>
  <c r="M7" i="188"/>
  <c r="M66" i="188"/>
  <c r="M101" i="188"/>
  <c r="M133" i="188"/>
  <c r="M167" i="188"/>
  <c r="M48" i="188"/>
  <c r="M14" i="188"/>
  <c r="M63" i="188"/>
  <c r="M139" i="188"/>
  <c r="M67" i="188"/>
  <c r="M6" i="188"/>
  <c r="M38" i="188"/>
  <c r="M3" i="188"/>
  <c r="M115" i="188"/>
  <c r="M147" i="188"/>
  <c r="M30" i="188"/>
  <c r="M132" i="188"/>
  <c r="M173" i="188"/>
  <c r="M229" i="188"/>
  <c r="M191" i="188"/>
  <c r="M156" i="188"/>
  <c r="M220" i="188"/>
  <c r="M224" i="188"/>
  <c r="M49" i="188"/>
  <c r="M35" i="188"/>
  <c r="M175" i="188"/>
  <c r="M233" i="188"/>
  <c r="M237" i="188"/>
  <c r="M209" i="188"/>
  <c r="M55" i="188"/>
  <c r="M94" i="188"/>
  <c r="M75" i="188"/>
  <c r="M34" i="188"/>
  <c r="M130" i="188"/>
  <c r="M177" i="188"/>
  <c r="M105" i="188"/>
  <c r="M10" i="188"/>
  <c r="M82" i="188"/>
  <c r="M119" i="188"/>
  <c r="M9" i="188"/>
  <c r="M102" i="188"/>
  <c r="M11" i="188"/>
  <c r="M71" i="188"/>
  <c r="M128" i="188"/>
  <c r="M16" i="188"/>
  <c r="M62" i="188"/>
  <c r="M84" i="188"/>
  <c r="M106" i="188"/>
  <c r="M176" i="188"/>
  <c r="M76" i="188"/>
  <c r="M198" i="188"/>
  <c r="M217" i="188"/>
  <c r="M239" i="188"/>
  <c r="M163" i="188"/>
  <c r="M202" i="188"/>
  <c r="M221" i="188"/>
  <c r="M235" i="188"/>
  <c r="M193" i="188"/>
  <c r="M215" i="188"/>
  <c r="M238" i="188"/>
  <c r="M125" i="188"/>
  <c r="M213" i="188"/>
  <c r="M140" i="188"/>
  <c r="M22" i="188"/>
  <c r="M54" i="188"/>
  <c r="M72" i="188"/>
  <c r="M113" i="188"/>
  <c r="M145" i="188"/>
  <c r="M174" i="188"/>
  <c r="M51" i="188"/>
  <c r="M20" i="188"/>
  <c r="M46" i="188"/>
  <c r="M73" i="188"/>
  <c r="M107" i="188"/>
  <c r="M153" i="188"/>
  <c r="M26" i="188"/>
  <c r="M169" i="188"/>
  <c r="M12" i="188"/>
  <c r="M44" i="188"/>
  <c r="M74" i="188"/>
  <c r="M150" i="188"/>
  <c r="M57" i="188"/>
  <c r="M18" i="188"/>
  <c r="M77" i="188"/>
  <c r="M157" i="188"/>
  <c r="M36" i="188"/>
  <c r="M138" i="188"/>
  <c r="M95" i="188"/>
  <c r="M172" i="188"/>
  <c r="M236" i="188"/>
  <c r="M96" i="188"/>
  <c r="M240" i="188"/>
  <c r="M69" i="188"/>
  <c r="M126" i="188"/>
  <c r="M180" i="188"/>
  <c r="M103" i="188"/>
  <c r="M146" i="188"/>
  <c r="M183" i="188"/>
  <c r="M158" i="188"/>
  <c r="M155" i="188"/>
  <c r="M43" i="188"/>
  <c r="M86" i="188"/>
  <c r="M171" i="188"/>
  <c r="M135" i="188"/>
  <c r="M41" i="188"/>
  <c r="M131" i="188"/>
  <c r="M160" i="188"/>
  <c r="M4" i="188"/>
  <c r="M65" i="188"/>
  <c r="M87" i="188"/>
  <c r="M109" i="188"/>
  <c r="M148" i="188"/>
  <c r="M182" i="188"/>
  <c r="M111" i="188"/>
  <c r="M201" i="188"/>
  <c r="M223" i="188"/>
  <c r="M226" i="188"/>
  <c r="M179" i="188"/>
  <c r="M205" i="188"/>
  <c r="M227" i="188"/>
  <c r="M112" i="188"/>
  <c r="M85" i="188"/>
  <c r="M199" i="188"/>
  <c r="M222" i="188"/>
  <c r="M241" i="188"/>
  <c r="M39" i="188"/>
  <c r="M28" i="188"/>
  <c r="M79" i="188"/>
  <c r="M117" i="188"/>
  <c r="M149" i="188"/>
  <c r="M29" i="188"/>
  <c r="M52" i="188"/>
  <c r="M121" i="188"/>
  <c r="M110" i="188"/>
  <c r="M32" i="188"/>
  <c r="M21" i="188"/>
  <c r="M80" i="188"/>
  <c r="M118" i="188"/>
  <c r="M142" i="188"/>
  <c r="M24" i="188"/>
  <c r="M50" i="188"/>
  <c r="M127" i="188"/>
  <c r="M92" i="188"/>
  <c r="M188" i="188"/>
  <c r="M192" i="188"/>
  <c r="M189" i="188"/>
  <c r="M114" i="188"/>
  <c r="M165" i="188"/>
  <c r="M137" i="188"/>
  <c r="M187" i="188"/>
  <c r="M93" i="188"/>
  <c r="M214" i="188"/>
  <c r="M219" i="188"/>
  <c r="M170" i="188"/>
  <c r="M60" i="188"/>
  <c r="M186" i="188"/>
  <c r="M151" i="188"/>
  <c r="M98" i="188"/>
  <c r="M162" i="188"/>
  <c r="M190" i="188"/>
  <c r="M17" i="188"/>
  <c r="M31" i="188"/>
  <c r="M89" i="188"/>
  <c r="M123" i="188"/>
  <c r="M178" i="188"/>
  <c r="M164" i="188"/>
  <c r="M25" i="188"/>
  <c r="M8" i="188"/>
  <c r="M23" i="188"/>
  <c r="M53" i="188"/>
  <c r="M99" i="188"/>
  <c r="M141" i="188"/>
  <c r="M166" i="188"/>
  <c r="M13" i="188"/>
  <c r="M45" i="188"/>
  <c r="M68" i="188"/>
  <c r="M90" i="188"/>
  <c r="M122" i="188"/>
  <c r="M154" i="188"/>
  <c r="M143" i="188"/>
  <c r="M203" i="188"/>
  <c r="M207" i="188"/>
  <c r="M230" i="188"/>
  <c r="M108" i="188"/>
  <c r="M210" i="188"/>
  <c r="M211" i="188"/>
  <c r="M234" i="188"/>
  <c r="M194" i="188"/>
  <c r="M206" i="188"/>
  <c r="M225" i="188"/>
  <c r="M195" i="188"/>
  <c r="M2" i="188"/>
  <c r="M37" i="188"/>
  <c r="M97" i="188"/>
  <c r="M129" i="188"/>
  <c r="M161" i="188"/>
  <c r="M58" i="188"/>
  <c r="M81" i="188"/>
  <c r="M64" i="188"/>
  <c r="M83" i="188"/>
  <c r="M185" i="188"/>
  <c r="M5" i="188"/>
  <c r="M33" i="188"/>
  <c r="M56" i="188"/>
  <c r="M144" i="188"/>
  <c r="M78" i="188"/>
  <c r="M197" i="188"/>
  <c r="M159" i="188"/>
  <c r="M124" i="188"/>
  <c r="M204" i="188"/>
  <c r="M208" i="188"/>
  <c r="M42" i="188"/>
  <c r="M61" i="188"/>
  <c r="M91" i="188"/>
  <c r="M181" i="188"/>
  <c r="M40" i="188"/>
  <c r="M70" i="188"/>
  <c r="M134" i="188"/>
  <c r="M19" i="188"/>
  <c r="M218" i="188"/>
  <c r="M231" i="188"/>
  <c r="P79" i="183"/>
  <c r="M178" i="183"/>
  <c r="M3" i="183"/>
  <c r="P40" i="183"/>
  <c r="P111" i="183"/>
  <c r="P46" i="183"/>
  <c r="P15" i="183"/>
  <c r="P18" i="183"/>
  <c r="P31" i="183"/>
  <c r="P153" i="183"/>
  <c r="P51" i="183"/>
  <c r="P144" i="183"/>
  <c r="P186" i="183"/>
  <c r="P127" i="183"/>
  <c r="P128" i="183"/>
  <c r="P230" i="183"/>
  <c r="P86" i="183"/>
  <c r="P131" i="183"/>
  <c r="P64" i="183"/>
  <c r="P123" i="183"/>
  <c r="P102" i="183"/>
  <c r="P143" i="183"/>
  <c r="P39" i="183"/>
  <c r="P155" i="183"/>
  <c r="P159" i="183"/>
  <c r="P30" i="183"/>
  <c r="P121" i="183"/>
  <c r="P208" i="183"/>
  <c r="P75" i="183"/>
  <c r="P14" i="183"/>
  <c r="P69" i="183"/>
  <c r="P241" i="183"/>
  <c r="P134" i="183"/>
  <c r="P148" i="183"/>
  <c r="P198" i="183"/>
  <c r="P12" i="183"/>
  <c r="P169" i="183"/>
  <c r="P185" i="183"/>
  <c r="P36" i="183"/>
  <c r="P141" i="183"/>
  <c r="P211" i="183"/>
  <c r="P231" i="183"/>
  <c r="P163" i="183"/>
  <c r="P238" i="183"/>
  <c r="P147" i="183"/>
  <c r="P229" i="183"/>
  <c r="P227" i="183"/>
  <c r="P219" i="183"/>
  <c r="P170" i="183"/>
  <c r="P199" i="183"/>
  <c r="P236" i="183"/>
  <c r="P47" i="183"/>
  <c r="P116" i="183"/>
  <c r="P187" i="183"/>
  <c r="P203" i="183"/>
  <c r="P182" i="183"/>
  <c r="P63" i="183"/>
  <c r="P99" i="183"/>
  <c r="P180" i="183"/>
  <c r="P175" i="183"/>
  <c r="P28" i="183"/>
  <c r="P70" i="183"/>
  <c r="P62" i="183"/>
  <c r="P82" i="183"/>
  <c r="P106" i="183"/>
  <c r="P224" i="183"/>
  <c r="P132" i="183"/>
  <c r="P189" i="183"/>
  <c r="P91" i="183"/>
  <c r="P237" i="183"/>
  <c r="P196" i="183"/>
  <c r="P240" i="183"/>
  <c r="P56" i="183"/>
  <c r="P234" i="183"/>
  <c r="P126" i="183"/>
  <c r="P150" i="183"/>
  <c r="P109" i="183"/>
  <c r="P130" i="183"/>
  <c r="P19" i="183"/>
  <c r="P207" i="183"/>
  <c r="P89" i="183"/>
  <c r="P164" i="183"/>
  <c r="P71" i="183"/>
  <c r="P115" i="183"/>
  <c r="P65" i="183"/>
  <c r="P191" i="183"/>
  <c r="P4" i="183"/>
  <c r="P194" i="183"/>
  <c r="P188" i="183"/>
  <c r="P206" i="183"/>
  <c r="M164" i="187"/>
  <c r="M77" i="187"/>
  <c r="M114" i="187"/>
  <c r="M163" i="187"/>
  <c r="M18" i="187"/>
  <c r="M41" i="187"/>
  <c r="M67" i="187"/>
  <c r="M101" i="187"/>
  <c r="M150" i="187"/>
  <c r="M3" i="187"/>
  <c r="M22" i="187"/>
  <c r="M158" i="187"/>
  <c r="M72" i="187"/>
  <c r="M55" i="187"/>
  <c r="M17" i="187"/>
  <c r="M65" i="187"/>
  <c r="M53" i="187"/>
  <c r="M66" i="187"/>
  <c r="M189" i="187"/>
  <c r="M221" i="187"/>
  <c r="M171" i="187"/>
  <c r="M203" i="187"/>
  <c r="M235" i="187"/>
  <c r="M112" i="187"/>
  <c r="M144" i="187"/>
  <c r="M169" i="187"/>
  <c r="M201" i="187"/>
  <c r="M233" i="187"/>
  <c r="M183" i="187"/>
  <c r="M215" i="187"/>
  <c r="M117" i="187"/>
  <c r="M133" i="187"/>
  <c r="M149" i="187"/>
  <c r="M170" i="187"/>
  <c r="M202" i="187"/>
  <c r="M234" i="187"/>
  <c r="M188" i="187"/>
  <c r="M220" i="187"/>
  <c r="M11" i="187"/>
  <c r="M59" i="187"/>
  <c r="M63" i="187"/>
  <c r="M94" i="187"/>
  <c r="M122" i="187"/>
  <c r="M45" i="187"/>
  <c r="M61" i="187"/>
  <c r="M88" i="187"/>
  <c r="M115" i="187"/>
  <c r="M102" i="187"/>
  <c r="M10" i="187"/>
  <c r="M7" i="187"/>
  <c r="M110" i="187"/>
  <c r="M155" i="187"/>
  <c r="M119" i="187"/>
  <c r="M14" i="187"/>
  <c r="M37" i="187"/>
  <c r="M90" i="187"/>
  <c r="M162" i="187"/>
  <c r="M192" i="187"/>
  <c r="M224" i="187"/>
  <c r="M76" i="187"/>
  <c r="M190" i="187"/>
  <c r="M222" i="187"/>
  <c r="M116" i="187"/>
  <c r="M148" i="187"/>
  <c r="M2" i="187"/>
  <c r="M25" i="187"/>
  <c r="M74" i="187"/>
  <c r="M15" i="187"/>
  <c r="M105" i="187"/>
  <c r="M6" i="187"/>
  <c r="M29" i="187"/>
  <c r="M19" i="187"/>
  <c r="M82" i="187"/>
  <c r="M79" i="187"/>
  <c r="M26" i="187"/>
  <c r="M69" i="187"/>
  <c r="M93" i="187"/>
  <c r="M127" i="187"/>
  <c r="M196" i="187"/>
  <c r="M228" i="187"/>
  <c r="M186" i="187"/>
  <c r="M218" i="187"/>
  <c r="M83" i="187"/>
  <c r="M120" i="187"/>
  <c r="M152" i="187"/>
  <c r="M176" i="187"/>
  <c r="M208" i="187"/>
  <c r="M240" i="187"/>
  <c r="M198" i="187"/>
  <c r="M230" i="187"/>
  <c r="M121" i="187"/>
  <c r="M137" i="187"/>
  <c r="M153" i="187"/>
  <c r="M177" i="187"/>
  <c r="M209" i="187"/>
  <c r="M241" i="187"/>
  <c r="M191" i="187"/>
  <c r="M223" i="187"/>
  <c r="M27" i="187"/>
  <c r="M86" i="187"/>
  <c r="M131" i="187"/>
  <c r="M57" i="187"/>
  <c r="M111" i="187"/>
  <c r="M70" i="187"/>
  <c r="M64" i="187"/>
  <c r="M91" i="187"/>
  <c r="M126" i="187"/>
  <c r="M20" i="187"/>
  <c r="M52" i="187"/>
  <c r="M23" i="187"/>
  <c r="M89" i="187"/>
  <c r="M51" i="187"/>
  <c r="M68" i="187"/>
  <c r="M151" i="187"/>
  <c r="M21" i="187"/>
  <c r="M40" i="187"/>
  <c r="M73" i="187"/>
  <c r="M167" i="187"/>
  <c r="M195" i="187"/>
  <c r="M227" i="187"/>
  <c r="M168" i="187"/>
  <c r="M197" i="187"/>
  <c r="M229" i="187"/>
  <c r="M124" i="187"/>
  <c r="M156" i="187"/>
  <c r="M97" i="187"/>
  <c r="M9" i="187"/>
  <c r="M28" i="187"/>
  <c r="M81" i="187"/>
  <c r="M31" i="187"/>
  <c r="M78" i="187"/>
  <c r="M108" i="187"/>
  <c r="M139" i="187"/>
  <c r="M13" i="187"/>
  <c r="M32" i="187"/>
  <c r="M48" i="187"/>
  <c r="M35" i="187"/>
  <c r="M130" i="187"/>
  <c r="M99" i="187"/>
  <c r="M123" i="187"/>
  <c r="M36" i="187"/>
  <c r="M85" i="187"/>
  <c r="M56" i="187"/>
  <c r="M142" i="187"/>
  <c r="M199" i="187"/>
  <c r="M231" i="187"/>
  <c r="M193" i="187"/>
  <c r="M225" i="187"/>
  <c r="M128" i="187"/>
  <c r="M160" i="187"/>
  <c r="M179" i="187"/>
  <c r="M211" i="187"/>
  <c r="M173" i="187"/>
  <c r="M205" i="187"/>
  <c r="M237" i="187"/>
  <c r="M125" i="187"/>
  <c r="M141" i="187"/>
  <c r="M157" i="187"/>
  <c r="M184" i="187"/>
  <c r="M216" i="187"/>
  <c r="M174" i="187"/>
  <c r="M206" i="187"/>
  <c r="M238" i="187"/>
  <c r="M43" i="187"/>
  <c r="M146" i="187"/>
  <c r="M44" i="187"/>
  <c r="M71" i="187"/>
  <c r="M106" i="187"/>
  <c r="M84" i="187"/>
  <c r="M33" i="187"/>
  <c r="M39" i="187"/>
  <c r="M92" i="187"/>
  <c r="M4" i="187"/>
  <c r="M5" i="187"/>
  <c r="M24" i="187"/>
  <c r="M104" i="187"/>
  <c r="M178" i="187"/>
  <c r="M210" i="187"/>
  <c r="M172" i="187"/>
  <c r="M204" i="187"/>
  <c r="M236" i="187"/>
  <c r="M132" i="187"/>
  <c r="M100" i="187"/>
  <c r="M12" i="187"/>
  <c r="M34" i="187"/>
  <c r="M60" i="187"/>
  <c r="M135" i="187"/>
  <c r="M154" i="187"/>
  <c r="M16" i="187"/>
  <c r="M38" i="187"/>
  <c r="M54" i="187"/>
  <c r="M109" i="187"/>
  <c r="M143" i="187"/>
  <c r="M58" i="187"/>
  <c r="M134" i="187"/>
  <c r="M138" i="187"/>
  <c r="M49" i="187"/>
  <c r="M46" i="187"/>
  <c r="M62" i="187"/>
  <c r="M182" i="187"/>
  <c r="M214" i="187"/>
  <c r="M165" i="187"/>
  <c r="M200" i="187"/>
  <c r="M232" i="187"/>
  <c r="M136" i="187"/>
  <c r="M166" i="187"/>
  <c r="M194" i="187"/>
  <c r="M226" i="187"/>
  <c r="M180" i="187"/>
  <c r="M212" i="187"/>
  <c r="M113" i="187"/>
  <c r="M129" i="187"/>
  <c r="M145" i="187"/>
  <c r="M161" i="187"/>
  <c r="M187" i="187"/>
  <c r="M219" i="187"/>
  <c r="M181" i="187"/>
  <c r="M213" i="187"/>
  <c r="M50" i="187"/>
  <c r="M98" i="187"/>
  <c r="M47" i="187"/>
  <c r="M87" i="187"/>
  <c r="M118" i="187"/>
  <c r="M75" i="187"/>
  <c r="M95" i="187"/>
  <c r="M147" i="187"/>
  <c r="M42" i="187"/>
  <c r="M103" i="187"/>
  <c r="M96" i="187"/>
  <c r="M8" i="187"/>
  <c r="M30" i="187"/>
  <c r="M80" i="187"/>
  <c r="M107" i="187"/>
  <c r="M159" i="187"/>
  <c r="M185" i="187"/>
  <c r="M217" i="187"/>
  <c r="M175" i="187"/>
  <c r="M207" i="187"/>
  <c r="M239" i="187"/>
  <c r="M140" i="187"/>
  <c r="M228" i="186"/>
  <c r="M212" i="186"/>
  <c r="M196" i="186"/>
  <c r="M160" i="186"/>
  <c r="M134" i="186"/>
  <c r="M76" i="186"/>
  <c r="M124" i="186"/>
  <c r="M108" i="186"/>
  <c r="M172" i="186"/>
  <c r="M232" i="186"/>
  <c r="M216" i="186"/>
  <c r="M200" i="186"/>
  <c r="M184" i="186"/>
  <c r="M152" i="186"/>
  <c r="M132" i="186"/>
  <c r="M140" i="186"/>
  <c r="M91" i="186"/>
  <c r="M84" i="186"/>
  <c r="M4" i="186"/>
  <c r="M74" i="186"/>
  <c r="M36" i="186"/>
  <c r="M94" i="186"/>
  <c r="M33" i="186"/>
  <c r="M67" i="186"/>
  <c r="M56" i="186"/>
  <c r="M2" i="186"/>
  <c r="M69" i="186"/>
  <c r="M19" i="186"/>
  <c r="M83" i="186"/>
  <c r="M129" i="186"/>
  <c r="M26" i="186"/>
  <c r="M58" i="186"/>
  <c r="M149" i="186"/>
  <c r="M229" i="186"/>
  <c r="M191" i="186"/>
  <c r="M223" i="186"/>
  <c r="M107" i="186"/>
  <c r="M211" i="186"/>
  <c r="M136" i="186"/>
  <c r="M168" i="186"/>
  <c r="M205" i="186"/>
  <c r="M237" i="186"/>
  <c r="M158" i="186"/>
  <c r="M151" i="186"/>
  <c r="M183" i="186"/>
  <c r="M215" i="186"/>
  <c r="M219" i="186"/>
  <c r="M157" i="186"/>
  <c r="M241" i="186"/>
  <c r="M16" i="186"/>
  <c r="M7" i="186"/>
  <c r="M39" i="186"/>
  <c r="M64" i="186"/>
  <c r="M79" i="186"/>
  <c r="M37" i="186"/>
  <c r="M102" i="186"/>
  <c r="M28" i="186"/>
  <c r="M3" i="186"/>
  <c r="M30" i="186"/>
  <c r="M62" i="186"/>
  <c r="M120" i="186"/>
  <c r="M169" i="186"/>
  <c r="M141" i="186"/>
  <c r="M173" i="186"/>
  <c r="M175" i="186"/>
  <c r="M208" i="186"/>
  <c r="M240" i="186"/>
  <c r="M75" i="186"/>
  <c r="M70" i="186"/>
  <c r="M188" i="186"/>
  <c r="M142" i="186"/>
  <c r="M119" i="186"/>
  <c r="M51" i="186"/>
  <c r="M45" i="186"/>
  <c r="M114" i="186"/>
  <c r="M65" i="186"/>
  <c r="M97" i="186"/>
  <c r="M106" i="186"/>
  <c r="M8" i="186"/>
  <c r="M40" i="186"/>
  <c r="M59" i="186"/>
  <c r="M31" i="186"/>
  <c r="M95" i="186"/>
  <c r="M41" i="186"/>
  <c r="M80" i="186"/>
  <c r="M226" i="186"/>
  <c r="M34" i="186"/>
  <c r="M68" i="186"/>
  <c r="M155" i="186"/>
  <c r="M197" i="186"/>
  <c r="M161" i="186"/>
  <c r="M198" i="186"/>
  <c r="M230" i="186"/>
  <c r="M144" i="186"/>
  <c r="M176" i="186"/>
  <c r="M201" i="186"/>
  <c r="M233" i="186"/>
  <c r="M116" i="186"/>
  <c r="M153" i="186"/>
  <c r="M186" i="186"/>
  <c r="M218" i="186"/>
  <c r="M235" i="186"/>
  <c r="M139" i="186"/>
  <c r="M171" i="186"/>
  <c r="M187" i="186"/>
  <c r="M131" i="186"/>
  <c r="M166" i="186"/>
  <c r="M190" i="186"/>
  <c r="M222" i="186"/>
  <c r="M101" i="186"/>
  <c r="M163" i="186"/>
  <c r="M209" i="186"/>
  <c r="M22" i="186"/>
  <c r="M174" i="186"/>
  <c r="M165" i="186"/>
  <c r="M13" i="186"/>
  <c r="M104" i="186"/>
  <c r="M49" i="186"/>
  <c r="M11" i="186"/>
  <c r="M43" i="186"/>
  <c r="M5" i="186"/>
  <c r="M53" i="186"/>
  <c r="M73" i="186"/>
  <c r="M105" i="186"/>
  <c r="M113" i="186"/>
  <c r="M9" i="186"/>
  <c r="M86" i="186"/>
  <c r="M6" i="186"/>
  <c r="M38" i="186"/>
  <c r="M127" i="186"/>
  <c r="M203" i="186"/>
  <c r="M204" i="186"/>
  <c r="M236" i="186"/>
  <c r="M210" i="186"/>
  <c r="M123" i="186"/>
  <c r="M156" i="186"/>
  <c r="M82" i="186"/>
  <c r="M78" i="186"/>
  <c r="M96" i="186"/>
  <c r="M66" i="186"/>
  <c r="M90" i="186"/>
  <c r="M111" i="186"/>
  <c r="M137" i="186"/>
  <c r="M220" i="186"/>
  <c r="M100" i="186"/>
  <c r="M61" i="186"/>
  <c r="M117" i="186"/>
  <c r="M20" i="186"/>
  <c r="M52" i="186"/>
  <c r="M85" i="186"/>
  <c r="M98" i="186"/>
  <c r="M60" i="186"/>
  <c r="M48" i="186"/>
  <c r="M10" i="186"/>
  <c r="M42" i="186"/>
  <c r="M170" i="186"/>
  <c r="M143" i="186"/>
  <c r="M77" i="186"/>
  <c r="M167" i="186"/>
  <c r="M207" i="186"/>
  <c r="M239" i="186"/>
  <c r="M147" i="186"/>
  <c r="M179" i="186"/>
  <c r="M195" i="186"/>
  <c r="M227" i="186"/>
  <c r="M154" i="186"/>
  <c r="M189" i="186"/>
  <c r="M221" i="186"/>
  <c r="M103" i="186"/>
  <c r="M199" i="186"/>
  <c r="M231" i="186"/>
  <c r="M178" i="186"/>
  <c r="M81" i="186"/>
  <c r="M121" i="186"/>
  <c r="M27" i="186"/>
  <c r="M164" i="186"/>
  <c r="M54" i="186"/>
  <c r="M23" i="186"/>
  <c r="M118" i="186"/>
  <c r="M17" i="186"/>
  <c r="M72" i="186"/>
  <c r="M35" i="186"/>
  <c r="M122" i="186"/>
  <c r="M12" i="186"/>
  <c r="M44" i="186"/>
  <c r="M63" i="186"/>
  <c r="M14" i="186"/>
  <c r="M46" i="186"/>
  <c r="M138" i="186"/>
  <c r="M213" i="186"/>
  <c r="M88" i="186"/>
  <c r="M135" i="186"/>
  <c r="M99" i="186"/>
  <c r="M92" i="186"/>
  <c r="M133" i="186"/>
  <c r="M159" i="186"/>
  <c r="M192" i="186"/>
  <c r="M224" i="186"/>
  <c r="M93" i="186"/>
  <c r="M145" i="186"/>
  <c r="M177" i="186"/>
  <c r="M146" i="186"/>
  <c r="M225" i="186"/>
  <c r="M126" i="186"/>
  <c r="M47" i="186"/>
  <c r="M181" i="186"/>
  <c r="M150" i="186"/>
  <c r="M193" i="186"/>
  <c r="M110" i="186"/>
  <c r="M29" i="186"/>
  <c r="M71" i="186"/>
  <c r="M32" i="186"/>
  <c r="M55" i="186"/>
  <c r="M87" i="186"/>
  <c r="M24" i="186"/>
  <c r="M125" i="186"/>
  <c r="M21" i="186"/>
  <c r="M89" i="186"/>
  <c r="M15" i="186"/>
  <c r="M25" i="186"/>
  <c r="M57" i="186"/>
  <c r="M109" i="186"/>
  <c r="M18" i="186"/>
  <c r="M50" i="186"/>
  <c r="M194" i="186"/>
  <c r="M182" i="186"/>
  <c r="M214" i="186"/>
  <c r="M130" i="186"/>
  <c r="M162" i="186"/>
  <c r="M185" i="186"/>
  <c r="M217" i="186"/>
  <c r="M202" i="186"/>
  <c r="M234" i="186"/>
  <c r="M128" i="186"/>
  <c r="M115" i="186"/>
  <c r="M112" i="186"/>
  <c r="M148" i="186"/>
  <c r="M180" i="186"/>
  <c r="M206" i="186"/>
  <c r="M238" i="186"/>
  <c r="M127" i="185"/>
  <c r="M132" i="185"/>
  <c r="M106" i="185"/>
  <c r="M98" i="185"/>
  <c r="M90" i="185"/>
  <c r="M81" i="185"/>
  <c r="M82" i="185"/>
  <c r="M128" i="185"/>
  <c r="M120" i="185"/>
  <c r="M112" i="185"/>
  <c r="M104" i="185"/>
  <c r="M96" i="185"/>
  <c r="M88" i="185"/>
  <c r="M69" i="185"/>
  <c r="M102" i="185"/>
  <c r="M99" i="185"/>
  <c r="M56" i="185"/>
  <c r="M94" i="185"/>
  <c r="M91" i="185"/>
  <c r="M89" i="185"/>
  <c r="M19" i="185"/>
  <c r="M38" i="185"/>
  <c r="M71" i="185"/>
  <c r="M21" i="185"/>
  <c r="M115" i="185"/>
  <c r="M16" i="185"/>
  <c r="M39" i="185"/>
  <c r="M55" i="185"/>
  <c r="M68" i="185"/>
  <c r="M160" i="185"/>
  <c r="M192" i="185"/>
  <c r="M224" i="185"/>
  <c r="M101" i="185"/>
  <c r="M136" i="185"/>
  <c r="M168" i="185"/>
  <c r="M200" i="185"/>
  <c r="M232" i="185"/>
  <c r="M119" i="185"/>
  <c r="M13" i="185"/>
  <c r="M20" i="185"/>
  <c r="M43" i="185"/>
  <c r="M33" i="185"/>
  <c r="M5" i="185"/>
  <c r="M24" i="185"/>
  <c r="M47" i="185"/>
  <c r="M2" i="185"/>
  <c r="M54" i="185"/>
  <c r="M83" i="185"/>
  <c r="M118" i="185"/>
  <c r="M9" i="185"/>
  <c r="M110" i="185"/>
  <c r="M129" i="185"/>
  <c r="M164" i="185"/>
  <c r="M196" i="185"/>
  <c r="M228" i="185"/>
  <c r="M140" i="185"/>
  <c r="M172" i="185"/>
  <c r="M204" i="185"/>
  <c r="M236" i="185"/>
  <c r="M162" i="185"/>
  <c r="M194" i="185"/>
  <c r="M226" i="185"/>
  <c r="M141" i="185"/>
  <c r="M173" i="185"/>
  <c r="M205" i="185"/>
  <c r="M237" i="185"/>
  <c r="M152" i="185"/>
  <c r="M184" i="185"/>
  <c r="M216" i="185"/>
  <c r="M131" i="185"/>
  <c r="M159" i="185"/>
  <c r="M191" i="185"/>
  <c r="M223" i="185"/>
  <c r="M17" i="185"/>
  <c r="M103" i="185"/>
  <c r="M229" i="185"/>
  <c r="M211" i="185"/>
  <c r="M177" i="185"/>
  <c r="M59" i="185"/>
  <c r="M63" i="185"/>
  <c r="M29" i="185"/>
  <c r="M22" i="185"/>
  <c r="M44" i="185"/>
  <c r="M53" i="185"/>
  <c r="M57" i="185"/>
  <c r="M3" i="185"/>
  <c r="M23" i="185"/>
  <c r="M75" i="185"/>
  <c r="M163" i="185"/>
  <c r="M195" i="185"/>
  <c r="M227" i="185"/>
  <c r="M109" i="185"/>
  <c r="M139" i="185"/>
  <c r="M171" i="185"/>
  <c r="M203" i="185"/>
  <c r="M235" i="185"/>
  <c r="M76" i="185"/>
  <c r="M126" i="185"/>
  <c r="M166" i="185"/>
  <c r="M188" i="185"/>
  <c r="M107" i="185"/>
  <c r="M27" i="185"/>
  <c r="M72" i="185"/>
  <c r="M61" i="185"/>
  <c r="M8" i="185"/>
  <c r="M31" i="185"/>
  <c r="M111" i="185"/>
  <c r="M60" i="185"/>
  <c r="M121" i="185"/>
  <c r="M25" i="185"/>
  <c r="M42" i="185"/>
  <c r="M135" i="185"/>
  <c r="M167" i="185"/>
  <c r="M199" i="185"/>
  <c r="M231" i="185"/>
  <c r="M124" i="185"/>
  <c r="M143" i="185"/>
  <c r="M175" i="185"/>
  <c r="M207" i="185"/>
  <c r="M239" i="185"/>
  <c r="M137" i="185"/>
  <c r="M169" i="185"/>
  <c r="M201" i="185"/>
  <c r="M233" i="185"/>
  <c r="M148" i="185"/>
  <c r="M180" i="185"/>
  <c r="M212" i="185"/>
  <c r="M155" i="185"/>
  <c r="M187" i="185"/>
  <c r="M219" i="185"/>
  <c r="M142" i="185"/>
  <c r="M174" i="185"/>
  <c r="M206" i="185"/>
  <c r="M238" i="185"/>
  <c r="M65" i="185"/>
  <c r="M157" i="185"/>
  <c r="M198" i="185"/>
  <c r="M220" i="185"/>
  <c r="M49" i="185"/>
  <c r="M70" i="185"/>
  <c r="M37" i="185"/>
  <c r="M6" i="185"/>
  <c r="M28" i="185"/>
  <c r="M86" i="185"/>
  <c r="M123" i="185"/>
  <c r="M77" i="185"/>
  <c r="M74" i="185"/>
  <c r="M7" i="185"/>
  <c r="M26" i="185"/>
  <c r="M58" i="185"/>
  <c r="M78" i="185"/>
  <c r="M146" i="185"/>
  <c r="M178" i="185"/>
  <c r="M210" i="185"/>
  <c r="M85" i="185"/>
  <c r="M117" i="185"/>
  <c r="M114" i="185"/>
  <c r="M154" i="185"/>
  <c r="M186" i="185"/>
  <c r="M218" i="185"/>
  <c r="M84" i="185"/>
  <c r="M52" i="185"/>
  <c r="M105" i="185"/>
  <c r="M80" i="185"/>
  <c r="M221" i="185"/>
  <c r="M165" i="185"/>
  <c r="M147" i="185"/>
  <c r="M230" i="185"/>
  <c r="M241" i="185"/>
  <c r="M11" i="185"/>
  <c r="M30" i="185"/>
  <c r="M46" i="185"/>
  <c r="M62" i="185"/>
  <c r="M4" i="185"/>
  <c r="M45" i="185"/>
  <c r="M15" i="185"/>
  <c r="M34" i="185"/>
  <c r="M50" i="185"/>
  <c r="M51" i="185"/>
  <c r="M150" i="185"/>
  <c r="M182" i="185"/>
  <c r="M214" i="185"/>
  <c r="M130" i="185"/>
  <c r="M158" i="185"/>
  <c r="M190" i="185"/>
  <c r="M222" i="185"/>
  <c r="M92" i="185"/>
  <c r="M144" i="185"/>
  <c r="M176" i="185"/>
  <c r="M208" i="185"/>
  <c r="M240" i="185"/>
  <c r="M151" i="185"/>
  <c r="M183" i="185"/>
  <c r="M215" i="185"/>
  <c r="M138" i="185"/>
  <c r="M170" i="185"/>
  <c r="M202" i="185"/>
  <c r="M234" i="185"/>
  <c r="M149" i="185"/>
  <c r="M181" i="185"/>
  <c r="M213" i="185"/>
  <c r="M14" i="185"/>
  <c r="M18" i="185"/>
  <c r="M40" i="185"/>
  <c r="M41" i="185"/>
  <c r="M108" i="185"/>
  <c r="M134" i="185"/>
  <c r="M209" i="185"/>
  <c r="M156" i="185"/>
  <c r="M87" i="185"/>
  <c r="M97" i="185"/>
  <c r="M73" i="185"/>
  <c r="M125" i="185"/>
  <c r="M66" i="185"/>
  <c r="M12" i="185"/>
  <c r="M35" i="185"/>
  <c r="M67" i="185"/>
  <c r="M79" i="185"/>
  <c r="M113" i="185"/>
  <c r="M10" i="185"/>
  <c r="M32" i="185"/>
  <c r="M48" i="185"/>
  <c r="M64" i="185"/>
  <c r="M153" i="185"/>
  <c r="M185" i="185"/>
  <c r="M217" i="185"/>
  <c r="M93" i="185"/>
  <c r="M122" i="185"/>
  <c r="M161" i="185"/>
  <c r="M193" i="185"/>
  <c r="M225" i="185"/>
  <c r="M100" i="185"/>
  <c r="M36" i="185"/>
  <c r="M95" i="185"/>
  <c r="M189" i="185"/>
  <c r="M133" i="185"/>
  <c r="M197" i="185"/>
  <c r="M179" i="185"/>
  <c r="M145" i="185"/>
  <c r="M116" i="185"/>
  <c r="M76" i="184"/>
  <c r="M180" i="184"/>
  <c r="M188" i="184"/>
  <c r="M204" i="184"/>
  <c r="M228" i="184"/>
  <c r="M164" i="184"/>
  <c r="M212" i="184"/>
  <c r="M148" i="184"/>
  <c r="M236" i="184"/>
  <c r="M172" i="184"/>
  <c r="M196" i="184"/>
  <c r="M75" i="184"/>
  <c r="M67" i="184"/>
  <c r="M5" i="184"/>
  <c r="M220" i="184"/>
  <c r="M156" i="184"/>
  <c r="M37" i="184"/>
  <c r="M40" i="184"/>
  <c r="M10" i="184"/>
  <c r="M74" i="184"/>
  <c r="M49" i="184"/>
  <c r="M7" i="184"/>
  <c r="M93" i="184"/>
  <c r="M82" i="184"/>
  <c r="M147" i="184"/>
  <c r="M42" i="184"/>
  <c r="M106" i="184"/>
  <c r="M38" i="184"/>
  <c r="M123" i="184"/>
  <c r="M203" i="184"/>
  <c r="M70" i="184"/>
  <c r="M79" i="184"/>
  <c r="M124" i="184"/>
  <c r="M116" i="184"/>
  <c r="M141" i="184"/>
  <c r="M235" i="184"/>
  <c r="M173" i="184"/>
  <c r="M205" i="184"/>
  <c r="M237" i="184"/>
  <c r="M166" i="184"/>
  <c r="M208" i="184"/>
  <c r="M230" i="184"/>
  <c r="M36" i="184"/>
  <c r="M2" i="184"/>
  <c r="M175" i="184"/>
  <c r="M80" i="184"/>
  <c r="M81" i="184"/>
  <c r="M109" i="184"/>
  <c r="M12" i="184"/>
  <c r="M9" i="184"/>
  <c r="M111" i="184"/>
  <c r="M69" i="184"/>
  <c r="M125" i="184"/>
  <c r="M159" i="184"/>
  <c r="M194" i="184"/>
  <c r="M87" i="184"/>
  <c r="M113" i="184"/>
  <c r="M68" i="184"/>
  <c r="M88" i="184"/>
  <c r="M168" i="184"/>
  <c r="M190" i="184"/>
  <c r="M232" i="184"/>
  <c r="M161" i="184"/>
  <c r="M193" i="184"/>
  <c r="M225" i="184"/>
  <c r="M6" i="184"/>
  <c r="M15" i="184"/>
  <c r="M41" i="184"/>
  <c r="M48" i="184"/>
  <c r="M130" i="184"/>
  <c r="M43" i="184"/>
  <c r="M50" i="184"/>
  <c r="M120" i="184"/>
  <c r="M117" i="184"/>
  <c r="M96" i="184"/>
  <c r="M21" i="184"/>
  <c r="M115" i="184"/>
  <c r="M102" i="184"/>
  <c r="M135" i="184"/>
  <c r="M219" i="184"/>
  <c r="M127" i="184"/>
  <c r="M195" i="184"/>
  <c r="M63" i="184"/>
  <c r="M108" i="184"/>
  <c r="M149" i="184"/>
  <c r="M181" i="184"/>
  <c r="M213" i="184"/>
  <c r="M150" i="184"/>
  <c r="M192" i="184"/>
  <c r="M214" i="184"/>
  <c r="M65" i="184"/>
  <c r="M66" i="184"/>
  <c r="M207" i="184"/>
  <c r="M56" i="184"/>
  <c r="M101" i="184"/>
  <c r="M11" i="184"/>
  <c r="M146" i="184"/>
  <c r="M191" i="184"/>
  <c r="M60" i="184"/>
  <c r="M16" i="184"/>
  <c r="M92" i="184"/>
  <c r="M134" i="184"/>
  <c r="M84" i="184"/>
  <c r="M131" i="184"/>
  <c r="M98" i="184"/>
  <c r="M140" i="184"/>
  <c r="M34" i="184"/>
  <c r="M30" i="184"/>
  <c r="M144" i="184"/>
  <c r="M18" i="184"/>
  <c r="M94" i="184"/>
  <c r="M136" i="184"/>
  <c r="M110" i="184"/>
  <c r="M171" i="184"/>
  <c r="M152" i="184"/>
  <c r="M174" i="184"/>
  <c r="M216" i="184"/>
  <c r="M238" i="184"/>
  <c r="M169" i="184"/>
  <c r="M201" i="184"/>
  <c r="M233" i="184"/>
  <c r="M13" i="184"/>
  <c r="M3" i="184"/>
  <c r="M45" i="184"/>
  <c r="M29" i="184"/>
  <c r="M133" i="184"/>
  <c r="M183" i="184"/>
  <c r="M61" i="184"/>
  <c r="M199" i="184"/>
  <c r="M142" i="184"/>
  <c r="M211" i="184"/>
  <c r="M187" i="184"/>
  <c r="M227" i="184"/>
  <c r="M47" i="184"/>
  <c r="M105" i="184"/>
  <c r="M51" i="184"/>
  <c r="M22" i="184"/>
  <c r="M226" i="184"/>
  <c r="M31" i="184"/>
  <c r="M86" i="184"/>
  <c r="M119" i="184"/>
  <c r="M157" i="184"/>
  <c r="M189" i="184"/>
  <c r="M221" i="184"/>
  <c r="M176" i="184"/>
  <c r="M198" i="184"/>
  <c r="M240" i="184"/>
  <c r="M90" i="184"/>
  <c r="M138" i="184"/>
  <c r="M73" i="184"/>
  <c r="M215" i="184"/>
  <c r="M44" i="184"/>
  <c r="M28" i="184"/>
  <c r="M4" i="184"/>
  <c r="M72" i="184"/>
  <c r="M46" i="184"/>
  <c r="M103" i="184"/>
  <c r="M137" i="184"/>
  <c r="M95" i="184"/>
  <c r="M25" i="184"/>
  <c r="M53" i="184"/>
  <c r="M118" i="184"/>
  <c r="M170" i="184"/>
  <c r="M107" i="184"/>
  <c r="M26" i="184"/>
  <c r="M97" i="184"/>
  <c r="M162" i="184"/>
  <c r="M143" i="184"/>
  <c r="M202" i="184"/>
  <c r="M158" i="184"/>
  <c r="M200" i="184"/>
  <c r="M222" i="184"/>
  <c r="M83" i="184"/>
  <c r="M177" i="184"/>
  <c r="M209" i="184"/>
  <c r="M241" i="184"/>
  <c r="M20" i="184"/>
  <c r="M17" i="184"/>
  <c r="M77" i="184"/>
  <c r="M14" i="184"/>
  <c r="M32" i="184"/>
  <c r="M24" i="184"/>
  <c r="M239" i="184"/>
  <c r="M78" i="184"/>
  <c r="M85" i="184"/>
  <c r="M129" i="184"/>
  <c r="M132" i="184"/>
  <c r="M145" i="184"/>
  <c r="M139" i="184"/>
  <c r="M210" i="184"/>
  <c r="M62" i="184"/>
  <c r="M155" i="184"/>
  <c r="M99" i="184"/>
  <c r="M231" i="184"/>
  <c r="M52" i="184"/>
  <c r="M89" i="184"/>
  <c r="M128" i="184"/>
  <c r="M165" i="184"/>
  <c r="M197" i="184"/>
  <c r="M229" i="184"/>
  <c r="M160" i="184"/>
  <c r="M182" i="184"/>
  <c r="M224" i="184"/>
  <c r="M114" i="184"/>
  <c r="M33" i="184"/>
  <c r="M151" i="184"/>
  <c r="M71" i="184"/>
  <c r="M64" i="184"/>
  <c r="M8" i="184"/>
  <c r="M122" i="184"/>
  <c r="M100" i="184"/>
  <c r="M55" i="184"/>
  <c r="M112" i="184"/>
  <c r="M223" i="184"/>
  <c r="M104" i="184"/>
  <c r="M163" i="184"/>
  <c r="M57" i="184"/>
  <c r="M121" i="184"/>
  <c r="M126" i="184"/>
  <c r="M58" i="184"/>
  <c r="M167" i="184"/>
  <c r="M179" i="184"/>
  <c r="M54" i="184"/>
  <c r="M91" i="184"/>
  <c r="M184" i="184"/>
  <c r="M206" i="184"/>
  <c r="M153" i="184"/>
  <c r="M185" i="184"/>
  <c r="M217" i="184"/>
  <c r="M218" i="184"/>
  <c r="M23" i="184"/>
  <c r="M19" i="184"/>
  <c r="M234" i="184"/>
  <c r="M35" i="184"/>
  <c r="M154" i="184"/>
  <c r="M39" i="184"/>
  <c r="M27" i="184"/>
  <c r="M59" i="184"/>
  <c r="M186" i="184"/>
  <c r="M178" i="184"/>
  <c r="P9" i="181"/>
  <c r="P38" i="181"/>
  <c r="P142" i="181"/>
  <c r="P57" i="181"/>
  <c r="P172" i="181"/>
  <c r="P23" i="181"/>
  <c r="P58" i="181"/>
  <c r="P52" i="181"/>
  <c r="P11" i="181"/>
  <c r="P174" i="181"/>
  <c r="P69" i="181"/>
  <c r="P15" i="181"/>
  <c r="P63" i="181"/>
  <c r="P76" i="181"/>
  <c r="P176" i="181"/>
  <c r="P138" i="181"/>
  <c r="P179" i="181"/>
  <c r="P231" i="181"/>
  <c r="P235" i="181"/>
  <c r="P125" i="181"/>
  <c r="P166" i="181"/>
  <c r="P207" i="181"/>
  <c r="P226" i="181"/>
  <c r="P139" i="181"/>
  <c r="P202" i="181"/>
  <c r="P196" i="181"/>
  <c r="P117" i="181"/>
  <c r="P181" i="181"/>
  <c r="P238" i="181"/>
  <c r="P188" i="181"/>
  <c r="P199" i="181"/>
  <c r="P33" i="181"/>
  <c r="P100" i="181"/>
  <c r="P178" i="181"/>
  <c r="P170" i="181"/>
  <c r="P208" i="181"/>
  <c r="P220" i="181"/>
  <c r="P84" i="181"/>
  <c r="P177" i="181"/>
  <c r="P195" i="181"/>
  <c r="P13" i="181"/>
  <c r="P51" i="181"/>
  <c r="P148" i="181"/>
  <c r="P53" i="181"/>
  <c r="P156" i="181"/>
  <c r="P48" i="181"/>
  <c r="P26" i="181"/>
  <c r="P80" i="181"/>
  <c r="P14" i="181"/>
  <c r="P59" i="181"/>
  <c r="P180" i="181"/>
  <c r="P72" i="181"/>
  <c r="P18" i="181"/>
  <c r="P79" i="181"/>
  <c r="P21" i="181"/>
  <c r="P102" i="181"/>
  <c r="P184" i="181"/>
  <c r="P99" i="181"/>
  <c r="P145" i="181"/>
  <c r="P187" i="181"/>
  <c r="P85" i="181"/>
  <c r="P127" i="181"/>
  <c r="P173" i="181"/>
  <c r="P222" i="181"/>
  <c r="P233" i="181"/>
  <c r="P153" i="181"/>
  <c r="P205" i="181"/>
  <c r="P209" i="181"/>
  <c r="P119" i="181"/>
  <c r="P190" i="181"/>
  <c r="P93" i="181"/>
  <c r="P135" i="181"/>
  <c r="P66" i="181"/>
  <c r="P144" i="181"/>
  <c r="P111" i="181"/>
  <c r="P165" i="181"/>
  <c r="P29" i="181"/>
  <c r="P162" i="181"/>
  <c r="P131" i="181"/>
  <c r="P211" i="181"/>
  <c r="P25" i="181"/>
  <c r="P3" i="181"/>
  <c r="P49" i="181"/>
  <c r="P140" i="181"/>
  <c r="P64" i="181"/>
  <c r="P39" i="181"/>
  <c r="P90" i="181"/>
  <c r="P68" i="181"/>
  <c r="P27" i="181"/>
  <c r="P62" i="181"/>
  <c r="P4" i="181"/>
  <c r="P75" i="181"/>
  <c r="P31" i="181"/>
  <c r="P91" i="181"/>
  <c r="P28" i="181"/>
  <c r="P120" i="181"/>
  <c r="P200" i="181"/>
  <c r="P106" i="181"/>
  <c r="P147" i="181"/>
  <c r="P194" i="181"/>
  <c r="P78" i="181"/>
  <c r="P89" i="181"/>
  <c r="P134" i="181"/>
  <c r="P175" i="181"/>
  <c r="P240" i="181"/>
  <c r="P155" i="181"/>
  <c r="P212" i="181"/>
  <c r="P216" i="181"/>
  <c r="P133" i="181"/>
  <c r="P193" i="181"/>
  <c r="P169" i="181"/>
  <c r="P82" i="181"/>
  <c r="P7" i="181"/>
  <c r="P20" i="181"/>
  <c r="P227" i="181"/>
  <c r="P221" i="181"/>
  <c r="P157" i="181"/>
  <c r="P189" i="181"/>
  <c r="P36" i="181"/>
  <c r="P70" i="181"/>
  <c r="P118" i="181"/>
  <c r="P103" i="181"/>
  <c r="P17" i="181"/>
  <c r="P45" i="181"/>
  <c r="P124" i="181"/>
  <c r="P67" i="181"/>
  <c r="P146" i="181"/>
  <c r="P71" i="181"/>
  <c r="P30" i="181"/>
  <c r="P65" i="181"/>
  <c r="P8" i="181"/>
  <c r="P87" i="181"/>
  <c r="P34" i="181"/>
  <c r="P114" i="181"/>
  <c r="P44" i="181"/>
  <c r="P96" i="181"/>
  <c r="P210" i="181"/>
  <c r="P113" i="181"/>
  <c r="P154" i="181"/>
  <c r="P197" i="181"/>
  <c r="P141" i="181"/>
  <c r="P182" i="181"/>
  <c r="P105" i="181"/>
  <c r="P215" i="181"/>
  <c r="P219" i="181"/>
  <c r="P116" i="181"/>
  <c r="P123" i="181"/>
  <c r="P61" i="181"/>
  <c r="P5" i="181"/>
  <c r="P201" i="181"/>
  <c r="P183" i="181"/>
  <c r="P6" i="181"/>
  <c r="P54" i="181"/>
  <c r="P41" i="181"/>
  <c r="P108" i="181"/>
  <c r="P86" i="181"/>
  <c r="P42" i="181"/>
  <c r="P158" i="181"/>
  <c r="P81" i="181"/>
  <c r="P43" i="181"/>
  <c r="P83" i="181"/>
  <c r="P98" i="181"/>
  <c r="P47" i="181"/>
  <c r="P126" i="181"/>
  <c r="P112" i="181"/>
  <c r="P217" i="181"/>
  <c r="P115" i="181"/>
  <c r="P161" i="181"/>
  <c r="P203" i="181"/>
  <c r="P204" i="181"/>
  <c r="P95" i="181"/>
  <c r="P143" i="181"/>
  <c r="P185" i="181"/>
  <c r="P239" i="181"/>
  <c r="P107" i="181"/>
  <c r="P171" i="181"/>
  <c r="P230" i="181"/>
  <c r="P234" i="181"/>
  <c r="P149" i="181"/>
  <c r="P206" i="181"/>
  <c r="P168" i="181"/>
  <c r="P101" i="181"/>
  <c r="P130" i="181"/>
  <c r="P10" i="181"/>
  <c r="P46" i="181"/>
  <c r="P2" i="181"/>
  <c r="P228" i="181"/>
  <c r="P137" i="181"/>
  <c r="P223" i="181"/>
  <c r="P19" i="181"/>
  <c r="P73" i="181"/>
  <c r="P74" i="181"/>
  <c r="P37" i="181"/>
  <c r="P92" i="181"/>
  <c r="P136" i="181"/>
  <c r="P55" i="181"/>
  <c r="P164" i="181"/>
  <c r="P94" i="181"/>
  <c r="P110" i="181"/>
  <c r="P132" i="181"/>
  <c r="P128" i="181"/>
  <c r="P224" i="181"/>
  <c r="P122" i="181"/>
  <c r="P163" i="181"/>
  <c r="P214" i="181"/>
  <c r="P218" i="181"/>
  <c r="P109" i="181"/>
  <c r="P150" i="181"/>
  <c r="P191" i="181"/>
  <c r="P192" i="181"/>
  <c r="P121" i="181"/>
  <c r="P186" i="181"/>
  <c r="P241" i="181"/>
  <c r="P151" i="181"/>
  <c r="P213" i="181"/>
  <c r="P22" i="181"/>
  <c r="P88" i="181"/>
  <c r="P56" i="181"/>
  <c r="P60" i="181"/>
  <c r="P129" i="181"/>
  <c r="P225" i="181"/>
  <c r="P198" i="181"/>
  <c r="P152" i="181"/>
  <c r="P160" i="181"/>
  <c r="P159" i="181"/>
  <c r="P167" i="181"/>
  <c r="P35" i="181"/>
  <c r="P50" i="181"/>
  <c r="P232" i="181"/>
  <c r="P236" i="181"/>
  <c r="P32" i="181"/>
  <c r="P12" i="181"/>
  <c r="P40" i="181"/>
  <c r="P229" i="181"/>
  <c r="P97" i="181"/>
  <c r="P16" i="181"/>
  <c r="P237" i="181"/>
  <c r="P24" i="181"/>
  <c r="P104" i="181"/>
  <c r="O2" i="180"/>
  <c r="M225" i="183"/>
  <c r="M209" i="183"/>
  <c r="M193" i="183"/>
  <c r="M177" i="183"/>
  <c r="M161" i="183"/>
  <c r="M145" i="183"/>
  <c r="M129" i="183"/>
  <c r="M113" i="183"/>
  <c r="M97" i="183"/>
  <c r="M78" i="183"/>
  <c r="M229" i="183"/>
  <c r="M197" i="183"/>
  <c r="M165" i="183"/>
  <c r="M133" i="183"/>
  <c r="M101" i="183"/>
  <c r="M77" i="183"/>
  <c r="M181" i="183"/>
  <c r="M213" i="183"/>
  <c r="M85" i="183"/>
  <c r="M61" i="183"/>
  <c r="M99" i="183"/>
  <c r="M195" i="183"/>
  <c r="M117" i="183"/>
  <c r="M163" i="183"/>
  <c r="M73" i="183"/>
  <c r="M149" i="183"/>
  <c r="M131" i="183"/>
  <c r="M119" i="183"/>
  <c r="M9" i="183"/>
  <c r="M126" i="183"/>
  <c r="M190" i="183"/>
  <c r="M168" i="183"/>
  <c r="M211" i="183"/>
  <c r="M44" i="183"/>
  <c r="M20" i="183"/>
  <c r="M76" i="183"/>
  <c r="M199" i="183"/>
  <c r="M203" i="183"/>
  <c r="M144" i="183"/>
  <c r="M28" i="183"/>
  <c r="M69" i="183"/>
  <c r="M124" i="183"/>
  <c r="M25" i="183"/>
  <c r="M86" i="183"/>
  <c r="M150" i="183"/>
  <c r="M83" i="183"/>
  <c r="M154" i="183"/>
  <c r="M42" i="183"/>
  <c r="M207" i="183"/>
  <c r="M54" i="183"/>
  <c r="M84" i="183"/>
  <c r="M212" i="183"/>
  <c r="M141" i="183"/>
  <c r="M240" i="183"/>
  <c r="M232" i="183"/>
  <c r="M64" i="183"/>
  <c r="M201" i="183"/>
  <c r="M91" i="183"/>
  <c r="M170" i="183"/>
  <c r="M230" i="183"/>
  <c r="M87" i="183"/>
  <c r="M13" i="183"/>
  <c r="M204" i="183"/>
  <c r="M50" i="183"/>
  <c r="M220" i="183"/>
  <c r="M228" i="183"/>
  <c r="M192" i="183"/>
  <c r="M127" i="183"/>
  <c r="M96" i="183"/>
  <c r="M214" i="183"/>
  <c r="M239" i="183"/>
  <c r="M122" i="183"/>
  <c r="M194" i="183"/>
  <c r="M35" i="183"/>
  <c r="M14" i="183"/>
  <c r="M47" i="183"/>
  <c r="M111" i="183"/>
  <c r="M155" i="183"/>
  <c r="M216" i="183"/>
  <c r="M138" i="183"/>
  <c r="M157" i="183"/>
  <c r="M159" i="183"/>
  <c r="M200" i="183"/>
  <c r="M5" i="183"/>
  <c r="M171" i="183"/>
  <c r="M23" i="183"/>
  <c r="M217" i="183"/>
  <c r="M53" i="183"/>
  <c r="M94" i="183"/>
  <c r="M60" i="183"/>
  <c r="M112" i="183"/>
  <c r="M167" i="183"/>
  <c r="M43" i="183"/>
  <c r="M92" i="183"/>
  <c r="M176" i="183"/>
  <c r="M18" i="183"/>
  <c r="M55" i="183"/>
  <c r="M188" i="183"/>
  <c r="M236" i="183"/>
  <c r="M105" i="183"/>
  <c r="M169" i="183"/>
  <c r="M30" i="183"/>
  <c r="M90" i="183"/>
  <c r="M162" i="183"/>
  <c r="M46" i="183"/>
  <c r="M120" i="183"/>
  <c r="M180" i="183"/>
  <c r="M237" i="183"/>
  <c r="M173" i="183"/>
  <c r="M128" i="183"/>
  <c r="M160" i="183"/>
  <c r="M21" i="183"/>
  <c r="M152" i="183"/>
  <c r="M16" i="183"/>
  <c r="M107" i="183"/>
  <c r="M183" i="183"/>
  <c r="M139" i="183"/>
  <c r="M67" i="183"/>
  <c r="M174" i="183"/>
  <c r="M27" i="183"/>
  <c r="M208" i="183"/>
  <c r="M65" i="183"/>
  <c r="M89" i="183"/>
  <c r="M179" i="183"/>
  <c r="M37" i="183"/>
  <c r="M134" i="183"/>
  <c r="M62" i="183"/>
  <c r="M130" i="183"/>
  <c r="M196" i="183"/>
  <c r="M58" i="183"/>
  <c r="M224" i="183"/>
  <c r="M63" i="183"/>
  <c r="M175" i="183"/>
  <c r="M219" i="183"/>
  <c r="M75" i="183"/>
  <c r="M106" i="183"/>
  <c r="M189" i="183"/>
  <c r="M235" i="183"/>
  <c r="M29" i="183"/>
  <c r="M72" i="183"/>
  <c r="M8" i="183"/>
  <c r="M223" i="183"/>
  <c r="M103" i="183"/>
  <c r="M135" i="183"/>
  <c r="M166" i="183"/>
  <c r="M206" i="183"/>
  <c r="M185" i="183"/>
  <c r="M102" i="183"/>
  <c r="M198" i="183"/>
  <c r="M136" i="183"/>
  <c r="M19" i="183"/>
  <c r="M118" i="183"/>
  <c r="M182" i="183"/>
  <c r="M234" i="183"/>
  <c r="M98" i="183"/>
  <c r="M164" i="183"/>
  <c r="M51" i="183"/>
  <c r="M15" i="183"/>
  <c r="M123" i="183"/>
  <c r="M184" i="183"/>
  <c r="M6" i="183"/>
  <c r="M148" i="183"/>
  <c r="M205" i="183"/>
  <c r="M32" i="183"/>
  <c r="M156" i="183"/>
  <c r="M231" i="183"/>
  <c r="M238" i="183"/>
  <c r="M151" i="183"/>
  <c r="M215" i="183"/>
  <c r="M52" i="183"/>
  <c r="M108" i="183"/>
  <c r="M222" i="183"/>
  <c r="M56" i="183"/>
  <c r="M115" i="183"/>
  <c r="M233" i="183"/>
  <c r="M71" i="183"/>
  <c r="M147" i="183"/>
  <c r="M45" i="183"/>
  <c r="M24" i="183"/>
  <c r="M153" i="183"/>
  <c r="M39" i="183"/>
  <c r="M4" i="183"/>
  <c r="M104" i="183"/>
  <c r="M40" i="183"/>
  <c r="M68" i="183"/>
  <c r="M70" i="183"/>
  <c r="M132" i="183"/>
  <c r="M10" i="183"/>
  <c r="M227" i="183"/>
  <c r="M88" i="183"/>
  <c r="M22" i="183"/>
  <c r="M80" i="183"/>
  <c r="M202" i="183"/>
  <c r="M93" i="183"/>
  <c r="M221" i="183"/>
  <c r="M241" i="183"/>
  <c r="M95" i="183"/>
  <c r="M59" i="183"/>
  <c r="M110" i="183"/>
  <c r="M186" i="183"/>
  <c r="M49" i="183"/>
  <c r="M125" i="183"/>
  <c r="M36" i="183"/>
  <c r="M57" i="183"/>
  <c r="M48" i="183"/>
  <c r="M158" i="183"/>
  <c r="M17" i="183"/>
  <c r="M226" i="183"/>
  <c r="M41" i="183"/>
  <c r="M140" i="183"/>
  <c r="M172" i="183"/>
  <c r="M33" i="183"/>
  <c r="M7" i="183"/>
  <c r="M66" i="183"/>
  <c r="M34" i="183"/>
  <c r="M121" i="183"/>
  <c r="M142" i="183"/>
  <c r="M74" i="183"/>
  <c r="M137" i="183"/>
  <c r="M191" i="183"/>
  <c r="M79" i="183"/>
  <c r="M100" i="183"/>
  <c r="M218" i="183"/>
  <c r="M26" i="183"/>
  <c r="M31" i="183"/>
  <c r="M143" i="183"/>
  <c r="M187" i="183"/>
  <c r="M38" i="183"/>
  <c r="M82" i="183"/>
  <c r="M116" i="183"/>
  <c r="M109" i="183"/>
  <c r="M12" i="183"/>
  <c r="M81" i="183"/>
  <c r="M2" i="183"/>
  <c r="M146" i="183"/>
  <c r="M11" i="183"/>
  <c r="M210" i="183"/>
  <c r="M84" i="182"/>
  <c r="M103" i="182"/>
  <c r="M15" i="182"/>
  <c r="M7" i="182"/>
  <c r="M111" i="182"/>
  <c r="M92" i="182"/>
  <c r="M23" i="182"/>
  <c r="M87" i="182"/>
  <c r="M42" i="182"/>
  <c r="M10" i="182"/>
  <c r="M4" i="182"/>
  <c r="M78" i="182"/>
  <c r="M22" i="182"/>
  <c r="M9" i="182"/>
  <c r="M100" i="182"/>
  <c r="M34" i="182"/>
  <c r="M68" i="182"/>
  <c r="M89" i="182"/>
  <c r="M209" i="182"/>
  <c r="M147" i="182"/>
  <c r="M107" i="182"/>
  <c r="M71" i="182"/>
  <c r="M229" i="182"/>
  <c r="M155" i="182"/>
  <c r="M143" i="182"/>
  <c r="M239" i="182"/>
  <c r="M163" i="182"/>
  <c r="M202" i="182"/>
  <c r="M240" i="182"/>
  <c r="M118" i="182"/>
  <c r="M26" i="182"/>
  <c r="M17" i="182"/>
  <c r="M61" i="182"/>
  <c r="M2" i="182"/>
  <c r="M70" i="182"/>
  <c r="M40" i="182"/>
  <c r="M30" i="182"/>
  <c r="M35" i="182"/>
  <c r="M154" i="182"/>
  <c r="M108" i="182"/>
  <c r="M224" i="182"/>
  <c r="M106" i="182"/>
  <c r="M91" i="182"/>
  <c r="M168" i="182"/>
  <c r="M186" i="182"/>
  <c r="M142" i="182"/>
  <c r="M184" i="182"/>
  <c r="M231" i="182"/>
  <c r="M129" i="182"/>
  <c r="M88" i="182"/>
  <c r="M149" i="182"/>
  <c r="M190" i="182"/>
  <c r="M171" i="182"/>
  <c r="M210" i="182"/>
  <c r="M127" i="182"/>
  <c r="M166" i="182"/>
  <c r="M208" i="182"/>
  <c r="M55" i="182"/>
  <c r="M51" i="182"/>
  <c r="M32" i="182"/>
  <c r="M49" i="182"/>
  <c r="M41" i="182"/>
  <c r="M5" i="182"/>
  <c r="M14" i="182"/>
  <c r="M121" i="182"/>
  <c r="M105" i="182"/>
  <c r="M79" i="182"/>
  <c r="M119" i="182"/>
  <c r="M99" i="182"/>
  <c r="M124" i="182"/>
  <c r="M98" i="182"/>
  <c r="M66" i="182"/>
  <c r="M114" i="182"/>
  <c r="M75" i="182"/>
  <c r="M197" i="182"/>
  <c r="M162" i="182"/>
  <c r="M219" i="182"/>
  <c r="M150" i="182"/>
  <c r="M207" i="182"/>
  <c r="M131" i="182"/>
  <c r="M170" i="182"/>
  <c r="M212" i="182"/>
  <c r="M96" i="182"/>
  <c r="M151" i="182"/>
  <c r="M50" i="182"/>
  <c r="M58" i="182"/>
  <c r="M3" i="182"/>
  <c r="M19" i="182"/>
  <c r="M64" i="182"/>
  <c r="M28" i="182"/>
  <c r="M86" i="182"/>
  <c r="M57" i="182"/>
  <c r="M62" i="182"/>
  <c r="M196" i="182"/>
  <c r="M115" i="182"/>
  <c r="M236" i="182"/>
  <c r="M177" i="182"/>
  <c r="M116" i="182"/>
  <c r="M192" i="182"/>
  <c r="M228" i="182"/>
  <c r="M220" i="182"/>
  <c r="M152" i="182"/>
  <c r="M199" i="182"/>
  <c r="M238" i="182"/>
  <c r="M225" i="182"/>
  <c r="M104" i="182"/>
  <c r="M213" i="182"/>
  <c r="M139" i="182"/>
  <c r="M178" i="182"/>
  <c r="M134" i="182"/>
  <c r="M176" i="182"/>
  <c r="M223" i="182"/>
  <c r="M12" i="182"/>
  <c r="M63" i="182"/>
  <c r="M6" i="182"/>
  <c r="M43" i="182"/>
  <c r="M24" i="182"/>
  <c r="M27" i="182"/>
  <c r="M97" i="182"/>
  <c r="M13" i="182"/>
  <c r="M21" i="182"/>
  <c r="M211" i="182"/>
  <c r="M95" i="182"/>
  <c r="M218" i="182"/>
  <c r="M110" i="182"/>
  <c r="M136" i="182"/>
  <c r="M122" i="182"/>
  <c r="M48" i="182"/>
  <c r="M82" i="182"/>
  <c r="M165" i="182"/>
  <c r="M226" i="182"/>
  <c r="M214" i="182"/>
  <c r="M138" i="182"/>
  <c r="M180" i="182"/>
  <c r="M227" i="182"/>
  <c r="M112" i="182"/>
  <c r="M158" i="182"/>
  <c r="M215" i="182"/>
  <c r="M59" i="182"/>
  <c r="M60" i="182"/>
  <c r="M11" i="182"/>
  <c r="M67" i="182"/>
  <c r="M54" i="182"/>
  <c r="M128" i="182"/>
  <c r="M188" i="182"/>
  <c r="M164" i="182"/>
  <c r="M74" i="182"/>
  <c r="M123" i="182"/>
  <c r="M204" i="182"/>
  <c r="M113" i="182"/>
  <c r="M145" i="182"/>
  <c r="M160" i="182"/>
  <c r="M56" i="182"/>
  <c r="M85" i="182"/>
  <c r="M232" i="182"/>
  <c r="M167" i="182"/>
  <c r="M206" i="182"/>
  <c r="M130" i="182"/>
  <c r="M187" i="182"/>
  <c r="M175" i="182"/>
  <c r="M193" i="182"/>
  <c r="M120" i="182"/>
  <c r="M146" i="182"/>
  <c r="M235" i="182"/>
  <c r="M144" i="182"/>
  <c r="M191" i="182"/>
  <c r="M230" i="182"/>
  <c r="M47" i="182"/>
  <c r="M20" i="182"/>
  <c r="M8" i="182"/>
  <c r="M69" i="182"/>
  <c r="M16" i="182"/>
  <c r="M52" i="182"/>
  <c r="M36" i="182"/>
  <c r="M73" i="182"/>
  <c r="M45" i="182"/>
  <c r="M90" i="182"/>
  <c r="M72" i="182"/>
  <c r="M94" i="182"/>
  <c r="M37" i="182"/>
  <c r="M46" i="182"/>
  <c r="M29" i="182"/>
  <c r="M93" i="182"/>
  <c r="M179" i="182"/>
  <c r="M76" i="182"/>
  <c r="M83" i="182"/>
  <c r="M81" i="182"/>
  <c r="M102" i="182"/>
  <c r="M133" i="182"/>
  <c r="M148" i="182"/>
  <c r="M195" i="182"/>
  <c r="M234" i="182"/>
  <c r="M181" i="182"/>
  <c r="M222" i="182"/>
  <c r="M38" i="182"/>
  <c r="M44" i="182"/>
  <c r="M53" i="182"/>
  <c r="M18" i="182"/>
  <c r="M33" i="182"/>
  <c r="M39" i="182"/>
  <c r="M31" i="182"/>
  <c r="M80" i="182"/>
  <c r="M140" i="182"/>
  <c r="M200" i="182"/>
  <c r="M109" i="182"/>
  <c r="M132" i="182"/>
  <c r="M117" i="182"/>
  <c r="M101" i="182"/>
  <c r="M156" i="182"/>
  <c r="M172" i="182"/>
  <c r="M135" i="182"/>
  <c r="M174" i="182"/>
  <c r="M216" i="182"/>
  <c r="M194" i="182"/>
  <c r="M182" i="182"/>
  <c r="M161" i="182"/>
  <c r="M126" i="182"/>
  <c r="M183" i="182"/>
  <c r="M203" i="182"/>
  <c r="M241" i="182"/>
  <c r="M159" i="182"/>
  <c r="M198" i="182"/>
  <c r="M137" i="182"/>
  <c r="M153" i="182"/>
  <c r="M125" i="182"/>
  <c r="M217" i="182"/>
  <c r="M201" i="182"/>
  <c r="M77" i="182"/>
  <c r="M205" i="182"/>
  <c r="M65" i="182"/>
  <c r="M25" i="182"/>
  <c r="M233" i="182"/>
  <c r="M185" i="182"/>
  <c r="M157" i="182"/>
  <c r="M189" i="182"/>
  <c r="M237" i="182"/>
  <c r="M169" i="182"/>
  <c r="M221" i="182"/>
  <c r="M173" i="182"/>
  <c r="M141" i="182"/>
  <c r="P161" i="179"/>
  <c r="P198" i="179"/>
  <c r="O2" i="179"/>
  <c r="P145" i="179" s="1"/>
  <c r="P149" i="179"/>
  <c r="P202" i="179"/>
  <c r="P174" i="179"/>
  <c r="P54" i="179"/>
  <c r="P143" i="179"/>
  <c r="P73" i="179"/>
  <c r="P122" i="179"/>
  <c r="P229" i="179"/>
  <c r="P102" i="179"/>
  <c r="P191" i="179"/>
  <c r="P162" i="179"/>
  <c r="P140" i="179"/>
  <c r="P70" i="179"/>
  <c r="P86" i="179"/>
  <c r="P29" i="179"/>
  <c r="P32" i="179"/>
  <c r="P105" i="179"/>
  <c r="P197" i="179"/>
  <c r="P240" i="179"/>
  <c r="P186" i="179"/>
  <c r="P158" i="179"/>
  <c r="P66" i="179"/>
  <c r="P49" i="179"/>
  <c r="P43" i="179"/>
  <c r="P130" i="179"/>
  <c r="P10" i="179"/>
  <c r="P173" i="179"/>
  <c r="P239" i="179"/>
  <c r="P125" i="179"/>
  <c r="P133" i="179"/>
  <c r="P50" i="179"/>
  <c r="P20" i="179"/>
  <c r="P64" i="179"/>
  <c r="P171" i="179"/>
  <c r="P234" i="179"/>
  <c r="P233" i="179"/>
  <c r="P114" i="179"/>
  <c r="P44" i="179"/>
  <c r="P21" i="179"/>
  <c r="P139" i="179"/>
  <c r="P106" i="179"/>
  <c r="O2" i="178"/>
  <c r="P68" i="178"/>
  <c r="P215" i="178"/>
  <c r="P129" i="178"/>
  <c r="P218" i="178"/>
  <c r="P200" i="178"/>
  <c r="P190" i="178"/>
  <c r="P144" i="178"/>
  <c r="P230" i="178"/>
  <c r="P163" i="178"/>
  <c r="P176" i="178"/>
  <c r="P98" i="178"/>
  <c r="P195" i="178"/>
  <c r="P135" i="178"/>
  <c r="P97" i="178"/>
  <c r="P203" i="178"/>
  <c r="P165" i="178"/>
  <c r="P186" i="178"/>
  <c r="P69" i="178"/>
  <c r="P66" i="178"/>
  <c r="P204" i="178"/>
  <c r="P113" i="178"/>
  <c r="P84" i="178"/>
  <c r="P217" i="178"/>
  <c r="P122" i="178"/>
  <c r="P126" i="177"/>
  <c r="P18" i="177"/>
  <c r="P169" i="177"/>
  <c r="P145" i="177"/>
  <c r="P183" i="177"/>
  <c r="P156" i="177"/>
  <c r="P164" i="177"/>
  <c r="P223" i="177"/>
  <c r="P144" i="177"/>
  <c r="P127" i="177"/>
  <c r="P112" i="177"/>
  <c r="P231" i="177"/>
  <c r="P155" i="177"/>
  <c r="P10" i="177"/>
  <c r="P149" i="177"/>
  <c r="P150" i="177"/>
  <c r="P234" i="177"/>
  <c r="P120" i="177"/>
  <c r="P87" i="177"/>
  <c r="P55" i="177"/>
  <c r="P213" i="177"/>
  <c r="P121" i="177"/>
  <c r="P219" i="177"/>
  <c r="P124" i="177"/>
  <c r="P117" i="177"/>
  <c r="P88" i="177"/>
  <c r="P235" i="177"/>
  <c r="P125" i="177"/>
  <c r="P16" i="177"/>
  <c r="P69" i="177"/>
  <c r="P92" i="177"/>
  <c r="P101" i="177"/>
  <c r="P203" i="177"/>
  <c r="P228" i="177"/>
  <c r="P109" i="177"/>
  <c r="P21" i="177"/>
  <c r="P238" i="177"/>
  <c r="P100" i="177"/>
  <c r="P151" i="177"/>
  <c r="P135" i="177"/>
  <c r="P110" i="177"/>
  <c r="P138" i="177"/>
  <c r="P188" i="177"/>
  <c r="P197" i="177"/>
  <c r="P174" i="177"/>
  <c r="P187" i="177"/>
  <c r="P215" i="177"/>
  <c r="P190" i="177"/>
  <c r="P93" i="177"/>
  <c r="P50" i="177"/>
  <c r="P86" i="177"/>
  <c r="P192" i="177"/>
  <c r="P79" i="177"/>
  <c r="P153" i="177"/>
  <c r="P220" i="177"/>
  <c r="P148" i="177"/>
  <c r="P209" i="177"/>
  <c r="P82" i="177"/>
  <c r="P240" i="177"/>
  <c r="P171" i="177"/>
  <c r="P214" i="177"/>
  <c r="P159" i="177"/>
  <c r="P95" i="177"/>
  <c r="P177" i="177"/>
  <c r="P201" i="177"/>
  <c r="P116" i="177"/>
  <c r="P83" i="177"/>
  <c r="P160" i="177"/>
  <c r="P35" i="177"/>
  <c r="P66" i="177"/>
  <c r="P205" i="177"/>
  <c r="P98" i="177"/>
  <c r="P137" i="177"/>
  <c r="P165" i="177"/>
  <c r="P218" i="177"/>
  <c r="P84" i="177"/>
  <c r="P196" i="177"/>
  <c r="P132" i="177"/>
  <c r="P90" i="177"/>
  <c r="P128" i="177"/>
  <c r="P14" i="177"/>
  <c r="P2" i="177"/>
  <c r="P23" i="177"/>
  <c r="P206" i="177"/>
  <c r="P142" i="177"/>
  <c r="P89" i="177"/>
  <c r="P202" i="177"/>
  <c r="P108" i="177"/>
  <c r="P180" i="177"/>
  <c r="P233" i="177"/>
  <c r="P104" i="177"/>
  <c r="P133" i="177"/>
  <c r="P186" i="177"/>
  <c r="P182" i="177"/>
  <c r="P122" i="177"/>
  <c r="P224" i="177"/>
  <c r="P96" i="177"/>
  <c r="P71" i="177"/>
  <c r="P52" i="177"/>
  <c r="P41" i="177"/>
  <c r="P167" i="177"/>
  <c r="P115" i="177"/>
  <c r="P217" i="177"/>
  <c r="P60" i="177"/>
  <c r="P45" i="177"/>
  <c r="P181" i="177"/>
  <c r="P118" i="177"/>
  <c r="P241" i="177"/>
  <c r="P170" i="177"/>
  <c r="P237" i="177"/>
  <c r="P123" i="177"/>
  <c r="P176" i="177"/>
  <c r="P222" i="177"/>
  <c r="P103" i="177"/>
  <c r="P139" i="177"/>
  <c r="P221" i="177"/>
  <c r="P157" i="177"/>
  <c r="P106" i="177"/>
  <c r="P185" i="177"/>
  <c r="P46" i="177"/>
  <c r="P42" i="177"/>
  <c r="P13" i="177"/>
  <c r="P12" i="177"/>
  <c r="P216" i="176"/>
  <c r="P106" i="176"/>
  <c r="P197" i="176"/>
  <c r="P31" i="176"/>
  <c r="P209" i="176"/>
  <c r="P120" i="176"/>
  <c r="P92" i="176"/>
  <c r="P190" i="176"/>
  <c r="P43" i="176"/>
  <c r="P94" i="176"/>
  <c r="P27" i="176"/>
  <c r="P202" i="176"/>
  <c r="P93" i="176"/>
  <c r="P15" i="176"/>
  <c r="P172" i="176"/>
  <c r="P36" i="176"/>
  <c r="P20" i="176"/>
  <c r="P90" i="176"/>
  <c r="P165" i="176"/>
  <c r="P32" i="176"/>
  <c r="P157" i="176"/>
  <c r="P81" i="176"/>
  <c r="P230" i="176"/>
  <c r="P144" i="176"/>
  <c r="P21" i="176"/>
  <c r="P184" i="176"/>
  <c r="P188" i="176"/>
  <c r="P236" i="176"/>
  <c r="P140" i="176"/>
  <c r="P167" i="176"/>
  <c r="P179" i="176"/>
  <c r="P199" i="176"/>
  <c r="P89" i="176"/>
  <c r="P47" i="176"/>
  <c r="P68" i="176"/>
  <c r="P191" i="176"/>
  <c r="P239" i="176"/>
  <c r="P156" i="176"/>
  <c r="P13" i="176"/>
  <c r="P215" i="176"/>
  <c r="P128" i="176"/>
  <c r="P33" i="176"/>
  <c r="P2" i="176"/>
  <c r="P146" i="176"/>
  <c r="P161" i="176"/>
  <c r="P173" i="176"/>
  <c r="P78" i="176"/>
  <c r="P49" i="176"/>
  <c r="P101" i="176"/>
  <c r="P219" i="176"/>
  <c r="P240" i="176"/>
  <c r="P203" i="176"/>
  <c r="P124" i="176"/>
  <c r="P51" i="176"/>
  <c r="P104" i="176"/>
  <c r="P178" i="176"/>
  <c r="P205" i="176"/>
  <c r="P148" i="176"/>
  <c r="P122" i="176"/>
  <c r="P137" i="176"/>
  <c r="P37" i="176"/>
  <c r="P108" i="176"/>
  <c r="P34" i="176"/>
  <c r="P223" i="176"/>
  <c r="P171" i="176"/>
  <c r="P130" i="176"/>
  <c r="P109" i="176"/>
  <c r="P198" i="176"/>
  <c r="P145" i="176"/>
  <c r="P226" i="176"/>
  <c r="P132" i="176"/>
  <c r="P207" i="176"/>
  <c r="P115" i="176"/>
  <c r="P193" i="176"/>
  <c r="P231" i="176"/>
  <c r="P175" i="176"/>
  <c r="P134" i="176"/>
  <c r="P195" i="176"/>
  <c r="P107" i="176"/>
  <c r="P76" i="176"/>
  <c r="P22" i="176"/>
  <c r="P4" i="176"/>
  <c r="P99" i="176"/>
  <c r="P48" i="176"/>
  <c r="P44" i="176"/>
  <c r="P40" i="176"/>
  <c r="V66" i="176"/>
  <c r="N5" i="176" s="1"/>
  <c r="P88" i="176"/>
  <c r="P24" i="176"/>
  <c r="P35" i="176"/>
  <c r="P66" i="176"/>
  <c r="P30" i="176"/>
  <c r="P139" i="176"/>
  <c r="P158" i="176"/>
  <c r="P170" i="176"/>
  <c r="P143" i="176"/>
  <c r="P111" i="176"/>
  <c r="P41" i="176"/>
  <c r="P233" i="176"/>
  <c r="P200" i="176"/>
  <c r="P210" i="176"/>
  <c r="P14" i="176"/>
  <c r="P50" i="176"/>
  <c r="P45" i="176"/>
  <c r="P220" i="176"/>
  <c r="P123" i="176"/>
  <c r="P183" i="176"/>
  <c r="P142" i="176"/>
  <c r="P211" i="176"/>
  <c r="P116" i="176"/>
  <c r="P204" i="176"/>
  <c r="P154" i="176"/>
  <c r="P79" i="176"/>
  <c r="P186" i="176"/>
  <c r="P228" i="176"/>
  <c r="P169" i="176"/>
  <c r="P127" i="176"/>
  <c r="P192" i="176"/>
  <c r="P105" i="176"/>
  <c r="P69" i="176"/>
  <c r="P19" i="176"/>
  <c r="P95" i="176"/>
  <c r="P71" i="176"/>
  <c r="P63" i="176"/>
  <c r="P23" i="176"/>
  <c r="P136" i="176"/>
  <c r="P164" i="176"/>
  <c r="P125" i="176"/>
  <c r="P217" i="176"/>
  <c r="P25" i="176"/>
  <c r="P42" i="176"/>
  <c r="P133" i="176"/>
  <c r="P151" i="176"/>
  <c r="P163" i="176"/>
  <c r="P182" i="176"/>
  <c r="P103" i="176"/>
  <c r="P39" i="176"/>
  <c r="P213" i="176"/>
  <c r="P162" i="176"/>
  <c r="P117" i="176"/>
  <c r="P187" i="176"/>
  <c r="P77" i="176"/>
  <c r="P177" i="176"/>
  <c r="P135" i="176"/>
  <c r="P208" i="176"/>
  <c r="P113" i="176"/>
  <c r="P147" i="176"/>
  <c r="P235" i="176"/>
  <c r="P176" i="176"/>
  <c r="P221" i="176"/>
  <c r="P166" i="176"/>
  <c r="P121" i="176"/>
  <c r="P185" i="176"/>
  <c r="P98" i="176"/>
  <c r="P62" i="176"/>
  <c r="P12" i="176"/>
  <c r="P72" i="176"/>
  <c r="P80" i="176"/>
  <c r="P18" i="176"/>
  <c r="P11" i="176"/>
  <c r="P102" i="176"/>
  <c r="P64" i="176"/>
  <c r="P87" i="176"/>
  <c r="P56" i="176"/>
  <c r="P16" i="176"/>
  <c r="P181" i="176"/>
  <c r="P212" i="176"/>
  <c r="P229" i="176"/>
  <c r="P189" i="176"/>
  <c r="P110" i="176"/>
  <c r="P55" i="176"/>
  <c r="P238" i="176"/>
  <c r="P222" i="176"/>
  <c r="P85" i="176"/>
  <c r="P114" i="176"/>
  <c r="P10" i="176"/>
  <c r="P83" i="176"/>
  <c r="P206" i="176"/>
  <c r="P155" i="176"/>
  <c r="P82" i="176"/>
  <c r="P237" i="176"/>
  <c r="P174" i="176"/>
  <c r="P129" i="176"/>
  <c r="P201" i="176"/>
  <c r="P97" i="176"/>
  <c r="P141" i="176"/>
  <c r="P232" i="176"/>
  <c r="P160" i="176"/>
  <c r="P214" i="176"/>
  <c r="P159" i="176"/>
  <c r="P118" i="176"/>
  <c r="P91" i="176"/>
  <c r="P59" i="176"/>
  <c r="P61" i="176"/>
  <c r="P65" i="176"/>
  <c r="P73" i="176"/>
  <c r="P75" i="176"/>
  <c r="P28" i="176"/>
  <c r="P9" i="176"/>
  <c r="O2" i="175"/>
  <c r="P166" i="175" s="1"/>
  <c r="P236" i="175"/>
  <c r="P61" i="175"/>
  <c r="P213" i="175"/>
  <c r="P71" i="175"/>
  <c r="P6" i="175"/>
  <c r="P46" i="175"/>
  <c r="P150" i="175"/>
  <c r="P39" i="175"/>
  <c r="P175" i="175"/>
  <c r="P153" i="175"/>
  <c r="P194" i="175"/>
  <c r="P220" i="175"/>
  <c r="P149" i="175"/>
  <c r="P106" i="175"/>
  <c r="P234" i="175"/>
  <c r="P189" i="175"/>
  <c r="P232" i="175"/>
  <c r="P75" i="175"/>
  <c r="P45" i="175"/>
  <c r="P22" i="175"/>
  <c r="P66" i="175"/>
  <c r="P12" i="175"/>
  <c r="P60" i="175"/>
  <c r="P203" i="175"/>
  <c r="P115" i="175"/>
  <c r="P202" i="175"/>
  <c r="P169" i="175"/>
  <c r="P167" i="175"/>
  <c r="P163" i="175"/>
  <c r="P225" i="175"/>
  <c r="P25" i="175"/>
  <c r="P111" i="175"/>
  <c r="P19" i="175"/>
  <c r="P48" i="175"/>
  <c r="P198" i="175"/>
  <c r="P171" i="175"/>
  <c r="P239" i="175"/>
  <c r="P211" i="175"/>
  <c r="P141" i="175"/>
  <c r="P138" i="175"/>
  <c r="P72" i="175"/>
  <c r="P9" i="175"/>
  <c r="P10" i="175"/>
  <c r="P79" i="175"/>
  <c r="P182" i="175"/>
  <c r="P47" i="175"/>
  <c r="P8" i="175"/>
  <c r="P40" i="175"/>
  <c r="P56" i="175"/>
  <c r="P176" i="175"/>
  <c r="P201" i="175"/>
  <c r="P151" i="175"/>
  <c r="P223" i="175"/>
  <c r="P113" i="175"/>
  <c r="P154" i="175"/>
  <c r="P195" i="175"/>
  <c r="P17" i="175"/>
  <c r="P92" i="175"/>
  <c r="P50" i="175"/>
  <c r="P43" i="175"/>
  <c r="P44" i="175"/>
  <c r="P188" i="175"/>
  <c r="P230" i="175"/>
  <c r="P161" i="175"/>
  <c r="P228" i="175"/>
  <c r="P108" i="175"/>
  <c r="P86" i="175"/>
  <c r="P191" i="175"/>
  <c r="P209" i="175"/>
  <c r="P102" i="175"/>
  <c r="P112" i="175"/>
  <c r="P90" i="175"/>
  <c r="P64" i="175"/>
  <c r="P130" i="175"/>
  <c r="P125" i="175"/>
  <c r="P144" i="175"/>
  <c r="P119" i="175"/>
  <c r="P238" i="175"/>
  <c r="P221" i="175"/>
  <c r="P14" i="175"/>
  <c r="P131" i="175"/>
  <c r="P241" i="175"/>
  <c r="P120" i="175"/>
  <c r="P91" i="175"/>
  <c r="P21" i="175"/>
  <c r="P26" i="175"/>
  <c r="P11" i="175"/>
  <c r="P4" i="175"/>
  <c r="P55" i="175"/>
  <c r="P16" i="175"/>
  <c r="P123" i="175"/>
  <c r="P103" i="175"/>
  <c r="P63" i="175"/>
  <c r="P117" i="175"/>
  <c r="P231" i="175"/>
  <c r="P67" i="175"/>
  <c r="P178" i="175"/>
  <c r="P224" i="175"/>
  <c r="P142" i="175"/>
  <c r="P30" i="175"/>
  <c r="P20" i="175"/>
  <c r="P170" i="175"/>
  <c r="P179" i="175"/>
  <c r="P192" i="175"/>
  <c r="P49" i="175"/>
  <c r="P118" i="175"/>
  <c r="P124" i="175"/>
  <c r="P82" i="175"/>
  <c r="P51" i="175"/>
  <c r="P23" i="175"/>
  <c r="P78" i="175"/>
  <c r="P137" i="175"/>
  <c r="P226" i="175"/>
  <c r="P177" i="175"/>
  <c r="P204" i="175"/>
  <c r="P158" i="175"/>
  <c r="P42" i="175"/>
  <c r="P58" i="175"/>
  <c r="P127" i="175"/>
  <c r="P96" i="175"/>
  <c r="P27" i="175"/>
  <c r="P160" i="175"/>
  <c r="P28" i="175"/>
  <c r="P52" i="175"/>
  <c r="P94" i="175"/>
  <c r="P93" i="175"/>
  <c r="P139" i="175"/>
  <c r="P185" i="175"/>
  <c r="P197" i="175"/>
  <c r="P240" i="175"/>
  <c r="P207" i="175"/>
  <c r="P2" i="175"/>
  <c r="P174" i="175"/>
  <c r="P62" i="175"/>
  <c r="P59" i="175"/>
  <c r="P35" i="175"/>
  <c r="P172" i="175"/>
  <c r="P3" i="175"/>
  <c r="P159" i="175"/>
  <c r="P32" i="175"/>
  <c r="P146" i="175"/>
  <c r="P187" i="175"/>
  <c r="P235" i="175"/>
  <c r="P135" i="175"/>
  <c r="P199" i="175"/>
  <c r="P85" i="175"/>
  <c r="P227" i="175"/>
  <c r="P173" i="175"/>
  <c r="P219" i="175"/>
  <c r="P240" i="174"/>
  <c r="P209" i="174"/>
  <c r="P234" i="174"/>
  <c r="P192" i="174"/>
  <c r="P169" i="174"/>
  <c r="P203" i="174"/>
  <c r="P93" i="174"/>
  <c r="P8" i="174"/>
  <c r="P18" i="174"/>
  <c r="P68" i="174"/>
  <c r="P33" i="174"/>
  <c r="P35" i="174"/>
  <c r="P24" i="174"/>
  <c r="P20" i="174"/>
  <c r="P23" i="174"/>
  <c r="P196" i="174"/>
  <c r="P146" i="174"/>
  <c r="P173" i="174"/>
  <c r="P118" i="174"/>
  <c r="P177" i="174"/>
  <c r="P220" i="174"/>
  <c r="P57" i="174"/>
  <c r="P10" i="174"/>
  <c r="P202" i="174"/>
  <c r="P223" i="174"/>
  <c r="P171" i="174"/>
  <c r="P101" i="174"/>
  <c r="P61" i="174"/>
  <c r="P31" i="174"/>
  <c r="P66" i="174"/>
  <c r="P13" i="174"/>
  <c r="P174" i="174"/>
  <c r="P195" i="174"/>
  <c r="P217" i="174"/>
  <c r="P204" i="174"/>
  <c r="P165" i="174"/>
  <c r="P58" i="174"/>
  <c r="P155" i="174"/>
  <c r="P39" i="174"/>
  <c r="P14" i="174"/>
  <c r="P69" i="174"/>
  <c r="P110" i="174"/>
  <c r="P232" i="174"/>
  <c r="P22" i="174"/>
  <c r="P145" i="174"/>
  <c r="P32" i="174"/>
  <c r="P158" i="174"/>
  <c r="P55" i="174"/>
  <c r="P105" i="174"/>
  <c r="P133" i="174"/>
  <c r="P157" i="174"/>
  <c r="P225" i="174"/>
  <c r="P141" i="174"/>
  <c r="P147" i="174"/>
  <c r="P74" i="174"/>
  <c r="P144" i="174"/>
  <c r="P51" i="174"/>
  <c r="P89" i="174"/>
  <c r="P212" i="174"/>
  <c r="P71" i="174"/>
  <c r="P185" i="174"/>
  <c r="P142" i="174"/>
  <c r="P222" i="174"/>
  <c r="P182" i="174"/>
  <c r="P125" i="174"/>
  <c r="P43" i="174"/>
  <c r="P90" i="174"/>
  <c r="P21" i="174"/>
  <c r="P180" i="174"/>
  <c r="P219" i="174"/>
  <c r="P49" i="174"/>
  <c r="P164" i="174"/>
  <c r="P224" i="174"/>
  <c r="P213" i="174"/>
  <c r="P30" i="174"/>
  <c r="P137" i="174"/>
  <c r="P215" i="174"/>
  <c r="P237" i="174"/>
  <c r="P208" i="174"/>
  <c r="P175" i="174"/>
  <c r="P210" i="174"/>
  <c r="P109" i="174"/>
  <c r="P15" i="174"/>
  <c r="P28" i="174"/>
  <c r="P91" i="174"/>
  <c r="P36" i="174"/>
  <c r="P53" i="174"/>
  <c r="P73" i="174"/>
  <c r="P41" i="174"/>
  <c r="P198" i="174"/>
  <c r="P229" i="174"/>
  <c r="P150" i="174"/>
  <c r="P48" i="174"/>
  <c r="P6" i="174"/>
  <c r="P85" i="174"/>
  <c r="P34" i="174"/>
  <c r="P25" i="174"/>
  <c r="P241" i="174"/>
  <c r="P186" i="174"/>
  <c r="P207" i="174"/>
  <c r="P172" i="174"/>
  <c r="P216" i="174"/>
  <c r="P2" i="174"/>
  <c r="P54" i="174"/>
  <c r="P7" i="174"/>
  <c r="P138" i="174"/>
  <c r="P131" i="174"/>
  <c r="P3" i="174"/>
  <c r="P19" i="174"/>
  <c r="P228" i="174"/>
  <c r="P179" i="174"/>
  <c r="P201" i="174"/>
  <c r="P235" i="174"/>
  <c r="P200" i="174"/>
  <c r="P70" i="174"/>
  <c r="P115" i="174"/>
  <c r="P11" i="174"/>
  <c r="P83" i="174"/>
  <c r="P117" i="174"/>
  <c r="P114" i="174"/>
  <c r="P62" i="174"/>
  <c r="P238" i="174"/>
  <c r="P193" i="174"/>
  <c r="P218" i="174"/>
  <c r="P239" i="174"/>
  <c r="P187" i="174"/>
  <c r="P184" i="174"/>
  <c r="P40" i="174"/>
  <c r="P103" i="174"/>
  <c r="P67" i="174"/>
  <c r="P98" i="174"/>
  <c r="P50" i="174"/>
  <c r="P106" i="174"/>
  <c r="P96" i="174"/>
  <c r="P86" i="174"/>
  <c r="P45" i="174"/>
  <c r="P128" i="174"/>
  <c r="P206" i="174"/>
  <c r="P227" i="174"/>
  <c r="P176" i="174"/>
  <c r="P166" i="174"/>
  <c r="P197" i="174"/>
  <c r="P78" i="174"/>
  <c r="P47" i="174"/>
  <c r="P130" i="174"/>
  <c r="P134" i="174"/>
  <c r="P26" i="174"/>
  <c r="P135" i="174"/>
  <c r="P76" i="174"/>
  <c r="P199" i="174"/>
  <c r="P221" i="174"/>
  <c r="P77" i="174"/>
  <c r="P161" i="174"/>
  <c r="P194" i="174"/>
  <c r="P159" i="174"/>
  <c r="P151" i="174"/>
  <c r="P46" i="174"/>
  <c r="P162" i="174"/>
  <c r="P126" i="174"/>
  <c r="P42" i="174"/>
  <c r="P163" i="174"/>
  <c r="P12" i="174"/>
  <c r="P231" i="174"/>
  <c r="P190" i="174"/>
  <c r="P211" i="174"/>
  <c r="P170" i="174"/>
  <c r="P233" i="174"/>
  <c r="P191" i="174"/>
  <c r="P153" i="174"/>
  <c r="P226" i="174"/>
  <c r="P181" i="174"/>
  <c r="P168" i="174"/>
  <c r="P122" i="174"/>
  <c r="P37" i="174"/>
  <c r="P56" i="174"/>
  <c r="P94" i="174"/>
  <c r="P87" i="174"/>
  <c r="P80" i="174"/>
  <c r="P52" i="174"/>
  <c r="P99" i="174"/>
  <c r="P82" i="174"/>
  <c r="P27" i="174"/>
  <c r="P79" i="174"/>
  <c r="P38" i="174"/>
  <c r="P119" i="174"/>
  <c r="P44" i="174"/>
  <c r="P75" i="173"/>
  <c r="P122" i="173"/>
  <c r="P185" i="173"/>
  <c r="P155" i="173"/>
  <c r="P119" i="173"/>
  <c r="P30" i="173"/>
  <c r="P176" i="173"/>
  <c r="P123" i="173"/>
  <c r="P42" i="173"/>
  <c r="P68" i="173"/>
  <c r="P81" i="173"/>
  <c r="P138" i="173"/>
  <c r="P214" i="173"/>
  <c r="P186" i="173"/>
  <c r="P150" i="173"/>
  <c r="P239" i="173"/>
  <c r="P113" i="173"/>
  <c r="P225" i="173"/>
  <c r="P153" i="173"/>
  <c r="P36" i="173"/>
  <c r="P111" i="173"/>
  <c r="P217" i="173"/>
  <c r="P189" i="173"/>
  <c r="P135" i="173"/>
  <c r="P46" i="173"/>
  <c r="P233" i="173"/>
  <c r="P159" i="173"/>
  <c r="P213" i="173"/>
  <c r="P212" i="173"/>
  <c r="P110" i="173"/>
  <c r="P168" i="173"/>
  <c r="P132" i="173"/>
  <c r="P160" i="173"/>
  <c r="P177" i="173"/>
  <c r="P118" i="173"/>
  <c r="P234" i="173"/>
  <c r="P165" i="173"/>
  <c r="P130" i="173"/>
  <c r="P194" i="173"/>
  <c r="P167" i="173"/>
  <c r="P97" i="173"/>
  <c r="P166" i="173"/>
  <c r="P4" i="173"/>
  <c r="P86" i="173"/>
  <c r="P53" i="173"/>
  <c r="P197" i="173"/>
  <c r="P183" i="173"/>
  <c r="P222" i="173"/>
  <c r="P100" i="173"/>
  <c r="P196" i="173"/>
  <c r="P173" i="173"/>
  <c r="P115" i="173"/>
  <c r="P144" i="173"/>
  <c r="P133" i="173"/>
  <c r="P52" i="173"/>
  <c r="P141" i="173"/>
  <c r="P205" i="173"/>
  <c r="P198" i="173"/>
  <c r="P120" i="173"/>
  <c r="P184" i="173"/>
  <c r="P199" i="173"/>
  <c r="P87" i="173"/>
  <c r="P211" i="173"/>
  <c r="P91" i="173"/>
  <c r="P235" i="173"/>
  <c r="P147" i="173"/>
  <c r="P200" i="173"/>
  <c r="P14" i="173"/>
  <c r="P18" i="173"/>
  <c r="P206" i="173"/>
  <c r="P101" i="173"/>
  <c r="P227" i="173"/>
  <c r="P121" i="173"/>
  <c r="P207" i="173"/>
  <c r="P143" i="173"/>
  <c r="P188" i="173"/>
  <c r="P163" i="173"/>
  <c r="P90" i="173"/>
  <c r="P17" i="173"/>
  <c r="P66" i="173"/>
  <c r="P61" i="173"/>
  <c r="P181" i="173"/>
  <c r="P85" i="173"/>
  <c r="P240" i="173"/>
  <c r="P191" i="173"/>
  <c r="P125" i="173"/>
  <c r="P219" i="173"/>
  <c r="P145" i="173"/>
  <c r="P178" i="173"/>
  <c r="P5" i="173"/>
  <c r="V64" i="162"/>
  <c r="O2" i="162"/>
  <c r="P77" i="181"/>
  <c r="N2" i="181"/>
  <c r="M77" i="181" s="1"/>
  <c r="N5" i="181"/>
  <c r="P117" i="180"/>
  <c r="P101" i="180"/>
  <c r="P85" i="180"/>
  <c r="P144" i="180"/>
  <c r="P9" i="180"/>
  <c r="P83" i="180"/>
  <c r="P62" i="180"/>
  <c r="P98" i="180"/>
  <c r="P63" i="180"/>
  <c r="P38" i="180"/>
  <c r="P6" i="180"/>
  <c r="P111" i="180"/>
  <c r="P30" i="180"/>
  <c r="P196" i="180"/>
  <c r="P225" i="180"/>
  <c r="P206" i="180"/>
  <c r="P183" i="180"/>
  <c r="P152" i="180"/>
  <c r="P130" i="180"/>
  <c r="P237" i="180"/>
  <c r="P218" i="180"/>
  <c r="P195" i="180"/>
  <c r="P172" i="180"/>
  <c r="P146" i="180"/>
  <c r="P236" i="180"/>
  <c r="P168" i="180"/>
  <c r="P200" i="180"/>
  <c r="P157" i="180"/>
  <c r="P107" i="180"/>
  <c r="P69" i="180"/>
  <c r="P19" i="180"/>
  <c r="P47" i="180"/>
  <c r="P92" i="180"/>
  <c r="P78" i="180"/>
  <c r="P137" i="180"/>
  <c r="P77" i="180"/>
  <c r="P133" i="180"/>
  <c r="P104" i="180"/>
  <c r="P34" i="180"/>
  <c r="P143" i="180"/>
  <c r="P80" i="180"/>
  <c r="P224" i="180"/>
  <c r="P173" i="180"/>
  <c r="P239" i="180"/>
  <c r="P217" i="180"/>
  <c r="P198" i="180"/>
  <c r="P164" i="180"/>
  <c r="P145" i="180"/>
  <c r="P226" i="180"/>
  <c r="P203" i="180"/>
  <c r="P181" i="180"/>
  <c r="P150" i="180"/>
  <c r="P139" i="180"/>
  <c r="P64" i="180"/>
  <c r="P15" i="180"/>
  <c r="P116" i="180"/>
  <c r="P89" i="180"/>
  <c r="P57" i="180"/>
  <c r="P28" i="180"/>
  <c r="P3" i="180"/>
  <c r="P112" i="180"/>
  <c r="P21" i="180"/>
  <c r="P109" i="180"/>
  <c r="P67" i="180"/>
  <c r="P17" i="180"/>
  <c r="P91" i="180"/>
  <c r="P48" i="180"/>
  <c r="P31" i="180"/>
  <c r="P132" i="180"/>
  <c r="P100" i="180"/>
  <c r="P55" i="180"/>
  <c r="P23" i="180"/>
  <c r="P180" i="180"/>
  <c r="P241" i="180"/>
  <c r="P177" i="180"/>
  <c r="P142" i="180"/>
  <c r="P126" i="180"/>
  <c r="P234" i="180"/>
  <c r="P211" i="180"/>
  <c r="P189" i="180"/>
  <c r="P169" i="180"/>
  <c r="P220" i="180"/>
  <c r="P165" i="180"/>
  <c r="P184" i="180"/>
  <c r="P96" i="180"/>
  <c r="P65" i="180"/>
  <c r="P36" i="180"/>
  <c r="P135" i="180"/>
  <c r="P113" i="180"/>
  <c r="P71" i="180"/>
  <c r="P46" i="180"/>
  <c r="P119" i="180"/>
  <c r="P129" i="180"/>
  <c r="P70" i="180"/>
  <c r="P44" i="180"/>
  <c r="P27" i="180"/>
  <c r="P128" i="180"/>
  <c r="P97" i="180"/>
  <c r="P76" i="180"/>
  <c r="P197" i="180"/>
  <c r="P61" i="180"/>
  <c r="P102" i="180"/>
  <c r="P81" i="180"/>
  <c r="P16" i="180"/>
  <c r="P125" i="180"/>
  <c r="P199" i="180"/>
  <c r="P208" i="180"/>
  <c r="P214" i="180"/>
  <c r="P161" i="180"/>
  <c r="P219" i="180"/>
  <c r="P147" i="180"/>
  <c r="P32" i="180"/>
  <c r="P25" i="180"/>
  <c r="P106" i="180"/>
  <c r="P14" i="180"/>
  <c r="P10" i="180"/>
  <c r="P40" i="180"/>
  <c r="P228" i="180"/>
  <c r="P174" i="180"/>
  <c r="P238" i="180"/>
  <c r="P215" i="180"/>
  <c r="P193" i="180"/>
  <c r="P170" i="180"/>
  <c r="P138" i="180"/>
  <c r="P227" i="180"/>
  <c r="P205" i="180"/>
  <c r="P186" i="180"/>
  <c r="P162" i="180"/>
  <c r="P204" i="180"/>
  <c r="P158" i="180"/>
  <c r="P232" i="180"/>
  <c r="P175" i="180"/>
  <c r="P121" i="180"/>
  <c r="P90" i="180"/>
  <c r="P58" i="180"/>
  <c r="P33" i="180"/>
  <c r="P120" i="180"/>
  <c r="P103" i="180"/>
  <c r="P50" i="180"/>
  <c r="P56" i="180"/>
  <c r="P52" i="180"/>
  <c r="P108" i="180"/>
  <c r="P122" i="180"/>
  <c r="P66" i="180"/>
  <c r="P41" i="180"/>
  <c r="P12" i="180"/>
  <c r="P87" i="180"/>
  <c r="P73" i="180"/>
  <c r="P5" i="180"/>
  <c r="P222" i="180"/>
  <c r="P166" i="180"/>
  <c r="P233" i="180"/>
  <c r="P191" i="180"/>
  <c r="P178" i="180"/>
  <c r="P124" i="180"/>
  <c r="P4" i="180"/>
  <c r="P75" i="180"/>
  <c r="P141" i="180"/>
  <c r="P42" i="180"/>
  <c r="P8" i="180"/>
  <c r="P192" i="180"/>
  <c r="P159" i="180"/>
  <c r="P148" i="180"/>
  <c r="P230" i="180"/>
  <c r="P207" i="180"/>
  <c r="P185" i="180"/>
  <c r="P154" i="180"/>
  <c r="P235" i="180"/>
  <c r="P213" i="180"/>
  <c r="P194" i="180"/>
  <c r="P171" i="180"/>
  <c r="P110" i="180"/>
  <c r="P93" i="180"/>
  <c r="P29" i="180"/>
  <c r="P68" i="180"/>
  <c r="P60" i="180"/>
  <c r="P18" i="180"/>
  <c r="P127" i="180"/>
  <c r="P88" i="180"/>
  <c r="P39" i="180"/>
  <c r="P7" i="180"/>
  <c r="P95" i="180"/>
  <c r="P35" i="180"/>
  <c r="P2" i="180"/>
  <c r="P105" i="180"/>
  <c r="P74" i="180"/>
  <c r="P45" i="180"/>
  <c r="P13" i="180"/>
  <c r="N2" i="180"/>
  <c r="N5" i="180"/>
  <c r="P118" i="180"/>
  <c r="P37" i="180"/>
  <c r="P132" i="179"/>
  <c r="N2" i="179"/>
  <c r="M78" i="179" s="1"/>
  <c r="N5" i="179"/>
  <c r="P236" i="179"/>
  <c r="P232" i="179"/>
  <c r="P228" i="179"/>
  <c r="P224" i="179"/>
  <c r="P220" i="179"/>
  <c r="P216" i="179"/>
  <c r="P212" i="179"/>
  <c r="P208" i="179"/>
  <c r="P204" i="179"/>
  <c r="P200" i="179"/>
  <c r="P196" i="179"/>
  <c r="P192" i="179"/>
  <c r="P188" i="179"/>
  <c r="P184" i="179"/>
  <c r="P180" i="179"/>
  <c r="P144" i="179"/>
  <c r="P112" i="179"/>
  <c r="P176" i="179"/>
  <c r="P172" i="179"/>
  <c r="P168" i="179"/>
  <c r="P164" i="179"/>
  <c r="P160" i="179"/>
  <c r="P156" i="179"/>
  <c r="P152" i="179"/>
  <c r="P148" i="179"/>
  <c r="P116" i="179"/>
  <c r="P120" i="179"/>
  <c r="P124" i="179"/>
  <c r="P93" i="179"/>
  <c r="P85" i="179"/>
  <c r="P128" i="179"/>
  <c r="P78" i="179"/>
  <c r="P82" i="179"/>
  <c r="P123" i="179"/>
  <c r="P71" i="179"/>
  <c r="P241" i="179"/>
  <c r="P211" i="179"/>
  <c r="P221" i="179"/>
  <c r="P179" i="179"/>
  <c r="P99" i="179"/>
  <c r="P8" i="179"/>
  <c r="P33" i="179"/>
  <c r="P65" i="179"/>
  <c r="P36" i="179"/>
  <c r="P25" i="179"/>
  <c r="P109" i="179"/>
  <c r="P113" i="179"/>
  <c r="P167" i="179"/>
  <c r="P157" i="179"/>
  <c r="P134" i="179"/>
  <c r="P231" i="179"/>
  <c r="P215" i="179"/>
  <c r="P199" i="179"/>
  <c r="P181" i="179"/>
  <c r="P183" i="179"/>
  <c r="P225" i="179"/>
  <c r="P193" i="179"/>
  <c r="P170" i="179"/>
  <c r="P154" i="179"/>
  <c r="P103" i="179"/>
  <c r="P67" i="179"/>
  <c r="P51" i="179"/>
  <c r="P35" i="179"/>
  <c r="P12" i="179"/>
  <c r="P126" i="179"/>
  <c r="P53" i="179"/>
  <c r="P146" i="179"/>
  <c r="P92" i="179"/>
  <c r="P63" i="179"/>
  <c r="P83" i="179"/>
  <c r="P98" i="179"/>
  <c r="P94" i="179"/>
  <c r="P61" i="179"/>
  <c r="P75" i="179"/>
  <c r="P42" i="179"/>
  <c r="P111" i="179"/>
  <c r="P57" i="179"/>
  <c r="P189" i="179"/>
  <c r="P238" i="179"/>
  <c r="P222" i="179"/>
  <c r="P206" i="179"/>
  <c r="P190" i="179"/>
  <c r="P213" i="179"/>
  <c r="P177" i="179"/>
  <c r="P155" i="179"/>
  <c r="P119" i="179"/>
  <c r="P90" i="179"/>
  <c r="P104" i="179"/>
  <c r="P47" i="179"/>
  <c r="P24" i="179"/>
  <c r="P5" i="179"/>
  <c r="P17" i="179"/>
  <c r="P89" i="179"/>
  <c r="P62" i="179"/>
  <c r="P46" i="179"/>
  <c r="P30" i="179"/>
  <c r="P11" i="179"/>
  <c r="P3" i="179"/>
  <c r="P23" i="179"/>
  <c r="P147" i="179"/>
  <c r="P108" i="179"/>
  <c r="P9" i="179"/>
  <c r="P110" i="179"/>
  <c r="P7" i="179"/>
  <c r="P137" i="179"/>
  <c r="P175" i="179"/>
  <c r="P165" i="179"/>
  <c r="P121" i="179"/>
  <c r="P226" i="179"/>
  <c r="P210" i="179"/>
  <c r="P194" i="179"/>
  <c r="P142" i="179"/>
  <c r="P217" i="179"/>
  <c r="P185" i="179"/>
  <c r="P166" i="179"/>
  <c r="P150" i="179"/>
  <c r="P101" i="179"/>
  <c r="P60" i="179"/>
  <c r="P28" i="179"/>
  <c r="P6" i="179"/>
  <c r="P37" i="179"/>
  <c r="P131" i="179"/>
  <c r="P80" i="179"/>
  <c r="P136" i="179"/>
  <c r="P76" i="179"/>
  <c r="P91" i="179"/>
  <c r="P96" i="179"/>
  <c r="P2" i="179"/>
  <c r="P227" i="179"/>
  <c r="P195" i="179"/>
  <c r="P169" i="179"/>
  <c r="P118" i="179"/>
  <c r="P31" i="179"/>
  <c r="P52" i="179"/>
  <c r="P14" i="179"/>
  <c r="P13" i="179"/>
  <c r="P58" i="179"/>
  <c r="P26" i="179"/>
  <c r="P235" i="179"/>
  <c r="P219" i="179"/>
  <c r="P203" i="179"/>
  <c r="P187" i="179"/>
  <c r="P237" i="179"/>
  <c r="P205" i="179"/>
  <c r="P163" i="179"/>
  <c r="P153" i="179"/>
  <c r="P117" i="179"/>
  <c r="P127" i="179"/>
  <c r="P129" i="179"/>
  <c r="P135" i="179"/>
  <c r="P97" i="179"/>
  <c r="P87" i="179"/>
  <c r="P74" i="179"/>
  <c r="P56" i="179"/>
  <c r="P40" i="179"/>
  <c r="P18" i="179"/>
  <c r="P4" i="179"/>
  <c r="P72" i="179"/>
  <c r="P59" i="179"/>
  <c r="P27" i="179"/>
  <c r="P115" i="179"/>
  <c r="P45" i="179"/>
  <c r="P68" i="179"/>
  <c r="P55" i="179"/>
  <c r="P39" i="179"/>
  <c r="P16" i="179"/>
  <c r="P138" i="179"/>
  <c r="P41" i="179"/>
  <c r="P85" i="178"/>
  <c r="N5" i="178"/>
  <c r="N2" i="178"/>
  <c r="M78" i="178" s="1"/>
  <c r="P156" i="178"/>
  <c r="P124" i="178"/>
  <c r="P160" i="178"/>
  <c r="P164" i="178"/>
  <c r="P132" i="178"/>
  <c r="P100" i="178"/>
  <c r="P168" i="178"/>
  <c r="P136" i="178"/>
  <c r="P104" i="178"/>
  <c r="P88" i="178"/>
  <c r="P17" i="178"/>
  <c r="P49" i="178"/>
  <c r="P70" i="178"/>
  <c r="P174" i="178"/>
  <c r="P35" i="178"/>
  <c r="P115" i="178"/>
  <c r="P110" i="178"/>
  <c r="P150" i="178"/>
  <c r="P29" i="178"/>
  <c r="P46" i="178"/>
  <c r="P128" i="178"/>
  <c r="P4" i="178"/>
  <c r="P116" i="178"/>
  <c r="P86" i="178"/>
  <c r="P23" i="178"/>
  <c r="P48" i="178"/>
  <c r="P83" i="178"/>
  <c r="P76" i="178"/>
  <c r="P139" i="178"/>
  <c r="P194" i="178"/>
  <c r="P205" i="178"/>
  <c r="P181" i="178"/>
  <c r="P228" i="178"/>
  <c r="P206" i="178"/>
  <c r="P38" i="178"/>
  <c r="P146" i="178"/>
  <c r="P42" i="178"/>
  <c r="P112" i="178"/>
  <c r="P36" i="178"/>
  <c r="P95" i="178"/>
  <c r="P26" i="178"/>
  <c r="P102" i="178"/>
  <c r="P126" i="178"/>
  <c r="P212" i="178"/>
  <c r="P196" i="178"/>
  <c r="P216" i="178"/>
  <c r="P183" i="178"/>
  <c r="P153" i="178"/>
  <c r="P209" i="178"/>
  <c r="P198" i="178"/>
  <c r="P134" i="178"/>
  <c r="P127" i="178"/>
  <c r="P10" i="178"/>
  <c r="P67" i="178"/>
  <c r="P138" i="178"/>
  <c r="P8" i="178"/>
  <c r="P40" i="178"/>
  <c r="P72" i="178"/>
  <c r="P147" i="178"/>
  <c r="P37" i="178"/>
  <c r="P172" i="178"/>
  <c r="P65" i="178"/>
  <c r="P114" i="178"/>
  <c r="P170" i="178"/>
  <c r="P92" i="178"/>
  <c r="P30" i="178"/>
  <c r="P90" i="178"/>
  <c r="P111" i="178"/>
  <c r="P173" i="178"/>
  <c r="P191" i="178"/>
  <c r="P137" i="178"/>
  <c r="P210" i="178"/>
  <c r="P101" i="178"/>
  <c r="P167" i="178"/>
  <c r="P225" i="178"/>
  <c r="P211" i="178"/>
  <c r="P117" i="178"/>
  <c r="P179" i="178"/>
  <c r="P241" i="178"/>
  <c r="P188" i="178"/>
  <c r="P221" i="178"/>
  <c r="P24" i="178"/>
  <c r="P73" i="178"/>
  <c r="P6" i="178"/>
  <c r="P74" i="178"/>
  <c r="P171" i="178"/>
  <c r="P61" i="178"/>
  <c r="P5" i="178"/>
  <c r="P54" i="178"/>
  <c r="P3" i="178"/>
  <c r="P59" i="178"/>
  <c r="P148" i="178"/>
  <c r="P178" i="178"/>
  <c r="P180" i="178"/>
  <c r="P125" i="178"/>
  <c r="P231" i="178"/>
  <c r="P226" i="178"/>
  <c r="P31" i="178"/>
  <c r="P63" i="178"/>
  <c r="P155" i="178"/>
  <c r="P53" i="178"/>
  <c r="P91" i="178"/>
  <c r="P15" i="178"/>
  <c r="P80" i="178"/>
  <c r="P79" i="178"/>
  <c r="P13" i="178"/>
  <c r="P52" i="178"/>
  <c r="P94" i="178"/>
  <c r="P175" i="178"/>
  <c r="P207" i="178"/>
  <c r="P157" i="178"/>
  <c r="P192" i="178"/>
  <c r="P149" i="178"/>
  <c r="P232" i="178"/>
  <c r="P32" i="178"/>
  <c r="P64" i="178"/>
  <c r="P131" i="178"/>
  <c r="P119" i="178"/>
  <c r="P50" i="178"/>
  <c r="P12" i="178"/>
  <c r="P16" i="178"/>
  <c r="P2" i="178"/>
  <c r="P99" i="178"/>
  <c r="P182" i="178"/>
  <c r="P233" i="178"/>
  <c r="P169" i="178"/>
  <c r="P227" i="178"/>
  <c r="P222" i="178"/>
  <c r="P208" i="178"/>
  <c r="P145" i="178"/>
  <c r="P60" i="178"/>
  <c r="P39" i="178"/>
  <c r="P140" i="178"/>
  <c r="P159" i="178"/>
  <c r="P123" i="178"/>
  <c r="P103" i="178"/>
  <c r="P234" i="178"/>
  <c r="P177" i="178"/>
  <c r="P96" i="178"/>
  <c r="P162" i="178"/>
  <c r="P44" i="178"/>
  <c r="P27" i="178"/>
  <c r="P118" i="178"/>
  <c r="P189" i="178"/>
  <c r="P184" i="178"/>
  <c r="P187" i="178"/>
  <c r="P197" i="178"/>
  <c r="P214" i="178"/>
  <c r="P223" i="178"/>
  <c r="P28" i="178"/>
  <c r="P11" i="178"/>
  <c r="P166" i="178"/>
  <c r="P107" i="178"/>
  <c r="P154" i="178"/>
  <c r="P58" i="178"/>
  <c r="P45" i="178"/>
  <c r="P213" i="178"/>
  <c r="P237" i="178"/>
  <c r="P7" i="178"/>
  <c r="P34" i="178"/>
  <c r="P18" i="178"/>
  <c r="P75" i="178"/>
  <c r="P55" i="178"/>
  <c r="P22" i="178"/>
  <c r="P82" i="178"/>
  <c r="P20" i="178"/>
  <c r="P109" i="178"/>
  <c r="P185" i="178"/>
  <c r="P236" i="178"/>
  <c r="P219" i="178"/>
  <c r="P220" i="178"/>
  <c r="P235" i="178"/>
  <c r="P77" i="178"/>
  <c r="P21" i="178"/>
  <c r="P152" i="178"/>
  <c r="P71" i="178"/>
  <c r="P43" i="178"/>
  <c r="P19" i="178"/>
  <c r="P120" i="178"/>
  <c r="P108" i="178"/>
  <c r="P161" i="178"/>
  <c r="P229" i="178"/>
  <c r="P81" i="178"/>
  <c r="P33" i="178"/>
  <c r="P41" i="178"/>
  <c r="P130" i="178"/>
  <c r="P142" i="178"/>
  <c r="P141" i="178"/>
  <c r="P133" i="178"/>
  <c r="P239" i="178"/>
  <c r="P121" i="178"/>
  <c r="P193" i="178"/>
  <c r="P201" i="178"/>
  <c r="P106" i="178"/>
  <c r="P51" i="178"/>
  <c r="P62" i="178"/>
  <c r="P105" i="178"/>
  <c r="P93" i="178"/>
  <c r="P240" i="178"/>
  <c r="P238" i="178"/>
  <c r="P56" i="178"/>
  <c r="P87" i="178"/>
  <c r="P57" i="178"/>
  <c r="P202" i="178"/>
  <c r="P158" i="178"/>
  <c r="P151" i="178"/>
  <c r="P9" i="178"/>
  <c r="P199" i="178"/>
  <c r="P224" i="178"/>
  <c r="P143" i="178"/>
  <c r="P47" i="178"/>
  <c r="P14" i="178"/>
  <c r="P25" i="178"/>
  <c r="P89" i="178"/>
  <c r="P78" i="178"/>
  <c r="N2" i="177"/>
  <c r="M78" i="177" s="1"/>
  <c r="N5" i="177"/>
  <c r="P51" i="177"/>
  <c r="P19" i="177"/>
  <c r="P54" i="177"/>
  <c r="P29" i="177"/>
  <c r="P9" i="177"/>
  <c r="P75" i="177"/>
  <c r="P43" i="177"/>
  <c r="P11" i="177"/>
  <c r="P56" i="177"/>
  <c r="P40" i="177"/>
  <c r="P8" i="177"/>
  <c r="P65" i="177"/>
  <c r="P36" i="177"/>
  <c r="P22" i="177"/>
  <c r="P57" i="177"/>
  <c r="P39" i="177"/>
  <c r="P7" i="177"/>
  <c r="P49" i="177"/>
  <c r="P20" i="177"/>
  <c r="P63" i="177"/>
  <c r="P38" i="177"/>
  <c r="P6" i="177"/>
  <c r="P34" i="177"/>
  <c r="P76" i="177"/>
  <c r="P5" i="177"/>
  <c r="P47" i="177"/>
  <c r="P173" i="177"/>
  <c r="P141" i="177"/>
  <c r="P114" i="177"/>
  <c r="P91" i="177"/>
  <c r="P226" i="177"/>
  <c r="P194" i="177"/>
  <c r="P162" i="177"/>
  <c r="P130" i="177"/>
  <c r="P239" i="177"/>
  <c r="P207" i="177"/>
  <c r="P175" i="177"/>
  <c r="P143" i="177"/>
  <c r="P119" i="177"/>
  <c r="P97" i="177"/>
  <c r="P232" i="177"/>
  <c r="P200" i="177"/>
  <c r="P168" i="177"/>
  <c r="P136" i="177"/>
  <c r="P81" i="177"/>
  <c r="P210" i="177"/>
  <c r="P178" i="177"/>
  <c r="P146" i="177"/>
  <c r="P80" i="177"/>
  <c r="P28" i="177"/>
  <c r="P3" i="177"/>
  <c r="P73" i="177"/>
  <c r="P37" i="177"/>
  <c r="P58" i="177"/>
  <c r="P33" i="177"/>
  <c r="P64" i="177"/>
  <c r="P15" i="177"/>
  <c r="P78" i="177"/>
  <c r="P53" i="177"/>
  <c r="P24" i="177"/>
  <c r="P67" i="177"/>
  <c r="P17" i="177"/>
  <c r="P48" i="177"/>
  <c r="P31" i="177"/>
  <c r="P70" i="177"/>
  <c r="P44" i="177"/>
  <c r="P27" i="177"/>
  <c r="P62" i="177"/>
  <c r="P184" i="177"/>
  <c r="P152" i="177"/>
  <c r="P230" i="177"/>
  <c r="P198" i="177"/>
  <c r="P166" i="177"/>
  <c r="P134" i="177"/>
  <c r="P107" i="177"/>
  <c r="P85" i="177"/>
  <c r="P211" i="177"/>
  <c r="P179" i="177"/>
  <c r="P147" i="177"/>
  <c r="P236" i="177"/>
  <c r="P204" i="177"/>
  <c r="P172" i="177"/>
  <c r="P140" i="177"/>
  <c r="P113" i="177"/>
  <c r="P94" i="177"/>
  <c r="P225" i="177"/>
  <c r="P193" i="177"/>
  <c r="P161" i="177"/>
  <c r="P129" i="177"/>
  <c r="P227" i="177"/>
  <c r="P195" i="177"/>
  <c r="P163" i="177"/>
  <c r="P131" i="177"/>
  <c r="P68" i="177"/>
  <c r="P25" i="177"/>
  <c r="P74" i="177"/>
  <c r="P30" i="177"/>
  <c r="P72" i="177"/>
  <c r="P26" i="177"/>
  <c r="P61" i="177"/>
  <c r="P32" i="177"/>
  <c r="P4" i="177"/>
  <c r="P29" i="176"/>
  <c r="P57" i="176"/>
  <c r="P7" i="176"/>
  <c r="P53" i="176"/>
  <c r="P6" i="176"/>
  <c r="P74" i="176"/>
  <c r="P17" i="176"/>
  <c r="P67" i="176"/>
  <c r="P38" i="176"/>
  <c r="P112" i="176"/>
  <c r="P96" i="176"/>
  <c r="P100" i="176"/>
  <c r="P84" i="176"/>
  <c r="P26" i="176"/>
  <c r="P5" i="176"/>
  <c r="N2" i="175"/>
  <c r="N5" i="175"/>
  <c r="P77" i="175"/>
  <c r="P212" i="175"/>
  <c r="P196" i="175"/>
  <c r="P180" i="175"/>
  <c r="P164" i="175"/>
  <c r="P116" i="175"/>
  <c r="P100" i="175"/>
  <c r="P84" i="175"/>
  <c r="P76" i="175"/>
  <c r="P208" i="175"/>
  <c r="P88" i="175"/>
  <c r="P140" i="175"/>
  <c r="P34" i="175"/>
  <c r="P110" i="175"/>
  <c r="P74" i="175"/>
  <c r="P31" i="175"/>
  <c r="P190" i="175"/>
  <c r="P53" i="175"/>
  <c r="P29" i="175"/>
  <c r="P13" i="175"/>
  <c r="P98" i="175"/>
  <c r="P68" i="175"/>
  <c r="P81" i="174"/>
  <c r="P112" i="174"/>
  <c r="P29" i="174"/>
  <c r="P97" i="174"/>
  <c r="P75" i="174"/>
  <c r="P63" i="174"/>
  <c r="P121" i="174"/>
  <c r="P129" i="174"/>
  <c r="P95" i="174"/>
  <c r="P65" i="174"/>
  <c r="P149" i="174"/>
  <c r="P102" i="174"/>
  <c r="N2" i="174"/>
  <c r="N5" i="174"/>
  <c r="P140" i="174"/>
  <c r="P124" i="174"/>
  <c r="P108" i="174"/>
  <c r="P92" i="174"/>
  <c r="P143" i="174"/>
  <c r="P136" i="174"/>
  <c r="P127" i="174"/>
  <c r="P120" i="174"/>
  <c r="P111" i="174"/>
  <c r="P104" i="174"/>
  <c r="P88" i="174"/>
  <c r="P4" i="174"/>
  <c r="P160" i="174"/>
  <c r="P156" i="174"/>
  <c r="P152" i="174"/>
  <c r="P148" i="174"/>
  <c r="P139" i="174"/>
  <c r="P132" i="174"/>
  <c r="P123" i="174"/>
  <c r="P116" i="174"/>
  <c r="P107" i="174"/>
  <c r="P100" i="174"/>
  <c r="P84" i="174"/>
  <c r="P9" i="174"/>
  <c r="P76" i="173"/>
  <c r="P77" i="173"/>
  <c r="P158" i="173"/>
  <c r="P60" i="173"/>
  <c r="P57" i="173"/>
  <c r="P6" i="173"/>
  <c r="P21" i="173"/>
  <c r="P98" i="173"/>
  <c r="P19" i="173"/>
  <c r="P47" i="173"/>
  <c r="P27" i="173"/>
  <c r="P11" i="173"/>
  <c r="P70" i="173"/>
  <c r="P63" i="173"/>
  <c r="P59" i="173"/>
  <c r="P55" i="173"/>
  <c r="P51" i="173"/>
  <c r="P43" i="173"/>
  <c r="P39" i="173"/>
  <c r="P35" i="173"/>
  <c r="P31" i="173"/>
  <c r="P23" i="173"/>
  <c r="P7" i="173"/>
  <c r="P172" i="173"/>
  <c r="P156" i="173"/>
  <c r="P140" i="173"/>
  <c r="P124" i="173"/>
  <c r="P108" i="173"/>
  <c r="P92" i="173"/>
  <c r="P83" i="173"/>
  <c r="P15" i="173"/>
  <c r="P73" i="173"/>
  <c r="P80" i="173"/>
  <c r="P116" i="173"/>
  <c r="P12" i="173"/>
  <c r="P54" i="173"/>
  <c r="P37" i="173"/>
  <c r="P34" i="173"/>
  <c r="P13" i="173"/>
  <c r="P48" i="173"/>
  <c r="P20" i="173"/>
  <c r="P65" i="173"/>
  <c r="P96" i="173"/>
  <c r="P216" i="173"/>
  <c r="P99" i="173"/>
  <c r="P129" i="173"/>
  <c r="P154" i="173"/>
  <c r="P203" i="173"/>
  <c r="P226" i="173"/>
  <c r="P204" i="173"/>
  <c r="P102" i="173"/>
  <c r="P175" i="173"/>
  <c r="P192" i="173"/>
  <c r="P105" i="173"/>
  <c r="P137" i="173"/>
  <c r="P169" i="173"/>
  <c r="P195" i="173"/>
  <c r="P218" i="173"/>
  <c r="P237" i="173"/>
  <c r="P149" i="173"/>
  <c r="P190" i="173"/>
  <c r="P209" i="173"/>
  <c r="P231" i="173"/>
  <c r="P24" i="173"/>
  <c r="P164" i="173"/>
  <c r="P3" i="173"/>
  <c r="P162" i="173"/>
  <c r="P74" i="173"/>
  <c r="P128" i="173"/>
  <c r="P161" i="173"/>
  <c r="P210" i="173"/>
  <c r="P109" i="173"/>
  <c r="P107" i="173"/>
  <c r="P171" i="173"/>
  <c r="P221" i="173"/>
  <c r="P117" i="173"/>
  <c r="P193" i="173"/>
  <c r="P238" i="173"/>
  <c r="P9" i="173"/>
  <c r="P84" i="173"/>
  <c r="P152" i="173"/>
  <c r="P8" i="173"/>
  <c r="P94" i="173"/>
  <c r="P64" i="173"/>
  <c r="P32" i="173"/>
  <c r="P67" i="173"/>
  <c r="P114" i="173"/>
  <c r="P62" i="173"/>
  <c r="P2" i="173"/>
  <c r="P49" i="173"/>
  <c r="P71" i="173"/>
  <c r="P112" i="173"/>
  <c r="P232" i="173"/>
  <c r="P106" i="173"/>
  <c r="P179" i="173"/>
  <c r="P220" i="173"/>
  <c r="P127" i="173"/>
  <c r="P157" i="173"/>
  <c r="P182" i="173"/>
  <c r="P201" i="173"/>
  <c r="P223" i="173"/>
  <c r="P208" i="173"/>
  <c r="P228" i="173"/>
  <c r="P103" i="173"/>
  <c r="P44" i="173"/>
  <c r="P82" i="173"/>
  <c r="P25" i="173"/>
  <c r="P69" i="173"/>
  <c r="P58" i="173"/>
  <c r="P29" i="173"/>
  <c r="P33" i="173"/>
  <c r="P79" i="173"/>
  <c r="P131" i="173"/>
  <c r="P187" i="173"/>
  <c r="P229" i="173"/>
  <c r="P236" i="173"/>
  <c r="P134" i="173"/>
  <c r="P224" i="173"/>
  <c r="P139" i="173"/>
  <c r="P202" i="173"/>
  <c r="P89" i="173"/>
  <c r="P241" i="173"/>
  <c r="P151" i="173"/>
  <c r="P215" i="173"/>
  <c r="P142" i="173"/>
  <c r="P180" i="173"/>
  <c r="P28" i="173"/>
  <c r="P72" i="173"/>
  <c r="P45" i="173"/>
  <c r="P136" i="173"/>
  <c r="P104" i="173"/>
  <c r="N5" i="173"/>
  <c r="N2" i="173"/>
  <c r="P146" i="173"/>
  <c r="P38" i="173"/>
  <c r="P40" i="173"/>
  <c r="P78" i="173"/>
  <c r="P26" i="173"/>
  <c r="P10" i="173"/>
  <c r="P16" i="173"/>
  <c r="P174" i="173"/>
  <c r="P22" i="173"/>
  <c r="P148" i="173"/>
  <c r="P56" i="173"/>
  <c r="P88" i="173"/>
  <c r="P41" i="173"/>
  <c r="N2" i="162"/>
  <c r="N5" i="162"/>
  <c r="M55" i="195" l="1"/>
  <c r="M50" i="195"/>
  <c r="M216" i="194"/>
  <c r="M100" i="194"/>
  <c r="M197" i="194"/>
  <c r="M109" i="194"/>
  <c r="M34" i="194"/>
  <c r="M75" i="194"/>
  <c r="M195" i="194"/>
  <c r="M13" i="194"/>
  <c r="M129" i="194"/>
  <c r="M45" i="194"/>
  <c r="M56" i="194"/>
  <c r="M138" i="194"/>
  <c r="M60" i="194"/>
  <c r="M44" i="194"/>
  <c r="M74" i="194"/>
  <c r="M86" i="194"/>
  <c r="M183" i="194"/>
  <c r="M186" i="194"/>
  <c r="M158" i="194"/>
  <c r="M165" i="194"/>
  <c r="M187" i="194"/>
  <c r="M236" i="194"/>
  <c r="M188" i="194"/>
  <c r="M93" i="194"/>
  <c r="M156" i="194"/>
  <c r="M132" i="194"/>
  <c r="M208" i="194"/>
  <c r="M153" i="194"/>
  <c r="M205" i="194"/>
  <c r="M115" i="194"/>
  <c r="M9" i="194"/>
  <c r="M207" i="194"/>
  <c r="M133" i="194"/>
  <c r="M17" i="194"/>
  <c r="M49" i="194"/>
  <c r="M106" i="194"/>
  <c r="M71" i="194"/>
  <c r="M114" i="194"/>
  <c r="M27" i="194"/>
  <c r="M10" i="194"/>
  <c r="M32" i="194"/>
  <c r="M120" i="194"/>
  <c r="M198" i="194"/>
  <c r="M172" i="194"/>
  <c r="M204" i="194"/>
  <c r="M68" i="194"/>
  <c r="M191" i="194"/>
  <c r="M201" i="194"/>
  <c r="M141" i="194"/>
  <c r="M212" i="194"/>
  <c r="M217" i="194"/>
  <c r="M148" i="194"/>
  <c r="M12" i="194"/>
  <c r="M4" i="194"/>
  <c r="M162" i="194"/>
  <c r="M33" i="194"/>
  <c r="M127" i="194"/>
  <c r="M170" i="194"/>
  <c r="M5" i="194"/>
  <c r="M35" i="194"/>
  <c r="M14" i="194"/>
  <c r="M23" i="194"/>
  <c r="M51" i="194"/>
  <c r="M166" i="194"/>
  <c r="M123" i="194"/>
  <c r="M42" i="194"/>
  <c r="M223" i="194"/>
  <c r="M200" i="194"/>
  <c r="M76" i="194"/>
  <c r="M150" i="194"/>
  <c r="M108" i="194"/>
  <c r="M232" i="194"/>
  <c r="M225" i="194"/>
  <c r="M240" i="194"/>
  <c r="M160" i="194"/>
  <c r="M209" i="194"/>
  <c r="M81" i="194"/>
  <c r="M52" i="194"/>
  <c r="M41" i="194"/>
  <c r="M20" i="194"/>
  <c r="M174" i="194"/>
  <c r="M82" i="194"/>
  <c r="M90" i="194"/>
  <c r="M66" i="194"/>
  <c r="M151" i="194"/>
  <c r="M99" i="194"/>
  <c r="M227" i="194"/>
  <c r="M61" i="194"/>
  <c r="M37" i="194"/>
  <c r="M58" i="194"/>
  <c r="M178" i="194"/>
  <c r="M196" i="194"/>
  <c r="M88" i="194"/>
  <c r="M194" i="194"/>
  <c r="M182" i="194"/>
  <c r="M161" i="194"/>
  <c r="M169" i="194"/>
  <c r="M215" i="194"/>
  <c r="M222" i="194"/>
  <c r="M104" i="194"/>
  <c r="M136" i="194"/>
  <c r="M15" i="194"/>
  <c r="M87" i="194"/>
  <c r="M59" i="194"/>
  <c r="M184" i="194"/>
  <c r="M43" i="194"/>
  <c r="M126" i="194"/>
  <c r="M28" i="194"/>
  <c r="M152" i="194"/>
  <c r="M48" i="194"/>
  <c r="M154" i="194"/>
  <c r="M77" i="194"/>
  <c r="M107" i="194"/>
  <c r="M80" i="194"/>
  <c r="M116" i="194"/>
  <c r="M211" i="194"/>
  <c r="M228" i="194"/>
  <c r="M192" i="194"/>
  <c r="M91" i="194"/>
  <c r="M203" i="194"/>
  <c r="M218" i="194"/>
  <c r="M168" i="194"/>
  <c r="M235" i="194"/>
  <c r="M96" i="194"/>
  <c r="M185" i="194"/>
  <c r="M237" i="194"/>
  <c r="M159" i="194"/>
  <c r="M157" i="194"/>
  <c r="M57" i="194"/>
  <c r="M31" i="194"/>
  <c r="M103" i="194"/>
  <c r="M72" i="194"/>
  <c r="M40" i="194"/>
  <c r="M190" i="194"/>
  <c r="M64" i="194"/>
  <c r="M70" i="194"/>
  <c r="M163" i="194"/>
  <c r="M54" i="194"/>
  <c r="M124" i="194"/>
  <c r="M229" i="194"/>
  <c r="M125" i="194"/>
  <c r="M189" i="194"/>
  <c r="M176" i="194"/>
  <c r="M224" i="194"/>
  <c r="M139" i="194"/>
  <c r="M171" i="194"/>
  <c r="M112" i="194"/>
  <c r="M241" i="194"/>
  <c r="M220" i="194"/>
  <c r="M21" i="194"/>
  <c r="M111" i="194"/>
  <c r="M24" i="194"/>
  <c r="M231" i="194"/>
  <c r="M8" i="194"/>
  <c r="M135" i="194"/>
  <c r="M55" i="194"/>
  <c r="M142" i="194"/>
  <c r="M39" i="194"/>
  <c r="M29" i="194"/>
  <c r="M95" i="194"/>
  <c r="M179" i="194"/>
  <c r="M122" i="194"/>
  <c r="M119" i="194"/>
  <c r="M92" i="194"/>
  <c r="M239" i="194"/>
  <c r="M130" i="194"/>
  <c r="M214" i="194"/>
  <c r="M180" i="194"/>
  <c r="M25" i="194"/>
  <c r="M121" i="194"/>
  <c r="M230" i="194"/>
  <c r="M145" i="194"/>
  <c r="M128" i="194"/>
  <c r="M213" i="194"/>
  <c r="M36" i="194"/>
  <c r="M164" i="194"/>
  <c r="M199" i="194"/>
  <c r="M62" i="194"/>
  <c r="M234" i="194"/>
  <c r="M38" i="194"/>
  <c r="M94" i="194"/>
  <c r="M53" i="194"/>
  <c r="M110" i="194"/>
  <c r="M73" i="194"/>
  <c r="M167" i="194"/>
  <c r="M102" i="194"/>
  <c r="M19" i="194"/>
  <c r="M131" i="194"/>
  <c r="M105" i="194"/>
  <c r="M140" i="194"/>
  <c r="M219" i="194"/>
  <c r="M173" i="194"/>
  <c r="M147" i="194"/>
  <c r="M238" i="194"/>
  <c r="M84" i="194"/>
  <c r="M149" i="194"/>
  <c r="M89" i="194"/>
  <c r="M202" i="194"/>
  <c r="M221" i="194"/>
  <c r="M144" i="194"/>
  <c r="M226" i="194"/>
  <c r="M16" i="194"/>
  <c r="M85" i="194"/>
  <c r="M181" i="194"/>
  <c r="M79" i="194"/>
  <c r="M26" i="194"/>
  <c r="M7" i="194"/>
  <c r="M155" i="194"/>
  <c r="M97" i="194"/>
  <c r="M177" i="194"/>
  <c r="M101" i="194"/>
  <c r="M65" i="194"/>
  <c r="M67" i="194"/>
  <c r="M193" i="194"/>
  <c r="M134" i="194"/>
  <c r="M6" i="194"/>
  <c r="M137" i="194"/>
  <c r="M143" i="194"/>
  <c r="M117" i="194"/>
  <c r="M113" i="194"/>
  <c r="M30" i="194"/>
  <c r="M98" i="194"/>
  <c r="M146" i="194"/>
  <c r="M3" i="194"/>
  <c r="M210" i="194"/>
  <c r="M11" i="194"/>
  <c r="M22" i="194"/>
  <c r="M78" i="194"/>
  <c r="M63" i="194"/>
  <c r="M118" i="194"/>
  <c r="M50" i="194"/>
  <c r="M83" i="194"/>
  <c r="M2" i="194"/>
  <c r="M18" i="194"/>
  <c r="M233" i="194"/>
  <c r="M46" i="194"/>
  <c r="M47" i="194"/>
  <c r="M175" i="194"/>
  <c r="M69" i="194"/>
  <c r="M206" i="194"/>
  <c r="M58" i="193"/>
  <c r="M50" i="193"/>
  <c r="M10" i="193"/>
  <c r="M81" i="193"/>
  <c r="M42" i="193"/>
  <c r="M26" i="193"/>
  <c r="M68" i="193"/>
  <c r="P140" i="180"/>
  <c r="P11" i="180"/>
  <c r="P22" i="180"/>
  <c r="P160" i="180"/>
  <c r="P155" i="180"/>
  <c r="P163" i="180"/>
  <c r="P210" i="180"/>
  <c r="P136" i="180"/>
  <c r="P24" i="180"/>
  <c r="P43" i="180"/>
  <c r="P72" i="180"/>
  <c r="P216" i="180"/>
  <c r="P179" i="180"/>
  <c r="P190" i="180"/>
  <c r="P49" i="180"/>
  <c r="P99" i="180"/>
  <c r="P240" i="180"/>
  <c r="P84" i="180"/>
  <c r="P188" i="180"/>
  <c r="P20" i="180"/>
  <c r="P54" i="180"/>
  <c r="P114" i="180"/>
  <c r="P151" i="180"/>
  <c r="P202" i="180"/>
  <c r="P209" i="180"/>
  <c r="P94" i="180"/>
  <c r="P182" i="180"/>
  <c r="P221" i="180"/>
  <c r="P231" i="180"/>
  <c r="P59" i="180"/>
  <c r="P26" i="180"/>
  <c r="P223" i="180"/>
  <c r="P167" i="180"/>
  <c r="P115" i="180"/>
  <c r="P82" i="180"/>
  <c r="P79" i="180"/>
  <c r="P212" i="180"/>
  <c r="P123" i="180"/>
  <c r="P131" i="180"/>
  <c r="P229" i="180"/>
  <c r="P134" i="180"/>
  <c r="P53" i="180"/>
  <c r="P86" i="180"/>
  <c r="P156" i="180"/>
  <c r="P201" i="180"/>
  <c r="P149" i="180"/>
  <c r="P187" i="180"/>
  <c r="P176" i="180"/>
  <c r="P51" i="180"/>
  <c r="P153" i="180"/>
  <c r="P81" i="179"/>
  <c r="P100" i="179"/>
  <c r="P34" i="179"/>
  <c r="P19" i="179"/>
  <c r="P84" i="179"/>
  <c r="P159" i="179"/>
  <c r="P223" i="179"/>
  <c r="P15" i="179"/>
  <c r="P22" i="179"/>
  <c r="P178" i="179"/>
  <c r="P48" i="179"/>
  <c r="P38" i="179"/>
  <c r="P201" i="179"/>
  <c r="P141" i="179"/>
  <c r="P79" i="179"/>
  <c r="P88" i="179"/>
  <c r="P209" i="179"/>
  <c r="P95" i="179"/>
  <c r="P207" i="179"/>
  <c r="P214" i="179"/>
  <c r="P182" i="179"/>
  <c r="P151" i="179"/>
  <c r="P69" i="179"/>
  <c r="P107" i="179"/>
  <c r="P218" i="179"/>
  <c r="P230" i="179"/>
  <c r="P77" i="179"/>
  <c r="M89" i="178"/>
  <c r="M81" i="177"/>
  <c r="N2" i="176"/>
  <c r="M140" i="176" s="1"/>
  <c r="P200" i="175"/>
  <c r="P165" i="175"/>
  <c r="P73" i="175"/>
  <c r="P7" i="175"/>
  <c r="P237" i="175"/>
  <c r="P83" i="175"/>
  <c r="P107" i="175"/>
  <c r="P41" i="175"/>
  <c r="P81" i="175"/>
  <c r="P186" i="175"/>
  <c r="P105" i="175"/>
  <c r="P128" i="175"/>
  <c r="P133" i="175"/>
  <c r="P156" i="175"/>
  <c r="P152" i="175"/>
  <c r="P143" i="175"/>
  <c r="P33" i="175"/>
  <c r="P157" i="175"/>
  <c r="P109" i="175"/>
  <c r="P38" i="175"/>
  <c r="P181" i="175"/>
  <c r="P129" i="175"/>
  <c r="P233" i="175"/>
  <c r="P101" i="175"/>
  <c r="P87" i="175"/>
  <c r="P155" i="175"/>
  <c r="P184" i="175"/>
  <c r="P183" i="175"/>
  <c r="P70" i="175"/>
  <c r="P80" i="175"/>
  <c r="P216" i="175"/>
  <c r="P193" i="175"/>
  <c r="P126" i="175"/>
  <c r="P5" i="175"/>
  <c r="P121" i="175"/>
  <c r="P57" i="175"/>
  <c r="P69" i="175"/>
  <c r="P15" i="175"/>
  <c r="P132" i="175"/>
  <c r="P18" i="175"/>
  <c r="P214" i="175"/>
  <c r="P148" i="175"/>
  <c r="P145" i="175"/>
  <c r="P104" i="175"/>
  <c r="P134" i="175"/>
  <c r="P229" i="175"/>
  <c r="P206" i="175"/>
  <c r="P37" i="175"/>
  <c r="P97" i="175"/>
  <c r="P136" i="175"/>
  <c r="P218" i="175"/>
  <c r="P122" i="175"/>
  <c r="P95" i="175"/>
  <c r="P99" i="175"/>
  <c r="P217" i="175"/>
  <c r="P210" i="175"/>
  <c r="P162" i="175"/>
  <c r="P205" i="175"/>
  <c r="P114" i="175"/>
  <c r="P215" i="175"/>
  <c r="P24" i="175"/>
  <c r="P54" i="175"/>
  <c r="P222" i="175"/>
  <c r="P89" i="175"/>
  <c r="P147" i="175"/>
  <c r="P36" i="175"/>
  <c r="P65" i="175"/>
  <c r="P168" i="175"/>
  <c r="M183" i="181"/>
  <c r="M204" i="181"/>
  <c r="M188" i="181"/>
  <c r="M168" i="181"/>
  <c r="M152" i="181"/>
  <c r="M136" i="181"/>
  <c r="M120" i="181"/>
  <c r="M200" i="181"/>
  <c r="M184" i="181"/>
  <c r="M172" i="181"/>
  <c r="M156" i="181"/>
  <c r="M140" i="181"/>
  <c r="M124" i="181"/>
  <c r="M108" i="181"/>
  <c r="M92" i="181"/>
  <c r="M88" i="181"/>
  <c r="M84" i="181"/>
  <c r="M196" i="181"/>
  <c r="M167" i="181"/>
  <c r="M151" i="181"/>
  <c r="M135" i="181"/>
  <c r="M119" i="181"/>
  <c r="M103" i="181"/>
  <c r="M66" i="181"/>
  <c r="M58" i="181"/>
  <c r="M36" i="181"/>
  <c r="M71" i="181"/>
  <c r="M11" i="181"/>
  <c r="M43" i="181"/>
  <c r="M4" i="181"/>
  <c r="M75" i="181"/>
  <c r="M5" i="181"/>
  <c r="M34" i="181"/>
  <c r="M63" i="181"/>
  <c r="M126" i="181"/>
  <c r="M12" i="181"/>
  <c r="M53" i="181"/>
  <c r="M224" i="181"/>
  <c r="M129" i="181"/>
  <c r="M154" i="181"/>
  <c r="M203" i="181"/>
  <c r="M231" i="181"/>
  <c r="M49" i="181"/>
  <c r="M163" i="181"/>
  <c r="M118" i="181"/>
  <c r="M191" i="181"/>
  <c r="M222" i="181"/>
  <c r="M95" i="181"/>
  <c r="M208" i="181"/>
  <c r="M240" i="181"/>
  <c r="M192" i="181"/>
  <c r="M117" i="181"/>
  <c r="M193" i="181"/>
  <c r="M220" i="181"/>
  <c r="M73" i="181"/>
  <c r="M80" i="181"/>
  <c r="M52" i="181"/>
  <c r="M81" i="181"/>
  <c r="M15" i="181"/>
  <c r="M79" i="181"/>
  <c r="M227" i="181"/>
  <c r="M187" i="181"/>
  <c r="M13" i="181"/>
  <c r="M150" i="181"/>
  <c r="M198" i="181"/>
  <c r="M229" i="181"/>
  <c r="M127" i="181"/>
  <c r="M51" i="181"/>
  <c r="M23" i="181"/>
  <c r="M65" i="181"/>
  <c r="M162" i="181"/>
  <c r="M69" i="181"/>
  <c r="M28" i="181"/>
  <c r="M138" i="181"/>
  <c r="M17" i="181"/>
  <c r="M235" i="181"/>
  <c r="M104" i="181"/>
  <c r="M105" i="181"/>
  <c r="M137" i="181"/>
  <c r="M195" i="181"/>
  <c r="M123" i="181"/>
  <c r="M241" i="181"/>
  <c r="M96" i="181"/>
  <c r="M90" i="181"/>
  <c r="M61" i="181"/>
  <c r="M27" i="181"/>
  <c r="M74" i="181"/>
  <c r="M18" i="181"/>
  <c r="M91" i="181"/>
  <c r="M78" i="181"/>
  <c r="M221" i="181"/>
  <c r="M99" i="181"/>
  <c r="M157" i="181"/>
  <c r="M182" i="181"/>
  <c r="M201" i="181"/>
  <c r="M159" i="181"/>
  <c r="M139" i="181"/>
  <c r="M206" i="181"/>
  <c r="M6" i="181"/>
  <c r="M38" i="181"/>
  <c r="M160" i="181"/>
  <c r="M67" i="181"/>
  <c r="M10" i="181"/>
  <c r="M158" i="181"/>
  <c r="M62" i="181"/>
  <c r="M128" i="181"/>
  <c r="M56" i="181"/>
  <c r="M102" i="181"/>
  <c r="M106" i="181"/>
  <c r="M9" i="181"/>
  <c r="M57" i="181"/>
  <c r="M179" i="181"/>
  <c r="M232" i="181"/>
  <c r="M93" i="181"/>
  <c r="M173" i="181"/>
  <c r="M111" i="181"/>
  <c r="M100" i="181"/>
  <c r="M132" i="181"/>
  <c r="M164" i="181"/>
  <c r="M189" i="181"/>
  <c r="M212" i="181"/>
  <c r="M82" i="181"/>
  <c r="M234" i="181"/>
  <c r="M165" i="181"/>
  <c r="M42" i="181"/>
  <c r="M14" i="181"/>
  <c r="M8" i="181"/>
  <c r="M87" i="181"/>
  <c r="M47" i="181"/>
  <c r="M144" i="181"/>
  <c r="M161" i="181"/>
  <c r="M214" i="181"/>
  <c r="M125" i="181"/>
  <c r="M211" i="181"/>
  <c r="M107" i="181"/>
  <c r="M199" i="181"/>
  <c r="M223" i="181"/>
  <c r="M19" i="181"/>
  <c r="M3" i="181"/>
  <c r="M86" i="181"/>
  <c r="M176" i="181"/>
  <c r="M60" i="181"/>
  <c r="M113" i="181"/>
  <c r="M143" i="181"/>
  <c r="M169" i="181"/>
  <c r="M215" i="181"/>
  <c r="M209" i="181"/>
  <c r="M133" i="181"/>
  <c r="M94" i="181"/>
  <c r="M46" i="181"/>
  <c r="M98" i="181"/>
  <c r="M37" i="181"/>
  <c r="M194" i="181"/>
  <c r="M21" i="181"/>
  <c r="M236" i="181"/>
  <c r="M226" i="181"/>
  <c r="M181" i="181"/>
  <c r="M238" i="181"/>
  <c r="M148" i="181"/>
  <c r="M116" i="181"/>
  <c r="M55" i="181"/>
  <c r="M24" i="181"/>
  <c r="M178" i="181"/>
  <c r="M210" i="181"/>
  <c r="M22" i="181"/>
  <c r="M130" i="181"/>
  <c r="M16" i="181"/>
  <c r="M48" i="181"/>
  <c r="M26" i="181"/>
  <c r="M112" i="181"/>
  <c r="M20" i="181"/>
  <c r="M174" i="181"/>
  <c r="M33" i="181"/>
  <c r="M2" i="181"/>
  <c r="M70" i="181"/>
  <c r="M145" i="181"/>
  <c r="M170" i="181"/>
  <c r="M25" i="181"/>
  <c r="M115" i="181"/>
  <c r="M218" i="181"/>
  <c r="M85" i="181"/>
  <c r="M109" i="181"/>
  <c r="M134" i="181"/>
  <c r="M175" i="181"/>
  <c r="M180" i="181"/>
  <c r="M202" i="181"/>
  <c r="M230" i="181"/>
  <c r="M155" i="181"/>
  <c r="M216" i="181"/>
  <c r="M101" i="181"/>
  <c r="M29" i="181"/>
  <c r="M68" i="181"/>
  <c r="M30" i="181"/>
  <c r="M72" i="181"/>
  <c r="M31" i="181"/>
  <c r="M50" i="181"/>
  <c r="M114" i="181"/>
  <c r="M44" i="181"/>
  <c r="M76" i="181"/>
  <c r="M217" i="181"/>
  <c r="M97" i="181"/>
  <c r="M122" i="181"/>
  <c r="M197" i="181"/>
  <c r="M228" i="181"/>
  <c r="M41" i="181"/>
  <c r="M131" i="181"/>
  <c r="M185" i="181"/>
  <c r="M207" i="181"/>
  <c r="M239" i="181"/>
  <c r="M233" i="181"/>
  <c r="M171" i="181"/>
  <c r="M149" i="181"/>
  <c r="M190" i="181"/>
  <c r="M213" i="181"/>
  <c r="M35" i="181"/>
  <c r="M54" i="181"/>
  <c r="M142" i="181"/>
  <c r="M32" i="181"/>
  <c r="M64" i="181"/>
  <c r="M7" i="181"/>
  <c r="M39" i="181"/>
  <c r="M146" i="181"/>
  <c r="M59" i="181"/>
  <c r="M110" i="181"/>
  <c r="M40" i="181"/>
  <c r="M177" i="181"/>
  <c r="M45" i="181"/>
  <c r="M147" i="181"/>
  <c r="M225" i="181"/>
  <c r="M89" i="181"/>
  <c r="M141" i="181"/>
  <c r="M166" i="181"/>
  <c r="M83" i="181"/>
  <c r="M121" i="181"/>
  <c r="M153" i="181"/>
  <c r="M186" i="181"/>
  <c r="M205" i="181"/>
  <c r="M237" i="181"/>
  <c r="M219" i="181"/>
  <c r="M148" i="180"/>
  <c r="M141" i="180"/>
  <c r="M153" i="180"/>
  <c r="M117" i="180"/>
  <c r="M101" i="180"/>
  <c r="M85" i="180"/>
  <c r="M5" i="180"/>
  <c r="M62" i="180"/>
  <c r="M83" i="180"/>
  <c r="M9" i="180"/>
  <c r="M59" i="180"/>
  <c r="M115" i="180"/>
  <c r="M99" i="180"/>
  <c r="M54" i="180"/>
  <c r="M26" i="180"/>
  <c r="M72" i="180"/>
  <c r="M114" i="180"/>
  <c r="M160" i="180"/>
  <c r="M216" i="180"/>
  <c r="M188" i="180"/>
  <c r="M109" i="180"/>
  <c r="M155" i="180"/>
  <c r="M179" i="180"/>
  <c r="M202" i="180"/>
  <c r="M221" i="180"/>
  <c r="M78" i="180"/>
  <c r="M134" i="180"/>
  <c r="M163" i="180"/>
  <c r="M190" i="180"/>
  <c r="M209" i="180"/>
  <c r="M231" i="180"/>
  <c r="M167" i="180"/>
  <c r="M212" i="180"/>
  <c r="M120" i="180"/>
  <c r="M58" i="180"/>
  <c r="M77" i="180"/>
  <c r="M232" i="180"/>
  <c r="M204" i="180"/>
  <c r="M129" i="180"/>
  <c r="M186" i="180"/>
  <c r="M113" i="180"/>
  <c r="M170" i="180"/>
  <c r="M193" i="180"/>
  <c r="M238" i="180"/>
  <c r="M228" i="180"/>
  <c r="M107" i="180"/>
  <c r="M172" i="180"/>
  <c r="M176" i="180"/>
  <c r="M37" i="180"/>
  <c r="M118" i="180"/>
  <c r="M13" i="180"/>
  <c r="M74" i="180"/>
  <c r="M2" i="180"/>
  <c r="M35" i="180"/>
  <c r="M95" i="180"/>
  <c r="M7" i="180"/>
  <c r="M39" i="180"/>
  <c r="M88" i="180"/>
  <c r="M127" i="180"/>
  <c r="M18" i="180"/>
  <c r="M60" i="180"/>
  <c r="M68" i="180"/>
  <c r="M29" i="180"/>
  <c r="M110" i="180"/>
  <c r="M171" i="180"/>
  <c r="M194" i="180"/>
  <c r="M213" i="180"/>
  <c r="M235" i="180"/>
  <c r="M154" i="180"/>
  <c r="M185" i="180"/>
  <c r="M207" i="180"/>
  <c r="M230" i="180"/>
  <c r="M125" i="180"/>
  <c r="M159" i="180"/>
  <c r="M192" i="180"/>
  <c r="M97" i="180"/>
  <c r="M103" i="180"/>
  <c r="M33" i="180"/>
  <c r="M90" i="180"/>
  <c r="M175" i="180"/>
  <c r="M158" i="180"/>
  <c r="M162" i="180"/>
  <c r="M227" i="180"/>
  <c r="M138" i="180"/>
  <c r="M215" i="180"/>
  <c r="M174" i="180"/>
  <c r="M69" i="180"/>
  <c r="M146" i="180"/>
  <c r="M73" i="180"/>
  <c r="M87" i="180"/>
  <c r="M12" i="180"/>
  <c r="M41" i="180"/>
  <c r="M66" i="180"/>
  <c r="M122" i="180"/>
  <c r="M45" i="180"/>
  <c r="M108" i="180"/>
  <c r="M52" i="180"/>
  <c r="M56" i="180"/>
  <c r="M50" i="180"/>
  <c r="M205" i="180"/>
  <c r="M157" i="180"/>
  <c r="M236" i="180"/>
  <c r="M218" i="180"/>
  <c r="M130" i="180"/>
  <c r="M183" i="180"/>
  <c r="M240" i="180"/>
  <c r="M8" i="180"/>
  <c r="M40" i="180"/>
  <c r="M16" i="180"/>
  <c r="M81" i="180"/>
  <c r="M10" i="180"/>
  <c r="M42" i="180"/>
  <c r="M67" i="180"/>
  <c r="M102" i="180"/>
  <c r="M14" i="180"/>
  <c r="M106" i="180"/>
  <c r="M144" i="180"/>
  <c r="M25" i="180"/>
  <c r="M75" i="180"/>
  <c r="M4" i="180"/>
  <c r="M32" i="180"/>
  <c r="M61" i="180"/>
  <c r="M124" i="180"/>
  <c r="M147" i="180"/>
  <c r="M178" i="180"/>
  <c r="M197" i="180"/>
  <c r="M219" i="180"/>
  <c r="M79" i="180"/>
  <c r="M89" i="180"/>
  <c r="M161" i="180"/>
  <c r="M191" i="180"/>
  <c r="M214" i="180"/>
  <c r="M233" i="180"/>
  <c r="M133" i="180"/>
  <c r="M166" i="180"/>
  <c r="M208" i="180"/>
  <c r="M196" i="180"/>
  <c r="M76" i="180"/>
  <c r="M128" i="180"/>
  <c r="M27" i="180"/>
  <c r="M44" i="180"/>
  <c r="M70" i="180"/>
  <c r="M119" i="180"/>
  <c r="M46" i="180"/>
  <c r="M71" i="180"/>
  <c r="M135" i="180"/>
  <c r="M36" i="180"/>
  <c r="M65" i="180"/>
  <c r="M96" i="180"/>
  <c r="M184" i="180"/>
  <c r="M105" i="180"/>
  <c r="M165" i="180"/>
  <c r="M220" i="180"/>
  <c r="M137" i="180"/>
  <c r="M169" i="180"/>
  <c r="M189" i="180"/>
  <c r="M211" i="180"/>
  <c r="M234" i="180"/>
  <c r="M126" i="180"/>
  <c r="M142" i="180"/>
  <c r="M177" i="180"/>
  <c r="M199" i="180"/>
  <c r="M222" i="180"/>
  <c r="M241" i="180"/>
  <c r="M180" i="180"/>
  <c r="M19" i="180"/>
  <c r="M200" i="180"/>
  <c r="M237" i="180"/>
  <c r="M152" i="180"/>
  <c r="M225" i="180"/>
  <c r="M23" i="180"/>
  <c r="M55" i="180"/>
  <c r="M100" i="180"/>
  <c r="M132" i="180"/>
  <c r="M31" i="180"/>
  <c r="M48" i="180"/>
  <c r="M91" i="180"/>
  <c r="M17" i="180"/>
  <c r="M21" i="180"/>
  <c r="M112" i="180"/>
  <c r="M3" i="180"/>
  <c r="M28" i="180"/>
  <c r="M116" i="180"/>
  <c r="M15" i="180"/>
  <c r="M64" i="180"/>
  <c r="M139" i="180"/>
  <c r="M150" i="180"/>
  <c r="M181" i="180"/>
  <c r="M203" i="180"/>
  <c r="M226" i="180"/>
  <c r="M121" i="180"/>
  <c r="M164" i="180"/>
  <c r="M198" i="180"/>
  <c r="M217" i="180"/>
  <c r="M239" i="180"/>
  <c r="M173" i="180"/>
  <c r="M224" i="180"/>
  <c r="M149" i="180"/>
  <c r="M168" i="180"/>
  <c r="M206" i="180"/>
  <c r="M80" i="180"/>
  <c r="M143" i="180"/>
  <c r="M34" i="180"/>
  <c r="M104" i="180"/>
  <c r="M57" i="180"/>
  <c r="M92" i="180"/>
  <c r="M47" i="180"/>
  <c r="M195" i="180"/>
  <c r="M30" i="180"/>
  <c r="M111" i="180"/>
  <c r="M6" i="180"/>
  <c r="M38" i="180"/>
  <c r="M63" i="180"/>
  <c r="M98" i="180"/>
  <c r="M136" i="180"/>
  <c r="M20" i="180"/>
  <c r="M49" i="180"/>
  <c r="M84" i="180"/>
  <c r="M140" i="180"/>
  <c r="M24" i="180"/>
  <c r="M53" i="180"/>
  <c r="M82" i="180"/>
  <c r="M123" i="180"/>
  <c r="M11" i="180"/>
  <c r="M43" i="180"/>
  <c r="M131" i="180"/>
  <c r="M22" i="180"/>
  <c r="M86" i="180"/>
  <c r="M51" i="180"/>
  <c r="M94" i="180"/>
  <c r="M156" i="180"/>
  <c r="M187" i="180"/>
  <c r="M210" i="180"/>
  <c r="M229" i="180"/>
  <c r="M151" i="180"/>
  <c r="M182" i="180"/>
  <c r="M201" i="180"/>
  <c r="M223" i="180"/>
  <c r="M145" i="180"/>
  <c r="M93" i="180"/>
  <c r="M232" i="179"/>
  <c r="M224" i="179"/>
  <c r="M216" i="179"/>
  <c r="M208" i="179"/>
  <c r="M200" i="179"/>
  <c r="M192" i="179"/>
  <c r="M184" i="179"/>
  <c r="M179" i="179"/>
  <c r="M140" i="179"/>
  <c r="M108" i="179"/>
  <c r="M89" i="179"/>
  <c r="M77" i="179"/>
  <c r="M236" i="179"/>
  <c r="M228" i="179"/>
  <c r="M220" i="179"/>
  <c r="M212" i="179"/>
  <c r="M204" i="179"/>
  <c r="M196" i="179"/>
  <c r="M188" i="179"/>
  <c r="M183" i="179"/>
  <c r="M176" i="179"/>
  <c r="M172" i="179"/>
  <c r="M168" i="179"/>
  <c r="M164" i="179"/>
  <c r="M160" i="179"/>
  <c r="M156" i="179"/>
  <c r="M152" i="179"/>
  <c r="M148" i="179"/>
  <c r="M116" i="179"/>
  <c r="M97" i="179"/>
  <c r="M180" i="179"/>
  <c r="M124" i="179"/>
  <c r="M93" i="179"/>
  <c r="M85" i="179"/>
  <c r="M2" i="179"/>
  <c r="M81" i="179"/>
  <c r="M130" i="179"/>
  <c r="M88" i="179"/>
  <c r="M49" i="179"/>
  <c r="M122" i="179"/>
  <c r="M73" i="179"/>
  <c r="M107" i="179"/>
  <c r="M21" i="179"/>
  <c r="M143" i="179"/>
  <c r="M22" i="179"/>
  <c r="M44" i="179"/>
  <c r="M162" i="179"/>
  <c r="M178" i="179"/>
  <c r="M209" i="179"/>
  <c r="M191" i="179"/>
  <c r="M207" i="179"/>
  <c r="M223" i="179"/>
  <c r="M239" i="179"/>
  <c r="M173" i="179"/>
  <c r="M145" i="179"/>
  <c r="M240" i="179"/>
  <c r="M105" i="179"/>
  <c r="M57" i="179"/>
  <c r="M98" i="179"/>
  <c r="M83" i="179"/>
  <c r="M63" i="179"/>
  <c r="M126" i="179"/>
  <c r="M35" i="179"/>
  <c r="M67" i="179"/>
  <c r="M170" i="179"/>
  <c r="M181" i="179"/>
  <c r="M231" i="179"/>
  <c r="M134" i="179"/>
  <c r="M163" i="179"/>
  <c r="M119" i="179"/>
  <c r="M241" i="179"/>
  <c r="M136" i="179"/>
  <c r="M41" i="179"/>
  <c r="M138" i="179"/>
  <c r="M16" i="179"/>
  <c r="M39" i="179"/>
  <c r="M55" i="179"/>
  <c r="M68" i="179"/>
  <c r="M144" i="179"/>
  <c r="M115" i="179"/>
  <c r="M27" i="179"/>
  <c r="M59" i="179"/>
  <c r="M72" i="179"/>
  <c r="M4" i="179"/>
  <c r="M18" i="179"/>
  <c r="M40" i="179"/>
  <c r="M56" i="179"/>
  <c r="M74" i="179"/>
  <c r="M87" i="179"/>
  <c r="M129" i="179"/>
  <c r="M117" i="179"/>
  <c r="M153" i="179"/>
  <c r="M205" i="179"/>
  <c r="M237" i="179"/>
  <c r="M151" i="179"/>
  <c r="M96" i="179"/>
  <c r="M187" i="179"/>
  <c r="M203" i="179"/>
  <c r="M219" i="179"/>
  <c r="M235" i="179"/>
  <c r="M146" i="179"/>
  <c r="M113" i="179"/>
  <c r="M195" i="179"/>
  <c r="M75" i="179"/>
  <c r="M45" i="179"/>
  <c r="M91" i="179"/>
  <c r="M76" i="179"/>
  <c r="M80" i="179"/>
  <c r="M131" i="179"/>
  <c r="M37" i="179"/>
  <c r="M6" i="179"/>
  <c r="M28" i="179"/>
  <c r="M60" i="179"/>
  <c r="M101" i="179"/>
  <c r="M150" i="179"/>
  <c r="M166" i="179"/>
  <c r="M185" i="179"/>
  <c r="M217" i="179"/>
  <c r="M135" i="179"/>
  <c r="M142" i="179"/>
  <c r="M194" i="179"/>
  <c r="M210" i="179"/>
  <c r="M226" i="179"/>
  <c r="M121" i="179"/>
  <c r="M165" i="179"/>
  <c r="M104" i="179"/>
  <c r="M155" i="179"/>
  <c r="M100" i="179"/>
  <c r="M137" i="179"/>
  <c r="M111" i="179"/>
  <c r="M53" i="179"/>
  <c r="M193" i="179"/>
  <c r="M211" i="179"/>
  <c r="M9" i="179"/>
  <c r="M147" i="179"/>
  <c r="M23" i="179"/>
  <c r="M3" i="179"/>
  <c r="M11" i="179"/>
  <c r="M30" i="179"/>
  <c r="M46" i="179"/>
  <c r="M62" i="179"/>
  <c r="M17" i="179"/>
  <c r="M5" i="179"/>
  <c r="M24" i="179"/>
  <c r="M47" i="179"/>
  <c r="M90" i="179"/>
  <c r="M127" i="179"/>
  <c r="M177" i="179"/>
  <c r="M213" i="179"/>
  <c r="M159" i="179"/>
  <c r="M190" i="179"/>
  <c r="M206" i="179"/>
  <c r="M222" i="179"/>
  <c r="M238" i="179"/>
  <c r="M42" i="179"/>
  <c r="M82" i="179"/>
  <c r="M94" i="179"/>
  <c r="M92" i="179"/>
  <c r="M12" i="179"/>
  <c r="M51" i="179"/>
  <c r="M154" i="179"/>
  <c r="M225" i="179"/>
  <c r="M215" i="179"/>
  <c r="M157" i="179"/>
  <c r="M109" i="179"/>
  <c r="M128" i="179"/>
  <c r="M167" i="179"/>
  <c r="M227" i="179"/>
  <c r="M61" i="179"/>
  <c r="M199" i="179"/>
  <c r="M171" i="179"/>
  <c r="M25" i="179"/>
  <c r="M7" i="179"/>
  <c r="M26" i="179"/>
  <c r="M58" i="179"/>
  <c r="M13" i="179"/>
  <c r="M79" i="179"/>
  <c r="M14" i="179"/>
  <c r="M36" i="179"/>
  <c r="M52" i="179"/>
  <c r="M65" i="179"/>
  <c r="M112" i="179"/>
  <c r="M33" i="179"/>
  <c r="M8" i="179"/>
  <c r="M31" i="179"/>
  <c r="M99" i="179"/>
  <c r="M118" i="179"/>
  <c r="M110" i="179"/>
  <c r="M169" i="179"/>
  <c r="M189" i="179"/>
  <c r="M221" i="179"/>
  <c r="M132" i="179"/>
  <c r="M71" i="179"/>
  <c r="M123" i="179"/>
  <c r="M120" i="179"/>
  <c r="M69" i="179"/>
  <c r="M86" i="179"/>
  <c r="M70" i="179"/>
  <c r="M95" i="179"/>
  <c r="M182" i="179"/>
  <c r="M19" i="179"/>
  <c r="M38" i="179"/>
  <c r="M158" i="179"/>
  <c r="M174" i="179"/>
  <c r="M201" i="179"/>
  <c r="M233" i="179"/>
  <c r="M186" i="179"/>
  <c r="M202" i="179"/>
  <c r="M218" i="179"/>
  <c r="M234" i="179"/>
  <c r="M149" i="179"/>
  <c r="M10" i="179"/>
  <c r="M32" i="179"/>
  <c r="M48" i="179"/>
  <c r="M64" i="179"/>
  <c r="M29" i="179"/>
  <c r="M106" i="179"/>
  <c r="M20" i="179"/>
  <c r="M43" i="179"/>
  <c r="M139" i="179"/>
  <c r="M15" i="179"/>
  <c r="M34" i="179"/>
  <c r="M50" i="179"/>
  <c r="M66" i="179"/>
  <c r="M54" i="179"/>
  <c r="M84" i="179"/>
  <c r="M114" i="179"/>
  <c r="M133" i="179"/>
  <c r="M103" i="179"/>
  <c r="M125" i="179"/>
  <c r="M102" i="179"/>
  <c r="M161" i="179"/>
  <c r="M197" i="179"/>
  <c r="M229" i="179"/>
  <c r="M175" i="179"/>
  <c r="M141" i="179"/>
  <c r="M198" i="179"/>
  <c r="M214" i="179"/>
  <c r="M230" i="179"/>
  <c r="M203" i="178"/>
  <c r="M199" i="178"/>
  <c r="M195" i="178"/>
  <c r="M187" i="178"/>
  <c r="M156" i="178"/>
  <c r="M124" i="178"/>
  <c r="M164" i="178"/>
  <c r="M132" i="178"/>
  <c r="M100" i="178"/>
  <c r="M106" i="178"/>
  <c r="M60" i="178"/>
  <c r="M7" i="178"/>
  <c r="M39" i="178"/>
  <c r="M64" i="178"/>
  <c r="M33" i="178"/>
  <c r="M50" i="178"/>
  <c r="M19" i="178"/>
  <c r="M154" i="178"/>
  <c r="M58" i="178"/>
  <c r="M160" i="178"/>
  <c r="M44" i="178"/>
  <c r="M82" i="178"/>
  <c r="M163" i="178"/>
  <c r="M27" i="178"/>
  <c r="M109" i="178"/>
  <c r="M158" i="178"/>
  <c r="M189" i="178"/>
  <c r="M233" i="178"/>
  <c r="M128" i="178"/>
  <c r="M191" i="178"/>
  <c r="M165" i="178"/>
  <c r="M222" i="178"/>
  <c r="M97" i="178"/>
  <c r="M161" i="178"/>
  <c r="M237" i="178"/>
  <c r="M121" i="178"/>
  <c r="M208" i="178"/>
  <c r="M108" i="178"/>
  <c r="M177" i="178"/>
  <c r="M238" i="178"/>
  <c r="M179" i="178"/>
  <c r="M218" i="178"/>
  <c r="M215" i="178"/>
  <c r="M127" i="178"/>
  <c r="M138" i="178"/>
  <c r="M40" i="178"/>
  <c r="M147" i="178"/>
  <c r="M65" i="178"/>
  <c r="M170" i="178"/>
  <c r="M30" i="178"/>
  <c r="M90" i="178"/>
  <c r="M137" i="178"/>
  <c r="M210" i="178"/>
  <c r="M101" i="178"/>
  <c r="M120" i="178"/>
  <c r="M117" i="178"/>
  <c r="M223" i="178"/>
  <c r="M17" i="178"/>
  <c r="M49" i="178"/>
  <c r="M70" i="178"/>
  <c r="M174" i="178"/>
  <c r="M35" i="178"/>
  <c r="M115" i="178"/>
  <c r="M110" i="178"/>
  <c r="M150" i="178"/>
  <c r="M29" i="178"/>
  <c r="M46" i="178"/>
  <c r="M86" i="178"/>
  <c r="M23" i="178"/>
  <c r="M48" i="178"/>
  <c r="M3" i="178"/>
  <c r="M139" i="178"/>
  <c r="M76" i="178"/>
  <c r="M194" i="178"/>
  <c r="M103" i="178"/>
  <c r="M167" i="178"/>
  <c r="M205" i="178"/>
  <c r="M116" i="178"/>
  <c r="M181" i="178"/>
  <c r="M228" i="178"/>
  <c r="M144" i="178"/>
  <c r="M206" i="178"/>
  <c r="M219" i="178"/>
  <c r="M10" i="178"/>
  <c r="M67" i="178"/>
  <c r="M8" i="178"/>
  <c r="M72" i="178"/>
  <c r="M37" i="178"/>
  <c r="M114" i="178"/>
  <c r="M173" i="178"/>
  <c r="M225" i="178"/>
  <c r="M188" i="178"/>
  <c r="M241" i="178"/>
  <c r="M221" i="178"/>
  <c r="M24" i="178"/>
  <c r="M73" i="178"/>
  <c r="M25" i="178"/>
  <c r="M122" i="178"/>
  <c r="M14" i="178"/>
  <c r="M98" i="178"/>
  <c r="M186" i="178"/>
  <c r="M68" i="178"/>
  <c r="M9" i="178"/>
  <c r="M2" i="178"/>
  <c r="M66" i="178"/>
  <c r="M230" i="178"/>
  <c r="M143" i="178"/>
  <c r="M224" i="178"/>
  <c r="M178" i="178"/>
  <c r="M129" i="178"/>
  <c r="M202" i="178"/>
  <c r="M4" i="178"/>
  <c r="M200" i="178"/>
  <c r="M113" i="178"/>
  <c r="M239" i="178"/>
  <c r="M31" i="178"/>
  <c r="M63" i="178"/>
  <c r="M155" i="178"/>
  <c r="M53" i="178"/>
  <c r="M91" i="178"/>
  <c r="M36" i="178"/>
  <c r="M15" i="178"/>
  <c r="M95" i="178"/>
  <c r="M80" i="178"/>
  <c r="M79" i="178"/>
  <c r="M13" i="178"/>
  <c r="M52" i="178"/>
  <c r="M94" i="178"/>
  <c r="M180" i="178"/>
  <c r="M135" i="178"/>
  <c r="M216" i="178"/>
  <c r="M157" i="178"/>
  <c r="M84" i="178"/>
  <c r="M149" i="178"/>
  <c r="M209" i="178"/>
  <c r="M232" i="178"/>
  <c r="M34" i="178"/>
  <c r="M75" i="178"/>
  <c r="M55" i="178"/>
  <c r="M22" i="178"/>
  <c r="M20" i="178"/>
  <c r="M126" i="178"/>
  <c r="M92" i="178"/>
  <c r="M236" i="178"/>
  <c r="M112" i="178"/>
  <c r="M198" i="178"/>
  <c r="M171" i="178"/>
  <c r="M159" i="178"/>
  <c r="M88" i="178"/>
  <c r="M123" i="178"/>
  <c r="M229" i="178"/>
  <c r="M211" i="178"/>
  <c r="M42" i="178"/>
  <c r="M118" i="178"/>
  <c r="M212" i="178"/>
  <c r="M196" i="178"/>
  <c r="M153" i="178"/>
  <c r="M193" i="178"/>
  <c r="M201" i="178"/>
  <c r="M227" i="178"/>
  <c r="M134" i="178"/>
  <c r="M28" i="178"/>
  <c r="M77" i="178"/>
  <c r="M6" i="178"/>
  <c r="M146" i="178"/>
  <c r="M32" i="178"/>
  <c r="M71" i="178"/>
  <c r="M131" i="178"/>
  <c r="M119" i="178"/>
  <c r="M12" i="178"/>
  <c r="M104" i="178"/>
  <c r="M16" i="178"/>
  <c r="M83" i="178"/>
  <c r="M99" i="178"/>
  <c r="M182" i="178"/>
  <c r="M169" i="178"/>
  <c r="M152" i="178"/>
  <c r="M176" i="178"/>
  <c r="M93" i="178"/>
  <c r="M226" i="178"/>
  <c r="M172" i="178"/>
  <c r="M145" i="178"/>
  <c r="M18" i="178"/>
  <c r="M26" i="178"/>
  <c r="M102" i="178"/>
  <c r="M184" i="178"/>
  <c r="M175" i="178"/>
  <c r="M185" i="178"/>
  <c r="M192" i="178"/>
  <c r="M220" i="178"/>
  <c r="M207" i="178"/>
  <c r="M21" i="178"/>
  <c r="M43" i="178"/>
  <c r="M59" i="178"/>
  <c r="M96" i="178"/>
  <c r="M234" i="178"/>
  <c r="M162" i="178"/>
  <c r="M81" i="178"/>
  <c r="M41" i="178"/>
  <c r="M130" i="178"/>
  <c r="M142" i="178"/>
  <c r="M141" i="178"/>
  <c r="M133" i="178"/>
  <c r="M214" i="178"/>
  <c r="M74" i="178"/>
  <c r="M197" i="178"/>
  <c r="M5" i="178"/>
  <c r="M69" i="178"/>
  <c r="M240" i="178"/>
  <c r="M231" i="178"/>
  <c r="M105" i="178"/>
  <c r="M51" i="178"/>
  <c r="M111" i="178"/>
  <c r="M47" i="178"/>
  <c r="M45" i="178"/>
  <c r="M140" i="178"/>
  <c r="M235" i="178"/>
  <c r="M38" i="178"/>
  <c r="M62" i="178"/>
  <c r="M217" i="178"/>
  <c r="M56" i="178"/>
  <c r="M151" i="178"/>
  <c r="M125" i="178"/>
  <c r="M168" i="178"/>
  <c r="M183" i="178"/>
  <c r="M136" i="178"/>
  <c r="M57" i="178"/>
  <c r="M61" i="178"/>
  <c r="M107" i="178"/>
  <c r="M148" i="178"/>
  <c r="M54" i="178"/>
  <c r="M204" i="178"/>
  <c r="M166" i="178"/>
  <c r="M87" i="178"/>
  <c r="M11" i="178"/>
  <c r="M190" i="178"/>
  <c r="M213" i="178"/>
  <c r="M85" i="178"/>
  <c r="M124" i="177"/>
  <c r="M108" i="177"/>
  <c r="M92" i="177"/>
  <c r="M77" i="177"/>
  <c r="M55" i="177"/>
  <c r="M12" i="177"/>
  <c r="M41" i="177"/>
  <c r="M66" i="177"/>
  <c r="M16" i="177"/>
  <c r="M10" i="177"/>
  <c r="M42" i="177"/>
  <c r="M67" i="177"/>
  <c r="M21" i="177"/>
  <c r="M50" i="177"/>
  <c r="M93" i="177"/>
  <c r="M115" i="177"/>
  <c r="M135" i="177"/>
  <c r="M167" i="177"/>
  <c r="M199" i="177"/>
  <c r="M231" i="177"/>
  <c r="M116" i="177"/>
  <c r="M104" i="177"/>
  <c r="M184" i="177"/>
  <c r="M133" i="177"/>
  <c r="M181" i="177"/>
  <c r="M4" i="177"/>
  <c r="M32" i="177"/>
  <c r="M61" i="177"/>
  <c r="M26" i="177"/>
  <c r="M72" i="177"/>
  <c r="M30" i="177"/>
  <c r="M74" i="177"/>
  <c r="M25" i="177"/>
  <c r="M68" i="177"/>
  <c r="M131" i="177"/>
  <c r="M163" i="177"/>
  <c r="M195" i="177"/>
  <c r="M227" i="177"/>
  <c r="M129" i="177"/>
  <c r="M161" i="177"/>
  <c r="M193" i="177"/>
  <c r="M225" i="177"/>
  <c r="M94" i="177"/>
  <c r="M113" i="177"/>
  <c r="M140" i="177"/>
  <c r="M172" i="177"/>
  <c r="M204" i="177"/>
  <c r="M236" i="177"/>
  <c r="M147" i="177"/>
  <c r="M179" i="177"/>
  <c r="M211" i="177"/>
  <c r="M85" i="177"/>
  <c r="M107" i="177"/>
  <c r="M134" i="177"/>
  <c r="M166" i="177"/>
  <c r="M198" i="177"/>
  <c r="M230" i="177"/>
  <c r="M152" i="177"/>
  <c r="M216" i="177"/>
  <c r="M79" i="177"/>
  <c r="M102" i="177"/>
  <c r="M121" i="177"/>
  <c r="M156" i="177"/>
  <c r="M188" i="177"/>
  <c r="M220" i="177"/>
  <c r="M229" i="177"/>
  <c r="M241" i="177"/>
  <c r="M5" i="177"/>
  <c r="M62" i="177"/>
  <c r="M27" i="177"/>
  <c r="M44" i="177"/>
  <c r="M70" i="177"/>
  <c r="M31" i="177"/>
  <c r="M48" i="177"/>
  <c r="M17" i="177"/>
  <c r="M24" i="177"/>
  <c r="M53" i="177"/>
  <c r="M73" i="177"/>
  <c r="M99" i="177"/>
  <c r="M122" i="177"/>
  <c r="M150" i="177"/>
  <c r="M182" i="177"/>
  <c r="M214" i="177"/>
  <c r="M120" i="177"/>
  <c r="M219" i="177"/>
  <c r="M110" i="177"/>
  <c r="M213" i="177"/>
  <c r="M15" i="177"/>
  <c r="M64" i="177"/>
  <c r="M33" i="177"/>
  <c r="M58" i="177"/>
  <c r="M37" i="177"/>
  <c r="M3" i="177"/>
  <c r="M28" i="177"/>
  <c r="M80" i="177"/>
  <c r="M146" i="177"/>
  <c r="M178" i="177"/>
  <c r="M210" i="177"/>
  <c r="M136" i="177"/>
  <c r="M168" i="177"/>
  <c r="M200" i="177"/>
  <c r="M232" i="177"/>
  <c r="M97" i="177"/>
  <c r="M119" i="177"/>
  <c r="M143" i="177"/>
  <c r="M175" i="177"/>
  <c r="M207" i="177"/>
  <c r="M239" i="177"/>
  <c r="M130" i="177"/>
  <c r="M162" i="177"/>
  <c r="M194" i="177"/>
  <c r="M226" i="177"/>
  <c r="M91" i="177"/>
  <c r="M114" i="177"/>
  <c r="M141" i="177"/>
  <c r="M173" i="177"/>
  <c r="M205" i="177"/>
  <c r="M237" i="177"/>
  <c r="M155" i="177"/>
  <c r="M187" i="177"/>
  <c r="M86" i="177"/>
  <c r="M105" i="177"/>
  <c r="M127" i="177"/>
  <c r="M159" i="177"/>
  <c r="M191" i="177"/>
  <c r="M223" i="177"/>
  <c r="M95" i="177"/>
  <c r="M47" i="177"/>
  <c r="M75" i="177"/>
  <c r="M76" i="177"/>
  <c r="M34" i="177"/>
  <c r="M6" i="177"/>
  <c r="M38" i="177"/>
  <c r="M63" i="177"/>
  <c r="M20" i="177"/>
  <c r="M49" i="177"/>
  <c r="M7" i="177"/>
  <c r="M39" i="177"/>
  <c r="M57" i="177"/>
  <c r="M83" i="177"/>
  <c r="M106" i="177"/>
  <c r="M125" i="177"/>
  <c r="M157" i="177"/>
  <c r="M189" i="177"/>
  <c r="M221" i="177"/>
  <c r="M96" i="177"/>
  <c r="M84" i="177"/>
  <c r="M165" i="177"/>
  <c r="M118" i="177"/>
  <c r="M22" i="177"/>
  <c r="M36" i="177"/>
  <c r="M65" i="177"/>
  <c r="M8" i="177"/>
  <c r="M40" i="177"/>
  <c r="M56" i="177"/>
  <c r="M11" i="177"/>
  <c r="M43" i="177"/>
  <c r="M153" i="177"/>
  <c r="M185" i="177"/>
  <c r="M217" i="177"/>
  <c r="M139" i="177"/>
  <c r="M171" i="177"/>
  <c r="M203" i="177"/>
  <c r="M235" i="177"/>
  <c r="M103" i="177"/>
  <c r="M126" i="177"/>
  <c r="M158" i="177"/>
  <c r="M190" i="177"/>
  <c r="M222" i="177"/>
  <c r="M137" i="177"/>
  <c r="M169" i="177"/>
  <c r="M201" i="177"/>
  <c r="M233" i="177"/>
  <c r="M98" i="177"/>
  <c r="M117" i="177"/>
  <c r="M148" i="177"/>
  <c r="M180" i="177"/>
  <c r="M212" i="177"/>
  <c r="M82" i="177"/>
  <c r="M138" i="177"/>
  <c r="M170" i="177"/>
  <c r="M202" i="177"/>
  <c r="M234" i="177"/>
  <c r="M89" i="177"/>
  <c r="M111" i="177"/>
  <c r="M142" i="177"/>
  <c r="M174" i="177"/>
  <c r="M206" i="177"/>
  <c r="M238" i="177"/>
  <c r="M208" i="177"/>
  <c r="M9" i="177"/>
  <c r="M59" i="177"/>
  <c r="M13" i="177"/>
  <c r="M2" i="177"/>
  <c r="M35" i="177"/>
  <c r="M52" i="177"/>
  <c r="M14" i="177"/>
  <c r="M90" i="177"/>
  <c r="M109" i="177"/>
  <c r="M132" i="177"/>
  <c r="M164" i="177"/>
  <c r="M196" i="177"/>
  <c r="M228" i="177"/>
  <c r="M112" i="177"/>
  <c r="M100" i="177"/>
  <c r="M88" i="177"/>
  <c r="M197" i="177"/>
  <c r="M177" i="177"/>
  <c r="M29" i="177"/>
  <c r="M54" i="177"/>
  <c r="M19" i="177"/>
  <c r="M51" i="177"/>
  <c r="M69" i="177"/>
  <c r="M23" i="177"/>
  <c r="M45" i="177"/>
  <c r="M46" i="177"/>
  <c r="M71" i="177"/>
  <c r="M18" i="177"/>
  <c r="M60" i="177"/>
  <c r="M128" i="177"/>
  <c r="M160" i="177"/>
  <c r="M192" i="177"/>
  <c r="M224" i="177"/>
  <c r="M154" i="177"/>
  <c r="M186" i="177"/>
  <c r="M218" i="177"/>
  <c r="M87" i="177"/>
  <c r="M144" i="177"/>
  <c r="M176" i="177"/>
  <c r="M240" i="177"/>
  <c r="M101" i="177"/>
  <c r="M123" i="177"/>
  <c r="M151" i="177"/>
  <c r="M183" i="177"/>
  <c r="M215" i="177"/>
  <c r="M145" i="177"/>
  <c r="M209" i="177"/>
  <c r="M149" i="177"/>
  <c r="M172" i="176"/>
  <c r="M156" i="176"/>
  <c r="M124" i="176"/>
  <c r="M112" i="176"/>
  <c r="M96" i="176"/>
  <c r="M107" i="176"/>
  <c r="M91" i="176"/>
  <c r="M168" i="176"/>
  <c r="M152" i="176"/>
  <c r="M120" i="176"/>
  <c r="M100" i="176"/>
  <c r="M84" i="176"/>
  <c r="M82" i="176"/>
  <c r="M66" i="176"/>
  <c r="M13" i="176"/>
  <c r="M35" i="176"/>
  <c r="M42" i="176"/>
  <c r="M71" i="176"/>
  <c r="M3" i="176"/>
  <c r="M46" i="176"/>
  <c r="M11" i="176"/>
  <c r="M51" i="176"/>
  <c r="M18" i="176"/>
  <c r="M4" i="176"/>
  <c r="M110" i="176"/>
  <c r="M210" i="176"/>
  <c r="M97" i="176"/>
  <c r="M201" i="176"/>
  <c r="M233" i="176"/>
  <c r="M129" i="176"/>
  <c r="M174" i="176"/>
  <c r="M205" i="176"/>
  <c r="M237" i="176"/>
  <c r="M116" i="176"/>
  <c r="M180" i="176"/>
  <c r="M209" i="176"/>
  <c r="M241" i="176"/>
  <c r="M53" i="176"/>
  <c r="M7" i="176"/>
  <c r="M29" i="176"/>
  <c r="M86" i="176"/>
  <c r="M65" i="176"/>
  <c r="M12" i="176"/>
  <c r="M185" i="176"/>
  <c r="M217" i="176"/>
  <c r="M240" i="176"/>
  <c r="M158" i="176"/>
  <c r="M212" i="176"/>
  <c r="M132" i="176"/>
  <c r="M216" i="176"/>
  <c r="M9" i="176"/>
  <c r="M30" i="176"/>
  <c r="M56" i="176"/>
  <c r="M24" i="176"/>
  <c r="M49" i="176"/>
  <c r="M40" i="176"/>
  <c r="M44" i="176"/>
  <c r="M72" i="176"/>
  <c r="M121" i="176"/>
  <c r="M166" i="176"/>
  <c r="M221" i="176"/>
  <c r="M193" i="176"/>
  <c r="M115" i="176"/>
  <c r="M157" i="176"/>
  <c r="M207" i="176"/>
  <c r="M113" i="176"/>
  <c r="M162" i="176"/>
  <c r="M213" i="176"/>
  <c r="M192" i="176"/>
  <c r="M77" i="176"/>
  <c r="M119" i="176"/>
  <c r="M161" i="176"/>
  <c r="M93" i="176"/>
  <c r="M187" i="176"/>
  <c r="M83" i="176"/>
  <c r="M165" i="176"/>
  <c r="M5" i="176"/>
  <c r="M26" i="176"/>
  <c r="M20" i="176"/>
  <c r="M36" i="176"/>
  <c r="M48" i="176"/>
  <c r="M58" i="176"/>
  <c r="M99" i="176"/>
  <c r="M61" i="176"/>
  <c r="M37" i="176"/>
  <c r="M62" i="176"/>
  <c r="M105" i="176"/>
  <c r="M118" i="176"/>
  <c r="M137" i="176"/>
  <c r="M159" i="176"/>
  <c r="M182" i="176"/>
  <c r="M214" i="176"/>
  <c r="M85" i="176"/>
  <c r="M186" i="176"/>
  <c r="M218" i="176"/>
  <c r="M79" i="176"/>
  <c r="M131" i="176"/>
  <c r="M154" i="176"/>
  <c r="M173" i="176"/>
  <c r="M204" i="176"/>
  <c r="M236" i="176"/>
  <c r="M108" i="176"/>
  <c r="M160" i="176"/>
  <c r="M133" i="176"/>
  <c r="M155" i="176"/>
  <c r="M178" i="176"/>
  <c r="M206" i="176"/>
  <c r="M238" i="176"/>
  <c r="M70" i="176"/>
  <c r="M38" i="176"/>
  <c r="M67" i="176"/>
  <c r="M17" i="176"/>
  <c r="M74" i="176"/>
  <c r="M6" i="176"/>
  <c r="M57" i="176"/>
  <c r="M14" i="176"/>
  <c r="M78" i="176"/>
  <c r="M208" i="176"/>
  <c r="M135" i="176"/>
  <c r="M177" i="176"/>
  <c r="M88" i="176"/>
  <c r="M184" i="176"/>
  <c r="M8" i="176"/>
  <c r="M73" i="176"/>
  <c r="M10" i="176"/>
  <c r="M52" i="176"/>
  <c r="M69" i="176"/>
  <c r="M143" i="176"/>
  <c r="M189" i="176"/>
  <c r="M101" i="176"/>
  <c r="M225" i="176"/>
  <c r="M138" i="176"/>
  <c r="M179" i="176"/>
  <c r="M239" i="176"/>
  <c r="M176" i="176"/>
  <c r="M139" i="176"/>
  <c r="M181" i="176"/>
  <c r="M89" i="176"/>
  <c r="M224" i="176"/>
  <c r="M211" i="176"/>
  <c r="M142" i="176"/>
  <c r="M183" i="176"/>
  <c r="M148" i="176"/>
  <c r="M219" i="176"/>
  <c r="M128" i="176"/>
  <c r="M104" i="176"/>
  <c r="M123" i="176"/>
  <c r="M188" i="176"/>
  <c r="M117" i="176"/>
  <c r="M16" i="176"/>
  <c r="M27" i="176"/>
  <c r="M81" i="176"/>
  <c r="M21" i="176"/>
  <c r="M68" i="176"/>
  <c r="M33" i="176"/>
  <c r="M114" i="176"/>
  <c r="M215" i="176"/>
  <c r="M220" i="176"/>
  <c r="M34" i="176"/>
  <c r="M45" i="176"/>
  <c r="M64" i="176"/>
  <c r="M28" i="176"/>
  <c r="M43" i="176"/>
  <c r="M75" i="176"/>
  <c r="M80" i="176"/>
  <c r="M25" i="176"/>
  <c r="M19" i="176"/>
  <c r="M127" i="176"/>
  <c r="M150" i="176"/>
  <c r="M169" i="176"/>
  <c r="M196" i="176"/>
  <c r="M228" i="176"/>
  <c r="M200" i="176"/>
  <c r="M232" i="176"/>
  <c r="M122" i="176"/>
  <c r="M141" i="176"/>
  <c r="M163" i="176"/>
  <c r="M190" i="176"/>
  <c r="M222" i="176"/>
  <c r="M146" i="176"/>
  <c r="M63" i="176"/>
  <c r="M2" i="176"/>
  <c r="M31" i="176"/>
  <c r="M87" i="176"/>
  <c r="M39" i="176"/>
  <c r="M111" i="176"/>
  <c r="M50" i="176"/>
  <c r="M106" i="176"/>
  <c r="M15" i="176"/>
  <c r="M55" i="176"/>
  <c r="M95" i="176"/>
  <c r="M103" i="176"/>
  <c r="M195" i="176"/>
  <c r="M227" i="176"/>
  <c r="M92" i="176"/>
  <c r="M194" i="176"/>
  <c r="M226" i="176"/>
  <c r="M126" i="176"/>
  <c r="M145" i="176"/>
  <c r="M167" i="176"/>
  <c r="M198" i="176"/>
  <c r="M230" i="176"/>
  <c r="M164" i="176"/>
  <c r="M202" i="176"/>
  <c r="M234" i="176"/>
  <c r="M23" i="176"/>
  <c r="M41" i="176"/>
  <c r="M60" i="176"/>
  <c r="M32" i="176"/>
  <c r="M102" i="176"/>
  <c r="M90" i="176"/>
  <c r="M54" i="176"/>
  <c r="M22" i="176"/>
  <c r="M59" i="176"/>
  <c r="M98" i="176"/>
  <c r="M76" i="176"/>
  <c r="M134" i="176"/>
  <c r="M153" i="176"/>
  <c r="M175" i="176"/>
  <c r="M199" i="176"/>
  <c r="M231" i="176"/>
  <c r="M203" i="176"/>
  <c r="M235" i="176"/>
  <c r="M125" i="176"/>
  <c r="M147" i="176"/>
  <c r="M170" i="176"/>
  <c r="M197" i="176"/>
  <c r="M229" i="176"/>
  <c r="M144" i="176"/>
  <c r="M109" i="176"/>
  <c r="M130" i="176"/>
  <c r="M149" i="176"/>
  <c r="M171" i="176"/>
  <c r="M191" i="176"/>
  <c r="M223" i="176"/>
  <c r="M204" i="175"/>
  <c r="M188" i="175"/>
  <c r="M172" i="175"/>
  <c r="M156" i="175"/>
  <c r="M140" i="175"/>
  <c r="M124" i="175"/>
  <c r="M108" i="175"/>
  <c r="M92" i="175"/>
  <c r="M232" i="175"/>
  <c r="M219" i="175"/>
  <c r="M212" i="175"/>
  <c r="M196" i="175"/>
  <c r="M180" i="175"/>
  <c r="M164" i="175"/>
  <c r="M148" i="175"/>
  <c r="M132" i="175"/>
  <c r="M116" i="175"/>
  <c r="M100" i="175"/>
  <c r="M84" i="175"/>
  <c r="M207" i="175"/>
  <c r="M75" i="175"/>
  <c r="M158" i="175"/>
  <c r="M41" i="175"/>
  <c r="M118" i="175"/>
  <c r="M50" i="175"/>
  <c r="M62" i="175"/>
  <c r="M95" i="175"/>
  <c r="M70" i="175"/>
  <c r="M7" i="175"/>
  <c r="M59" i="175"/>
  <c r="M4" i="175"/>
  <c r="M64" i="175"/>
  <c r="M121" i="175"/>
  <c r="M146" i="175"/>
  <c r="M226" i="175"/>
  <c r="M155" i="175"/>
  <c r="M135" i="175"/>
  <c r="M145" i="175"/>
  <c r="M170" i="175"/>
  <c r="M82" i="175"/>
  <c r="M224" i="175"/>
  <c r="M168" i="175"/>
  <c r="M205" i="175"/>
  <c r="M214" i="175"/>
  <c r="M2" i="175"/>
  <c r="M42" i="175"/>
  <c r="M73" i="175"/>
  <c r="M153" i="175"/>
  <c r="M178" i="175"/>
  <c r="M167" i="175"/>
  <c r="M85" i="175"/>
  <c r="M202" i="175"/>
  <c r="M131" i="175"/>
  <c r="M240" i="175"/>
  <c r="M136" i="175"/>
  <c r="M56" i="175"/>
  <c r="M191" i="175"/>
  <c r="M105" i="175"/>
  <c r="M144" i="175"/>
  <c r="M208" i="175"/>
  <c r="M96" i="175"/>
  <c r="M184" i="175"/>
  <c r="M222" i="175"/>
  <c r="M106" i="175"/>
  <c r="M104" i="175"/>
  <c r="M109" i="175"/>
  <c r="M68" i="175"/>
  <c r="M98" i="175"/>
  <c r="M13" i="175"/>
  <c r="M29" i="175"/>
  <c r="M53" i="175"/>
  <c r="M69" i="175"/>
  <c r="M18" i="175"/>
  <c r="M190" i="175"/>
  <c r="M19" i="175"/>
  <c r="M35" i="175"/>
  <c r="M74" i="175"/>
  <c r="M110" i="175"/>
  <c r="M34" i="175"/>
  <c r="M47" i="175"/>
  <c r="M12" i="175"/>
  <c r="M28" i="175"/>
  <c r="M44" i="175"/>
  <c r="M93" i="175"/>
  <c r="M201" i="175"/>
  <c r="M171" i="175"/>
  <c r="M101" i="175"/>
  <c r="M133" i="175"/>
  <c r="M165" i="175"/>
  <c r="M197" i="175"/>
  <c r="M230" i="175"/>
  <c r="M151" i="175"/>
  <c r="M122" i="175"/>
  <c r="M221" i="175"/>
  <c r="M115" i="175"/>
  <c r="M125" i="175"/>
  <c r="M216" i="175"/>
  <c r="M238" i="175"/>
  <c r="M76" i="175"/>
  <c r="M11" i="175"/>
  <c r="M143" i="175"/>
  <c r="M67" i="175"/>
  <c r="M229" i="175"/>
  <c r="M177" i="175"/>
  <c r="M173" i="175"/>
  <c r="M17" i="175"/>
  <c r="M215" i="175"/>
  <c r="M83" i="175"/>
  <c r="M39" i="175"/>
  <c r="M80" i="175"/>
  <c r="M66" i="175"/>
  <c r="M16" i="175"/>
  <c r="M32" i="175"/>
  <c r="M130" i="175"/>
  <c r="M203" i="175"/>
  <c r="M112" i="175"/>
  <c r="M176" i="175"/>
  <c r="M233" i="175"/>
  <c r="M129" i="175"/>
  <c r="M154" i="175"/>
  <c r="M199" i="175"/>
  <c r="M163" i="175"/>
  <c r="M195" i="175"/>
  <c r="M187" i="175"/>
  <c r="M227" i="175"/>
  <c r="M185" i="175"/>
  <c r="M209" i="175"/>
  <c r="M71" i="175"/>
  <c r="M91" i="175"/>
  <c r="M33" i="175"/>
  <c r="M174" i="175"/>
  <c r="M22" i="175"/>
  <c r="M54" i="175"/>
  <c r="M23" i="175"/>
  <c r="M183" i="175"/>
  <c r="M147" i="175"/>
  <c r="M241" i="175"/>
  <c r="M141" i="175"/>
  <c r="M81" i="175"/>
  <c r="M142" i="175"/>
  <c r="M65" i="175"/>
  <c r="M45" i="175"/>
  <c r="M79" i="175"/>
  <c r="M127" i="175"/>
  <c r="M51" i="175"/>
  <c r="M206" i="175"/>
  <c r="M55" i="175"/>
  <c r="M159" i="175"/>
  <c r="M48" i="175"/>
  <c r="M94" i="175"/>
  <c r="M210" i="175"/>
  <c r="M235" i="175"/>
  <c r="M102" i="175"/>
  <c r="M5" i="175"/>
  <c r="M21" i="175"/>
  <c r="M37" i="175"/>
  <c r="M57" i="175"/>
  <c r="M6" i="175"/>
  <c r="M26" i="175"/>
  <c r="M46" i="175"/>
  <c r="M14" i="175"/>
  <c r="M166" i="175"/>
  <c r="M27" i="175"/>
  <c r="M43" i="175"/>
  <c r="M90" i="175"/>
  <c r="M175" i="175"/>
  <c r="M86" i="175"/>
  <c r="M20" i="175"/>
  <c r="M36" i="175"/>
  <c r="M198" i="175"/>
  <c r="M137" i="175"/>
  <c r="M162" i="175"/>
  <c r="M107" i="175"/>
  <c r="M117" i="175"/>
  <c r="M149" i="175"/>
  <c r="M181" i="175"/>
  <c r="M213" i="175"/>
  <c r="M239" i="175"/>
  <c r="M220" i="175"/>
  <c r="M161" i="175"/>
  <c r="M186" i="175"/>
  <c r="M234" i="175"/>
  <c r="M179" i="175"/>
  <c r="M152" i="175"/>
  <c r="M189" i="175"/>
  <c r="M225" i="175"/>
  <c r="M228" i="175"/>
  <c r="M72" i="175"/>
  <c r="M111" i="175"/>
  <c r="M58" i="175"/>
  <c r="M89" i="175"/>
  <c r="M134" i="175"/>
  <c r="M150" i="175"/>
  <c r="M3" i="175"/>
  <c r="M60" i="175"/>
  <c r="M114" i="175"/>
  <c r="M217" i="175"/>
  <c r="M123" i="175"/>
  <c r="M77" i="175"/>
  <c r="M103" i="175"/>
  <c r="M113" i="175"/>
  <c r="M138" i="175"/>
  <c r="M87" i="175"/>
  <c r="M9" i="175"/>
  <c r="M25" i="175"/>
  <c r="M49" i="175"/>
  <c r="M61" i="175"/>
  <c r="M10" i="175"/>
  <c r="M30" i="175"/>
  <c r="M38" i="175"/>
  <c r="M31" i="175"/>
  <c r="M97" i="175"/>
  <c r="M182" i="175"/>
  <c r="M99" i="175"/>
  <c r="M15" i="175"/>
  <c r="M63" i="175"/>
  <c r="M8" i="175"/>
  <c r="M24" i="175"/>
  <c r="M40" i="175"/>
  <c r="M52" i="175"/>
  <c r="M126" i="175"/>
  <c r="M78" i="175"/>
  <c r="M169" i="175"/>
  <c r="M194" i="175"/>
  <c r="M139" i="175"/>
  <c r="M88" i="175"/>
  <c r="M128" i="175"/>
  <c r="M160" i="175"/>
  <c r="M192" i="175"/>
  <c r="M223" i="175"/>
  <c r="M119" i="175"/>
  <c r="M236" i="175"/>
  <c r="M193" i="175"/>
  <c r="M218" i="175"/>
  <c r="M237" i="175"/>
  <c r="M211" i="175"/>
  <c r="M120" i="175"/>
  <c r="M157" i="175"/>
  <c r="M231" i="175"/>
  <c r="M200" i="175"/>
  <c r="M204" i="174"/>
  <c r="M188" i="174"/>
  <c r="M172" i="174"/>
  <c r="M140" i="174"/>
  <c r="M124" i="174"/>
  <c r="M108" i="174"/>
  <c r="M92" i="174"/>
  <c r="M232" i="174"/>
  <c r="M216" i="174"/>
  <c r="M200" i="174"/>
  <c r="M184" i="174"/>
  <c r="M168" i="174"/>
  <c r="M160" i="174"/>
  <c r="M156" i="174"/>
  <c r="M152" i="174"/>
  <c r="M228" i="174"/>
  <c r="M212" i="174"/>
  <c r="M196" i="174"/>
  <c r="M180" i="174"/>
  <c r="M164" i="174"/>
  <c r="M148" i="174"/>
  <c r="M139" i="174"/>
  <c r="M132" i="174"/>
  <c r="M123" i="174"/>
  <c r="M116" i="174"/>
  <c r="M107" i="174"/>
  <c r="M100" i="174"/>
  <c r="M84" i="174"/>
  <c r="M89" i="174"/>
  <c r="M86" i="174"/>
  <c r="M150" i="174"/>
  <c r="M55" i="174"/>
  <c r="M117" i="174"/>
  <c r="M118" i="174"/>
  <c r="M158" i="174"/>
  <c r="M106" i="174"/>
  <c r="M133" i="174"/>
  <c r="M54" i="174"/>
  <c r="M46" i="174"/>
  <c r="M70" i="174"/>
  <c r="M81" i="174"/>
  <c r="M127" i="174"/>
  <c r="M93" i="174"/>
  <c r="M128" i="174"/>
  <c r="M208" i="174"/>
  <c r="M41" i="174"/>
  <c r="M162" i="174"/>
  <c r="M43" i="174"/>
  <c r="M145" i="174"/>
  <c r="M151" i="174"/>
  <c r="M181" i="174"/>
  <c r="M203" i="174"/>
  <c r="M223" i="174"/>
  <c r="M173" i="174"/>
  <c r="M218" i="174"/>
  <c r="M177" i="174"/>
  <c r="M222" i="174"/>
  <c r="M69" i="174"/>
  <c r="M17" i="174"/>
  <c r="M9" i="174"/>
  <c r="M13" i="174"/>
  <c r="M10" i="174"/>
  <c r="M42" i="174"/>
  <c r="M24" i="174"/>
  <c r="M14" i="174"/>
  <c r="M83" i="174"/>
  <c r="M111" i="174"/>
  <c r="M39" i="174"/>
  <c r="M4" i="174"/>
  <c r="M36" i="174"/>
  <c r="M98" i="174"/>
  <c r="M142" i="174"/>
  <c r="M28" i="174"/>
  <c r="M8" i="174"/>
  <c r="M40" i="174"/>
  <c r="M178" i="174"/>
  <c r="M197" i="174"/>
  <c r="M219" i="174"/>
  <c r="M157" i="174"/>
  <c r="M175" i="174"/>
  <c r="M198" i="174"/>
  <c r="M217" i="174"/>
  <c r="M239" i="174"/>
  <c r="M170" i="174"/>
  <c r="M189" i="174"/>
  <c r="M211" i="174"/>
  <c r="M234" i="174"/>
  <c r="M135" i="174"/>
  <c r="M174" i="174"/>
  <c r="M193" i="174"/>
  <c r="M215" i="174"/>
  <c r="M238" i="174"/>
  <c r="M72" i="174"/>
  <c r="M102" i="174"/>
  <c r="M149" i="174"/>
  <c r="M45" i="174"/>
  <c r="M65" i="174"/>
  <c r="M95" i="174"/>
  <c r="M129" i="174"/>
  <c r="M121" i="174"/>
  <c r="M63" i="174"/>
  <c r="M11" i="174"/>
  <c r="M75" i="174"/>
  <c r="M104" i="174"/>
  <c r="M97" i="174"/>
  <c r="M29" i="174"/>
  <c r="M146" i="174"/>
  <c r="M109" i="174"/>
  <c r="M144" i="174"/>
  <c r="M224" i="174"/>
  <c r="M12" i="174"/>
  <c r="M16" i="174"/>
  <c r="M66" i="174"/>
  <c r="M73" i="174"/>
  <c r="M25" i="174"/>
  <c r="M88" i="174"/>
  <c r="M15" i="174"/>
  <c r="M101" i="174"/>
  <c r="M226" i="174"/>
  <c r="M161" i="174"/>
  <c r="M182" i="174"/>
  <c r="M201" i="174"/>
  <c r="M99" i="174"/>
  <c r="M220" i="174"/>
  <c r="M195" i="174"/>
  <c r="M237" i="174"/>
  <c r="M199" i="174"/>
  <c r="M19" i="174"/>
  <c r="M105" i="174"/>
  <c r="M23" i="174"/>
  <c r="M114" i="174"/>
  <c r="M76" i="174"/>
  <c r="M34" i="174"/>
  <c r="M79" i="174"/>
  <c r="M49" i="174"/>
  <c r="M90" i="174"/>
  <c r="M80" i="174"/>
  <c r="M134" i="174"/>
  <c r="M21" i="174"/>
  <c r="M130" i="174"/>
  <c r="M179" i="174"/>
  <c r="M205" i="174"/>
  <c r="M192" i="174"/>
  <c r="M48" i="174"/>
  <c r="M27" i="174"/>
  <c r="M60" i="174"/>
  <c r="M33" i="174"/>
  <c r="M91" i="174"/>
  <c r="M30" i="174"/>
  <c r="M125" i="174"/>
  <c r="M236" i="174"/>
  <c r="M103" i="174"/>
  <c r="M56" i="174"/>
  <c r="M22" i="174"/>
  <c r="M58" i="174"/>
  <c r="M194" i="174"/>
  <c r="M191" i="174"/>
  <c r="M131" i="174"/>
  <c r="M183" i="174"/>
  <c r="M38" i="174"/>
  <c r="M51" i="174"/>
  <c r="M154" i="174"/>
  <c r="M52" i="174"/>
  <c r="M7" i="174"/>
  <c r="M94" i="174"/>
  <c r="M159" i="174"/>
  <c r="M141" i="174"/>
  <c r="M119" i="174"/>
  <c r="M85" i="174"/>
  <c r="M59" i="174"/>
  <c r="M2" i="174"/>
  <c r="M171" i="174"/>
  <c r="M77" i="174"/>
  <c r="M230" i="174"/>
  <c r="M190" i="174"/>
  <c r="M3" i="174"/>
  <c r="M74" i="174"/>
  <c r="M50" i="174"/>
  <c r="M18" i="174"/>
  <c r="M78" i="174"/>
  <c r="M202" i="174"/>
  <c r="M227" i="174"/>
  <c r="M26" i="174"/>
  <c r="M5" i="174"/>
  <c r="M113" i="174"/>
  <c r="M210" i="174"/>
  <c r="M153" i="174"/>
  <c r="M207" i="174"/>
  <c r="M62" i="174"/>
  <c r="M110" i="174"/>
  <c r="M20" i="174"/>
  <c r="M138" i="174"/>
  <c r="M35" i="174"/>
  <c r="M136" i="174"/>
  <c r="M71" i="174"/>
  <c r="M47" i="174"/>
  <c r="M122" i="174"/>
  <c r="M187" i="174"/>
  <c r="M213" i="174"/>
  <c r="M185" i="174"/>
  <c r="M214" i="174"/>
  <c r="M96" i="174"/>
  <c r="M206" i="174"/>
  <c r="M231" i="174"/>
  <c r="M143" i="174"/>
  <c r="M31" i="174"/>
  <c r="M137" i="174"/>
  <c r="M115" i="174"/>
  <c r="M186" i="174"/>
  <c r="M120" i="174"/>
  <c r="M53" i="174"/>
  <c r="M165" i="174"/>
  <c r="M166" i="174"/>
  <c r="M112" i="174"/>
  <c r="M209" i="174"/>
  <c r="M126" i="174"/>
  <c r="M87" i="174"/>
  <c r="M61" i="174"/>
  <c r="M147" i="174"/>
  <c r="M240" i="174"/>
  <c r="M221" i="174"/>
  <c r="M82" i="174"/>
  <c r="M67" i="174"/>
  <c r="M37" i="174"/>
  <c r="M229" i="174"/>
  <c r="M169" i="174"/>
  <c r="M163" i="174"/>
  <c r="M241" i="174"/>
  <c r="M32" i="174"/>
  <c r="M64" i="174"/>
  <c r="M155" i="174"/>
  <c r="M176" i="174"/>
  <c r="M44" i="174"/>
  <c r="M68" i="174"/>
  <c r="M57" i="174"/>
  <c r="M235" i="174"/>
  <c r="M233" i="174"/>
  <c r="M167" i="174"/>
  <c r="M225" i="174"/>
  <c r="M6" i="174"/>
  <c r="M183" i="173"/>
  <c r="M236" i="173"/>
  <c r="M220" i="173"/>
  <c r="M204" i="173"/>
  <c r="M168" i="173"/>
  <c r="M152" i="173"/>
  <c r="M136" i="173"/>
  <c r="M120" i="173"/>
  <c r="M104" i="173"/>
  <c r="M88" i="173"/>
  <c r="M232" i="173"/>
  <c r="M216" i="173"/>
  <c r="M200" i="173"/>
  <c r="M184" i="173"/>
  <c r="M172" i="173"/>
  <c r="M156" i="173"/>
  <c r="M140" i="173"/>
  <c r="M124" i="173"/>
  <c r="M108" i="173"/>
  <c r="M92" i="173"/>
  <c r="M83" i="173"/>
  <c r="M228" i="173"/>
  <c r="M212" i="173"/>
  <c r="M196" i="173"/>
  <c r="M167" i="173"/>
  <c r="M151" i="173"/>
  <c r="M135" i="173"/>
  <c r="M119" i="173"/>
  <c r="M103" i="173"/>
  <c r="M87" i="173"/>
  <c r="M39" i="173"/>
  <c r="M72" i="173"/>
  <c r="M76" i="173"/>
  <c r="M28" i="173"/>
  <c r="M30" i="173"/>
  <c r="M27" i="173"/>
  <c r="M16" i="173"/>
  <c r="M10" i="173"/>
  <c r="M67" i="173"/>
  <c r="M51" i="173"/>
  <c r="M78" i="173"/>
  <c r="M178" i="173"/>
  <c r="M66" i="173"/>
  <c r="M46" i="173"/>
  <c r="M177" i="173"/>
  <c r="M59" i="173"/>
  <c r="M125" i="173"/>
  <c r="M150" i="173"/>
  <c r="M198" i="173"/>
  <c r="M217" i="173"/>
  <c r="M239" i="173"/>
  <c r="M139" i="173"/>
  <c r="M224" i="173"/>
  <c r="M101" i="173"/>
  <c r="M94" i="173"/>
  <c r="M32" i="173"/>
  <c r="M114" i="173"/>
  <c r="M2" i="173"/>
  <c r="M49" i="173"/>
  <c r="M106" i="173"/>
  <c r="M115" i="173"/>
  <c r="M157" i="173"/>
  <c r="M201" i="173"/>
  <c r="M111" i="173"/>
  <c r="M171" i="173"/>
  <c r="M24" i="173"/>
  <c r="M3" i="173"/>
  <c r="M162" i="173"/>
  <c r="M7" i="173"/>
  <c r="M112" i="173"/>
  <c r="M80" i="173"/>
  <c r="M128" i="173"/>
  <c r="M12" i="173"/>
  <c r="M54" i="173"/>
  <c r="M37" i="173"/>
  <c r="M34" i="173"/>
  <c r="M13" i="173"/>
  <c r="M48" i="173"/>
  <c r="M20" i="173"/>
  <c r="M129" i="173"/>
  <c r="M154" i="173"/>
  <c r="M203" i="173"/>
  <c r="M226" i="173"/>
  <c r="M99" i="173"/>
  <c r="M102" i="173"/>
  <c r="M95" i="173"/>
  <c r="M105" i="173"/>
  <c r="M137" i="173"/>
  <c r="M169" i="173"/>
  <c r="M195" i="173"/>
  <c r="M218" i="173"/>
  <c r="M237" i="173"/>
  <c r="M155" i="173"/>
  <c r="M149" i="173"/>
  <c r="M190" i="173"/>
  <c r="M209" i="173"/>
  <c r="M231" i="173"/>
  <c r="M96" i="173"/>
  <c r="M8" i="173"/>
  <c r="M64" i="173"/>
  <c r="M4" i="173"/>
  <c r="M62" i="173"/>
  <c r="M71" i="173"/>
  <c r="M182" i="173"/>
  <c r="M223" i="173"/>
  <c r="M44" i="173"/>
  <c r="M82" i="173"/>
  <c r="M142" i="173"/>
  <c r="M9" i="173"/>
  <c r="M73" i="173"/>
  <c r="M110" i="173"/>
  <c r="M53" i="173"/>
  <c r="M15" i="173"/>
  <c r="M19" i="173"/>
  <c r="M70" i="173"/>
  <c r="M18" i="173"/>
  <c r="M14" i="173"/>
  <c r="M122" i="173"/>
  <c r="M210" i="173"/>
  <c r="M47" i="173"/>
  <c r="M86" i="173"/>
  <c r="M166" i="173"/>
  <c r="M233" i="173"/>
  <c r="M240" i="173"/>
  <c r="M132" i="173"/>
  <c r="M186" i="173"/>
  <c r="M221" i="173"/>
  <c r="M107" i="173"/>
  <c r="M199" i="173"/>
  <c r="M238" i="173"/>
  <c r="M133" i="173"/>
  <c r="M31" i="173"/>
  <c r="M41" i="173"/>
  <c r="M56" i="173"/>
  <c r="M29" i="173"/>
  <c r="M81" i="173"/>
  <c r="M90" i="173"/>
  <c r="M170" i="173"/>
  <c r="M55" i="173"/>
  <c r="M134" i="173"/>
  <c r="M207" i="173"/>
  <c r="M84" i="173"/>
  <c r="M148" i="173"/>
  <c r="M123" i="173"/>
  <c r="M85" i="173"/>
  <c r="M160" i="173"/>
  <c r="M22" i="173"/>
  <c r="M174" i="173"/>
  <c r="M26" i="173"/>
  <c r="M40" i="173"/>
  <c r="M17" i="173"/>
  <c r="M138" i="173"/>
  <c r="M213" i="173"/>
  <c r="M131" i="173"/>
  <c r="M93" i="173"/>
  <c r="M173" i="173"/>
  <c r="M127" i="173"/>
  <c r="M189" i="173"/>
  <c r="M227" i="173"/>
  <c r="M165" i="173"/>
  <c r="M206" i="173"/>
  <c r="M38" i="173"/>
  <c r="M146" i="173"/>
  <c r="M35" i="173"/>
  <c r="M126" i="173"/>
  <c r="M42" i="173"/>
  <c r="M33" i="173"/>
  <c r="M52" i="173"/>
  <c r="M97" i="173"/>
  <c r="M187" i="173"/>
  <c r="M147" i="173"/>
  <c r="M141" i="173"/>
  <c r="M214" i="173"/>
  <c r="M143" i="173"/>
  <c r="M100" i="173"/>
  <c r="M153" i="173"/>
  <c r="M202" i="173"/>
  <c r="M192" i="173"/>
  <c r="M215" i="173"/>
  <c r="M225" i="173"/>
  <c r="M63" i="173"/>
  <c r="M176" i="173"/>
  <c r="M23" i="173"/>
  <c r="M5" i="173"/>
  <c r="M45" i="173"/>
  <c r="M11" i="173"/>
  <c r="M65" i="173"/>
  <c r="M145" i="173"/>
  <c r="M219" i="173"/>
  <c r="M163" i="173"/>
  <c r="M109" i="173"/>
  <c r="M185" i="173"/>
  <c r="M159" i="173"/>
  <c r="M116" i="173"/>
  <c r="M234" i="173"/>
  <c r="M117" i="173"/>
  <c r="M75" i="173"/>
  <c r="M69" i="173"/>
  <c r="M58" i="173"/>
  <c r="M144" i="173"/>
  <c r="M36" i="173"/>
  <c r="M113" i="173"/>
  <c r="M194" i="173"/>
  <c r="M229" i="173"/>
  <c r="M179" i="173"/>
  <c r="M175" i="173"/>
  <c r="M164" i="173"/>
  <c r="M205" i="173"/>
  <c r="M89" i="173"/>
  <c r="M208" i="173"/>
  <c r="M181" i="173"/>
  <c r="M222" i="173"/>
  <c r="M43" i="173"/>
  <c r="M98" i="173"/>
  <c r="M21" i="173"/>
  <c r="M6" i="173"/>
  <c r="M130" i="173"/>
  <c r="M61" i="173"/>
  <c r="M50" i="173"/>
  <c r="M74" i="173"/>
  <c r="M161" i="173"/>
  <c r="M191" i="173"/>
  <c r="M230" i="173"/>
  <c r="M188" i="173"/>
  <c r="M121" i="173"/>
  <c r="M180" i="173"/>
  <c r="M193" i="173"/>
  <c r="M57" i="173"/>
  <c r="M25" i="173"/>
  <c r="M60" i="173"/>
  <c r="M158" i="173"/>
  <c r="M68" i="173"/>
  <c r="M79" i="173"/>
  <c r="M197" i="173"/>
  <c r="M235" i="173"/>
  <c r="M118" i="173"/>
  <c r="M211" i="173"/>
  <c r="M91" i="173"/>
  <c r="M241" i="173"/>
  <c r="M77" i="173"/>
  <c r="M125" i="162"/>
  <c r="M117" i="162"/>
  <c r="M219" i="162"/>
  <c r="M203" i="162"/>
  <c r="M187" i="162"/>
  <c r="M171" i="162"/>
  <c r="M155" i="162"/>
  <c r="M139" i="162"/>
  <c r="M127" i="162"/>
  <c r="M111" i="162"/>
  <c r="M95" i="162"/>
  <c r="M119" i="162"/>
  <c r="M61" i="162"/>
  <c r="M45" i="162"/>
  <c r="M29" i="162"/>
  <c r="M13" i="162"/>
  <c r="M231" i="162"/>
  <c r="M129" i="162"/>
  <c r="M121" i="162"/>
  <c r="M113" i="162"/>
  <c r="M21" i="162"/>
  <c r="M211" i="162"/>
  <c r="M195" i="162"/>
  <c r="M179" i="162"/>
  <c r="M163" i="162"/>
  <c r="M147" i="162"/>
  <c r="M131" i="162"/>
  <c r="M123" i="162"/>
  <c r="M115" i="162"/>
  <c r="M66" i="162"/>
  <c r="M53" i="162"/>
  <c r="M37" i="162"/>
  <c r="M41" i="162"/>
  <c r="M65" i="162"/>
  <c r="M87" i="162"/>
  <c r="M38" i="162"/>
  <c r="M7" i="162"/>
  <c r="M26" i="162"/>
  <c r="M89" i="162"/>
  <c r="M124" i="162"/>
  <c r="M157" i="162"/>
  <c r="M4" i="162"/>
  <c r="M86" i="162"/>
  <c r="M49" i="162"/>
  <c r="M173" i="162"/>
  <c r="M93" i="162"/>
  <c r="M63" i="162"/>
  <c r="M106" i="162"/>
  <c r="M148" i="162"/>
  <c r="M212" i="162"/>
  <c r="M239" i="162"/>
  <c r="M103" i="162"/>
  <c r="M138" i="162"/>
  <c r="M170" i="162"/>
  <c r="M202" i="162"/>
  <c r="M236" i="162"/>
  <c r="M192" i="162"/>
  <c r="M241" i="162"/>
  <c r="M9" i="162"/>
  <c r="M105" i="162"/>
  <c r="M67" i="162"/>
  <c r="M69" i="162"/>
  <c r="M205" i="162"/>
  <c r="M32" i="162"/>
  <c r="M102" i="162"/>
  <c r="M198" i="162"/>
  <c r="M44" i="162"/>
  <c r="M133" i="162"/>
  <c r="M165" i="162"/>
  <c r="M197" i="162"/>
  <c r="M11" i="162"/>
  <c r="M100" i="162"/>
  <c r="M46" i="162"/>
  <c r="M8" i="162"/>
  <c r="M47" i="162"/>
  <c r="M112" i="162"/>
  <c r="M160" i="162"/>
  <c r="M145" i="162"/>
  <c r="M177" i="162"/>
  <c r="M209" i="162"/>
  <c r="M172" i="162"/>
  <c r="M77" i="162"/>
  <c r="M110" i="162"/>
  <c r="M143" i="162"/>
  <c r="M175" i="162"/>
  <c r="M207" i="162"/>
  <c r="M240" i="162"/>
  <c r="M152" i="162"/>
  <c r="M216" i="162"/>
  <c r="M114" i="162"/>
  <c r="M178" i="162"/>
  <c r="M210" i="162"/>
  <c r="M98" i="162"/>
  <c r="M176" i="162"/>
  <c r="M55" i="162"/>
  <c r="M17" i="162"/>
  <c r="M84" i="162"/>
  <c r="M34" i="162"/>
  <c r="M154" i="162"/>
  <c r="M218" i="162"/>
  <c r="M224" i="162"/>
  <c r="M225" i="162"/>
  <c r="M2" i="162"/>
  <c r="M141" i="162"/>
  <c r="M51" i="162"/>
  <c r="M90" i="162"/>
  <c r="M60" i="162"/>
  <c r="M10" i="162"/>
  <c r="M48" i="162"/>
  <c r="M64" i="162"/>
  <c r="M142" i="162"/>
  <c r="M174" i="162"/>
  <c r="M206" i="162"/>
  <c r="M5" i="162"/>
  <c r="M14" i="162"/>
  <c r="M31" i="162"/>
  <c r="M132" i="162"/>
  <c r="M196" i="162"/>
  <c r="M146" i="162"/>
  <c r="M16" i="162"/>
  <c r="M104" i="162"/>
  <c r="M182" i="162"/>
  <c r="M228" i="162"/>
  <c r="M70" i="162"/>
  <c r="M221" i="162"/>
  <c r="M72" i="162"/>
  <c r="M214" i="162"/>
  <c r="M92" i="162"/>
  <c r="M20" i="162"/>
  <c r="M59" i="162"/>
  <c r="M74" i="162"/>
  <c r="M52" i="162"/>
  <c r="M50" i="162"/>
  <c r="M75" i="162"/>
  <c r="M120" i="162"/>
  <c r="M153" i="162"/>
  <c r="M185" i="162"/>
  <c r="M217" i="162"/>
  <c r="M156" i="162"/>
  <c r="M220" i="162"/>
  <c r="M118" i="162"/>
  <c r="M151" i="162"/>
  <c r="M183" i="162"/>
  <c r="M215" i="162"/>
  <c r="M107" i="162"/>
  <c r="M136" i="162"/>
  <c r="M200" i="162"/>
  <c r="M3" i="162"/>
  <c r="M82" i="162"/>
  <c r="M166" i="162"/>
  <c r="M96" i="162"/>
  <c r="M39" i="162"/>
  <c r="M73" i="162"/>
  <c r="M108" i="162"/>
  <c r="M80" i="162"/>
  <c r="M27" i="162"/>
  <c r="M15" i="162"/>
  <c r="M180" i="162"/>
  <c r="M226" i="162"/>
  <c r="M122" i="162"/>
  <c r="M186" i="162"/>
  <c r="M19" i="162"/>
  <c r="M91" i="162"/>
  <c r="M25" i="162"/>
  <c r="M22" i="162"/>
  <c r="M134" i="162"/>
  <c r="M12" i="162"/>
  <c r="M97" i="162"/>
  <c r="M149" i="162"/>
  <c r="M181" i="162"/>
  <c r="M213" i="162"/>
  <c r="M57" i="162"/>
  <c r="M6" i="162"/>
  <c r="M88" i="162"/>
  <c r="M235" i="162"/>
  <c r="M23" i="162"/>
  <c r="M42" i="162"/>
  <c r="M76" i="162"/>
  <c r="M116" i="162"/>
  <c r="M54" i="162"/>
  <c r="M158" i="162"/>
  <c r="M190" i="162"/>
  <c r="M222" i="162"/>
  <c r="M83" i="162"/>
  <c r="M33" i="162"/>
  <c r="M35" i="162"/>
  <c r="M85" i="162"/>
  <c r="M43" i="162"/>
  <c r="M101" i="162"/>
  <c r="M128" i="162"/>
  <c r="M201" i="162"/>
  <c r="M164" i="162"/>
  <c r="M135" i="162"/>
  <c r="M144" i="162"/>
  <c r="M234" i="162"/>
  <c r="M191" i="162"/>
  <c r="M28" i="162"/>
  <c r="M184" i="162"/>
  <c r="M62" i="162"/>
  <c r="M71" i="162"/>
  <c r="M229" i="162"/>
  <c r="M232" i="162"/>
  <c r="M159" i="162"/>
  <c r="M230" i="162"/>
  <c r="M208" i="162"/>
  <c r="M18" i="162"/>
  <c r="M161" i="162"/>
  <c r="M167" i="162"/>
  <c r="M237" i="162"/>
  <c r="M227" i="162"/>
  <c r="M99" i="162"/>
  <c r="M36" i="162"/>
  <c r="M140" i="162"/>
  <c r="M233" i="162"/>
  <c r="M40" i="162"/>
  <c r="M169" i="162"/>
  <c r="M204" i="162"/>
  <c r="M194" i="162"/>
  <c r="M126" i="162"/>
  <c r="M58" i="162"/>
  <c r="M30" i="162"/>
  <c r="M130" i="162"/>
  <c r="M79" i="162"/>
  <c r="M150" i="162"/>
  <c r="M56" i="162"/>
  <c r="M137" i="162"/>
  <c r="M162" i="162"/>
  <c r="M109" i="162"/>
  <c r="M68" i="162"/>
  <c r="M238" i="162"/>
  <c r="M24" i="162"/>
  <c r="M188" i="162"/>
  <c r="M168" i="162"/>
  <c r="M94" i="162"/>
  <c r="M193" i="162"/>
  <c r="M199" i="162"/>
  <c r="M189" i="162"/>
  <c r="M223" i="162"/>
  <c r="M78" i="162"/>
  <c r="M81" i="162"/>
  <c r="M151" i="176" l="1"/>
  <c r="M47" i="176"/>
  <c r="M94" i="176"/>
  <c r="M136" i="176"/>
  <c r="P129" i="162"/>
  <c r="P125" i="162"/>
  <c r="P121" i="162"/>
  <c r="P117" i="162"/>
  <c r="P113" i="162"/>
  <c r="P95" i="162"/>
  <c r="P4" i="162"/>
  <c r="P82" i="162"/>
  <c r="P67" i="162"/>
  <c r="P105" i="162"/>
  <c r="P61" i="162"/>
  <c r="P69" i="162"/>
  <c r="P205" i="162"/>
  <c r="P28" i="162"/>
  <c r="P133" i="162"/>
  <c r="P165" i="162"/>
  <c r="P197" i="162"/>
  <c r="P11" i="162"/>
  <c r="P100" i="162"/>
  <c r="P109" i="162"/>
  <c r="P46" i="162"/>
  <c r="P24" i="162"/>
  <c r="P47" i="162"/>
  <c r="P112" i="162"/>
  <c r="P145" i="162"/>
  <c r="P177" i="162"/>
  <c r="P209" i="162"/>
  <c r="P172" i="162"/>
  <c r="P191" i="162"/>
  <c r="P130" i="162"/>
  <c r="P194" i="162"/>
  <c r="P240" i="162"/>
  <c r="P127" i="162"/>
  <c r="P152" i="162"/>
  <c r="P171" i="162"/>
  <c r="P216" i="162"/>
  <c r="P2" i="162"/>
  <c r="P141" i="162"/>
  <c r="P51" i="162"/>
  <c r="P60" i="162"/>
  <c r="P10" i="162"/>
  <c r="P48" i="162"/>
  <c r="P64" i="162"/>
  <c r="P17" i="162"/>
  <c r="P86" i="162"/>
  <c r="P14" i="162"/>
  <c r="P31" i="162"/>
  <c r="P66" i="162"/>
  <c r="P149" i="162"/>
  <c r="P132" i="162"/>
  <c r="P151" i="162"/>
  <c r="P196" i="162"/>
  <c r="P215" i="162"/>
  <c r="P138" i="162"/>
  <c r="P202" i="162"/>
  <c r="P131" i="162"/>
  <c r="P176" i="162"/>
  <c r="P195" i="162"/>
  <c r="P120" i="162"/>
  <c r="P217" i="162"/>
  <c r="P156" i="162"/>
  <c r="P175" i="162"/>
  <c r="P220" i="162"/>
  <c r="P106" i="162"/>
  <c r="P94" i="162"/>
  <c r="P146" i="162"/>
  <c r="P136" i="162"/>
  <c r="P155" i="162"/>
  <c r="P219" i="162"/>
  <c r="P98" i="162"/>
  <c r="P182" i="162"/>
  <c r="P214" i="162"/>
  <c r="P49" i="162"/>
  <c r="P181" i="162"/>
  <c r="P30" i="162"/>
  <c r="P62" i="162"/>
  <c r="P128" i="162"/>
  <c r="P229" i="162"/>
  <c r="P159" i="162"/>
  <c r="P204" i="162"/>
  <c r="P230" i="162"/>
  <c r="P184" i="162"/>
  <c r="P104" i="162"/>
  <c r="P228" i="162"/>
  <c r="P70" i="162"/>
  <c r="P221" i="162"/>
  <c r="P32" i="162"/>
  <c r="P102" i="162"/>
  <c r="P57" i="162"/>
  <c r="P198" i="162"/>
  <c r="P44" i="162"/>
  <c r="P33" i="162"/>
  <c r="P92" i="162"/>
  <c r="P20" i="162"/>
  <c r="P59" i="162"/>
  <c r="P53" i="162"/>
  <c r="P41" i="162"/>
  <c r="P52" i="162"/>
  <c r="P8" i="162"/>
  <c r="P50" i="162"/>
  <c r="P153" i="162"/>
  <c r="P185" i="162"/>
  <c r="P210" i="162"/>
  <c r="P200" i="162"/>
  <c r="P140" i="162"/>
  <c r="P162" i="162"/>
  <c r="P3" i="162"/>
  <c r="P90" i="162"/>
  <c r="P96" i="162"/>
  <c r="P16" i="162"/>
  <c r="P39" i="162"/>
  <c r="P55" i="162"/>
  <c r="P73" i="162"/>
  <c r="P108" i="162"/>
  <c r="P142" i="162"/>
  <c r="P174" i="162"/>
  <c r="P206" i="162"/>
  <c r="P5" i="162"/>
  <c r="P84" i="162"/>
  <c r="P27" i="162"/>
  <c r="P15" i="162"/>
  <c r="P34" i="162"/>
  <c r="P135" i="162"/>
  <c r="P180" i="162"/>
  <c r="P199" i="162"/>
  <c r="P226" i="162"/>
  <c r="P110" i="162"/>
  <c r="P154" i="162"/>
  <c r="P218" i="162"/>
  <c r="P160" i="162"/>
  <c r="P179" i="162"/>
  <c r="P224" i="162"/>
  <c r="P225" i="162"/>
  <c r="P91" i="162"/>
  <c r="P13" i="162"/>
  <c r="P22" i="162"/>
  <c r="P97" i="162"/>
  <c r="P213" i="162"/>
  <c r="P68" i="162"/>
  <c r="P161" i="162"/>
  <c r="P193" i="162"/>
  <c r="P223" i="162"/>
  <c r="P114" i="162"/>
  <c r="P139" i="162"/>
  <c r="P203" i="162"/>
  <c r="P19" i="162"/>
  <c r="P72" i="162"/>
  <c r="P75" i="162"/>
  <c r="P111" i="162"/>
  <c r="P85" i="162"/>
  <c r="P6" i="162"/>
  <c r="P88" i="162"/>
  <c r="P166" i="162"/>
  <c r="P235" i="162"/>
  <c r="P23" i="162"/>
  <c r="P42" i="162"/>
  <c r="P76" i="162"/>
  <c r="P116" i="162"/>
  <c r="P54" i="162"/>
  <c r="P74" i="162"/>
  <c r="P21" i="162"/>
  <c r="P25" i="162"/>
  <c r="P99" i="162"/>
  <c r="P29" i="162"/>
  <c r="P189" i="162"/>
  <c r="P35" i="162"/>
  <c r="P58" i="162"/>
  <c r="P134" i="162"/>
  <c r="P12" i="162"/>
  <c r="P79" i="162"/>
  <c r="P103" i="162"/>
  <c r="P43" i="162"/>
  <c r="P101" i="162"/>
  <c r="P150" i="162"/>
  <c r="P65" i="162"/>
  <c r="P71" i="162"/>
  <c r="P232" i="162"/>
  <c r="P227" i="162"/>
  <c r="P186" i="162"/>
  <c r="P208" i="162"/>
  <c r="P93" i="162"/>
  <c r="P207" i="162"/>
  <c r="P187" i="162"/>
  <c r="P201" i="162"/>
  <c r="P212" i="162"/>
  <c r="P178" i="162"/>
  <c r="P87" i="162"/>
  <c r="P89" i="162"/>
  <c r="P56" i="162"/>
  <c r="P137" i="162"/>
  <c r="P167" i="162"/>
  <c r="P236" i="162"/>
  <c r="P147" i="162"/>
  <c r="P188" i="162"/>
  <c r="P157" i="162"/>
  <c r="P158" i="162"/>
  <c r="P115" i="162"/>
  <c r="P231" i="162"/>
  <c r="P45" i="162"/>
  <c r="P37" i="162"/>
  <c r="P119" i="162"/>
  <c r="P9" i="162"/>
  <c r="P40" i="162"/>
  <c r="P148" i="162"/>
  <c r="P170" i="162"/>
  <c r="P144" i="162"/>
  <c r="P234" i="162"/>
  <c r="P38" i="162"/>
  <c r="P7" i="162"/>
  <c r="P124" i="162"/>
  <c r="P18" i="162"/>
  <c r="P238" i="162"/>
  <c r="P183" i="162"/>
  <c r="P239" i="162"/>
  <c r="P237" i="162"/>
  <c r="P163" i="162"/>
  <c r="P211" i="162"/>
  <c r="P26" i="162"/>
  <c r="P173" i="162"/>
  <c r="P63" i="162"/>
  <c r="P233" i="162"/>
  <c r="P118" i="162"/>
  <c r="P168" i="162"/>
  <c r="P83" i="162"/>
  <c r="P169" i="162"/>
  <c r="P122" i="162"/>
  <c r="P190" i="162"/>
  <c r="P36" i="162"/>
  <c r="P77" i="162"/>
  <c r="P143" i="162"/>
  <c r="P126" i="162"/>
  <c r="P241" i="162"/>
  <c r="P222" i="162"/>
  <c r="P123" i="162"/>
  <c r="P80" i="162"/>
  <c r="P107" i="162"/>
  <c r="P164" i="162"/>
  <c r="P192" i="162"/>
  <c r="P81" i="162"/>
  <c r="P78" i="162"/>
  <c r="W25" i="39" l="1"/>
  <c r="AB22" i="39" l="1"/>
  <c r="X149" i="39"/>
  <c r="W149" i="39"/>
  <c r="X22" i="39"/>
  <c r="AB14" i="39"/>
  <c r="AB23" i="39"/>
  <c r="X79" i="39"/>
  <c r="AB150" i="39"/>
  <c r="X97" i="39"/>
  <c r="AB97" i="39"/>
  <c r="X6" i="39"/>
  <c r="W22" i="39"/>
  <c r="X107" i="39"/>
  <c r="AB27" i="39"/>
  <c r="AB53" i="39"/>
  <c r="AB63" i="39"/>
  <c r="W92" i="39"/>
  <c r="W53" i="39"/>
  <c r="X63" i="39"/>
  <c r="X53" i="39"/>
  <c r="X92" i="39"/>
  <c r="W97" i="39"/>
  <c r="AB92" i="39"/>
  <c r="W15" i="39"/>
  <c r="W140" i="39"/>
  <c r="X140" i="39"/>
  <c r="W107" i="39"/>
  <c r="AB6" i="39"/>
  <c r="AB107" i="39"/>
  <c r="AB149" i="39"/>
  <c r="AB103" i="39"/>
  <c r="W6" i="39"/>
  <c r="X35" i="39"/>
  <c r="AB9" i="39"/>
  <c r="W63" i="39"/>
  <c r="W40" i="39"/>
  <c r="X56" i="39"/>
  <c r="AB86" i="39"/>
  <c r="W35" i="39"/>
  <c r="AB15" i="39"/>
  <c r="X26" i="39"/>
  <c r="X103" i="39"/>
  <c r="AB35" i="39"/>
  <c r="W34" i="39"/>
  <c r="AB38" i="39"/>
  <c r="AB19" i="39"/>
  <c r="W21" i="39"/>
  <c r="AB17" i="39"/>
  <c r="AB32" i="39"/>
  <c r="W56" i="39"/>
  <c r="X86" i="39"/>
  <c r="AB56" i="39"/>
  <c r="AB40" i="39"/>
  <c r="X15" i="39"/>
  <c r="W38" i="39"/>
  <c r="W26" i="39"/>
  <c r="W86" i="39"/>
  <c r="X40" i="39"/>
  <c r="W103" i="39"/>
  <c r="X28" i="39"/>
  <c r="X38" i="39"/>
  <c r="AB30" i="39"/>
  <c r="X136" i="39"/>
  <c r="AB136" i="39"/>
  <c r="W136" i="39"/>
  <c r="AB93" i="39"/>
  <c r="W93" i="39"/>
  <c r="X93" i="39"/>
  <c r="Z62" i="150"/>
  <c r="V62" i="150"/>
  <c r="U62" i="150"/>
  <c r="AB60" i="39"/>
  <c r="AB57" i="39"/>
  <c r="W57" i="39"/>
  <c r="X57" i="39"/>
  <c r="AB72" i="39"/>
  <c r="W132" i="39"/>
  <c r="AB80" i="39"/>
  <c r="AB90" i="39"/>
  <c r="X90" i="39"/>
  <c r="W90" i="39"/>
  <c r="AB12" i="39"/>
  <c r="W12" i="39"/>
  <c r="X12" i="39"/>
  <c r="X23" i="39"/>
  <c r="AB28" i="39"/>
  <c r="X65" i="39"/>
  <c r="AB127" i="39"/>
  <c r="AB82" i="39"/>
  <c r="X82" i="39"/>
  <c r="W82" i="39"/>
  <c r="AB146" i="39"/>
  <c r="Z54" i="150"/>
  <c r="V54" i="150"/>
  <c r="U54" i="150"/>
  <c r="AB81" i="39"/>
  <c r="Z71" i="150"/>
  <c r="V71" i="150"/>
  <c r="U71" i="150"/>
  <c r="Z43" i="150"/>
  <c r="V43" i="150"/>
  <c r="U43" i="150"/>
  <c r="X25" i="39"/>
  <c r="Z113" i="150"/>
  <c r="V113" i="150"/>
  <c r="U113" i="150"/>
  <c r="AB126" i="39"/>
  <c r="X126" i="39"/>
  <c r="W126" i="39"/>
  <c r="W79" i="39"/>
  <c r="X83" i="39"/>
  <c r="X108" i="39"/>
  <c r="AB62" i="39"/>
  <c r="AB95" i="39"/>
  <c r="W95" i="39"/>
  <c r="X95" i="39"/>
  <c r="W85" i="39"/>
  <c r="Z6" i="150"/>
  <c r="V6" i="150"/>
  <c r="U6" i="150"/>
  <c r="W141" i="39"/>
  <c r="AB33" i="39"/>
  <c r="W33" i="39"/>
  <c r="X33" i="39"/>
  <c r="AB18" i="39"/>
  <c r="X18" i="39"/>
  <c r="W18" i="39"/>
  <c r="AB21" i="39"/>
  <c r="X27" i="39"/>
  <c r="AB144" i="39"/>
  <c r="AB138" i="39"/>
  <c r="W91" i="39"/>
  <c r="X60" i="39"/>
  <c r="AB7" i="39"/>
  <c r="W7" i="39"/>
  <c r="X7" i="39"/>
  <c r="AB100" i="39"/>
  <c r="X100" i="39"/>
  <c r="W100" i="39"/>
  <c r="Z42" i="150"/>
  <c r="V42" i="150"/>
  <c r="U42" i="150"/>
  <c r="X132" i="39"/>
  <c r="Z50" i="150"/>
  <c r="V50" i="150"/>
  <c r="U50" i="150"/>
  <c r="AB75" i="39"/>
  <c r="W75" i="39"/>
  <c r="X75" i="39"/>
  <c r="AB147" i="39"/>
  <c r="W147" i="39"/>
  <c r="X147" i="39"/>
  <c r="W23" i="39"/>
  <c r="W65" i="39"/>
  <c r="Z97" i="150"/>
  <c r="V97" i="150"/>
  <c r="U97" i="150"/>
  <c r="Z116" i="150"/>
  <c r="U116" i="150"/>
  <c r="V116" i="150"/>
  <c r="X74" i="39"/>
  <c r="X43" i="39"/>
  <c r="AB122" i="39"/>
  <c r="X122" i="39"/>
  <c r="W122" i="39"/>
  <c r="Z51" i="150"/>
  <c r="V51" i="150"/>
  <c r="U51" i="150"/>
  <c r="W48" i="39"/>
  <c r="AB25" i="39"/>
  <c r="AB58" i="39"/>
  <c r="X58" i="39"/>
  <c r="W58" i="39"/>
  <c r="AB50" i="39"/>
  <c r="X50" i="39"/>
  <c r="W50" i="39"/>
  <c r="W83" i="39"/>
  <c r="AB108" i="39"/>
  <c r="Z32" i="150"/>
  <c r="V32" i="150"/>
  <c r="U32" i="150"/>
  <c r="AB71" i="39"/>
  <c r="W71" i="39"/>
  <c r="X71" i="39"/>
  <c r="AB11" i="39"/>
  <c r="W11" i="39"/>
  <c r="X11" i="39"/>
  <c r="AB16" i="39"/>
  <c r="W16" i="39"/>
  <c r="X16" i="39"/>
  <c r="X85" i="39"/>
  <c r="W116" i="39"/>
  <c r="X45" i="39"/>
  <c r="X141" i="39"/>
  <c r="W150" i="39"/>
  <c r="AB145" i="39"/>
  <c r="W145" i="39"/>
  <c r="X145" i="39"/>
  <c r="AB123" i="39"/>
  <c r="X123" i="39"/>
  <c r="W123" i="39"/>
  <c r="W66" i="39"/>
  <c r="W27" i="39"/>
  <c r="Z114" i="150"/>
  <c r="V114" i="150"/>
  <c r="U114" i="150"/>
  <c r="Z108" i="150"/>
  <c r="U108" i="150"/>
  <c r="V108" i="150"/>
  <c r="X91" i="39"/>
  <c r="AB102" i="39"/>
  <c r="X102" i="39"/>
  <c r="W102" i="39"/>
  <c r="AB140" i="39"/>
  <c r="Z30" i="150"/>
  <c r="U30" i="150"/>
  <c r="V30" i="150"/>
  <c r="X41" i="39"/>
  <c r="X34" i="39"/>
  <c r="AB132" i="39"/>
  <c r="AB65" i="39"/>
  <c r="AB70" i="39"/>
  <c r="X70" i="39"/>
  <c r="W70" i="39"/>
  <c r="Z77" i="150"/>
  <c r="V77" i="150"/>
  <c r="U77" i="150"/>
  <c r="X110" i="39"/>
  <c r="W74" i="39"/>
  <c r="W43" i="39"/>
  <c r="AB88" i="39"/>
  <c r="X88" i="39"/>
  <c r="W88" i="39"/>
  <c r="W89" i="39"/>
  <c r="X48" i="39"/>
  <c r="AB137" i="39"/>
  <c r="W137" i="39"/>
  <c r="X137" i="39"/>
  <c r="AB79" i="39"/>
  <c r="AB83" i="39"/>
  <c r="W108" i="39"/>
  <c r="W129" i="39"/>
  <c r="AB133" i="39"/>
  <c r="W133" i="39"/>
  <c r="X133" i="39"/>
  <c r="AB111" i="39"/>
  <c r="X111" i="39"/>
  <c r="W111" i="39"/>
  <c r="AB85" i="39"/>
  <c r="X116" i="39"/>
  <c r="W45" i="39"/>
  <c r="AB141" i="39"/>
  <c r="X150" i="39"/>
  <c r="AB117" i="39"/>
  <c r="W117" i="39"/>
  <c r="X117" i="39"/>
  <c r="AB121" i="39"/>
  <c r="W121" i="39"/>
  <c r="X121" i="39"/>
  <c r="X112" i="39"/>
  <c r="X66" i="39"/>
  <c r="X96" i="39"/>
  <c r="AB91" i="39"/>
  <c r="AB54" i="39"/>
  <c r="X54" i="39"/>
  <c r="W54" i="39"/>
  <c r="Z26" i="150"/>
  <c r="V26" i="150"/>
  <c r="U26" i="150"/>
  <c r="Z56" i="150"/>
  <c r="V56" i="150"/>
  <c r="U56" i="150"/>
  <c r="Z110" i="150"/>
  <c r="V110" i="150"/>
  <c r="U110" i="150"/>
  <c r="AB134" i="39"/>
  <c r="X134" i="39"/>
  <c r="W134" i="39"/>
  <c r="AB135" i="39"/>
  <c r="W135" i="39"/>
  <c r="X135" i="39"/>
  <c r="Z8" i="150"/>
  <c r="V8" i="150"/>
  <c r="U8" i="150"/>
  <c r="W41" i="39"/>
  <c r="AB34" i="39"/>
  <c r="Z102" i="150"/>
  <c r="V102" i="150"/>
  <c r="U102" i="150"/>
  <c r="X32" i="39"/>
  <c r="X19" i="39"/>
  <c r="Z35" i="150"/>
  <c r="V35" i="150"/>
  <c r="U35" i="150"/>
  <c r="W17" i="39"/>
  <c r="AB26" i="39"/>
  <c r="AB104" i="39"/>
  <c r="X104" i="39"/>
  <c r="W104" i="39"/>
  <c r="AB114" i="39"/>
  <c r="W114" i="39"/>
  <c r="X114" i="39"/>
  <c r="AB106" i="39"/>
  <c r="X106" i="39"/>
  <c r="W106" i="39"/>
  <c r="X64" i="39"/>
  <c r="W42" i="39"/>
  <c r="W110" i="39"/>
  <c r="AB74" i="39"/>
  <c r="AB43" i="39"/>
  <c r="AB99" i="39"/>
  <c r="X99" i="39"/>
  <c r="W99" i="39"/>
  <c r="AB124" i="39"/>
  <c r="W124" i="39"/>
  <c r="X124" i="39"/>
  <c r="X89" i="39"/>
  <c r="AB48" i="39"/>
  <c r="W61" i="39"/>
  <c r="AB98" i="39"/>
  <c r="X98" i="39"/>
  <c r="W98" i="39"/>
  <c r="Z49" i="150"/>
  <c r="U49" i="150"/>
  <c r="V49" i="150"/>
  <c r="Z53" i="150"/>
  <c r="V53" i="150"/>
  <c r="U53" i="150"/>
  <c r="Z78" i="150"/>
  <c r="V78" i="150"/>
  <c r="U78" i="150"/>
  <c r="AB129" i="39"/>
  <c r="AB125" i="39"/>
  <c r="X125" i="39"/>
  <c r="W125" i="39"/>
  <c r="Z55" i="150"/>
  <c r="V55" i="150"/>
  <c r="U55" i="150"/>
  <c r="AB116" i="39"/>
  <c r="AB45" i="39"/>
  <c r="Z111" i="150"/>
  <c r="V111" i="150"/>
  <c r="U111" i="150"/>
  <c r="AB55" i="39"/>
  <c r="X55" i="39"/>
  <c r="W55" i="39"/>
  <c r="AB112" i="39"/>
  <c r="AB66" i="39"/>
  <c r="X9" i="39"/>
  <c r="AB96" i="39"/>
  <c r="Z61" i="150"/>
  <c r="V61" i="150"/>
  <c r="U61" i="150"/>
  <c r="AB105" i="39"/>
  <c r="W105" i="39"/>
  <c r="X105" i="39"/>
  <c r="Z10" i="150"/>
  <c r="V10" i="150"/>
  <c r="U10" i="150"/>
  <c r="X49" i="39"/>
  <c r="AB131" i="39"/>
  <c r="X131" i="39"/>
  <c r="W131" i="39"/>
  <c r="W69" i="39"/>
  <c r="AB41" i="39"/>
  <c r="AB37" i="39"/>
  <c r="W37" i="39"/>
  <c r="X37" i="39"/>
  <c r="AB152" i="39"/>
  <c r="X152" i="39"/>
  <c r="W152" i="39"/>
  <c r="W32" i="39"/>
  <c r="W19" i="39"/>
  <c r="W119" i="39"/>
  <c r="X51" i="39"/>
  <c r="X17" i="39"/>
  <c r="AB44" i="39"/>
  <c r="W44" i="39"/>
  <c r="X44" i="39"/>
  <c r="W64" i="39"/>
  <c r="X42" i="39"/>
  <c r="AB110" i="39"/>
  <c r="Z44" i="150"/>
  <c r="V44" i="150"/>
  <c r="U44" i="150"/>
  <c r="Z13" i="150"/>
  <c r="V13" i="150"/>
  <c r="U13" i="150"/>
  <c r="AB128" i="39"/>
  <c r="W128" i="39"/>
  <c r="X128" i="39"/>
  <c r="AB130" i="39"/>
  <c r="W130" i="39"/>
  <c r="X130" i="39"/>
  <c r="AB89" i="39"/>
  <c r="Z18" i="150"/>
  <c r="V18" i="150"/>
  <c r="U18" i="150"/>
  <c r="X61" i="39"/>
  <c r="W76" i="39"/>
  <c r="AB76" i="39"/>
  <c r="X76" i="39"/>
  <c r="W115" i="39"/>
  <c r="W139" i="39"/>
  <c r="W142" i="39"/>
  <c r="X129" i="39"/>
  <c r="W46" i="39"/>
  <c r="Z86" i="150"/>
  <c r="V86" i="150"/>
  <c r="U86" i="150"/>
  <c r="Z15" i="150"/>
  <c r="V15" i="150"/>
  <c r="U15" i="150"/>
  <c r="W78" i="39"/>
  <c r="W30" i="39"/>
  <c r="X148" i="39"/>
  <c r="AB148" i="39"/>
  <c r="W148" i="39"/>
  <c r="W112" i="39"/>
  <c r="Z36" i="150"/>
  <c r="V36" i="150"/>
  <c r="U36" i="150"/>
  <c r="W9" i="39"/>
  <c r="W96" i="39"/>
  <c r="W94" i="39"/>
  <c r="W59" i="39"/>
  <c r="Z73" i="150"/>
  <c r="V73" i="150"/>
  <c r="U73" i="150"/>
  <c r="W49" i="39"/>
  <c r="AB67" i="39"/>
  <c r="W67" i="39"/>
  <c r="X67" i="39"/>
  <c r="X69" i="39"/>
  <c r="Z11" i="150"/>
  <c r="U11" i="150"/>
  <c r="V11" i="150"/>
  <c r="W14" i="39"/>
  <c r="AB52" i="39"/>
  <c r="W52" i="39"/>
  <c r="X52" i="39"/>
  <c r="X119" i="39"/>
  <c r="W51" i="39"/>
  <c r="AB29" i="39"/>
  <c r="W29" i="39"/>
  <c r="X29" i="39"/>
  <c r="AB64" i="39"/>
  <c r="AB42" i="39"/>
  <c r="Z80" i="150"/>
  <c r="V80" i="150"/>
  <c r="U80" i="150"/>
  <c r="X84" i="39"/>
  <c r="W120" i="39"/>
  <c r="AB120" i="39"/>
  <c r="X120" i="39"/>
  <c r="AB87" i="39"/>
  <c r="W87" i="39"/>
  <c r="X87" i="39"/>
  <c r="Z59" i="150"/>
  <c r="V59" i="150"/>
  <c r="U59" i="150"/>
  <c r="X101" i="39"/>
  <c r="W73" i="39"/>
  <c r="AB61" i="39"/>
  <c r="X143" i="39"/>
  <c r="AB8" i="39"/>
  <c r="W8" i="39"/>
  <c r="X8" i="39"/>
  <c r="X115" i="39"/>
  <c r="X139" i="39"/>
  <c r="X142" i="39"/>
  <c r="Z99" i="150"/>
  <c r="V99" i="150"/>
  <c r="U99" i="150"/>
  <c r="X46" i="39"/>
  <c r="X36" i="39"/>
  <c r="X78" i="39"/>
  <c r="X30" i="39"/>
  <c r="Z82" i="150"/>
  <c r="V82" i="150"/>
  <c r="U82" i="150"/>
  <c r="Z66" i="150"/>
  <c r="V66" i="150"/>
  <c r="U66" i="150"/>
  <c r="X94" i="39"/>
  <c r="X59" i="39"/>
  <c r="AB24" i="39"/>
  <c r="W24" i="39"/>
  <c r="X24" i="39"/>
  <c r="Z33" i="150"/>
  <c r="V33" i="150"/>
  <c r="U33" i="150"/>
  <c r="AB49" i="39"/>
  <c r="Z67" i="150"/>
  <c r="V67" i="150"/>
  <c r="U67" i="150"/>
  <c r="W113" i="39"/>
  <c r="AB113" i="39"/>
  <c r="X113" i="39"/>
  <c r="AB69" i="39"/>
  <c r="X72" i="39"/>
  <c r="X14" i="39"/>
  <c r="X80" i="39"/>
  <c r="AB20" i="39"/>
  <c r="X20" i="39"/>
  <c r="W20" i="39"/>
  <c r="AB68" i="39"/>
  <c r="X68" i="39"/>
  <c r="W68" i="39"/>
  <c r="W28" i="39"/>
  <c r="AB119" i="39"/>
  <c r="AB51" i="39"/>
  <c r="X127" i="39"/>
  <c r="Z34" i="150"/>
  <c r="V34" i="150"/>
  <c r="U34" i="150"/>
  <c r="Z12" i="150"/>
  <c r="V12" i="150"/>
  <c r="U12" i="150"/>
  <c r="W146" i="39"/>
  <c r="W84" i="39"/>
  <c r="AB118" i="39"/>
  <c r="X118" i="39"/>
  <c r="W118" i="39"/>
  <c r="W81" i="39"/>
  <c r="W101" i="39"/>
  <c r="X73" i="39"/>
  <c r="Z31" i="150"/>
  <c r="V31" i="150"/>
  <c r="U31" i="150"/>
  <c r="W143" i="39"/>
  <c r="AB115" i="39"/>
  <c r="AB139" i="39"/>
  <c r="AB142" i="39"/>
  <c r="W62" i="39"/>
  <c r="AB46" i="39"/>
  <c r="AB36" i="39"/>
  <c r="AB78" i="39"/>
  <c r="AB109" i="39"/>
  <c r="X109" i="39"/>
  <c r="W109" i="39"/>
  <c r="X21" i="39"/>
  <c r="W144" i="39"/>
  <c r="W138" i="39"/>
  <c r="AB94" i="39"/>
  <c r="AB59" i="39"/>
  <c r="AB151" i="39"/>
  <c r="W151" i="39"/>
  <c r="X151" i="39"/>
  <c r="Z23" i="150"/>
  <c r="V23" i="150"/>
  <c r="U23" i="150"/>
  <c r="Z19" i="150"/>
  <c r="V19" i="150"/>
  <c r="U19" i="150"/>
  <c r="W60" i="39"/>
  <c r="AB10" i="39"/>
  <c r="X10" i="39"/>
  <c r="W10" i="39"/>
  <c r="Z39" i="150"/>
  <c r="V39" i="150"/>
  <c r="U39" i="150"/>
  <c r="W72" i="39"/>
  <c r="W80" i="39"/>
  <c r="AB13" i="39"/>
  <c r="W13" i="39"/>
  <c r="X13" i="39"/>
  <c r="Z89" i="150"/>
  <c r="V89" i="150"/>
  <c r="U89" i="150"/>
  <c r="Z21" i="150"/>
  <c r="V21" i="150"/>
  <c r="U21" i="150"/>
  <c r="W127" i="39"/>
  <c r="X146" i="39"/>
  <c r="AB84" i="39"/>
  <c r="X81" i="39"/>
  <c r="AB101" i="39"/>
  <c r="AB73" i="39"/>
  <c r="AB143" i="39"/>
  <c r="AB31" i="39"/>
  <c r="W31" i="39"/>
  <c r="X31" i="39"/>
  <c r="AB77" i="39"/>
  <c r="X77" i="39"/>
  <c r="W77" i="39"/>
  <c r="Z85" i="150"/>
  <c r="V85" i="150"/>
  <c r="U85" i="150"/>
  <c r="Z109" i="150"/>
  <c r="U109" i="150"/>
  <c r="V109" i="150"/>
  <c r="Z112" i="150"/>
  <c r="V112" i="150"/>
  <c r="U112" i="150"/>
  <c r="X62" i="39"/>
  <c r="AB39" i="39"/>
  <c r="X39" i="39"/>
  <c r="W39" i="39"/>
  <c r="W36" i="39"/>
  <c r="Z48" i="150"/>
  <c r="U48" i="150"/>
  <c r="V48" i="150"/>
  <c r="AB47" i="39"/>
  <c r="X47" i="39"/>
  <c r="W47" i="39"/>
  <c r="X144" i="39"/>
  <c r="X138" i="39"/>
  <c r="Z64" i="150"/>
  <c r="V64" i="150"/>
  <c r="U64" i="150"/>
  <c r="Z29" i="150"/>
  <c r="V29" i="150"/>
  <c r="U29" i="150"/>
  <c r="Z16" i="150" l="1"/>
  <c r="Z90" i="150"/>
  <c r="V90" i="150"/>
  <c r="U90" i="150"/>
  <c r="Z103" i="150"/>
  <c r="V103" i="150"/>
  <c r="U103" i="150"/>
  <c r="Z107" i="150"/>
  <c r="V107" i="150"/>
  <c r="U107" i="150"/>
  <c r="Z40" i="150"/>
  <c r="U40" i="150"/>
  <c r="V40" i="150"/>
  <c r="Z70" i="150"/>
  <c r="V70" i="150"/>
  <c r="U70" i="150"/>
  <c r="Z52" i="150"/>
  <c r="V52" i="150"/>
  <c r="U52" i="150"/>
  <c r="Z79" i="150"/>
  <c r="V79" i="150"/>
  <c r="U79" i="150"/>
  <c r="Z83" i="150"/>
  <c r="V83" i="150"/>
  <c r="U83" i="150"/>
  <c r="Z7" i="150"/>
  <c r="V7" i="150"/>
  <c r="U7" i="150"/>
  <c r="Z69" i="150"/>
  <c r="V69" i="150"/>
  <c r="U69" i="150"/>
  <c r="Z93" i="150"/>
  <c r="V93" i="150"/>
  <c r="U93" i="150"/>
  <c r="Z28" i="150"/>
  <c r="V28" i="150"/>
  <c r="U28" i="150"/>
  <c r="Z37" i="150"/>
  <c r="V37" i="150"/>
  <c r="U37" i="150"/>
  <c r="Z46" i="150"/>
  <c r="V46" i="150"/>
  <c r="U46" i="150"/>
  <c r="Z25" i="150"/>
  <c r="V25" i="150"/>
  <c r="U25" i="150"/>
  <c r="Z76" i="150"/>
  <c r="V76" i="150"/>
  <c r="U76" i="150"/>
  <c r="Z74" i="150"/>
  <c r="V74" i="150"/>
  <c r="U74" i="150"/>
  <c r="Z104" i="150"/>
  <c r="V104" i="150"/>
  <c r="U104" i="150"/>
  <c r="Z92" i="150"/>
  <c r="V92" i="150"/>
  <c r="U92" i="150"/>
  <c r="Z47" i="150"/>
  <c r="V47" i="150"/>
  <c r="U47" i="150"/>
  <c r="Z100" i="150"/>
  <c r="V100" i="150"/>
  <c r="U100" i="150"/>
  <c r="Z87" i="150"/>
  <c r="V87" i="150"/>
  <c r="U87" i="150"/>
  <c r="Z65" i="150"/>
  <c r="V65" i="150"/>
  <c r="U65" i="150"/>
  <c r="Z96" i="150"/>
  <c r="V96" i="150"/>
  <c r="U96" i="150"/>
  <c r="Z27" i="150"/>
  <c r="V27" i="150"/>
  <c r="U27" i="150"/>
  <c r="Z63" i="150"/>
  <c r="V63" i="150"/>
  <c r="U63" i="150"/>
  <c r="Z17" i="150"/>
  <c r="V17" i="150"/>
  <c r="U17" i="150"/>
  <c r="Z88" i="150"/>
  <c r="V88" i="150"/>
  <c r="U88" i="150"/>
  <c r="Z57" i="150"/>
  <c r="V57" i="150"/>
  <c r="U57" i="150"/>
  <c r="Z14" i="150"/>
  <c r="V14" i="150"/>
  <c r="U14" i="150"/>
  <c r="Z68" i="150"/>
  <c r="V68" i="150"/>
  <c r="U68" i="150"/>
  <c r="Z81" i="150"/>
  <c r="V81" i="150"/>
  <c r="U81" i="150"/>
  <c r="Z72" i="150"/>
  <c r="V72" i="150"/>
  <c r="U72" i="150"/>
  <c r="Z41" i="150"/>
  <c r="V41" i="150"/>
  <c r="U41" i="150"/>
  <c r="U16" i="150"/>
  <c r="Z60" i="150"/>
  <c r="V60" i="150"/>
  <c r="U60" i="150"/>
  <c r="Z94" i="150"/>
  <c r="V94" i="150"/>
  <c r="U94" i="150"/>
  <c r="Z115" i="150"/>
  <c r="V115" i="150"/>
  <c r="U115" i="150"/>
  <c r="Z20" i="150"/>
  <c r="V20" i="150"/>
  <c r="U20" i="150"/>
  <c r="Z45" i="150"/>
  <c r="V45" i="150"/>
  <c r="U45" i="150"/>
  <c r="V16" i="150"/>
  <c r="Z38" i="150"/>
  <c r="V38" i="150"/>
  <c r="U38" i="150"/>
  <c r="Z95" i="150"/>
  <c r="V95" i="150"/>
  <c r="U95" i="150"/>
  <c r="Z84" i="150"/>
  <c r="V84" i="150"/>
  <c r="U84" i="150"/>
  <c r="Z105" i="150"/>
  <c r="V105" i="150"/>
  <c r="U105" i="150"/>
  <c r="Z58" i="150"/>
  <c r="V58" i="150"/>
  <c r="U58" i="150"/>
  <c r="Z9" i="150"/>
  <c r="V9" i="150"/>
  <c r="U9" i="150"/>
  <c r="Z22" i="150"/>
  <c r="V22" i="150"/>
  <c r="U22" i="150"/>
  <c r="Z98" i="150"/>
  <c r="V98" i="150"/>
  <c r="U98" i="150"/>
  <c r="Z101" i="150"/>
  <c r="V101" i="150"/>
  <c r="U101" i="150"/>
  <c r="Z75" i="150"/>
  <c r="V75" i="150"/>
  <c r="U75" i="150"/>
  <c r="Z24" i="150"/>
  <c r="V24" i="150"/>
  <c r="U24" i="150"/>
  <c r="Z91" i="150"/>
  <c r="V91" i="150"/>
  <c r="U91" i="150"/>
  <c r="Z106" i="150"/>
  <c r="V106" i="150"/>
  <c r="U106" i="150"/>
</calcChain>
</file>

<file path=xl/sharedStrings.xml><?xml version="1.0" encoding="utf-8"?>
<sst xmlns="http://schemas.openxmlformats.org/spreadsheetml/2006/main" count="641" uniqueCount="46">
  <si>
    <t>YFP</t>
  </si>
  <si>
    <t>CFP</t>
  </si>
  <si>
    <t>YFP adjust</t>
  </si>
  <si>
    <t>YFP/CFP ratio</t>
  </si>
  <si>
    <t>Markers</t>
  </si>
  <si>
    <t>air on</t>
  </si>
  <si>
    <t>Image #</t>
  </si>
  <si>
    <t>slave1</t>
  </si>
  <si>
    <t>slave2</t>
  </si>
  <si>
    <t>2 fps</t>
  </si>
  <si>
    <t>sec</t>
  </si>
  <si>
    <t>YFP/CFP, baseline-adjusted</t>
  </si>
  <si>
    <r>
      <t>R</t>
    </r>
    <r>
      <rPr>
        <b/>
        <vertAlign val="subscript"/>
        <sz val="10"/>
        <rFont val="Arial"/>
        <family val="2"/>
      </rPr>
      <t>0</t>
    </r>
  </si>
  <si>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</si>
  <si>
    <t>Slope of linear trendline</t>
  </si>
  <si>
    <r>
      <t>R</t>
    </r>
    <r>
      <rPr>
        <b/>
        <vertAlign val="superscript"/>
        <sz val="10"/>
        <rFont val="Arial"/>
        <family val="2"/>
      </rPr>
      <t>2</t>
    </r>
  </si>
  <si>
    <t>For baseline correction:</t>
  </si>
  <si>
    <t>SEM</t>
  </si>
  <si>
    <t>strain:</t>
  </si>
  <si>
    <t>gas concentration: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</si>
  <si>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 duration:</t>
    </r>
  </si>
  <si>
    <t>experimenter:</t>
  </si>
  <si>
    <t>sec (t=0 at 2.5 s)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</si>
  <si>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</t>
    </r>
  </si>
  <si>
    <r>
      <t>air off /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on</t>
    </r>
  </si>
  <si>
    <r>
      <t>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off / air on</t>
    </r>
  </si>
  <si>
    <t>End of graph.</t>
  </si>
  <si>
    <t>Start of graph.</t>
  </si>
  <si>
    <t>Traces</t>
  </si>
  <si>
    <t>Max</t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</si>
  <si>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(mean)</t>
    </r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</si>
  <si>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(median)</t>
    </r>
  </si>
  <si>
    <t>Navonil</t>
  </si>
  <si>
    <t>Final graph starts</t>
  </si>
  <si>
    <t>gas pulses:</t>
  </si>
  <si>
    <t>R1_DensMeanChannel0::R1_eCFP</t>
  </si>
  <si>
    <t>R1_DensMeanChannel1::R1_eYFP</t>
  </si>
  <si>
    <t>R2_DensMeanChannel0::R2_eCFP</t>
  </si>
  <si>
    <t>R2_DensMeanChannel1::R2_eYFP</t>
  </si>
  <si>
    <t>ss non-activated iL3s</t>
  </si>
  <si>
    <t>30s</t>
  </si>
  <si>
    <t>15% CO2, 21% O2</t>
  </si>
  <si>
    <t>30s air - 30s CO2 - 60s air</t>
  </si>
  <si>
    <t>Conditions:</t>
  </si>
  <si>
    <t>DMEM/37C/5% CO2/Alexa fluor dyed</t>
  </si>
  <si>
    <t>NOT INCLUDED IN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</si>
</sst>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</font>
    <font>
      <b/>
      <vertAlign val="superscript"/>
      <sz val="10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i/>
      <sz val="10"/>
      <color theme="9" tint="-0.249977111117893"/>
      <name val="Arial"/>
      <family val="2"/>
    </font>
    <font>
      <b/>
      <i/>
      <sz val="10"/>
      <color rgb="FF7030A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6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96">
    <xf numFmtId="0" fontId="0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53">
    <xf numFmtId="0" fontId="0" fillId="0" borderId="0" xfId="0"/>
    <xf numFmtId="2" fontId="0" fillId="0" borderId="0" xfId="0" applyNumberFormat="1"/>
    <xf numFmtId="0" fontId="2" fillId="0" borderId="0" xfId="0" applyFont="1"/>
    <xf numFmtId="0" fontId="2" fillId="0" borderId="0" xfId="1" applyFont="1"/>
    <xf numFmtId="0" fontId="2" fillId="0" borderId="0" xfId="1" applyFont="1" applyAlignment="1">
      <alignment wrapText="1"/>
    </xf>
    <xf numFmtId="0" fontId="6" fillId="0" borderId="0" xfId="1"/>
    <xf numFmtId="164" fontId="6" fillId="0" borderId="0" xfId="1" applyNumberFormat="1"/>
    <xf numFmtId="2" fontId="6" fillId="0" borderId="0" xfId="1" applyNumberFormat="1"/>
    <xf numFmtId="165" fontId="6" fillId="0" borderId="0" xfId="1" applyNumberFormat="1"/>
    <xf numFmtId="0" fontId="0" fillId="0" borderId="0" xfId="0" quotePrefix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1" quotePrefix="1"/>
    <xf numFmtId="0" fontId="2" fillId="0" borderId="0" xfId="0" applyFont="1" applyAlignment="1">
      <alignment wrapText="1"/>
    </xf>
    <xf numFmtId="0" fontId="6" fillId="2" borderId="0" xfId="0" applyFont="1" applyFill="1"/>
    <xf numFmtId="0" fontId="0" fillId="2" borderId="0" xfId="0" applyFill="1"/>
    <xf numFmtId="0" fontId="6" fillId="2" borderId="0" xfId="1" applyFill="1"/>
    <xf numFmtId="165" fontId="0" fillId="0" borderId="0" xfId="0" applyNumberFormat="1"/>
    <xf numFmtId="165" fontId="0" fillId="2" borderId="0" xfId="0" applyNumberFormat="1" applyFill="1"/>
    <xf numFmtId="0" fontId="0" fillId="3" borderId="0" xfId="0" applyFill="1"/>
    <xf numFmtId="0" fontId="6" fillId="3" borderId="0" xfId="1" applyFill="1"/>
    <xf numFmtId="165" fontId="0" fillId="3" borderId="0" xfId="0" applyNumberFormat="1" applyFill="1"/>
    <xf numFmtId="2" fontId="0" fillId="3" borderId="0" xfId="0" applyNumberFormat="1" applyFill="1"/>
    <xf numFmtId="166" fontId="0" fillId="0" borderId="0" xfId="0" applyNumberFormat="1"/>
    <xf numFmtId="0" fontId="2" fillId="0" borderId="0" xfId="0" applyFont="1" applyAlignment="1">
      <alignment horizontal="center"/>
    </xf>
    <xf numFmtId="0" fontId="6" fillId="0" borderId="0" xfId="0" applyFont="1"/>
    <xf numFmtId="0" fontId="2" fillId="0" borderId="0" xfId="0" applyFont="1" applyAlignment="1">
      <alignment horizontal="center" wrapText="1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0" fillId="4" borderId="0" xfId="0" applyFill="1"/>
    <xf numFmtId="0" fontId="6" fillId="4" borderId="0" xfId="1" applyFill="1"/>
    <xf numFmtId="2" fontId="0" fillId="4" borderId="0" xfId="0" applyNumberFormat="1" applyFill="1"/>
    <xf numFmtId="165" fontId="0" fillId="4" borderId="0" xfId="0" applyNumberFormat="1" applyFill="1"/>
    <xf numFmtId="0" fontId="0" fillId="5" borderId="0" xfId="0" applyFill="1"/>
    <xf numFmtId="0" fontId="6" fillId="5" borderId="0" xfId="1" applyFill="1"/>
    <xf numFmtId="2" fontId="0" fillId="5" borderId="0" xfId="0" applyNumberFormat="1" applyFill="1"/>
    <xf numFmtId="165" fontId="0" fillId="5" borderId="0" xfId="0" applyNumberFormat="1" applyFill="1"/>
    <xf numFmtId="2" fontId="2" fillId="0" borderId="0" xfId="0" applyNumberFormat="1" applyFont="1" applyAlignment="1">
      <alignment horizontal="center"/>
    </xf>
    <xf numFmtId="0" fontId="6" fillId="6" borderId="0" xfId="1" applyFill="1"/>
    <xf numFmtId="0" fontId="0" fillId="7" borderId="0" xfId="0" applyFill="1"/>
    <xf numFmtId="164" fontId="6" fillId="2" borderId="0" xfId="1" applyNumberFormat="1" applyFill="1"/>
    <xf numFmtId="2" fontId="6" fillId="2" borderId="0" xfId="1" applyNumberFormat="1" applyFill="1"/>
    <xf numFmtId="165" fontId="6" fillId="2" borderId="0" xfId="1" applyNumberFormat="1" applyFill="1"/>
    <xf numFmtId="0" fontId="2" fillId="0" borderId="0" xfId="1" applyFont="1" applyAlignment="1">
      <alignment horizontal="right"/>
    </xf>
    <xf numFmtId="0" fontId="12" fillId="0" borderId="0" xfId="1" applyFont="1"/>
    <xf numFmtId="2" fontId="13" fillId="0" borderId="0" xfId="0" applyNumberFormat="1" applyFont="1"/>
    <xf numFmtId="0" fontId="13" fillId="0" borderId="0" xfId="0" applyFont="1"/>
    <xf numFmtId="0" fontId="10" fillId="0" borderId="0" xfId="0" applyFont="1" applyAlignment="1">
      <alignment horizontal="center"/>
    </xf>
    <xf numFmtId="165" fontId="14" fillId="8" borderId="0" xfId="1" applyNumberFormat="1" applyFont="1" applyFill="1" applyAlignment="1">
      <alignment horizontal="center"/>
    </xf>
    <xf numFmtId="0" fontId="0" fillId="6" borderId="0" xfId="0" applyFill="1"/>
    <xf numFmtId="164" fontId="6" fillId="6" borderId="0" xfId="1" applyNumberFormat="1" applyFill="1"/>
    <xf numFmtId="2" fontId="6" fillId="6" borderId="0" xfId="1" applyNumberFormat="1" applyFill="1"/>
  </cellXfs>
  <cellStyles count="1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  <cellStyle name="Normal 2" xfId="1" xr:uid="{00000000-0005-0000-0000-0000BF000000}"/>
    <cellStyle name="Normal 3" xfId="157" xr:uid="{00000000-0005-0000-0000-0000C0000000}"/>
    <cellStyle name="Normal 3 2" xfId="154" xr:uid="{00000000-0005-0000-0000-0000C1000000}"/>
    <cellStyle name="Normal 4" xfId="156" xr:uid="{00000000-0005-0000-0000-0000C2000000}"/>
    <cellStyle name="Normal 5" xfId="155" xr:uid="{00000000-0005-0000-0000-0000C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339'!$L$1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339'!$A$2:$A$181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339'!$L$2:$L$181</c:f>
              <c:numCache>
                <c:formatCode>0.00</c:formatCode>
                <c:ptCount val="180"/>
                <c:pt idx="0">
                  <c:v>5.5675044904399478</c:v>
                </c:pt>
                <c:pt idx="1">
                  <c:v>5.9420044434225714</c:v>
                </c:pt>
                <c:pt idx="2">
                  <c:v>6.380411034287901</c:v>
                </c:pt>
                <c:pt idx="3">
                  <c:v>6.7787653542659507</c:v>
                </c:pt>
                <c:pt idx="4">
                  <c:v>8.0373036424701763</c:v>
                </c:pt>
                <c:pt idx="5">
                  <c:v>8.2609397647209253</c:v>
                </c:pt>
                <c:pt idx="6">
                  <c:v>8.4291451799769614</c:v>
                </c:pt>
                <c:pt idx="7">
                  <c:v>8.1754862936944814</c:v>
                </c:pt>
                <c:pt idx="8">
                  <c:v>7.7385460146192599</c:v>
                </c:pt>
                <c:pt idx="9">
                  <c:v>6.8923812425303499</c:v>
                </c:pt>
                <c:pt idx="10">
                  <c:v>6.2443087776448136</c:v>
                </c:pt>
                <c:pt idx="11">
                  <c:v>5.9762185092217521</c:v>
                </c:pt>
                <c:pt idx="12">
                  <c:v>5.5839189773375164</c:v>
                </c:pt>
                <c:pt idx="13">
                  <c:v>5.4916278686482833</c:v>
                </c:pt>
                <c:pt idx="14">
                  <c:v>5.1246307652882575</c:v>
                </c:pt>
                <c:pt idx="15">
                  <c:v>5.2310885045801259</c:v>
                </c:pt>
                <c:pt idx="16">
                  <c:v>5.0408292835855484</c:v>
                </c:pt>
                <c:pt idx="17">
                  <c:v>4.866247101689436</c:v>
                </c:pt>
                <c:pt idx="18">
                  <c:v>4.8952745507077715</c:v>
                </c:pt>
                <c:pt idx="19">
                  <c:v>4.9176652194880361</c:v>
                </c:pt>
                <c:pt idx="20">
                  <c:v>4.6334708761146208</c:v>
                </c:pt>
                <c:pt idx="21">
                  <c:v>4.7250573394487114</c:v>
                </c:pt>
                <c:pt idx="22">
                  <c:v>4.7123370417101516</c:v>
                </c:pt>
                <c:pt idx="23">
                  <c:v>4.662780662901457</c:v>
                </c:pt>
                <c:pt idx="24">
                  <c:v>4.7441293195229894</c:v>
                </c:pt>
                <c:pt idx="25">
                  <c:v>4.7817161893112159</c:v>
                </c:pt>
                <c:pt idx="26">
                  <c:v>4.6106698908080066</c:v>
                </c:pt>
                <c:pt idx="27">
                  <c:v>4.8178554118740564</c:v>
                </c:pt>
                <c:pt idx="28">
                  <c:v>4.6713724129961118</c:v>
                </c:pt>
                <c:pt idx="29">
                  <c:v>5.0058409429152881</c:v>
                </c:pt>
                <c:pt idx="30">
                  <c:v>4.9262568256447494</c:v>
                </c:pt>
                <c:pt idx="31">
                  <c:v>4.9212606623661275</c:v>
                </c:pt>
                <c:pt idx="32">
                  <c:v>5.0841623669785525</c:v>
                </c:pt>
                <c:pt idx="33">
                  <c:v>5.2903728231530209</c:v>
                </c:pt>
                <c:pt idx="34">
                  <c:v>5.428015033865857</c:v>
                </c:pt>
                <c:pt idx="35">
                  <c:v>5.3306425981044967</c:v>
                </c:pt>
                <c:pt idx="36">
                  <c:v>5.6366185863562741</c:v>
                </c:pt>
                <c:pt idx="37">
                  <c:v>5.4468555205781044</c:v>
                </c:pt>
                <c:pt idx="38">
                  <c:v>5.2866294924520316</c:v>
                </c:pt>
                <c:pt idx="39">
                  <c:v>5.2577732587704489</c:v>
                </c:pt>
                <c:pt idx="40">
                  <c:v>5.3249649542361253</c:v>
                </c:pt>
                <c:pt idx="41">
                  <c:v>5.2502008195024015</c:v>
                </c:pt>
                <c:pt idx="42">
                  <c:v>5.252567485286936</c:v>
                </c:pt>
                <c:pt idx="43">
                  <c:v>5.2481975995283596</c:v>
                </c:pt>
                <c:pt idx="44">
                  <c:v>5.1531383118327438</c:v>
                </c:pt>
                <c:pt idx="45">
                  <c:v>5.0838881922273522</c:v>
                </c:pt>
                <c:pt idx="46">
                  <c:v>5.1955778482966215</c:v>
                </c:pt>
                <c:pt idx="47">
                  <c:v>5.0336758571596549</c:v>
                </c:pt>
                <c:pt idx="48">
                  <c:v>5.0994068316596408</c:v>
                </c:pt>
                <c:pt idx="49">
                  <c:v>5.1857439681139041</c:v>
                </c:pt>
                <c:pt idx="50">
                  <c:v>5.1771607320583737</c:v>
                </c:pt>
                <c:pt idx="51">
                  <c:v>5.04714940637085</c:v>
                </c:pt>
                <c:pt idx="52">
                  <c:v>5.2743659667316898</c:v>
                </c:pt>
                <c:pt idx="53">
                  <c:v>5.3786022260087432</c:v>
                </c:pt>
                <c:pt idx="54">
                  <c:v>5.3666618428401716</c:v>
                </c:pt>
                <c:pt idx="55">
                  <c:v>5.3636326024004548</c:v>
                </c:pt>
                <c:pt idx="56">
                  <c:v>5.1924124592003054</c:v>
                </c:pt>
                <c:pt idx="57">
                  <c:v>5.4086017121863454</c:v>
                </c:pt>
                <c:pt idx="58">
                  <c:v>5.4201069882001036</c:v>
                </c:pt>
                <c:pt idx="59">
                  <c:v>5.4630106061272192</c:v>
                </c:pt>
                <c:pt idx="60">
                  <c:v>5.6240830625107607</c:v>
                </c:pt>
                <c:pt idx="61">
                  <c:v>5.7771098165740211</c:v>
                </c:pt>
                <c:pt idx="62">
                  <c:v>6.3506986989739556</c:v>
                </c:pt>
                <c:pt idx="63">
                  <c:v>6.4702875697940101</c:v>
                </c:pt>
                <c:pt idx="64">
                  <c:v>6.6532140648042333</c:v>
                </c:pt>
                <c:pt idx="65">
                  <c:v>6.6598216959619929</c:v>
                </c:pt>
                <c:pt idx="66">
                  <c:v>7.2317067421072707</c:v>
                </c:pt>
                <c:pt idx="67">
                  <c:v>7.3578006195442391</c:v>
                </c:pt>
                <c:pt idx="68">
                  <c:v>7.4275270333765873</c:v>
                </c:pt>
                <c:pt idx="69">
                  <c:v>8.0019926199270994</c:v>
                </c:pt>
                <c:pt idx="70">
                  <c:v>8.0058395299272309</c:v>
                </c:pt>
                <c:pt idx="71">
                  <c:v>8.3568105279569362</c:v>
                </c:pt>
                <c:pt idx="72">
                  <c:v>8.279414479079005</c:v>
                </c:pt>
                <c:pt idx="73">
                  <c:v>8.5158614261298364</c:v>
                </c:pt>
                <c:pt idx="74">
                  <c:v>8.7451934114618997</c:v>
                </c:pt>
                <c:pt idx="75">
                  <c:v>8.4226120647876002</c:v>
                </c:pt>
                <c:pt idx="76">
                  <c:v>8.473573246089007</c:v>
                </c:pt>
                <c:pt idx="77">
                  <c:v>8.5004405286382436</c:v>
                </c:pt>
                <c:pt idx="78">
                  <c:v>8.6045439542316782</c:v>
                </c:pt>
                <c:pt idx="79">
                  <c:v>8.1979800664472506</c:v>
                </c:pt>
                <c:pt idx="80">
                  <c:v>8.3039502349162841</c:v>
                </c:pt>
                <c:pt idx="81">
                  <c:v>8.4750388543491812</c:v>
                </c:pt>
                <c:pt idx="82">
                  <c:v>8.3078096621837538</c:v>
                </c:pt>
                <c:pt idx="83">
                  <c:v>8.0376725304464696</c:v>
                </c:pt>
                <c:pt idx="84">
                  <c:v>8.321350626852805</c:v>
                </c:pt>
                <c:pt idx="85">
                  <c:v>8.3420150900182026</c:v>
                </c:pt>
                <c:pt idx="86">
                  <c:v>8.3204348647077691</c:v>
                </c:pt>
                <c:pt idx="87">
                  <c:v>8.028105167730633</c:v>
                </c:pt>
                <c:pt idx="88">
                  <c:v>8.3632381889803522</c:v>
                </c:pt>
                <c:pt idx="89">
                  <c:v>8.1711547035276677</c:v>
                </c:pt>
                <c:pt idx="90">
                  <c:v>8.4310444280808721</c:v>
                </c:pt>
                <c:pt idx="91">
                  <c:v>7.9823161911794944</c:v>
                </c:pt>
                <c:pt idx="92">
                  <c:v>7.9631495348304195</c:v>
                </c:pt>
                <c:pt idx="93">
                  <c:v>8.0200489933400672</c:v>
                </c:pt>
                <c:pt idx="94">
                  <c:v>8.2068076360120408</c:v>
                </c:pt>
                <c:pt idx="95">
                  <c:v>8.4394532463546277</c:v>
                </c:pt>
                <c:pt idx="96">
                  <c:v>8.4086802793255728</c:v>
                </c:pt>
                <c:pt idx="97">
                  <c:v>8.5452127014875714</c:v>
                </c:pt>
                <c:pt idx="98">
                  <c:v>8.6543950236995073</c:v>
                </c:pt>
                <c:pt idx="99">
                  <c:v>8.3127588280775964</c:v>
                </c:pt>
                <c:pt idx="100">
                  <c:v>8.5103489235360694</c:v>
                </c:pt>
                <c:pt idx="101">
                  <c:v>8.6083687440929957</c:v>
                </c:pt>
                <c:pt idx="102">
                  <c:v>8.4570478194105583</c:v>
                </c:pt>
                <c:pt idx="103">
                  <c:v>8.6191959710709352</c:v>
                </c:pt>
                <c:pt idx="104">
                  <c:v>8.6980192076799145</c:v>
                </c:pt>
                <c:pt idx="105">
                  <c:v>8.7996620272207426</c:v>
                </c:pt>
                <c:pt idx="106">
                  <c:v>8.548592642179706</c:v>
                </c:pt>
                <c:pt idx="107">
                  <c:v>8.7732990625907696</c:v>
                </c:pt>
                <c:pt idx="108">
                  <c:v>8.6830217358195974</c:v>
                </c:pt>
                <c:pt idx="109">
                  <c:v>8.6476368346484591</c:v>
                </c:pt>
                <c:pt idx="110">
                  <c:v>8.7596902546506943</c:v>
                </c:pt>
                <c:pt idx="111">
                  <c:v>8.1988507061560085</c:v>
                </c:pt>
                <c:pt idx="112">
                  <c:v>8.856705809647865</c:v>
                </c:pt>
                <c:pt idx="113">
                  <c:v>8.3738304963704167</c:v>
                </c:pt>
                <c:pt idx="114">
                  <c:v>8.2212647335016555</c:v>
                </c:pt>
                <c:pt idx="115">
                  <c:v>8.0465272523698772</c:v>
                </c:pt>
                <c:pt idx="116">
                  <c:v>8.1237841025551809</c:v>
                </c:pt>
                <c:pt idx="117">
                  <c:v>8.1739667488057233</c:v>
                </c:pt>
                <c:pt idx="118">
                  <c:v>8.5001476630748094</c:v>
                </c:pt>
                <c:pt idx="119">
                  <c:v>8.5706227967053827</c:v>
                </c:pt>
                <c:pt idx="120">
                  <c:v>8.3184468566544432</c:v>
                </c:pt>
                <c:pt idx="121">
                  <c:v>8.2077015283184593</c:v>
                </c:pt>
                <c:pt idx="122">
                  <c:v>8.4099507660335586</c:v>
                </c:pt>
                <c:pt idx="123">
                  <c:v>7.7739965596356351</c:v>
                </c:pt>
                <c:pt idx="124">
                  <c:v>7.39121630791632</c:v>
                </c:pt>
                <c:pt idx="125">
                  <c:v>7.0073619631920323</c:v>
                </c:pt>
                <c:pt idx="126">
                  <c:v>6.8211940371834068</c:v>
                </c:pt>
                <c:pt idx="127">
                  <c:v>6.1967022748421368</c:v>
                </c:pt>
                <c:pt idx="128">
                  <c:v>6.2025390714522981</c:v>
                </c:pt>
                <c:pt idx="129">
                  <c:v>5.9695889430630089</c:v>
                </c:pt>
                <c:pt idx="130">
                  <c:v>5.628627665386416</c:v>
                </c:pt>
                <c:pt idx="131">
                  <c:v>5.6288916562870934</c:v>
                </c:pt>
                <c:pt idx="132">
                  <c:v>5.6099968953721175</c:v>
                </c:pt>
                <c:pt idx="133">
                  <c:v>5.3499554062190775</c:v>
                </c:pt>
                <c:pt idx="134">
                  <c:v>5.3567983367950234</c:v>
                </c:pt>
                <c:pt idx="135">
                  <c:v>5.2819948615985259</c:v>
                </c:pt>
                <c:pt idx="136">
                  <c:v>5.162157040451155</c:v>
                </c:pt>
                <c:pt idx="137">
                  <c:v>5.0640768487194254</c:v>
                </c:pt>
                <c:pt idx="138">
                  <c:v>5.1393398933978052</c:v>
                </c:pt>
                <c:pt idx="139">
                  <c:v>4.8817222837898262</c:v>
                </c:pt>
                <c:pt idx="140">
                  <c:v>4.7773915842007915</c:v>
                </c:pt>
                <c:pt idx="141">
                  <c:v>4.781010768524065</c:v>
                </c:pt>
                <c:pt idx="142">
                  <c:v>4.7723698814161057</c:v>
                </c:pt>
                <c:pt idx="143">
                  <c:v>4.7430243126575125</c:v>
                </c:pt>
                <c:pt idx="144">
                  <c:v>4.9086401962913166</c:v>
                </c:pt>
                <c:pt idx="145">
                  <c:v>4.8745945108946476</c:v>
                </c:pt>
                <c:pt idx="146">
                  <c:v>4.8058539019586375</c:v>
                </c:pt>
                <c:pt idx="147">
                  <c:v>4.985135600353356</c:v>
                </c:pt>
                <c:pt idx="148">
                  <c:v>5.0927292826288362</c:v>
                </c:pt>
                <c:pt idx="149">
                  <c:v>5.2461405933888887</c:v>
                </c:pt>
                <c:pt idx="150">
                  <c:v>4.8743224693120641</c:v>
                </c:pt>
                <c:pt idx="151">
                  <c:v>4.9270470676896272</c:v>
                </c:pt>
                <c:pt idx="152">
                  <c:v>4.9586384713763456</c:v>
                </c:pt>
                <c:pt idx="153">
                  <c:v>5.0833386000951002</c:v>
                </c:pt>
                <c:pt idx="154">
                  <c:v>4.8792746739681263</c:v>
                </c:pt>
                <c:pt idx="155">
                  <c:v>5.0355073245483997</c:v>
                </c:pt>
                <c:pt idx="156">
                  <c:v>4.8835695474741483</c:v>
                </c:pt>
                <c:pt idx="157">
                  <c:v>4.8890442333374571</c:v>
                </c:pt>
                <c:pt idx="158">
                  <c:v>4.8253885701798875</c:v>
                </c:pt>
                <c:pt idx="159">
                  <c:v>4.883284445186721</c:v>
                </c:pt>
                <c:pt idx="160">
                  <c:v>4.8509294575830237</c:v>
                </c:pt>
                <c:pt idx="161">
                  <c:v>4.8185237272478716</c:v>
                </c:pt>
                <c:pt idx="162">
                  <c:v>4.9944228662482022</c:v>
                </c:pt>
                <c:pt idx="163">
                  <c:v>4.9810108186648048</c:v>
                </c:pt>
                <c:pt idx="164">
                  <c:v>5.2358036320610575</c:v>
                </c:pt>
                <c:pt idx="165">
                  <c:v>4.9698919273353486</c:v>
                </c:pt>
                <c:pt idx="166">
                  <c:v>5.2443213296402984</c:v>
                </c:pt>
                <c:pt idx="167">
                  <c:v>4.917938634220274</c:v>
                </c:pt>
                <c:pt idx="168">
                  <c:v>4.9563289242798314</c:v>
                </c:pt>
                <c:pt idx="169">
                  <c:v>4.9750805805883829</c:v>
                </c:pt>
                <c:pt idx="170">
                  <c:v>4.809904337623129</c:v>
                </c:pt>
                <c:pt idx="171">
                  <c:v>4.929189102308154</c:v>
                </c:pt>
                <c:pt idx="172">
                  <c:v>5.0111294631039689</c:v>
                </c:pt>
                <c:pt idx="173">
                  <c:v>5.1082350418185403</c:v>
                </c:pt>
                <c:pt idx="174">
                  <c:v>5.0316076294301215</c:v>
                </c:pt>
                <c:pt idx="175">
                  <c:v>5.207536059984009</c:v>
                </c:pt>
                <c:pt idx="176">
                  <c:v>4.8242288567079719</c:v>
                </c:pt>
                <c:pt idx="177">
                  <c:v>4.9651929678537607</c:v>
                </c:pt>
                <c:pt idx="178">
                  <c:v>5.1053963996881686</c:v>
                </c:pt>
                <c:pt idx="179">
                  <c:v>5.3690056883757382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B-9A46-8EAD-D46C3AF5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339'!$A$2:$A$241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339'!$P$2:$P$241</c:f>
              <c:numCache>
                <c:formatCode>General</c:formatCode>
                <c:ptCount val="240"/>
                <c:pt idx="0">
                  <c:v>6.3375208466684221</c:v>
                </c:pt>
                <c:pt idx="1">
                  <c:v>13.490347867418469</c:v>
                </c:pt>
                <c:pt idx="2">
                  <c:v>21.863770839148298</c:v>
                </c:pt>
                <c:pt idx="3">
                  <c:v>29.472208493354657</c:v>
                </c:pt>
                <c:pt idx="4">
                  <c:v>53.509879533952578</c:v>
                </c:pt>
                <c:pt idx="5">
                  <c:v>57.781256567009606</c:v>
                </c:pt>
                <c:pt idx="6">
                  <c:v>60.993925166024589</c:v>
                </c:pt>
                <c:pt idx="7">
                  <c:v>56.149123126920266</c:v>
                </c:pt>
                <c:pt idx="8">
                  <c:v>47.803706232386439</c:v>
                </c:pt>
                <c:pt idx="9">
                  <c:v>31.642234922174577</c:v>
                </c:pt>
                <c:pt idx="10">
                  <c:v>19.264262104505271</c:v>
                </c:pt>
                <c:pt idx="11">
                  <c:v>14.143825370924205</c:v>
                </c:pt>
                <c:pt idx="12">
                  <c:v>6.6510321955420073</c:v>
                </c:pt>
                <c:pt idx="13">
                  <c:v>4.8883021050579751</c:v>
                </c:pt>
                <c:pt idx="14">
                  <c:v>-2.1212229337139026</c:v>
                </c:pt>
                <c:pt idx="15">
                  <c:v>-8.7914816822972267E-2</c:v>
                </c:pt>
                <c:pt idx="16">
                  <c:v>-3.7218039162429992</c:v>
                </c:pt>
                <c:pt idx="17">
                  <c:v>-7.0562666793556907</c:v>
                </c:pt>
                <c:pt idx="18">
                  <c:v>-6.5018518656068931</c:v>
                </c:pt>
                <c:pt idx="19">
                  <c:v>-6.074197390917087</c:v>
                </c:pt>
                <c:pt idx="20">
                  <c:v>-11.502216706369447</c:v>
                </c:pt>
                <c:pt idx="21">
                  <c:v>-9.7529451124651008</c:v>
                </c:pt>
                <c:pt idx="22">
                  <c:v>-9.9958986526504017</c:v>
                </c:pt>
                <c:pt idx="23">
                  <c:v>-10.942409333280054</c:v>
                </c:pt>
                <c:pt idx="24">
                  <c:v>-9.3886765102182235</c:v>
                </c:pt>
                <c:pt idx="25">
                  <c:v>-8.6707795500038802</c:v>
                </c:pt>
                <c:pt idx="26">
                  <c:v>-11.937708092955663</c:v>
                </c:pt>
                <c:pt idx="27">
                  <c:v>-7.9805321798837037</c:v>
                </c:pt>
                <c:pt idx="28">
                  <c:v>-10.778309707250379</c:v>
                </c:pt>
                <c:pt idx="29">
                  <c:v>-4.3900698173846671</c:v>
                </c:pt>
                <c:pt idx="30">
                  <c:v>-5.9101005140551752</c:v>
                </c:pt>
                <c:pt idx="31">
                  <c:v>-6.005525604004557</c:v>
                </c:pt>
                <c:pt idx="32">
                  <c:v>-2.8941561493545569</c:v>
                </c:pt>
                <c:pt idx="33">
                  <c:v>1.0443963421443379</c:v>
                </c:pt>
                <c:pt idx="34">
                  <c:v>3.6733176975182515</c:v>
                </c:pt>
                <c:pt idx="35">
                  <c:v>1.8135359163909712</c:v>
                </c:pt>
                <c:pt idx="36">
                  <c:v>7.6575775485392157</c:v>
                </c:pt>
                <c:pt idx="37">
                  <c:v>4.0331648520136172</c:v>
                </c:pt>
                <c:pt idx="38">
                  <c:v>0.9728999460236103</c:v>
                </c:pt>
                <c:pt idx="39">
                  <c:v>0.42175528939322721</c:v>
                </c:pt>
                <c:pt idx="40">
                  <c:v>1.7050947693295526</c:v>
                </c:pt>
                <c:pt idx="41">
                  <c:v>0.27712416787212157</c:v>
                </c:pt>
                <c:pt idx="42">
                  <c:v>0.32232671286012676</c:v>
                </c:pt>
                <c:pt idx="43">
                  <c:v>0.23886331938678795</c:v>
                </c:pt>
                <c:pt idx="44">
                  <c:v>-1.5767380877354225</c:v>
                </c:pt>
                <c:pt idx="45">
                  <c:v>-2.899392797725735</c:v>
                </c:pt>
                <c:pt idx="46">
                  <c:v>-0.76615677591075571</c:v>
                </c:pt>
                <c:pt idx="47">
                  <c:v>-3.8584320290706984</c:v>
                </c:pt>
                <c:pt idx="48">
                  <c:v>-2.6029918434065196</c:v>
                </c:pt>
                <c:pt idx="49">
                  <c:v>-0.95398068170714134</c:v>
                </c:pt>
                <c:pt idx="50">
                  <c:v>-1.1179176923649852</c:v>
                </c:pt>
                <c:pt idx="51">
                  <c:v>-3.6010916313064487</c:v>
                </c:pt>
                <c:pt idx="52">
                  <c:v>0.73867060248563021</c:v>
                </c:pt>
                <c:pt idx="53">
                  <c:v>2.7295491752618717</c:v>
                </c:pt>
                <c:pt idx="54">
                  <c:v>2.5014917491232072</c:v>
                </c:pt>
                <c:pt idx="55">
                  <c:v>2.4436342442103558</c:v>
                </c:pt>
                <c:pt idx="56">
                  <c:v>-0.82661467578228986</c:v>
                </c:pt>
                <c:pt idx="57">
                  <c:v>3.3025295818835185</c:v>
                </c:pt>
                <c:pt idx="58">
                  <c:v>3.5222766032034789</c:v>
                </c:pt>
                <c:pt idx="59">
                  <c:v>4.3417217196925799</c:v>
                </c:pt>
                <c:pt idx="60">
                  <c:v>7.4181531294776599</c:v>
                </c:pt>
                <c:pt idx="61">
                  <c:v>10.340914247720438</c:v>
                </c:pt>
                <c:pt idx="62">
                  <c:v>21.296274920415733</c:v>
                </c:pt>
                <c:pt idx="63">
                  <c:v>23.580383368948336</c:v>
                </c:pt>
                <c:pt idx="64">
                  <c:v>27.074219792422959</c:v>
                </c:pt>
                <c:pt idx="65">
                  <c:v>27.200423393550153</c:v>
                </c:pt>
                <c:pt idx="66">
                  <c:v>38.123241349205891</c:v>
                </c:pt>
                <c:pt idx="67">
                  <c:v>40.53159330358956</c:v>
                </c:pt>
                <c:pt idx="68">
                  <c:v>41.863345078050159</c:v>
                </c:pt>
                <c:pt idx="69">
                  <c:v>52.835450514229429</c:v>
                </c:pt>
                <c:pt idx="70">
                  <c:v>52.908925241198524</c:v>
                </c:pt>
                <c:pt idx="71">
                  <c:v>59.612356892424842</c:v>
                </c:pt>
                <c:pt idx="72">
                  <c:v>58.134117588776533</c:v>
                </c:pt>
                <c:pt idx="73">
                  <c:v>62.650177199383513</c:v>
                </c:pt>
                <c:pt idx="74">
                  <c:v>67.030343360529997</c:v>
                </c:pt>
                <c:pt idx="75">
                  <c:v>60.869144795602736</c:v>
                </c:pt>
                <c:pt idx="76">
                  <c:v>61.842486745899208</c:v>
                </c:pt>
                <c:pt idx="77">
                  <c:v>62.355643084269232</c:v>
                </c:pt>
                <c:pt idx="78">
                  <c:v>64.343984576990081</c:v>
                </c:pt>
                <c:pt idx="79">
                  <c:v>56.578746853874605</c:v>
                </c:pt>
                <c:pt idx="80">
                  <c:v>58.602742526989971</c:v>
                </c:pt>
                <c:pt idx="81">
                  <c:v>61.870479385902811</c:v>
                </c:pt>
                <c:pt idx="82">
                  <c:v>58.676456329684775</c:v>
                </c:pt>
                <c:pt idx="83">
                  <c:v>53.516925174047984</c:v>
                </c:pt>
                <c:pt idx="84">
                  <c:v>58.93508434071768</c:v>
                </c:pt>
                <c:pt idx="85">
                  <c:v>59.329768850879972</c:v>
                </c:pt>
                <c:pt idx="86">
                  <c:v>58.917593582271842</c:v>
                </c:pt>
                <c:pt idx="87">
                  <c:v>53.334191664988431</c:v>
                </c:pt>
                <c:pt idx="88">
                  <c:v>59.735123122653569</c:v>
                </c:pt>
                <c:pt idx="89">
                  <c:v>56.066391166765818</c:v>
                </c:pt>
                <c:pt idx="90">
                  <c:v>61.03020018568364</c:v>
                </c:pt>
                <c:pt idx="91">
                  <c:v>52.459637139362968</c:v>
                </c:pt>
                <c:pt idx="92">
                  <c:v>52.093560251130477</c:v>
                </c:pt>
                <c:pt idx="93">
                  <c:v>53.180321360317414</c:v>
                </c:pt>
                <c:pt idx="94">
                  <c:v>56.747350554910348</c:v>
                </c:pt>
                <c:pt idx="95">
                  <c:v>61.190805873567101</c:v>
                </c:pt>
                <c:pt idx="96">
                  <c:v>60.603052234825547</c:v>
                </c:pt>
                <c:pt idx="97">
                  <c:v>63.210776990652448</c:v>
                </c:pt>
                <c:pt idx="98">
                  <c:v>65.296123753144585</c:v>
                </c:pt>
                <c:pt idx="99">
                  <c:v>58.770983784905297</c:v>
                </c:pt>
                <c:pt idx="100">
                  <c:v>62.544890196833535</c:v>
                </c:pt>
                <c:pt idx="101">
                  <c:v>64.417036816518646</c:v>
                </c:pt>
                <c:pt idx="102">
                  <c:v>61.526856483375482</c:v>
                </c:pt>
                <c:pt idx="103">
                  <c:v>64.623833322288021</c:v>
                </c:pt>
                <c:pt idx="104">
                  <c:v>66.129331446358123</c:v>
                </c:pt>
                <c:pt idx="105">
                  <c:v>68.070676165593881</c:v>
                </c:pt>
                <c:pt idx="106">
                  <c:v>63.275332756063598</c:v>
                </c:pt>
                <c:pt idx="107">
                  <c:v>67.567152135081926</c:v>
                </c:pt>
                <c:pt idx="108">
                  <c:v>65.842884622770953</c:v>
                </c:pt>
                <c:pt idx="109">
                  <c:v>65.167044545335145</c:v>
                </c:pt>
                <c:pt idx="110">
                  <c:v>67.307228339688322</c:v>
                </c:pt>
                <c:pt idx="111">
                  <c:v>56.595375788496739</c:v>
                </c:pt>
                <c:pt idx="112">
                  <c:v>69.160193814557218</c:v>
                </c:pt>
                <c:pt idx="113">
                  <c:v>59.937432740874684</c:v>
                </c:pt>
                <c:pt idx="114">
                  <c:v>57.023476404170815</c:v>
                </c:pt>
                <c:pt idx="115">
                  <c:v>53.686047476282063</c:v>
                </c:pt>
                <c:pt idx="116">
                  <c:v>55.161628130277819</c:v>
                </c:pt>
                <c:pt idx="117">
                  <c:v>56.120100314893214</c:v>
                </c:pt>
                <c:pt idx="118">
                  <c:v>62.350049447477296</c:v>
                </c:pt>
                <c:pt idx="119">
                  <c:v>63.696101526012875</c:v>
                </c:pt>
                <c:pt idx="120">
                  <c:v>58.879623276513335</c:v>
                </c:pt>
                <c:pt idx="121">
                  <c:v>56.764423606567817</c:v>
                </c:pt>
                <c:pt idx="122">
                  <c:v>60.627318116788977</c:v>
                </c:pt>
                <c:pt idx="123">
                  <c:v>48.480800085867401</c:v>
                </c:pt>
                <c:pt idx="124">
                  <c:v>41.169822058496436</c:v>
                </c:pt>
                <c:pt idx="125">
                  <c:v>33.838329204868266</c:v>
                </c:pt>
                <c:pt idx="126">
                  <c:v>30.282582505980759</c:v>
                </c:pt>
                <c:pt idx="127">
                  <c:v>18.354993419961001</c:v>
                </c:pt>
                <c:pt idx="128">
                  <c:v>18.466474332509264</c:v>
                </c:pt>
                <c:pt idx="129">
                  <c:v>14.017202818428693</c:v>
                </c:pt>
                <c:pt idx="130">
                  <c:v>7.5049535629321165</c:v>
                </c:pt>
                <c:pt idx="131">
                  <c:v>7.5099957030780873</c:v>
                </c:pt>
                <c:pt idx="132">
                  <c:v>7.1491119290031619</c:v>
                </c:pt>
                <c:pt idx="133">
                  <c:v>2.182404255701401</c:v>
                </c:pt>
                <c:pt idx="134">
                  <c:v>2.3131019990119674</c:v>
                </c:pt>
                <c:pt idx="135">
                  <c:v>0.88438000753994517</c:v>
                </c:pt>
                <c:pt idx="136">
                  <c:v>-1.4044833110904276</c:v>
                </c:pt>
                <c:pt idx="137">
                  <c:v>-3.2777830005342117</c:v>
                </c:pt>
                <c:pt idx="138">
                  <c:v>-1.8402833817708113</c:v>
                </c:pt>
                <c:pt idx="139">
                  <c:v>-6.7606957459093131</c:v>
                </c:pt>
                <c:pt idx="140">
                  <c:v>-8.7533780978583131</c:v>
                </c:pt>
                <c:pt idx="141">
                  <c:v>-8.6842528570821482</c:v>
                </c:pt>
                <c:pt idx="142">
                  <c:v>-8.8492909840480269</c:v>
                </c:pt>
                <c:pt idx="143">
                  <c:v>-9.40978178113361</c:v>
                </c:pt>
                <c:pt idx="144">
                  <c:v>-6.2465723919558354</c:v>
                </c:pt>
                <c:pt idx="145">
                  <c:v>-6.8968338846630157</c:v>
                </c:pt>
                <c:pt idx="146">
                  <c:v>-8.2097571069607742</c:v>
                </c:pt>
                <c:pt idx="147">
                  <c:v>-4.7855351106947195</c:v>
                </c:pt>
                <c:pt idx="148">
                  <c:v>-2.7305308531167261</c:v>
                </c:pt>
                <c:pt idx="149">
                  <c:v>0.19957517267522101</c:v>
                </c:pt>
                <c:pt idx="150">
                  <c:v>-6.9020297902089922</c:v>
                </c:pt>
                <c:pt idx="151">
                  <c:v>-5.8950071486047477</c:v>
                </c:pt>
                <c:pt idx="152">
                  <c:v>-5.2916216364995785</c:v>
                </c:pt>
                <c:pt idx="153">
                  <c:v>-2.9098898282931764</c:v>
                </c:pt>
                <c:pt idx="154">
                  <c:v>-6.8074442956206678</c:v>
                </c:pt>
                <c:pt idx="155">
                  <c:v>-3.8234515989758417</c:v>
                </c:pt>
                <c:pt idx="156">
                  <c:v>-6.7254136117182783</c:v>
                </c:pt>
                <c:pt idx="157">
                  <c:v>-6.6208488963923715</c:v>
                </c:pt>
                <c:pt idx="158">
                  <c:v>-7.8366513119359409</c:v>
                </c:pt>
                <c:pt idx="159">
                  <c:v>-6.7308589724691839</c:v>
                </c:pt>
                <c:pt idx="160">
                  <c:v>-7.3488286884720502</c:v>
                </c:pt>
                <c:pt idx="161">
                  <c:v>-7.9677675741043545</c:v>
                </c:pt>
                <c:pt idx="162">
                  <c:v>-4.6081513596088319</c:v>
                </c:pt>
                <c:pt idx="163">
                  <c:v>-4.8643170963307325</c:v>
                </c:pt>
                <c:pt idx="164">
                  <c:v>2.1425810038670353E-3</c:v>
                </c:pt>
                <c:pt idx="165">
                  <c:v>-5.0766842961359826</c:v>
                </c:pt>
                <c:pt idx="166">
                  <c:v>0.16482782812911467</c:v>
                </c:pt>
                <c:pt idx="167">
                  <c:v>-6.0689752586603358</c:v>
                </c:pt>
                <c:pt idx="168">
                  <c:v>-5.3357332331662093</c:v>
                </c:pt>
                <c:pt idx="169">
                  <c:v>-4.9775827104240919</c:v>
                </c:pt>
                <c:pt idx="170">
                  <c:v>-8.1323951061486444</c:v>
                </c:pt>
                <c:pt idx="171">
                  <c:v>-5.854094985661189</c:v>
                </c:pt>
                <c:pt idx="172">
                  <c:v>-4.2890608057570123</c:v>
                </c:pt>
                <c:pt idx="173">
                  <c:v>-2.4343759072321136</c:v>
                </c:pt>
                <c:pt idx="174">
                  <c:v>-3.8979345044943945</c:v>
                </c:pt>
                <c:pt idx="175">
                  <c:v>-0.53775883087452958</c:v>
                </c:pt>
                <c:pt idx="176">
                  <c:v>-7.8588014612007955</c:v>
                </c:pt>
                <c:pt idx="177">
                  <c:v>-5.1664328904458738</c:v>
                </c:pt>
                <c:pt idx="178">
                  <c:v>-2.4885930465685875</c:v>
                </c:pt>
                <c:pt idx="179">
                  <c:v>2.5462584347949768</c:v>
                </c:pt>
                <c:pt idx="180">
                  <c:v>-3.6469244235668912</c:v>
                </c:pt>
                <c:pt idx="181">
                  <c:v>-5.7080421199415508</c:v>
                </c:pt>
                <c:pt idx="182">
                  <c:v>-4.4661142586336338</c:v>
                </c:pt>
                <c:pt idx="183">
                  <c:v>-6.3629655783391303</c:v>
                </c:pt>
                <c:pt idx="184">
                  <c:v>-7.5859099273321284</c:v>
                </c:pt>
                <c:pt idx="185">
                  <c:v>-12.173547145277631</c:v>
                </c:pt>
                <c:pt idx="186">
                  <c:v>-7.5166668022404348</c:v>
                </c:pt>
                <c:pt idx="187">
                  <c:v>-9.4715113093674947</c:v>
                </c:pt>
                <c:pt idx="188">
                  <c:v>-10.714349165931367</c:v>
                </c:pt>
                <c:pt idx="189">
                  <c:v>-10.49215623715874</c:v>
                </c:pt>
                <c:pt idx="190">
                  <c:v>-11.677508386978287</c:v>
                </c:pt>
                <c:pt idx="191">
                  <c:v>-12.960844218956677</c:v>
                </c:pt>
                <c:pt idx="192">
                  <c:v>-11.890429164555934</c:v>
                </c:pt>
                <c:pt idx="193">
                  <c:v>-11.65066376941542</c:v>
                </c:pt>
                <c:pt idx="194">
                  <c:v>-12.410854385514524</c:v>
                </c:pt>
                <c:pt idx="195">
                  <c:v>-13.576831597899877</c:v>
                </c:pt>
                <c:pt idx="196">
                  <c:v>-13.852365329361586</c:v>
                </c:pt>
                <c:pt idx="197">
                  <c:v>-11.341670842314793</c:v>
                </c:pt>
                <c:pt idx="198">
                  <c:v>-11.724985636797559</c:v>
                </c:pt>
                <c:pt idx="199">
                  <c:v>-11.758280536975452</c:v>
                </c:pt>
                <c:pt idx="200">
                  <c:v>-13.352046171581977</c:v>
                </c:pt>
                <c:pt idx="201">
                  <c:v>-12.055820029744343</c:v>
                </c:pt>
                <c:pt idx="202">
                  <c:v>-13.273559412047309</c:v>
                </c:pt>
                <c:pt idx="203">
                  <c:v>-13.926199362243835</c:v>
                </c:pt>
                <c:pt idx="204">
                  <c:v>-13.038302728546903</c:v>
                </c:pt>
                <c:pt idx="205">
                  <c:v>-11.489084003843722</c:v>
                </c:pt>
                <c:pt idx="206">
                  <c:v>-12.350445096064936</c:v>
                </c:pt>
                <c:pt idx="207">
                  <c:v>-14.416457354447806</c:v>
                </c:pt>
                <c:pt idx="208">
                  <c:v>-12.747456741563898</c:v>
                </c:pt>
                <c:pt idx="209">
                  <c:v>-13.934000710812111</c:v>
                </c:pt>
                <c:pt idx="210">
                  <c:v>-12.005865855716397</c:v>
                </c:pt>
                <c:pt idx="211">
                  <c:v>-13.803754511168421</c:v>
                </c:pt>
                <c:pt idx="212">
                  <c:v>-12.99438311779954</c:v>
                </c:pt>
                <c:pt idx="213">
                  <c:v>-14.208983061651292</c:v>
                </c:pt>
                <c:pt idx="214">
                  <c:v>-13.432916367316986</c:v>
                </c:pt>
                <c:pt idx="215">
                  <c:v>-11.91698985230849</c:v>
                </c:pt>
                <c:pt idx="216">
                  <c:v>-14.806947525843015</c:v>
                </c:pt>
                <c:pt idx="217">
                  <c:v>-12.366051474859228</c:v>
                </c:pt>
                <c:pt idx="218">
                  <c:v>-12.003978886632186</c:v>
                </c:pt>
                <c:pt idx="219">
                  <c:v>-13.729533210269729</c:v>
                </c:pt>
                <c:pt idx="220">
                  <c:v>-12.256174367703879</c:v>
                </c:pt>
                <c:pt idx="221">
                  <c:v>-14.762109459916919</c:v>
                </c:pt>
                <c:pt idx="222">
                  <c:v>-14.174330765695675</c:v>
                </c:pt>
                <c:pt idx="223">
                  <c:v>-12.938543098962828</c:v>
                </c:pt>
                <c:pt idx="224">
                  <c:v>-13.293257518328904</c:v>
                </c:pt>
                <c:pt idx="225">
                  <c:v>-11.809308134113742</c:v>
                </c:pt>
                <c:pt idx="226">
                  <c:v>-7.6707650894582313</c:v>
                </c:pt>
                <c:pt idx="227">
                  <c:v>-8.1049648721285923</c:v>
                </c:pt>
                <c:pt idx="228">
                  <c:v>-5.6216149967199893</c:v>
                </c:pt>
                <c:pt idx="229">
                  <c:v>-6.3018348748473967</c:v>
                </c:pt>
                <c:pt idx="230">
                  <c:v>0.88389753573894436</c:v>
                </c:pt>
                <c:pt idx="231">
                  <c:v>10.038742481161975</c:v>
                </c:pt>
                <c:pt idx="232">
                  <c:v>6.6778735265995888</c:v>
                </c:pt>
                <c:pt idx="233">
                  <c:v>-4.9839232444638979</c:v>
                </c:pt>
                <c:pt idx="234">
                  <c:v>-1.7682303495318767</c:v>
                </c:pt>
                <c:pt idx="235">
                  <c:v>-6.2805594791023367</c:v>
                </c:pt>
                <c:pt idx="236">
                  <c:v>-7.0640296410809169</c:v>
                </c:pt>
                <c:pt idx="237">
                  <c:v>-7.9383093709094075</c:v>
                </c:pt>
                <c:pt idx="238">
                  <c:v>-11.619767625717905</c:v>
                </c:pt>
                <c:pt idx="239">
                  <c:v>-8.5313927309034661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A-6841-83CC-3654A5AA6A93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339'!$A$61:$A$121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339'!$R$61:$R$121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A-6841-83CC-3654A5AA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339'!$L$1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339'!$A$2:$A$181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339'!$M$2:$M$181</c:f>
              <c:numCache>
                <c:formatCode>0.00</c:formatCode>
                <c:ptCount val="180"/>
                <c:pt idx="0">
                  <c:v>5.574664988740194</c:v>
                </c:pt>
                <c:pt idx="1">
                  <c:v>5.9563254400230639</c:v>
                </c:pt>
                <c:pt idx="2">
                  <c:v>6.4018925291886397</c:v>
                </c:pt>
                <c:pt idx="3">
                  <c:v>6.8074073474669348</c:v>
                </c:pt>
                <c:pt idx="4">
                  <c:v>8.0731061339714074</c:v>
                </c:pt>
                <c:pt idx="5">
                  <c:v>8.3039027545224027</c:v>
                </c:pt>
                <c:pt idx="6">
                  <c:v>8.4792686680786851</c:v>
                </c:pt>
                <c:pt idx="7">
                  <c:v>8.2327702800964495</c:v>
                </c:pt>
                <c:pt idx="8">
                  <c:v>7.8029904993214751</c:v>
                </c:pt>
                <c:pt idx="9">
                  <c:v>6.9639862255328113</c:v>
                </c:pt>
                <c:pt idx="10">
                  <c:v>6.3230742589475213</c:v>
                </c:pt>
                <c:pt idx="11">
                  <c:v>6.0621444888247051</c:v>
                </c:pt>
                <c:pt idx="12">
                  <c:v>5.6770054552407156</c:v>
                </c:pt>
                <c:pt idx="13">
                  <c:v>5.5918748448517288</c:v>
                </c:pt>
                <c:pt idx="14">
                  <c:v>5.2320382397919492</c:v>
                </c:pt>
                <c:pt idx="15">
                  <c:v>5.3456564773840638</c:v>
                </c:pt>
                <c:pt idx="16">
                  <c:v>5.1625577546897325</c:v>
                </c:pt>
                <c:pt idx="17">
                  <c:v>4.9951360710938664</c:v>
                </c:pt>
                <c:pt idx="18">
                  <c:v>5.0313240184124481</c:v>
                </c:pt>
                <c:pt idx="19">
                  <c:v>5.0608751854929581</c:v>
                </c:pt>
                <c:pt idx="20">
                  <c:v>4.783841340419789</c:v>
                </c:pt>
                <c:pt idx="21">
                  <c:v>4.8825883020541259</c:v>
                </c:pt>
                <c:pt idx="22">
                  <c:v>4.8770285026158122</c:v>
                </c:pt>
                <c:pt idx="23">
                  <c:v>4.8346326221073639</c:v>
                </c:pt>
                <c:pt idx="24">
                  <c:v>4.9231417770291426</c:v>
                </c:pt>
                <c:pt idx="25">
                  <c:v>4.9678891451176153</c:v>
                </c:pt>
                <c:pt idx="26">
                  <c:v>4.8040033449146522</c:v>
                </c:pt>
                <c:pt idx="27">
                  <c:v>5.0183493642809474</c:v>
                </c:pt>
                <c:pt idx="28">
                  <c:v>4.879026863703249</c:v>
                </c:pt>
                <c:pt idx="29">
                  <c:v>5.2206558919226715</c:v>
                </c:pt>
                <c:pt idx="30">
                  <c:v>5.1482322729523791</c:v>
                </c:pt>
                <c:pt idx="31">
                  <c:v>5.1503966079740033</c:v>
                </c:pt>
                <c:pt idx="32">
                  <c:v>5.3204588108866746</c:v>
                </c:pt>
                <c:pt idx="33">
                  <c:v>5.5338297653613893</c:v>
                </c:pt>
                <c:pt idx="34">
                  <c:v>5.6786324743744707</c:v>
                </c:pt>
                <c:pt idx="35">
                  <c:v>5.5884205369133566</c:v>
                </c:pt>
                <c:pt idx="36">
                  <c:v>5.9015570234653802</c:v>
                </c:pt>
                <c:pt idx="37">
                  <c:v>5.7189544559874568</c:v>
                </c:pt>
                <c:pt idx="38">
                  <c:v>5.5658889261616302</c:v>
                </c:pt>
                <c:pt idx="39">
                  <c:v>5.5441931907802937</c:v>
                </c:pt>
                <c:pt idx="40">
                  <c:v>5.6185453845462163</c:v>
                </c:pt>
                <c:pt idx="41">
                  <c:v>5.5509417481127388</c:v>
                </c:pt>
                <c:pt idx="42">
                  <c:v>5.5604689121975195</c:v>
                </c:pt>
                <c:pt idx="43">
                  <c:v>5.5632595247391885</c:v>
                </c:pt>
                <c:pt idx="44">
                  <c:v>5.475360735343819</c:v>
                </c:pt>
                <c:pt idx="45">
                  <c:v>5.4132711140386736</c:v>
                </c:pt>
                <c:pt idx="46">
                  <c:v>5.5321212684081891</c:v>
                </c:pt>
                <c:pt idx="47">
                  <c:v>5.3773797755714687</c:v>
                </c:pt>
                <c:pt idx="48">
                  <c:v>5.4502712483717008</c:v>
                </c:pt>
                <c:pt idx="49">
                  <c:v>5.5437688831262104</c:v>
                </c:pt>
                <c:pt idx="50">
                  <c:v>5.5423461453709262</c:v>
                </c:pt>
                <c:pt idx="51">
                  <c:v>5.4194953179836478</c:v>
                </c:pt>
                <c:pt idx="52">
                  <c:v>5.6538723766447339</c:v>
                </c:pt>
                <c:pt idx="53">
                  <c:v>5.7652691342220335</c:v>
                </c:pt>
                <c:pt idx="54">
                  <c:v>5.7604892493537081</c:v>
                </c:pt>
                <c:pt idx="55">
                  <c:v>5.7646205072142376</c:v>
                </c:pt>
                <c:pt idx="56">
                  <c:v>5.6005608623143344</c:v>
                </c:pt>
                <c:pt idx="57">
                  <c:v>5.8239106136006207</c:v>
                </c:pt>
                <c:pt idx="58">
                  <c:v>5.8425763879146242</c:v>
                </c:pt>
                <c:pt idx="59">
                  <c:v>5.892640504141986</c:v>
                </c:pt>
                <c:pt idx="60">
                  <c:v>6.0608734588257738</c:v>
                </c:pt>
                <c:pt idx="61">
                  <c:v>6.2210607111892804</c:v>
                </c:pt>
                <c:pt idx="62">
                  <c:v>6.8018100918894611</c:v>
                </c:pt>
                <c:pt idx="63">
                  <c:v>6.9285594610097618</c:v>
                </c:pt>
                <c:pt idx="64">
                  <c:v>7.1186464543202312</c:v>
                </c:pt>
                <c:pt idx="65">
                  <c:v>7.1324145837782371</c:v>
                </c:pt>
                <c:pt idx="66">
                  <c:v>7.7114601282237603</c:v>
                </c:pt>
                <c:pt idx="67">
                  <c:v>7.8447145039609749</c:v>
                </c:pt>
                <c:pt idx="68">
                  <c:v>7.9216014160935693</c:v>
                </c:pt>
                <c:pt idx="69">
                  <c:v>8.5032275009443268</c:v>
                </c:pt>
                <c:pt idx="70">
                  <c:v>8.5142349092447045</c:v>
                </c:pt>
                <c:pt idx="71">
                  <c:v>8.8723664055746561</c:v>
                </c:pt>
                <c:pt idx="72">
                  <c:v>8.802130854996971</c:v>
                </c:pt>
                <c:pt idx="73">
                  <c:v>9.0457383003480487</c:v>
                </c:pt>
                <c:pt idx="74">
                  <c:v>9.2822307839803582</c:v>
                </c:pt>
                <c:pt idx="75">
                  <c:v>8.9668099356063049</c:v>
                </c:pt>
                <c:pt idx="76">
                  <c:v>9.0249316152079579</c:v>
                </c:pt>
                <c:pt idx="77">
                  <c:v>9.0589593960574408</c:v>
                </c:pt>
                <c:pt idx="78">
                  <c:v>9.1702233199511216</c:v>
                </c:pt>
                <c:pt idx="79">
                  <c:v>8.7708199304669403</c:v>
                </c:pt>
                <c:pt idx="80">
                  <c:v>8.88395059723622</c:v>
                </c:pt>
                <c:pt idx="81">
                  <c:v>9.0621997149693634</c:v>
                </c:pt>
                <c:pt idx="82">
                  <c:v>8.9021310211041822</c:v>
                </c:pt>
                <c:pt idx="83">
                  <c:v>8.6391543876671442</c:v>
                </c:pt>
                <c:pt idx="84">
                  <c:v>8.9299929823737259</c:v>
                </c:pt>
                <c:pt idx="85">
                  <c:v>8.9578179438393697</c:v>
                </c:pt>
                <c:pt idx="86">
                  <c:v>8.9433982168291806</c:v>
                </c:pt>
                <c:pt idx="87">
                  <c:v>8.6582290181522907</c:v>
                </c:pt>
                <c:pt idx="88">
                  <c:v>9.0005225377022562</c:v>
                </c:pt>
                <c:pt idx="89">
                  <c:v>8.8155995505498179</c:v>
                </c:pt>
                <c:pt idx="90">
                  <c:v>9.0826497734032685</c:v>
                </c:pt>
                <c:pt idx="91">
                  <c:v>8.6410820348021371</c:v>
                </c:pt>
                <c:pt idx="92">
                  <c:v>8.6290758767533084</c:v>
                </c:pt>
                <c:pt idx="93">
                  <c:v>8.6931358335632023</c:v>
                </c:pt>
                <c:pt idx="94">
                  <c:v>8.8870549745354221</c:v>
                </c:pt>
                <c:pt idx="95">
                  <c:v>9.1268610831782553</c:v>
                </c:pt>
                <c:pt idx="96">
                  <c:v>9.1032486144494467</c:v>
                </c:pt>
                <c:pt idx="97">
                  <c:v>9.2469415349116915</c:v>
                </c:pt>
                <c:pt idx="98">
                  <c:v>9.3632843554238736</c:v>
                </c:pt>
                <c:pt idx="99">
                  <c:v>9.0288086581022089</c:v>
                </c:pt>
                <c:pt idx="100">
                  <c:v>9.2335592518609282</c:v>
                </c:pt>
                <c:pt idx="101">
                  <c:v>9.3387395707181007</c:v>
                </c:pt>
                <c:pt idx="102">
                  <c:v>9.1945791443359077</c:v>
                </c:pt>
                <c:pt idx="103">
                  <c:v>9.3638877942965308</c:v>
                </c:pt>
                <c:pt idx="104">
                  <c:v>9.4498715292057565</c:v>
                </c:pt>
                <c:pt idx="105">
                  <c:v>9.5586748470468308</c:v>
                </c:pt>
                <c:pt idx="106">
                  <c:v>9.3147659603060404</c:v>
                </c:pt>
                <c:pt idx="107">
                  <c:v>9.5466328790173502</c:v>
                </c:pt>
                <c:pt idx="108">
                  <c:v>9.4635160505464242</c:v>
                </c:pt>
                <c:pt idx="109">
                  <c:v>9.4352916476755322</c:v>
                </c:pt>
                <c:pt idx="110">
                  <c:v>9.5545055659780136</c:v>
                </c:pt>
                <c:pt idx="111">
                  <c:v>9.0008265157835741</c:v>
                </c:pt>
                <c:pt idx="112">
                  <c:v>9.6658421175756768</c:v>
                </c:pt>
                <c:pt idx="113">
                  <c:v>9.1901273025984747</c:v>
                </c:pt>
                <c:pt idx="114">
                  <c:v>9.0447220380299598</c:v>
                </c:pt>
                <c:pt idx="115">
                  <c:v>8.8771450551984277</c:v>
                </c:pt>
                <c:pt idx="116">
                  <c:v>8.9615624036839776</c:v>
                </c:pt>
                <c:pt idx="117">
                  <c:v>9.0189055482347644</c:v>
                </c:pt>
                <c:pt idx="118">
                  <c:v>9.3522469608040968</c:v>
                </c:pt>
                <c:pt idx="119">
                  <c:v>9.4298825927349164</c:v>
                </c:pt>
                <c:pt idx="120">
                  <c:v>9.184867150984223</c:v>
                </c:pt>
                <c:pt idx="121">
                  <c:v>9.0812823209484854</c:v>
                </c:pt>
                <c:pt idx="122">
                  <c:v>9.2906920569638309</c:v>
                </c:pt>
                <c:pt idx="123">
                  <c:v>8.6618983488661545</c:v>
                </c:pt>
                <c:pt idx="124">
                  <c:v>8.2862785954470848</c:v>
                </c:pt>
                <c:pt idx="125">
                  <c:v>7.9095847490230433</c:v>
                </c:pt>
                <c:pt idx="126">
                  <c:v>7.730577321314664</c:v>
                </c:pt>
                <c:pt idx="127">
                  <c:v>7.1132460572736402</c:v>
                </c:pt>
                <c:pt idx="128">
                  <c:v>7.1262433521840478</c:v>
                </c:pt>
                <c:pt idx="129">
                  <c:v>6.900453722095004</c:v>
                </c:pt>
                <c:pt idx="130">
                  <c:v>6.5666529427186573</c:v>
                </c:pt>
                <c:pt idx="131">
                  <c:v>6.5740774319195809</c:v>
                </c:pt>
                <c:pt idx="132">
                  <c:v>6.5623431693048513</c:v>
                </c:pt>
                <c:pt idx="133">
                  <c:v>6.3094621784520575</c:v>
                </c:pt>
                <c:pt idx="134">
                  <c:v>6.3234656073282496</c:v>
                </c:pt>
                <c:pt idx="135">
                  <c:v>6.2558226304319984</c:v>
                </c:pt>
                <c:pt idx="136">
                  <c:v>6.1431453075848736</c:v>
                </c:pt>
                <c:pt idx="137">
                  <c:v>6.0522256141533894</c:v>
                </c:pt>
                <c:pt idx="138">
                  <c:v>6.1346491571320154</c:v>
                </c:pt>
                <c:pt idx="139">
                  <c:v>5.8841920458242827</c:v>
                </c:pt>
                <c:pt idx="140">
                  <c:v>5.7870218445354942</c:v>
                </c:pt>
                <c:pt idx="141">
                  <c:v>5.797801527159014</c:v>
                </c:pt>
                <c:pt idx="142">
                  <c:v>5.7963211383513009</c:v>
                </c:pt>
                <c:pt idx="143">
                  <c:v>5.7741360678929539</c:v>
                </c:pt>
                <c:pt idx="144">
                  <c:v>5.9469124498270034</c:v>
                </c:pt>
                <c:pt idx="145">
                  <c:v>5.9200272627305806</c:v>
                </c:pt>
                <c:pt idx="146">
                  <c:v>5.8584471520948167</c:v>
                </c:pt>
                <c:pt idx="147">
                  <c:v>6.0448893487897815</c:v>
                </c:pt>
                <c:pt idx="148">
                  <c:v>6.1596435293655079</c:v>
                </c:pt>
                <c:pt idx="149">
                  <c:v>6.3202153384258066</c:v>
                </c:pt>
                <c:pt idx="150">
                  <c:v>5.9555577126492283</c:v>
                </c:pt>
                <c:pt idx="151">
                  <c:v>6.0154428093270376</c:v>
                </c:pt>
                <c:pt idx="152">
                  <c:v>6.0541947113140022</c:v>
                </c:pt>
                <c:pt idx="153">
                  <c:v>6.1860553383330021</c:v>
                </c:pt>
                <c:pt idx="154">
                  <c:v>5.9891519105062745</c:v>
                </c:pt>
                <c:pt idx="155">
                  <c:v>6.1525450593867941</c:v>
                </c:pt>
                <c:pt idx="156">
                  <c:v>6.0077677806127889</c:v>
                </c:pt>
                <c:pt idx="157">
                  <c:v>6.020402964776344</c:v>
                </c:pt>
                <c:pt idx="158">
                  <c:v>5.9639077999190206</c:v>
                </c:pt>
                <c:pt idx="159">
                  <c:v>6.0289641732261003</c:v>
                </c:pt>
                <c:pt idx="160">
                  <c:v>6.0037696839226484</c:v>
                </c:pt>
                <c:pt idx="161">
                  <c:v>5.9785244518877425</c:v>
                </c:pt>
                <c:pt idx="162">
                  <c:v>6.1615840891883193</c:v>
                </c:pt>
                <c:pt idx="163">
                  <c:v>6.1553325399051682</c:v>
                </c:pt>
                <c:pt idx="164">
                  <c:v>6.4172858516016671</c:v>
                </c:pt>
                <c:pt idx="165">
                  <c:v>6.1585346451762044</c:v>
                </c:pt>
                <c:pt idx="166">
                  <c:v>6.4401245457814005</c:v>
                </c:pt>
                <c:pt idx="167">
                  <c:v>6.1209023486616214</c:v>
                </c:pt>
                <c:pt idx="168">
                  <c:v>6.1664531370214259</c:v>
                </c:pt>
                <c:pt idx="169">
                  <c:v>6.1923652916302228</c:v>
                </c:pt>
                <c:pt idx="170">
                  <c:v>6.0343495469652151</c:v>
                </c:pt>
                <c:pt idx="171">
                  <c:v>6.1607948099504863</c:v>
                </c:pt>
                <c:pt idx="172">
                  <c:v>6.2498956690465475</c:v>
                </c:pt>
                <c:pt idx="173">
                  <c:v>6.3541617460613651</c:v>
                </c:pt>
                <c:pt idx="174">
                  <c:v>6.2846948319731926</c:v>
                </c:pt>
                <c:pt idx="175">
                  <c:v>6.4677837608273254</c:v>
                </c:pt>
                <c:pt idx="176">
                  <c:v>6.0916370558515345</c:v>
                </c:pt>
                <c:pt idx="177">
                  <c:v>6.2397616652975696</c:v>
                </c:pt>
                <c:pt idx="178">
                  <c:v>6.3871255954322237</c:v>
                </c:pt>
                <c:pt idx="179">
                  <c:v>6.6578953824200395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7-774F-80A2-E91D8CF5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340'!$L$2:$L$181</c:f>
              <c:numCache>
                <c:formatCode>0.00</c:formatCode>
                <c:ptCount val="180"/>
                <c:pt idx="0">
                  <c:v>8.2716740793610732</c:v>
                </c:pt>
                <c:pt idx="1">
                  <c:v>8.3217962889968895</c:v>
                </c:pt>
                <c:pt idx="2">
                  <c:v>8.327555465080442</c:v>
                </c:pt>
                <c:pt idx="3">
                  <c:v>8.7101251015216992</c:v>
                </c:pt>
                <c:pt idx="4">
                  <c:v>7.5902666992427683</c:v>
                </c:pt>
                <c:pt idx="5">
                  <c:v>7.4131598953798141</c:v>
                </c:pt>
                <c:pt idx="6">
                  <c:v>7.448787672200547</c:v>
                </c:pt>
                <c:pt idx="7">
                  <c:v>7.5603807330593131</c:v>
                </c:pt>
                <c:pt idx="8">
                  <c:v>7.7521456955853996</c:v>
                </c:pt>
                <c:pt idx="9">
                  <c:v>7.7269796983076313</c:v>
                </c:pt>
                <c:pt idx="10">
                  <c:v>7.7781180939533359</c:v>
                </c:pt>
                <c:pt idx="11">
                  <c:v>7.6590975494289539</c:v>
                </c:pt>
                <c:pt idx="12">
                  <c:v>7.654331330666782</c:v>
                </c:pt>
                <c:pt idx="13">
                  <c:v>7.7869915329562582</c:v>
                </c:pt>
                <c:pt idx="14">
                  <c:v>7.89702721025236</c:v>
                </c:pt>
                <c:pt idx="15">
                  <c:v>7.5472008257561507</c:v>
                </c:pt>
                <c:pt idx="16">
                  <c:v>7.5968103574597254</c:v>
                </c:pt>
                <c:pt idx="17">
                  <c:v>7.5535647382864273</c:v>
                </c:pt>
                <c:pt idx="18">
                  <c:v>7.5225694486491888</c:v>
                </c:pt>
                <c:pt idx="19">
                  <c:v>7.5159253382049371</c:v>
                </c:pt>
                <c:pt idx="20">
                  <c:v>7.4831532319598058</c:v>
                </c:pt>
                <c:pt idx="21">
                  <c:v>7.4729944358869345</c:v>
                </c:pt>
                <c:pt idx="22">
                  <c:v>7.4896755814479725</c:v>
                </c:pt>
                <c:pt idx="23">
                  <c:v>7.5147175939538737</c:v>
                </c:pt>
                <c:pt idx="24">
                  <c:v>7.527395190851788</c:v>
                </c:pt>
                <c:pt idx="25">
                  <c:v>7.5414488358747604</c:v>
                </c:pt>
                <c:pt idx="26">
                  <c:v>7.5562422815806878</c:v>
                </c:pt>
                <c:pt idx="27">
                  <c:v>7.4886897387129387</c:v>
                </c:pt>
                <c:pt idx="28">
                  <c:v>7.5183188973607527</c:v>
                </c:pt>
                <c:pt idx="29">
                  <c:v>7.3756497582446245</c:v>
                </c:pt>
                <c:pt idx="30">
                  <c:v>7.3765676296281049</c:v>
                </c:pt>
                <c:pt idx="31">
                  <c:v>7.3159907877842842</c:v>
                </c:pt>
                <c:pt idx="32">
                  <c:v>7.3122169196561471</c:v>
                </c:pt>
                <c:pt idx="33">
                  <c:v>7.2765298848109206</c:v>
                </c:pt>
                <c:pt idx="34">
                  <c:v>7.2732860404545887</c:v>
                </c:pt>
                <c:pt idx="35">
                  <c:v>7.2530717879724245</c:v>
                </c:pt>
                <c:pt idx="36">
                  <c:v>7.3004782323705717</c:v>
                </c:pt>
                <c:pt idx="37">
                  <c:v>7.3343390900405723</c:v>
                </c:pt>
                <c:pt idx="38">
                  <c:v>7.3020857752377557</c:v>
                </c:pt>
                <c:pt idx="39">
                  <c:v>7.2375945608685219</c:v>
                </c:pt>
                <c:pt idx="40">
                  <c:v>7.258426471842724</c:v>
                </c:pt>
                <c:pt idx="41">
                  <c:v>7.1787907177607062</c:v>
                </c:pt>
                <c:pt idx="42">
                  <c:v>7.1733944980427689</c:v>
                </c:pt>
                <c:pt idx="43">
                  <c:v>7.1569916572158965</c:v>
                </c:pt>
                <c:pt idx="44">
                  <c:v>7.1391914330905824</c:v>
                </c:pt>
                <c:pt idx="45">
                  <c:v>7.1342463843658441</c:v>
                </c:pt>
                <c:pt idx="46">
                  <c:v>7.1338890741038767</c:v>
                </c:pt>
                <c:pt idx="47">
                  <c:v>7.0715145576465357</c:v>
                </c:pt>
                <c:pt idx="48">
                  <c:v>7.0703007145893073</c:v>
                </c:pt>
                <c:pt idx="49">
                  <c:v>7.0511067124645423</c:v>
                </c:pt>
                <c:pt idx="50">
                  <c:v>7.0365825477449517</c:v>
                </c:pt>
                <c:pt idx="51">
                  <c:v>7.010522081183427</c:v>
                </c:pt>
                <c:pt idx="52">
                  <c:v>7.010110963424526</c:v>
                </c:pt>
                <c:pt idx="53">
                  <c:v>6.9780915349913899</c:v>
                </c:pt>
                <c:pt idx="54">
                  <c:v>6.9866116153946134</c:v>
                </c:pt>
                <c:pt idx="55">
                  <c:v>6.9521803427426843</c:v>
                </c:pt>
                <c:pt idx="56">
                  <c:v>6.9381066393853246</c:v>
                </c:pt>
                <c:pt idx="57">
                  <c:v>6.9410020168670075</c:v>
                </c:pt>
                <c:pt idx="58">
                  <c:v>6.9234794418063137</c:v>
                </c:pt>
                <c:pt idx="59">
                  <c:v>6.9122390213168181</c:v>
                </c:pt>
                <c:pt idx="60">
                  <c:v>6.8372440498548785</c:v>
                </c:pt>
                <c:pt idx="61">
                  <c:v>6.8690248207463664</c:v>
                </c:pt>
                <c:pt idx="62">
                  <c:v>6.9141908139586938</c:v>
                </c:pt>
                <c:pt idx="63">
                  <c:v>6.9512724861369106</c:v>
                </c:pt>
                <c:pt idx="64">
                  <c:v>6.976228661541203</c:v>
                </c:pt>
                <c:pt idx="65">
                  <c:v>7.0508325208375071</c:v>
                </c:pt>
                <c:pt idx="66">
                  <c:v>7.1762264656289396</c:v>
                </c:pt>
                <c:pt idx="67">
                  <c:v>7.2757398407847234</c:v>
                </c:pt>
                <c:pt idx="68">
                  <c:v>7.415769483596157</c:v>
                </c:pt>
                <c:pt idx="69">
                  <c:v>7.5280692265310822</c:v>
                </c:pt>
                <c:pt idx="70">
                  <c:v>7.6761641813649479</c:v>
                </c:pt>
                <c:pt idx="71">
                  <c:v>7.7627935467952529</c:v>
                </c:pt>
                <c:pt idx="72">
                  <c:v>7.9041302014343202</c:v>
                </c:pt>
                <c:pt idx="73">
                  <c:v>7.9898562865724339</c:v>
                </c:pt>
                <c:pt idx="74">
                  <c:v>8.087208673962035</c:v>
                </c:pt>
                <c:pt idx="75">
                  <c:v>8.2045172992188604</c:v>
                </c:pt>
                <c:pt idx="76">
                  <c:v>8.3563399322935119</c:v>
                </c:pt>
                <c:pt idx="77">
                  <c:v>8.4680905140321485</c:v>
                </c:pt>
                <c:pt idx="78">
                  <c:v>8.5686087053382103</c:v>
                </c:pt>
                <c:pt idx="79">
                  <c:v>8.6575781292455396</c:v>
                </c:pt>
                <c:pt idx="80">
                  <c:v>8.7832099834166009</c:v>
                </c:pt>
                <c:pt idx="81">
                  <c:v>8.8576958931091774</c:v>
                </c:pt>
                <c:pt idx="82">
                  <c:v>8.9908567220362894</c:v>
                </c:pt>
                <c:pt idx="83">
                  <c:v>9.0688782419864449</c:v>
                </c:pt>
                <c:pt idx="84">
                  <c:v>9.1691460619479734</c:v>
                </c:pt>
                <c:pt idx="85">
                  <c:v>9.2595822219271842</c:v>
                </c:pt>
                <c:pt idx="86">
                  <c:v>9.3881810231679896</c:v>
                </c:pt>
                <c:pt idx="87">
                  <c:v>9.4295399016606041</c:v>
                </c:pt>
                <c:pt idx="88">
                  <c:v>9.5342358666312794</c:v>
                </c:pt>
                <c:pt idx="89">
                  <c:v>9.6328015128541828</c:v>
                </c:pt>
                <c:pt idx="90">
                  <c:v>9.7319152585851896</c:v>
                </c:pt>
                <c:pt idx="91">
                  <c:v>9.8473246124841722</c:v>
                </c:pt>
                <c:pt idx="92">
                  <c:v>9.9118598373117415</c:v>
                </c:pt>
                <c:pt idx="93">
                  <c:v>9.9424592097753806</c:v>
                </c:pt>
                <c:pt idx="94">
                  <c:v>10.050134643294271</c:v>
                </c:pt>
                <c:pt idx="95">
                  <c:v>10.125194839855206</c:v>
                </c:pt>
                <c:pt idx="96">
                  <c:v>10.212649368293381</c:v>
                </c:pt>
                <c:pt idx="97">
                  <c:v>10.359646182291458</c:v>
                </c:pt>
                <c:pt idx="98">
                  <c:v>10.325469580003441</c:v>
                </c:pt>
                <c:pt idx="99">
                  <c:v>10.435622410069991</c:v>
                </c:pt>
                <c:pt idx="100">
                  <c:v>10.498018885430479</c:v>
                </c:pt>
                <c:pt idx="101">
                  <c:v>10.615880462046967</c:v>
                </c:pt>
                <c:pt idx="102">
                  <c:v>10.679896805492721</c:v>
                </c:pt>
                <c:pt idx="103">
                  <c:v>10.732388952977912</c:v>
                </c:pt>
                <c:pt idx="104">
                  <c:v>10.74859918879349</c:v>
                </c:pt>
                <c:pt idx="105">
                  <c:v>10.797478068197728</c:v>
                </c:pt>
                <c:pt idx="106">
                  <c:v>10.852278471284421</c:v>
                </c:pt>
                <c:pt idx="107">
                  <c:v>10.973497932989307</c:v>
                </c:pt>
                <c:pt idx="108">
                  <c:v>10.992215385352067</c:v>
                </c:pt>
                <c:pt idx="109">
                  <c:v>11.085761246913124</c:v>
                </c:pt>
                <c:pt idx="110">
                  <c:v>11.136408547324333</c:v>
                </c:pt>
                <c:pt idx="111">
                  <c:v>11.264895265232791</c:v>
                </c:pt>
                <c:pt idx="112">
                  <c:v>11.306971651709912</c:v>
                </c:pt>
                <c:pt idx="113">
                  <c:v>11.384997170061673</c:v>
                </c:pt>
                <c:pt idx="114">
                  <c:v>11.49449718086983</c:v>
                </c:pt>
                <c:pt idx="115">
                  <c:v>11.438641828685192</c:v>
                </c:pt>
                <c:pt idx="116">
                  <c:v>11.529527990456293</c:v>
                </c:pt>
                <c:pt idx="117">
                  <c:v>11.583401707857337</c:v>
                </c:pt>
                <c:pt idx="118">
                  <c:v>11.568418264097641</c:v>
                </c:pt>
                <c:pt idx="119">
                  <c:v>11.536752588503193</c:v>
                </c:pt>
                <c:pt idx="120">
                  <c:v>11.604878805684645</c:v>
                </c:pt>
                <c:pt idx="121">
                  <c:v>11.654466624134693</c:v>
                </c:pt>
                <c:pt idx="122">
                  <c:v>11.698504742518185</c:v>
                </c:pt>
                <c:pt idx="123">
                  <c:v>11.741702599500734</c:v>
                </c:pt>
                <c:pt idx="124">
                  <c:v>11.693051273421071</c:v>
                </c:pt>
                <c:pt idx="125">
                  <c:v>11.691222820235689</c:v>
                </c:pt>
                <c:pt idx="126">
                  <c:v>11.643884330079812</c:v>
                </c:pt>
                <c:pt idx="127">
                  <c:v>11.613911015162538</c:v>
                </c:pt>
                <c:pt idx="128">
                  <c:v>11.602744490301973</c:v>
                </c:pt>
                <c:pt idx="129">
                  <c:v>11.515827901527054</c:v>
                </c:pt>
                <c:pt idx="130">
                  <c:v>11.439869466889611</c:v>
                </c:pt>
                <c:pt idx="131">
                  <c:v>11.290815794041862</c:v>
                </c:pt>
                <c:pt idx="132">
                  <c:v>11.330977497203101</c:v>
                </c:pt>
                <c:pt idx="133">
                  <c:v>11.101341478312445</c:v>
                </c:pt>
                <c:pt idx="134">
                  <c:v>10.980499461034571</c:v>
                </c:pt>
                <c:pt idx="135">
                  <c:v>10.95944668572505</c:v>
                </c:pt>
                <c:pt idx="136">
                  <c:v>10.887471035150311</c:v>
                </c:pt>
                <c:pt idx="137">
                  <c:v>10.843374885745307</c:v>
                </c:pt>
                <c:pt idx="138">
                  <c:v>10.753604781678993</c:v>
                </c:pt>
                <c:pt idx="139">
                  <c:v>10.6592675671119</c:v>
                </c:pt>
                <c:pt idx="140">
                  <c:v>10.639156296199657</c:v>
                </c:pt>
                <c:pt idx="141">
                  <c:v>10.613122777538413</c:v>
                </c:pt>
                <c:pt idx="142">
                  <c:v>10.583861818034842</c:v>
                </c:pt>
                <c:pt idx="143">
                  <c:v>10.39625831323063</c:v>
                </c:pt>
                <c:pt idx="144">
                  <c:v>10.389134224759662</c:v>
                </c:pt>
                <c:pt idx="145">
                  <c:v>10.32310613485474</c:v>
                </c:pt>
                <c:pt idx="146">
                  <c:v>10.316515684065564</c:v>
                </c:pt>
                <c:pt idx="147">
                  <c:v>10.26860286089485</c:v>
                </c:pt>
                <c:pt idx="148">
                  <c:v>10.223698707912384</c:v>
                </c:pt>
                <c:pt idx="149">
                  <c:v>10.134657986327802</c:v>
                </c:pt>
                <c:pt idx="150">
                  <c:v>10.040667535298532</c:v>
                </c:pt>
                <c:pt idx="151">
                  <c:v>9.9869815969412361</c:v>
                </c:pt>
                <c:pt idx="152">
                  <c:v>10.000605147914639</c:v>
                </c:pt>
                <c:pt idx="153">
                  <c:v>9.9555649093326704</c:v>
                </c:pt>
                <c:pt idx="154">
                  <c:v>9.8757322424610834</c:v>
                </c:pt>
                <c:pt idx="155">
                  <c:v>9.8526359030159654</c:v>
                </c:pt>
                <c:pt idx="156">
                  <c:v>9.7445008584226862</c:v>
                </c:pt>
                <c:pt idx="157">
                  <c:v>9.7563415147536698</c:v>
                </c:pt>
                <c:pt idx="158">
                  <c:v>9.6094442702153096</c:v>
                </c:pt>
                <c:pt idx="159">
                  <c:v>9.5416517826843794</c:v>
                </c:pt>
                <c:pt idx="160">
                  <c:v>9.5959115074395385</c:v>
                </c:pt>
                <c:pt idx="161">
                  <c:v>9.5526400928927622</c:v>
                </c:pt>
                <c:pt idx="162">
                  <c:v>9.4168007890193071</c:v>
                </c:pt>
                <c:pt idx="163">
                  <c:v>9.4224880849194896</c:v>
                </c:pt>
                <c:pt idx="164">
                  <c:v>9.4037018656586451</c:v>
                </c:pt>
                <c:pt idx="165">
                  <c:v>9.2801256615139671</c:v>
                </c:pt>
                <c:pt idx="166">
                  <c:v>9.3186657672185511</c:v>
                </c:pt>
                <c:pt idx="167">
                  <c:v>9.2390328203753924</c:v>
                </c:pt>
                <c:pt idx="168">
                  <c:v>9.2158157509805196</c:v>
                </c:pt>
                <c:pt idx="169">
                  <c:v>9.1930647515771255</c:v>
                </c:pt>
                <c:pt idx="170">
                  <c:v>9.1244975983116259</c:v>
                </c:pt>
                <c:pt idx="171">
                  <c:v>9.1080251415913267</c:v>
                </c:pt>
                <c:pt idx="172">
                  <c:v>9.0728341385620208</c:v>
                </c:pt>
                <c:pt idx="173">
                  <c:v>9.0059032611746606</c:v>
                </c:pt>
                <c:pt idx="174">
                  <c:v>9.0002100051022857</c:v>
                </c:pt>
                <c:pt idx="175">
                  <c:v>8.9476943766097534</c:v>
                </c:pt>
                <c:pt idx="176">
                  <c:v>8.88266058795198</c:v>
                </c:pt>
                <c:pt idx="177">
                  <c:v>8.8634066147092252</c:v>
                </c:pt>
                <c:pt idx="178">
                  <c:v>8.8189865409582175</c:v>
                </c:pt>
                <c:pt idx="179">
                  <c:v>8.8012603159034093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0-6943-8B2C-643BE93A6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340'!$P$2:$P$241</c:f>
              <c:numCache>
                <c:formatCode>General</c:formatCode>
                <c:ptCount val="240"/>
                <c:pt idx="0">
                  <c:v>17.011589050957166</c:v>
                </c:pt>
                <c:pt idx="1">
                  <c:v>17.720620782619044</c:v>
                </c:pt>
                <c:pt idx="2">
                  <c:v>17.802090426937138</c:v>
                </c:pt>
                <c:pt idx="3">
                  <c:v>23.21394305231237</c:v>
                </c:pt>
                <c:pt idx="4">
                  <c:v>7.3723600903244186</c:v>
                </c:pt>
                <c:pt idx="5">
                  <c:v>4.8669968043786547</c:v>
                </c:pt>
                <c:pt idx="6">
                  <c:v>5.3709894351507836</c:v>
                </c:pt>
                <c:pt idx="7">
                  <c:v>6.9495914512438794</c:v>
                </c:pt>
                <c:pt idx="8">
                  <c:v>9.6623099135757329</c:v>
                </c:pt>
                <c:pt idx="9">
                  <c:v>9.3063102328253535</c:v>
                </c:pt>
                <c:pt idx="10">
                  <c:v>10.029716991676114</c:v>
                </c:pt>
                <c:pt idx="11">
                  <c:v>8.3460453538806529</c:v>
                </c:pt>
                <c:pt idx="12">
                  <c:v>8.2786221423547328</c:v>
                </c:pt>
                <c:pt idx="13">
                  <c:v>10.155241182803202</c:v>
                </c:pt>
                <c:pt idx="14">
                  <c:v>11.711812359228196</c:v>
                </c:pt>
                <c:pt idx="15">
                  <c:v>6.7631477057226013</c:v>
                </c:pt>
                <c:pt idx="16">
                  <c:v>7.4649270651382587</c:v>
                </c:pt>
                <c:pt idx="17">
                  <c:v>6.8531719874586239</c:v>
                </c:pt>
                <c:pt idx="18">
                  <c:v>6.4147107934184335</c:v>
                </c:pt>
                <c:pt idx="19">
                  <c:v>6.3207228154767314</c:v>
                </c:pt>
                <c:pt idx="20">
                  <c:v>5.857126668977469</c:v>
                </c:pt>
                <c:pt idx="21">
                  <c:v>5.7134197409812071</c:v>
                </c:pt>
                <c:pt idx="22">
                  <c:v>5.9493922092579243</c:v>
                </c:pt>
                <c:pt idx="23">
                  <c:v>6.3036379941179321</c:v>
                </c:pt>
                <c:pt idx="24">
                  <c:v>6.4829760270408903</c:v>
                </c:pt>
                <c:pt idx="25">
                  <c:v>6.6817797178438418</c:v>
                </c:pt>
                <c:pt idx="26">
                  <c:v>6.891048672710995</c:v>
                </c:pt>
                <c:pt idx="27">
                  <c:v>5.9354464198235384</c:v>
                </c:pt>
                <c:pt idx="28">
                  <c:v>6.3545822443689142</c:v>
                </c:pt>
                <c:pt idx="29">
                  <c:v>4.3363761936537601</c:v>
                </c:pt>
                <c:pt idx="30">
                  <c:v>4.3493604563429074</c:v>
                </c:pt>
                <c:pt idx="31">
                  <c:v>3.492436881280883</c:v>
                </c:pt>
                <c:pt idx="32">
                  <c:v>3.4390515203121876</c:v>
                </c:pt>
                <c:pt idx="33">
                  <c:v>2.9342206220329627</c:v>
                </c:pt>
                <c:pt idx="34">
                  <c:v>2.8883330085793042</c:v>
                </c:pt>
                <c:pt idx="35">
                  <c:v>2.6023810015584963</c:v>
                </c:pt>
                <c:pt idx="36">
                  <c:v>3.2729953581037829</c:v>
                </c:pt>
                <c:pt idx="37">
                  <c:v>3.7519930464291797</c:v>
                </c:pt>
                <c:pt idx="38">
                  <c:v>3.2957357542499595</c:v>
                </c:pt>
                <c:pt idx="39">
                  <c:v>2.3834392347341837</c:v>
                </c:pt>
                <c:pt idx="40">
                  <c:v>2.6781286751875419</c:v>
                </c:pt>
                <c:pt idx="41">
                  <c:v>1.551596604290483</c:v>
                </c:pt>
                <c:pt idx="42">
                  <c:v>1.4752613621126709</c:v>
                </c:pt>
                <c:pt idx="43">
                  <c:v>1.2432258090084671</c:v>
                </c:pt>
                <c:pt idx="44">
                  <c:v>0.99142278940411221</c:v>
                </c:pt>
                <c:pt idx="45">
                  <c:v>0.92146983868766874</c:v>
                </c:pt>
                <c:pt idx="46">
                  <c:v>0.91641530666236337</c:v>
                </c:pt>
                <c:pt idx="47">
                  <c:v>3.4061720564310283E-2</c:v>
                </c:pt>
                <c:pt idx="48">
                  <c:v>1.6890625134044508E-2</c:v>
                </c:pt>
                <c:pt idx="49">
                  <c:v>-0.25462886019844305</c:v>
                </c:pt>
                <c:pt idx="50">
                  <c:v>-0.46008855036172153</c:v>
                </c:pt>
                <c:pt idx="51">
                  <c:v>-0.82874144631925706</c:v>
                </c:pt>
                <c:pt idx="52">
                  <c:v>-0.83455714236754619</c:v>
                </c:pt>
                <c:pt idx="53">
                  <c:v>-1.2875058641762342</c:v>
                </c:pt>
                <c:pt idx="54">
                  <c:v>-1.1669803046270955</c:v>
                </c:pt>
                <c:pt idx="55">
                  <c:v>-1.6540471169065503</c:v>
                </c:pt>
                <c:pt idx="56">
                  <c:v>-1.8531345540899615</c:v>
                </c:pt>
                <c:pt idx="57">
                  <c:v>-1.8121763735833809</c:v>
                </c:pt>
                <c:pt idx="58">
                  <c:v>-2.0600517531552542</c:v>
                </c:pt>
                <c:pt idx="59">
                  <c:v>-2.2190594038989606</c:v>
                </c:pt>
                <c:pt idx="60">
                  <c:v>-3.2799426903292397</c:v>
                </c:pt>
                <c:pt idx="61">
                  <c:v>-2.8303700321709475</c:v>
                </c:pt>
                <c:pt idx="62">
                  <c:v>-2.1914492301502526</c:v>
                </c:pt>
                <c:pt idx="63">
                  <c:v>-1.6668897099599973</c:v>
                </c:pt>
                <c:pt idx="64">
                  <c:v>-1.3138581817985022</c:v>
                </c:pt>
                <c:pt idx="65">
                  <c:v>-0.25850759111506771</c:v>
                </c:pt>
                <c:pt idx="66">
                  <c:v>1.5153225425000201</c:v>
                </c:pt>
                <c:pt idx="67">
                  <c:v>2.9230446126739613</c:v>
                </c:pt>
                <c:pt idx="68">
                  <c:v>4.9039121930935963</c:v>
                </c:pt>
                <c:pt idx="69">
                  <c:v>6.4925109754871855</c:v>
                </c:pt>
                <c:pt idx="70">
                  <c:v>8.5874709351376843</c:v>
                </c:pt>
                <c:pt idx="71">
                  <c:v>9.8129350443641705</c:v>
                </c:pt>
                <c:pt idx="72">
                  <c:v>11.812291691131502</c:v>
                </c:pt>
                <c:pt idx="73">
                  <c:v>13.024977944106201</c:v>
                </c:pt>
                <c:pt idx="74">
                  <c:v>14.402130553973237</c:v>
                </c:pt>
                <c:pt idx="75">
                  <c:v>16.061585280911007</c:v>
                </c:pt>
                <c:pt idx="76">
                  <c:v>18.209277196661343</c:v>
                </c:pt>
                <c:pt idx="77">
                  <c:v>19.790107512405214</c:v>
                </c:pt>
                <c:pt idx="78">
                  <c:v>21.212043771063861</c:v>
                </c:pt>
                <c:pt idx="79">
                  <c:v>22.470610485427073</c:v>
                </c:pt>
                <c:pt idx="80">
                  <c:v>24.247806099148534</c:v>
                </c:pt>
                <c:pt idx="81">
                  <c:v>25.301488167785806</c:v>
                </c:pt>
                <c:pt idx="82">
                  <c:v>27.185189102156709</c:v>
                </c:pt>
                <c:pt idx="83">
                  <c:v>28.288886121883074</c:v>
                </c:pt>
                <c:pt idx="84">
                  <c:v>29.707280612745311</c:v>
                </c:pt>
                <c:pt idx="85">
                  <c:v>30.986595862029343</c:v>
                </c:pt>
                <c:pt idx="86">
                  <c:v>32.805762083868338</c:v>
                </c:pt>
                <c:pt idx="87">
                  <c:v>33.390827216676385</c:v>
                </c:pt>
                <c:pt idx="88">
                  <c:v>34.871862507828517</c:v>
                </c:pt>
                <c:pt idx="89">
                  <c:v>36.266177948659724</c:v>
                </c:pt>
                <c:pt idx="90">
                  <c:v>37.66824683743701</c:v>
                </c:pt>
                <c:pt idx="91">
                  <c:v>39.300834359805556</c:v>
                </c:pt>
                <c:pt idx="92">
                  <c:v>40.213753453858878</c:v>
                </c:pt>
                <c:pt idx="93">
                  <c:v>40.646613980226363</c:v>
                </c:pt>
                <c:pt idx="94">
                  <c:v>42.169797009068482</c:v>
                </c:pt>
                <c:pt idx="95">
                  <c:v>43.231602973593461</c:v>
                </c:pt>
                <c:pt idx="96">
                  <c:v>44.468739887363554</c:v>
                </c:pt>
                <c:pt idx="97">
                  <c:v>46.548165482027656</c:v>
                </c:pt>
                <c:pt idx="98">
                  <c:v>46.064701251726127</c:v>
                </c:pt>
                <c:pt idx="99">
                  <c:v>47.622929678146747</c:v>
                </c:pt>
                <c:pt idx="100">
                  <c:v>48.505593896182958</c:v>
                </c:pt>
                <c:pt idx="101">
                  <c:v>50.172870705644925</c:v>
                </c:pt>
                <c:pt idx="102">
                  <c:v>51.078449673088734</c:v>
                </c:pt>
                <c:pt idx="103">
                  <c:v>51.821006685249657</c:v>
                </c:pt>
                <c:pt idx="104">
                  <c:v>52.050317636512148</c:v>
                </c:pt>
                <c:pt idx="105">
                  <c:v>52.741761145437472</c:v>
                </c:pt>
                <c:pt idx="106">
                  <c:v>53.516970877383564</c:v>
                </c:pt>
                <c:pt idx="107">
                  <c:v>55.231748527216439</c:v>
                </c:pt>
                <c:pt idx="108">
                  <c:v>55.496526711528226</c:v>
                </c:pt>
                <c:pt idx="109">
                  <c:v>56.819831982671808</c:v>
                </c:pt>
                <c:pt idx="110">
                  <c:v>57.536291679390715</c:v>
                </c:pt>
                <c:pt idx="111">
                  <c:v>59.35387236380425</c:v>
                </c:pt>
                <c:pt idx="112">
                  <c:v>59.949087406850332</c:v>
                </c:pt>
                <c:pt idx="113">
                  <c:v>61.052840988201481</c:v>
                </c:pt>
                <c:pt idx="114">
                  <c:v>62.601834594916347</c:v>
                </c:pt>
                <c:pt idx="115">
                  <c:v>61.811701490853068</c:v>
                </c:pt>
                <c:pt idx="116">
                  <c:v>63.097382492007839</c:v>
                </c:pt>
                <c:pt idx="117">
                  <c:v>63.859483273626807</c:v>
                </c:pt>
                <c:pt idx="118">
                  <c:v>63.647526595092728</c:v>
                </c:pt>
                <c:pt idx="119">
                  <c:v>63.199582081789963</c:v>
                </c:pt>
                <c:pt idx="120">
                  <c:v>64.163299565330874</c:v>
                </c:pt>
                <c:pt idx="121">
                  <c:v>64.864771767782386</c:v>
                </c:pt>
                <c:pt idx="122">
                  <c:v>65.487737585998545</c:v>
                </c:pt>
                <c:pt idx="123">
                  <c:v>66.098817016912776</c:v>
                </c:pt>
                <c:pt idx="124">
                  <c:v>65.410592490728675</c:v>
                </c:pt>
                <c:pt idx="125">
                  <c:v>65.384727084201018</c:v>
                </c:pt>
                <c:pt idx="126">
                  <c:v>64.715074012372057</c:v>
                </c:pt>
                <c:pt idx="127">
                  <c:v>64.291069732954654</c:v>
                </c:pt>
                <c:pt idx="128">
                  <c:v>64.133107414133136</c:v>
                </c:pt>
                <c:pt idx="129">
                  <c:v>62.903580226545074</c:v>
                </c:pt>
                <c:pt idx="130">
                  <c:v>61.829067733248564</c:v>
                </c:pt>
                <c:pt idx="131">
                  <c:v>59.720545692067773</c:v>
                </c:pt>
                <c:pt idx="132">
                  <c:v>60.288675512077852</c:v>
                </c:pt>
                <c:pt idx="133">
                  <c:v>57.040230854330076</c:v>
                </c:pt>
                <c:pt idx="134">
                  <c:v>55.3307925556079</c:v>
                </c:pt>
                <c:pt idx="135">
                  <c:v>55.032978755249594</c:v>
                </c:pt>
                <c:pt idx="136">
                  <c:v>54.014806960045448</c:v>
                </c:pt>
                <c:pt idx="137">
                  <c:v>53.3910202315787</c:v>
                </c:pt>
                <c:pt idx="138">
                  <c:v>52.121127048495183</c:v>
                </c:pt>
                <c:pt idx="139">
                  <c:v>50.786627251086671</c:v>
                </c:pt>
                <c:pt idx="140">
                  <c:v>50.502132027423585</c:v>
                </c:pt>
                <c:pt idx="141">
                  <c:v>50.133860338051718</c:v>
                </c:pt>
                <c:pt idx="142">
                  <c:v>49.719933080302098</c:v>
                </c:pt>
                <c:pt idx="143">
                  <c:v>47.066082844176094</c:v>
                </c:pt>
                <c:pt idx="144">
                  <c:v>46.965305068779024</c:v>
                </c:pt>
                <c:pt idx="145">
                  <c:v>46.031267817353474</c:v>
                </c:pt>
                <c:pt idx="146">
                  <c:v>45.93803891205512</c:v>
                </c:pt>
                <c:pt idx="147">
                  <c:v>45.260261291547636</c:v>
                </c:pt>
                <c:pt idx="148">
                  <c:v>44.62504449685116</c:v>
                </c:pt>
                <c:pt idx="149">
                  <c:v>43.365469201343323</c:v>
                </c:pt>
                <c:pt idx="150">
                  <c:v>42.035874741378741</c:v>
                </c:pt>
                <c:pt idx="151">
                  <c:v>41.276430293180162</c:v>
                </c:pt>
                <c:pt idx="152">
                  <c:v>41.469149848208581</c:v>
                </c:pt>
                <c:pt idx="153">
                  <c:v>40.832007978600792</c:v>
                </c:pt>
                <c:pt idx="154">
                  <c:v>39.702690367776647</c:v>
                </c:pt>
                <c:pt idx="155">
                  <c:v>39.375968188710523</c:v>
                </c:pt>
                <c:pt idx="156">
                  <c:v>37.84628347452108</c:v>
                </c:pt>
                <c:pt idx="157">
                  <c:v>38.013782096855785</c:v>
                </c:pt>
                <c:pt idx="158">
                  <c:v>35.935765017637365</c:v>
                </c:pt>
                <c:pt idx="159">
                  <c:v>34.976768493402446</c:v>
                </c:pt>
                <c:pt idx="160">
                  <c:v>35.744329757803619</c:v>
                </c:pt>
                <c:pt idx="161">
                  <c:v>35.132209777250409</c:v>
                </c:pt>
                <c:pt idx="162">
                  <c:v>33.210618978421856</c:v>
                </c:pt>
                <c:pt idx="163">
                  <c:v>33.291071801429453</c:v>
                </c:pt>
                <c:pt idx="164">
                  <c:v>33.025320836524301</c:v>
                </c:pt>
                <c:pt idx="165">
                  <c:v>31.277204569234048</c:v>
                </c:pt>
                <c:pt idx="166">
                  <c:v>31.822395176046932</c:v>
                </c:pt>
                <c:pt idx="167">
                  <c:v>30.695902816516224</c:v>
                </c:pt>
                <c:pt idx="168">
                  <c:v>30.367472784465178</c:v>
                </c:pt>
                <c:pt idx="169">
                  <c:v>30.045635805983288</c:v>
                </c:pt>
                <c:pt idx="170">
                  <c:v>29.075680814609111</c:v>
                </c:pt>
                <c:pt idx="171">
                  <c:v>28.842660470973403</c:v>
                </c:pt>
                <c:pt idx="172">
                  <c:v>28.344846467997815</c:v>
                </c:pt>
                <c:pt idx="173">
                  <c:v>27.398038331636286</c:v>
                </c:pt>
                <c:pt idx="174">
                  <c:v>27.317501195681576</c:v>
                </c:pt>
                <c:pt idx="175">
                  <c:v>26.574612019806843</c:v>
                </c:pt>
                <c:pt idx="176">
                  <c:v>25.654640212426592</c:v>
                </c:pt>
                <c:pt idx="177">
                  <c:v>25.382272372124383</c:v>
                </c:pt>
                <c:pt idx="178">
                  <c:v>24.753903390767274</c:v>
                </c:pt>
                <c:pt idx="179">
                  <c:v>24.503147166375726</c:v>
                </c:pt>
                <c:pt idx="180">
                  <c:v>24.27340065858456</c:v>
                </c:pt>
                <c:pt idx="181">
                  <c:v>23.857247455021881</c:v>
                </c:pt>
                <c:pt idx="182">
                  <c:v>24.523888498422917</c:v>
                </c:pt>
                <c:pt idx="183">
                  <c:v>23.174318250680525</c:v>
                </c:pt>
                <c:pt idx="184">
                  <c:v>21.771426839231946</c:v>
                </c:pt>
                <c:pt idx="185">
                  <c:v>21.577534478028522</c:v>
                </c:pt>
                <c:pt idx="186">
                  <c:v>21.79523621739121</c:v>
                </c:pt>
                <c:pt idx="187">
                  <c:v>21.549713625817073</c:v>
                </c:pt>
                <c:pt idx="188">
                  <c:v>21.806818896075313</c:v>
                </c:pt>
                <c:pt idx="189">
                  <c:v>21.063059814319761</c:v>
                </c:pt>
                <c:pt idx="190">
                  <c:v>20.621748127054296</c:v>
                </c:pt>
                <c:pt idx="191">
                  <c:v>19.924641218970127</c:v>
                </c:pt>
                <c:pt idx="192">
                  <c:v>19.161446761079141</c:v>
                </c:pt>
                <c:pt idx="193">
                  <c:v>18.211106451960362</c:v>
                </c:pt>
                <c:pt idx="194">
                  <c:v>18.113214577227314</c:v>
                </c:pt>
                <c:pt idx="195">
                  <c:v>17.45403900888623</c:v>
                </c:pt>
                <c:pt idx="196">
                  <c:v>18.327808595239041</c:v>
                </c:pt>
                <c:pt idx="197">
                  <c:v>17.102090620795192</c:v>
                </c:pt>
                <c:pt idx="198">
                  <c:v>16.410075652465416</c:v>
                </c:pt>
                <c:pt idx="199">
                  <c:v>16.666838801421424</c:v>
                </c:pt>
                <c:pt idx="200">
                  <c:v>15.782417781251699</c:v>
                </c:pt>
                <c:pt idx="201">
                  <c:v>15.336532349082347</c:v>
                </c:pt>
                <c:pt idx="202">
                  <c:v>15.961413577336058</c:v>
                </c:pt>
                <c:pt idx="203">
                  <c:v>16.046451168585026</c:v>
                </c:pt>
                <c:pt idx="204">
                  <c:v>15.251419455992865</c:v>
                </c:pt>
                <c:pt idx="205">
                  <c:v>14.22719005261626</c:v>
                </c:pt>
                <c:pt idx="206">
                  <c:v>13.645890070765715</c:v>
                </c:pt>
                <c:pt idx="207">
                  <c:v>13.501256187755798</c:v>
                </c:pt>
                <c:pt idx="208">
                  <c:v>13.325831529915122</c:v>
                </c:pt>
                <c:pt idx="209">
                  <c:v>12.873663422215628</c:v>
                </c:pt>
                <c:pt idx="210">
                  <c:v>13.358442645005612</c:v>
                </c:pt>
                <c:pt idx="211">
                  <c:v>12.698917929244399</c:v>
                </c:pt>
                <c:pt idx="212">
                  <c:v>11.612900318849045</c:v>
                </c:pt>
                <c:pt idx="213">
                  <c:v>11.088628870207971</c:v>
                </c:pt>
                <c:pt idx="214">
                  <c:v>10.783098906581227</c:v>
                </c:pt>
                <c:pt idx="215">
                  <c:v>10.568472875017241</c:v>
                </c:pt>
                <c:pt idx="216">
                  <c:v>10.355519245934328</c:v>
                </c:pt>
                <c:pt idx="217">
                  <c:v>10.220002937326871</c:v>
                </c:pt>
                <c:pt idx="218">
                  <c:v>10.668314166536303</c:v>
                </c:pt>
                <c:pt idx="219">
                  <c:v>10.479328870018184</c:v>
                </c:pt>
                <c:pt idx="220">
                  <c:v>10.147918196080212</c:v>
                </c:pt>
                <c:pt idx="221">
                  <c:v>10.367497194972943</c:v>
                </c:pt>
                <c:pt idx="222">
                  <c:v>9.3498872568535027</c:v>
                </c:pt>
                <c:pt idx="223">
                  <c:v>9.5405455063144551</c:v>
                </c:pt>
                <c:pt idx="224">
                  <c:v>9.721526459630887</c:v>
                </c:pt>
                <c:pt idx="225">
                  <c:v>9.0104680025045418</c:v>
                </c:pt>
                <c:pt idx="226">
                  <c:v>8.396007306158257</c:v>
                </c:pt>
                <c:pt idx="227">
                  <c:v>7.4302213765243748</c:v>
                </c:pt>
                <c:pt idx="228">
                  <c:v>7.166865547691212</c:v>
                </c:pt>
                <c:pt idx="229">
                  <c:v>7.2042177124231221</c:v>
                </c:pt>
                <c:pt idx="230">
                  <c:v>7.367247535083159</c:v>
                </c:pt>
                <c:pt idx="231">
                  <c:v>7.1500589758796416</c:v>
                </c:pt>
                <c:pt idx="232">
                  <c:v>7.1629185082794171</c:v>
                </c:pt>
                <c:pt idx="233">
                  <c:v>7.0327444934451684</c:v>
                </c:pt>
                <c:pt idx="234">
                  <c:v>6.658314228899104</c:v>
                </c:pt>
                <c:pt idx="235">
                  <c:v>5.9333660173466365</c:v>
                </c:pt>
                <c:pt idx="236">
                  <c:v>6.0145268245537507</c:v>
                </c:pt>
                <c:pt idx="237">
                  <c:v>5.4295090713310294</c:v>
                </c:pt>
                <c:pt idx="238">
                  <c:v>6.1673104718211951</c:v>
                </c:pt>
                <c:pt idx="239">
                  <c:v>5.4732084927529634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3-3B4B-9593-000AB3938A47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3-3B4B-9593-000AB3938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340'!$M$2:$M$181</c:f>
              <c:numCache>
                <c:formatCode>0.00</c:formatCode>
                <c:ptCount val="180"/>
                <c:pt idx="0">
                  <c:v>8.2888051325018619</c:v>
                </c:pt>
                <c:pt idx="1">
                  <c:v>8.3560583952784668</c:v>
                </c:pt>
                <c:pt idx="2">
                  <c:v>8.378948624502808</c:v>
                </c:pt>
                <c:pt idx="3">
                  <c:v>8.7786493140848538</c:v>
                </c:pt>
                <c:pt idx="4">
                  <c:v>7.6759219649467108</c:v>
                </c:pt>
                <c:pt idx="5">
                  <c:v>7.5159462142245452</c:v>
                </c:pt>
                <c:pt idx="6">
                  <c:v>7.5687050441860668</c:v>
                </c:pt>
                <c:pt idx="7">
                  <c:v>7.6974291581856216</c:v>
                </c:pt>
                <c:pt idx="8">
                  <c:v>7.9063251738524967</c:v>
                </c:pt>
                <c:pt idx="9">
                  <c:v>7.8982902297155171</c:v>
                </c:pt>
                <c:pt idx="10">
                  <c:v>7.9665596785020103</c:v>
                </c:pt>
                <c:pt idx="11">
                  <c:v>7.864670187118417</c:v>
                </c:pt>
                <c:pt idx="12">
                  <c:v>7.8770350214970337</c:v>
                </c:pt>
                <c:pt idx="13">
                  <c:v>8.0268262769272987</c:v>
                </c:pt>
                <c:pt idx="14">
                  <c:v>8.1539930073641891</c:v>
                </c:pt>
                <c:pt idx="15">
                  <c:v>7.8212976760087676</c:v>
                </c:pt>
                <c:pt idx="16">
                  <c:v>7.888038260853131</c:v>
                </c:pt>
                <c:pt idx="17">
                  <c:v>7.8619236948206215</c:v>
                </c:pt>
                <c:pt idx="18">
                  <c:v>7.8480594583241716</c:v>
                </c:pt>
                <c:pt idx="19">
                  <c:v>7.8585464010207087</c:v>
                </c:pt>
                <c:pt idx="20">
                  <c:v>7.842905347916366</c:v>
                </c:pt>
                <c:pt idx="21">
                  <c:v>7.8498776049842833</c:v>
                </c:pt>
                <c:pt idx="22">
                  <c:v>7.8836898036861101</c:v>
                </c:pt>
                <c:pt idx="23">
                  <c:v>7.9258628693327999</c:v>
                </c:pt>
                <c:pt idx="24">
                  <c:v>7.955671519371502</c:v>
                </c:pt>
                <c:pt idx="25">
                  <c:v>7.9868562175352631</c:v>
                </c:pt>
                <c:pt idx="26">
                  <c:v>8.0187807163819791</c:v>
                </c:pt>
                <c:pt idx="27">
                  <c:v>7.9683592266550187</c:v>
                </c:pt>
                <c:pt idx="28">
                  <c:v>8.0151194384436213</c:v>
                </c:pt>
                <c:pt idx="29">
                  <c:v>7.8895813524682818</c:v>
                </c:pt>
                <c:pt idx="30">
                  <c:v>7.9076302769925508</c:v>
                </c:pt>
                <c:pt idx="31">
                  <c:v>7.8641844882895189</c:v>
                </c:pt>
                <c:pt idx="32">
                  <c:v>7.8775416733021704</c:v>
                </c:pt>
                <c:pt idx="33">
                  <c:v>7.8589856915977316</c:v>
                </c:pt>
                <c:pt idx="34">
                  <c:v>7.8728729003821885</c:v>
                </c:pt>
                <c:pt idx="35">
                  <c:v>7.8697897010408129</c:v>
                </c:pt>
                <c:pt idx="36">
                  <c:v>7.9343271985797488</c:v>
                </c:pt>
                <c:pt idx="37">
                  <c:v>7.985319109390538</c:v>
                </c:pt>
                <c:pt idx="38">
                  <c:v>7.9701968477285101</c:v>
                </c:pt>
                <c:pt idx="39">
                  <c:v>7.922836686500065</c:v>
                </c:pt>
                <c:pt idx="40">
                  <c:v>7.9607996506150558</c:v>
                </c:pt>
                <c:pt idx="41">
                  <c:v>7.8982949496738266</c:v>
                </c:pt>
                <c:pt idx="42">
                  <c:v>7.910029783096677</c:v>
                </c:pt>
                <c:pt idx="43">
                  <c:v>7.9107579954105933</c:v>
                </c:pt>
                <c:pt idx="44">
                  <c:v>7.9100888244260679</c:v>
                </c:pt>
                <c:pt idx="45">
                  <c:v>7.9222748288421183</c:v>
                </c:pt>
                <c:pt idx="46">
                  <c:v>7.9390485717209396</c:v>
                </c:pt>
                <c:pt idx="47">
                  <c:v>7.8938051084043872</c:v>
                </c:pt>
                <c:pt idx="48">
                  <c:v>7.9097223184879475</c:v>
                </c:pt>
                <c:pt idx="49">
                  <c:v>7.9076593695039712</c:v>
                </c:pt>
                <c:pt idx="50">
                  <c:v>7.9102662579251692</c:v>
                </c:pt>
                <c:pt idx="51">
                  <c:v>7.9013368445044332</c:v>
                </c:pt>
                <c:pt idx="52">
                  <c:v>7.91805677988632</c:v>
                </c:pt>
                <c:pt idx="53">
                  <c:v>7.9031684045939725</c:v>
                </c:pt>
                <c:pt idx="54">
                  <c:v>7.9288195381379847</c:v>
                </c:pt>
                <c:pt idx="55">
                  <c:v>7.9115193186268442</c:v>
                </c:pt>
                <c:pt idx="56">
                  <c:v>7.9145766684102732</c:v>
                </c:pt>
                <c:pt idx="57">
                  <c:v>7.9346030990327447</c:v>
                </c:pt>
                <c:pt idx="58">
                  <c:v>7.9342115771128396</c:v>
                </c:pt>
                <c:pt idx="59">
                  <c:v>7.9401022097641327</c:v>
                </c:pt>
                <c:pt idx="60">
                  <c:v>7.8822382914429809</c:v>
                </c:pt>
                <c:pt idx="61">
                  <c:v>7.9311501154752584</c:v>
                </c:pt>
                <c:pt idx="62">
                  <c:v>7.9934471618283736</c:v>
                </c:pt>
                <c:pt idx="63">
                  <c:v>8.047659887147379</c:v>
                </c:pt>
                <c:pt idx="64">
                  <c:v>8.089747115692461</c:v>
                </c:pt>
                <c:pt idx="65">
                  <c:v>8.1814820281295528</c:v>
                </c:pt>
                <c:pt idx="66">
                  <c:v>8.3240070260617749</c:v>
                </c:pt>
                <c:pt idx="67">
                  <c:v>8.4406514543583455</c:v>
                </c:pt>
                <c:pt idx="68">
                  <c:v>8.5978121503105687</c:v>
                </c:pt>
                <c:pt idx="69">
                  <c:v>8.7272429463862817</c:v>
                </c:pt>
                <c:pt idx="70">
                  <c:v>8.8924689543609361</c:v>
                </c:pt>
                <c:pt idx="71">
                  <c:v>8.9962293729320297</c:v>
                </c:pt>
                <c:pt idx="72">
                  <c:v>9.1546970807118857</c:v>
                </c:pt>
                <c:pt idx="73">
                  <c:v>9.2575542189907889</c:v>
                </c:pt>
                <c:pt idx="74">
                  <c:v>9.3720376595211778</c:v>
                </c:pt>
                <c:pt idx="75">
                  <c:v>9.5064773379187919</c:v>
                </c:pt>
                <c:pt idx="76">
                  <c:v>9.6754310241342321</c:v>
                </c:pt>
                <c:pt idx="77">
                  <c:v>9.8043126590136573</c:v>
                </c:pt>
                <c:pt idx="78">
                  <c:v>9.9219619034605078</c:v>
                </c:pt>
                <c:pt idx="79">
                  <c:v>10.028062380508626</c:v>
                </c:pt>
                <c:pt idx="80">
                  <c:v>10.170825287820476</c:v>
                </c:pt>
                <c:pt idx="81">
                  <c:v>10.262442250653841</c:v>
                </c:pt>
                <c:pt idx="82">
                  <c:v>10.412734132721742</c:v>
                </c:pt>
                <c:pt idx="83">
                  <c:v>10.507886705812686</c:v>
                </c:pt>
                <c:pt idx="84">
                  <c:v>10.625285578915001</c:v>
                </c:pt>
                <c:pt idx="85">
                  <c:v>10.732852792035001</c:v>
                </c:pt>
                <c:pt idx="86">
                  <c:v>10.878582646416595</c:v>
                </c:pt>
                <c:pt idx="87">
                  <c:v>10.937072578049998</c:v>
                </c:pt>
                <c:pt idx="88">
                  <c:v>11.058899596161462</c:v>
                </c:pt>
                <c:pt idx="89">
                  <c:v>11.174596295525154</c:v>
                </c:pt>
                <c:pt idx="90">
                  <c:v>11.290841094396949</c:v>
                </c:pt>
                <c:pt idx="91">
                  <c:v>11.423381501436721</c:v>
                </c:pt>
                <c:pt idx="92">
                  <c:v>11.505047779405079</c:v>
                </c:pt>
                <c:pt idx="93">
                  <c:v>11.552778205009506</c:v>
                </c:pt>
                <c:pt idx="94">
                  <c:v>11.677584691669185</c:v>
                </c:pt>
                <c:pt idx="95">
                  <c:v>11.769775941370909</c:v>
                </c:pt>
                <c:pt idx="96">
                  <c:v>11.874361522949872</c:v>
                </c:pt>
                <c:pt idx="97">
                  <c:v>12.038489390088738</c:v>
                </c:pt>
                <c:pt idx="98">
                  <c:v>12.02144384094151</c:v>
                </c:pt>
                <c:pt idx="99">
                  <c:v>12.148727724148848</c:v>
                </c:pt>
                <c:pt idx="100">
                  <c:v>12.228255252650126</c:v>
                </c:pt>
                <c:pt idx="101">
                  <c:v>12.363247882407402</c:v>
                </c:pt>
                <c:pt idx="102">
                  <c:v>12.444395278993944</c:v>
                </c:pt>
                <c:pt idx="103">
                  <c:v>12.514018479619924</c:v>
                </c:pt>
                <c:pt idx="104">
                  <c:v>12.547359768576289</c:v>
                </c:pt>
                <c:pt idx="105">
                  <c:v>12.613369701121316</c:v>
                </c:pt>
                <c:pt idx="106">
                  <c:v>12.685301157348798</c:v>
                </c:pt>
                <c:pt idx="107">
                  <c:v>12.823651672194472</c:v>
                </c:pt>
                <c:pt idx="108">
                  <c:v>12.85950017769802</c:v>
                </c:pt>
                <c:pt idx="109">
                  <c:v>12.970177092399867</c:v>
                </c:pt>
                <c:pt idx="110">
                  <c:v>13.037955445951864</c:v>
                </c:pt>
                <c:pt idx="111">
                  <c:v>13.183573217001111</c:v>
                </c:pt>
                <c:pt idx="112">
                  <c:v>13.24278065661902</c:v>
                </c:pt>
                <c:pt idx="113">
                  <c:v>13.337937228111571</c:v>
                </c:pt>
                <c:pt idx="114">
                  <c:v>13.464568292060516</c:v>
                </c:pt>
                <c:pt idx="115">
                  <c:v>13.425843993016667</c:v>
                </c:pt>
                <c:pt idx="116">
                  <c:v>13.533861207928556</c:v>
                </c:pt>
                <c:pt idx="117">
                  <c:v>13.604865978470389</c:v>
                </c:pt>
                <c:pt idx="118">
                  <c:v>13.607013587851482</c:v>
                </c:pt>
                <c:pt idx="119">
                  <c:v>13.592478965397822</c:v>
                </c:pt>
                <c:pt idx="120">
                  <c:v>13.677736235720062</c:v>
                </c:pt>
                <c:pt idx="121">
                  <c:v>13.744455107310898</c:v>
                </c:pt>
                <c:pt idx="122">
                  <c:v>13.805624278835179</c:v>
                </c:pt>
                <c:pt idx="123">
                  <c:v>13.865953188958517</c:v>
                </c:pt>
                <c:pt idx="124">
                  <c:v>13.834432916019644</c:v>
                </c:pt>
                <c:pt idx="125">
                  <c:v>13.849735515975048</c:v>
                </c:pt>
                <c:pt idx="126">
                  <c:v>13.81952807895996</c:v>
                </c:pt>
                <c:pt idx="127">
                  <c:v>13.806685817183475</c:v>
                </c:pt>
                <c:pt idx="128">
                  <c:v>13.812650345463698</c:v>
                </c:pt>
                <c:pt idx="129">
                  <c:v>13.742864809829568</c:v>
                </c:pt>
                <c:pt idx="130">
                  <c:v>13.684037428332914</c:v>
                </c:pt>
                <c:pt idx="131">
                  <c:v>13.552114808625953</c:v>
                </c:pt>
                <c:pt idx="132">
                  <c:v>13.609407564927981</c:v>
                </c:pt>
                <c:pt idx="133">
                  <c:v>13.396902599178114</c:v>
                </c:pt>
                <c:pt idx="134">
                  <c:v>13.293191635041028</c:v>
                </c:pt>
                <c:pt idx="135">
                  <c:v>13.289269912872296</c:v>
                </c:pt>
                <c:pt idx="136">
                  <c:v>13.234425315438346</c:v>
                </c:pt>
                <c:pt idx="137">
                  <c:v>13.207460219174131</c:v>
                </c:pt>
                <c:pt idx="138">
                  <c:v>13.134821168248605</c:v>
                </c:pt>
                <c:pt idx="139">
                  <c:v>13.057615006822299</c:v>
                </c:pt>
                <c:pt idx="140">
                  <c:v>13.054634789050844</c:v>
                </c:pt>
                <c:pt idx="141">
                  <c:v>13.045732323530391</c:v>
                </c:pt>
                <c:pt idx="142">
                  <c:v>13.033602417167607</c:v>
                </c:pt>
                <c:pt idx="143">
                  <c:v>12.863129965504186</c:v>
                </c:pt>
                <c:pt idx="144">
                  <c:v>12.873136930174004</c:v>
                </c:pt>
                <c:pt idx="145">
                  <c:v>12.824239893409871</c:v>
                </c:pt>
                <c:pt idx="146">
                  <c:v>12.834780495761484</c:v>
                </c:pt>
                <c:pt idx="147">
                  <c:v>12.803998725731558</c:v>
                </c:pt>
                <c:pt idx="148">
                  <c:v>12.776225625889881</c:v>
                </c:pt>
                <c:pt idx="149">
                  <c:v>12.704315957446088</c:v>
                </c:pt>
                <c:pt idx="150">
                  <c:v>12.627456559557606</c:v>
                </c:pt>
                <c:pt idx="151">
                  <c:v>12.590901674341099</c:v>
                </c:pt>
                <c:pt idx="152">
                  <c:v>12.621656278455291</c:v>
                </c:pt>
                <c:pt idx="153">
                  <c:v>12.593747093014111</c:v>
                </c:pt>
                <c:pt idx="154">
                  <c:v>12.531045479283312</c:v>
                </c:pt>
                <c:pt idx="155">
                  <c:v>12.525080192978983</c:v>
                </c:pt>
                <c:pt idx="156">
                  <c:v>12.434076201526493</c:v>
                </c:pt>
                <c:pt idx="157">
                  <c:v>12.463047910998265</c:v>
                </c:pt>
                <c:pt idx="158">
                  <c:v>12.333281719600691</c:v>
                </c:pt>
                <c:pt idx="159">
                  <c:v>12.282620285210552</c:v>
                </c:pt>
                <c:pt idx="160">
                  <c:v>12.354011063106498</c:v>
                </c:pt>
                <c:pt idx="161">
                  <c:v>12.327870701700512</c:v>
                </c:pt>
                <c:pt idx="162">
                  <c:v>12.209162450967845</c:v>
                </c:pt>
                <c:pt idx="163">
                  <c:v>12.231980800008815</c:v>
                </c:pt>
                <c:pt idx="164">
                  <c:v>12.230325633888759</c:v>
                </c:pt>
                <c:pt idx="165">
                  <c:v>12.12388048288487</c:v>
                </c:pt>
                <c:pt idx="166">
                  <c:v>12.179551641730242</c:v>
                </c:pt>
                <c:pt idx="167">
                  <c:v>12.117049748027872</c:v>
                </c:pt>
                <c:pt idx="168">
                  <c:v>12.110963731773788</c:v>
                </c:pt>
                <c:pt idx="169">
                  <c:v>12.105343785511183</c:v>
                </c:pt>
                <c:pt idx="170">
                  <c:v>12.053907685386472</c:v>
                </c:pt>
                <c:pt idx="171">
                  <c:v>12.054566281806961</c:v>
                </c:pt>
                <c:pt idx="172">
                  <c:v>12.036506331918444</c:v>
                </c:pt>
                <c:pt idx="173">
                  <c:v>11.986706507671872</c:v>
                </c:pt>
                <c:pt idx="174">
                  <c:v>11.998144304740286</c:v>
                </c:pt>
                <c:pt idx="175">
                  <c:v>11.962759729388543</c:v>
                </c:pt>
                <c:pt idx="176">
                  <c:v>11.914856993871558</c:v>
                </c:pt>
                <c:pt idx="177">
                  <c:v>11.912734073769592</c:v>
                </c:pt>
                <c:pt idx="178">
                  <c:v>11.885445053159373</c:v>
                </c:pt>
                <c:pt idx="179">
                  <c:v>11.884849881245351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29-904A-848B-789EBDFF2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342'!$L$2:$L$181</c:f>
              <c:numCache>
                <c:formatCode>0.00</c:formatCode>
                <c:ptCount val="180"/>
                <c:pt idx="0">
                  <c:v>7.7862922446113716</c:v>
                </c:pt>
                <c:pt idx="1">
                  <c:v>8.4978832590927933</c:v>
                </c:pt>
                <c:pt idx="2">
                  <c:v>8.9187414172924342</c:v>
                </c:pt>
                <c:pt idx="3">
                  <c:v>8.2524014467123958</c:v>
                </c:pt>
                <c:pt idx="4">
                  <c:v>7.7438665185017861</c:v>
                </c:pt>
                <c:pt idx="5">
                  <c:v>7.4803201264859958</c:v>
                </c:pt>
                <c:pt idx="6">
                  <c:v>7.1893135463341906</c:v>
                </c:pt>
                <c:pt idx="7">
                  <c:v>7.2744668301854256</c:v>
                </c:pt>
                <c:pt idx="8">
                  <c:v>7.2357152353533447</c:v>
                </c:pt>
                <c:pt idx="9">
                  <c:v>7.3242529503601999</c:v>
                </c:pt>
                <c:pt idx="10">
                  <c:v>7.3293203888839233</c:v>
                </c:pt>
                <c:pt idx="11">
                  <c:v>7.3260629091448735</c:v>
                </c:pt>
                <c:pt idx="12">
                  <c:v>7.4468501292522395</c:v>
                </c:pt>
                <c:pt idx="13">
                  <c:v>7.6200136933624529</c:v>
                </c:pt>
                <c:pt idx="14">
                  <c:v>7.9424636282078804</c:v>
                </c:pt>
                <c:pt idx="15">
                  <c:v>8.0856599485893561</c:v>
                </c:pt>
                <c:pt idx="16">
                  <c:v>7.7821701017564218</c:v>
                </c:pt>
                <c:pt idx="17">
                  <c:v>7.7060340325556069</c:v>
                </c:pt>
                <c:pt idx="18">
                  <c:v>7.7605372362176439</c:v>
                </c:pt>
                <c:pt idx="19">
                  <c:v>7.7458762534583299</c:v>
                </c:pt>
                <c:pt idx="20">
                  <c:v>7.6569427282350331</c:v>
                </c:pt>
                <c:pt idx="21">
                  <c:v>7.626319673668819</c:v>
                </c:pt>
                <c:pt idx="22">
                  <c:v>7.5146011305040368</c:v>
                </c:pt>
                <c:pt idx="23">
                  <c:v>7.4970302247840577</c:v>
                </c:pt>
                <c:pt idx="24">
                  <c:v>7.4092578999821859</c:v>
                </c:pt>
                <c:pt idx="25">
                  <c:v>7.378774716905335</c:v>
                </c:pt>
                <c:pt idx="26">
                  <c:v>7.4588267727925093</c:v>
                </c:pt>
                <c:pt idx="27">
                  <c:v>7.2491454524197287</c:v>
                </c:pt>
                <c:pt idx="28">
                  <c:v>7.259634195875015</c:v>
                </c:pt>
                <c:pt idx="29">
                  <c:v>7.1701199526082409</c:v>
                </c:pt>
                <c:pt idx="30">
                  <c:v>7.1706475610203286</c:v>
                </c:pt>
                <c:pt idx="31">
                  <c:v>7.2219825118514605</c:v>
                </c:pt>
                <c:pt idx="32">
                  <c:v>7.2871966391257876</c:v>
                </c:pt>
                <c:pt idx="33">
                  <c:v>7.164748936361403</c:v>
                </c:pt>
                <c:pt idx="34">
                  <c:v>7.2248412925622176</c:v>
                </c:pt>
                <c:pt idx="35">
                  <c:v>7.2204760476782592</c:v>
                </c:pt>
                <c:pt idx="36">
                  <c:v>7.3964800599716964</c:v>
                </c:pt>
                <c:pt idx="37">
                  <c:v>7.2058761228916719</c:v>
                </c:pt>
                <c:pt idx="38">
                  <c:v>7.2821778093010581</c:v>
                </c:pt>
                <c:pt idx="39">
                  <c:v>7.3914933269617178</c:v>
                </c:pt>
                <c:pt idx="40">
                  <c:v>7.4158969685519143</c:v>
                </c:pt>
                <c:pt idx="41">
                  <c:v>7.3655898608762591</c:v>
                </c:pt>
                <c:pt idx="42">
                  <c:v>7.3907171991261267</c:v>
                </c:pt>
                <c:pt idx="43">
                  <c:v>7.225561871319548</c:v>
                </c:pt>
                <c:pt idx="44">
                  <c:v>7.3259525257669988</c:v>
                </c:pt>
                <c:pt idx="45">
                  <c:v>7.2406714207670424</c:v>
                </c:pt>
                <c:pt idx="46">
                  <c:v>7.2745464559634145</c:v>
                </c:pt>
                <c:pt idx="47">
                  <c:v>7.2995735596895015</c:v>
                </c:pt>
                <c:pt idx="48">
                  <c:v>7.3242696161673342</c:v>
                </c:pt>
                <c:pt idx="49">
                  <c:v>7.2060183311180497</c:v>
                </c:pt>
                <c:pt idx="50">
                  <c:v>7.2313909558480249</c:v>
                </c:pt>
                <c:pt idx="51">
                  <c:v>7.1865589174722118</c:v>
                </c:pt>
                <c:pt idx="52">
                  <c:v>7.2685081506821447</c:v>
                </c:pt>
                <c:pt idx="53">
                  <c:v>7.2584862652925723</c:v>
                </c:pt>
                <c:pt idx="54">
                  <c:v>7.2011350832206729</c:v>
                </c:pt>
                <c:pt idx="55">
                  <c:v>7.2927959934472302</c:v>
                </c:pt>
                <c:pt idx="56">
                  <c:v>7.2402647676670098</c:v>
                </c:pt>
                <c:pt idx="57">
                  <c:v>7.2844619463904712</c:v>
                </c:pt>
                <c:pt idx="58">
                  <c:v>7.2286582134355317</c:v>
                </c:pt>
                <c:pt idx="59">
                  <c:v>7.0956092477605228</c:v>
                </c:pt>
                <c:pt idx="60">
                  <c:v>7.0304236758602823</c:v>
                </c:pt>
                <c:pt idx="61">
                  <c:v>7.1687077668450936</c:v>
                </c:pt>
                <c:pt idx="62">
                  <c:v>7.0331319647916732</c:v>
                </c:pt>
                <c:pt idx="63">
                  <c:v>7.0167463440611071</c:v>
                </c:pt>
                <c:pt idx="64">
                  <c:v>7.0668326169207925</c:v>
                </c:pt>
                <c:pt idx="65">
                  <c:v>7.1843425374588072</c:v>
                </c:pt>
                <c:pt idx="66">
                  <c:v>7.2446089244754273</c:v>
                </c:pt>
                <c:pt idx="67">
                  <c:v>7.1900294755084637</c:v>
                </c:pt>
                <c:pt idx="68">
                  <c:v>7.4773191923009179</c:v>
                </c:pt>
                <c:pt idx="69">
                  <c:v>7.5979997646141992</c:v>
                </c:pt>
                <c:pt idx="70">
                  <c:v>7.5971702780404469</c:v>
                </c:pt>
                <c:pt idx="71">
                  <c:v>7.701581728838355</c:v>
                </c:pt>
                <c:pt idx="72">
                  <c:v>7.8426369881791214</c:v>
                </c:pt>
                <c:pt idx="73">
                  <c:v>7.859725462145323</c:v>
                </c:pt>
                <c:pt idx="74">
                  <c:v>7.9247333177043666</c:v>
                </c:pt>
                <c:pt idx="75">
                  <c:v>8.0815493104779712</c:v>
                </c:pt>
                <c:pt idx="76">
                  <c:v>8.1939862042585094</c:v>
                </c:pt>
                <c:pt idx="77">
                  <c:v>8.3091297661664694</c:v>
                </c:pt>
                <c:pt idx="78">
                  <c:v>8.3884765927100986</c:v>
                </c:pt>
                <c:pt idx="79">
                  <c:v>8.5601493273288831</c:v>
                </c:pt>
                <c:pt idx="80">
                  <c:v>8.5968525380959342</c:v>
                </c:pt>
                <c:pt idx="81">
                  <c:v>8.8441660630368197</c:v>
                </c:pt>
                <c:pt idx="82">
                  <c:v>8.9054594177360382</c:v>
                </c:pt>
                <c:pt idx="83">
                  <c:v>9.0715765562979982</c:v>
                </c:pt>
                <c:pt idx="84">
                  <c:v>9.095580745559193</c:v>
                </c:pt>
                <c:pt idx="85">
                  <c:v>9.2437220417774562</c:v>
                </c:pt>
                <c:pt idx="86">
                  <c:v>9.2880131114697324</c:v>
                </c:pt>
                <c:pt idx="87">
                  <c:v>9.6017147067216282</c:v>
                </c:pt>
                <c:pt idx="88">
                  <c:v>9.5823103720895073</c:v>
                </c:pt>
                <c:pt idx="89">
                  <c:v>9.6462609146280087</c:v>
                </c:pt>
                <c:pt idx="90">
                  <c:v>9.9294735394067484</c:v>
                </c:pt>
                <c:pt idx="91">
                  <c:v>9.7172119647710513</c:v>
                </c:pt>
                <c:pt idx="92">
                  <c:v>10.049017173557878</c:v>
                </c:pt>
                <c:pt idx="93">
                  <c:v>10.01043481407763</c:v>
                </c:pt>
                <c:pt idx="94">
                  <c:v>10.033420548815029</c:v>
                </c:pt>
                <c:pt idx="95">
                  <c:v>10.321884606285536</c:v>
                </c:pt>
                <c:pt idx="96">
                  <c:v>10.320820504046582</c:v>
                </c:pt>
                <c:pt idx="97">
                  <c:v>10.259185393748632</c:v>
                </c:pt>
                <c:pt idx="98">
                  <c:v>10.54773787603993</c:v>
                </c:pt>
                <c:pt idx="99">
                  <c:v>10.633099089633888</c:v>
                </c:pt>
                <c:pt idx="100">
                  <c:v>10.77360938953189</c:v>
                </c:pt>
                <c:pt idx="101">
                  <c:v>10.779666901206186</c:v>
                </c:pt>
                <c:pt idx="102">
                  <c:v>10.944042450952043</c:v>
                </c:pt>
                <c:pt idx="103">
                  <c:v>10.91369785021692</c:v>
                </c:pt>
                <c:pt idx="104">
                  <c:v>11.220291394719345</c:v>
                </c:pt>
                <c:pt idx="105">
                  <c:v>11.259183351060408</c:v>
                </c:pt>
                <c:pt idx="106">
                  <c:v>11.134535582566388</c:v>
                </c:pt>
                <c:pt idx="107">
                  <c:v>11.156844375551403</c:v>
                </c:pt>
                <c:pt idx="108">
                  <c:v>11.311938144478086</c:v>
                </c:pt>
                <c:pt idx="109">
                  <c:v>11.166439508632138</c:v>
                </c:pt>
                <c:pt idx="110">
                  <c:v>11.394588508123988</c:v>
                </c:pt>
                <c:pt idx="111">
                  <c:v>11.517053960454902</c:v>
                </c:pt>
                <c:pt idx="112">
                  <c:v>11.388853872676352</c:v>
                </c:pt>
                <c:pt idx="113">
                  <c:v>11.446496928445844</c:v>
                </c:pt>
                <c:pt idx="114">
                  <c:v>11.932106115278017</c:v>
                </c:pt>
                <c:pt idx="115">
                  <c:v>11.737292521958958</c:v>
                </c:pt>
                <c:pt idx="116">
                  <c:v>11.826005921633699</c:v>
                </c:pt>
                <c:pt idx="117">
                  <c:v>11.902055155592468</c:v>
                </c:pt>
                <c:pt idx="118">
                  <c:v>11.875567676456727</c:v>
                </c:pt>
                <c:pt idx="119">
                  <c:v>11.796198281296034</c:v>
                </c:pt>
                <c:pt idx="120">
                  <c:v>11.791874898068958</c:v>
                </c:pt>
                <c:pt idx="121">
                  <c:v>11.927927973072046</c:v>
                </c:pt>
                <c:pt idx="122">
                  <c:v>11.915535095200335</c:v>
                </c:pt>
                <c:pt idx="123">
                  <c:v>12.002674617698293</c:v>
                </c:pt>
                <c:pt idx="124">
                  <c:v>12.025938317663384</c:v>
                </c:pt>
                <c:pt idx="125">
                  <c:v>11.984892600777457</c:v>
                </c:pt>
                <c:pt idx="126">
                  <c:v>12.181971805584929</c:v>
                </c:pt>
                <c:pt idx="127">
                  <c:v>12.060453765124002</c:v>
                </c:pt>
                <c:pt idx="128">
                  <c:v>12.102606520701679</c:v>
                </c:pt>
                <c:pt idx="129">
                  <c:v>11.874052591921178</c:v>
                </c:pt>
                <c:pt idx="130">
                  <c:v>11.707100267504714</c:v>
                </c:pt>
                <c:pt idx="131">
                  <c:v>11.730738294588184</c:v>
                </c:pt>
                <c:pt idx="132">
                  <c:v>11.935473887350447</c:v>
                </c:pt>
                <c:pt idx="133">
                  <c:v>11.631936478036382</c:v>
                </c:pt>
                <c:pt idx="134">
                  <c:v>11.530250255225686</c:v>
                </c:pt>
                <c:pt idx="135">
                  <c:v>11.564392411638085</c:v>
                </c:pt>
                <c:pt idx="136">
                  <c:v>11.485736143057387</c:v>
                </c:pt>
                <c:pt idx="137">
                  <c:v>11.139917590492065</c:v>
                </c:pt>
                <c:pt idx="138">
                  <c:v>11.180274804329727</c:v>
                </c:pt>
                <c:pt idx="139">
                  <c:v>11.188363048746313</c:v>
                </c:pt>
                <c:pt idx="140">
                  <c:v>10.989784999393136</c:v>
                </c:pt>
                <c:pt idx="141">
                  <c:v>11.017891498968043</c:v>
                </c:pt>
                <c:pt idx="142">
                  <c:v>10.866655730318296</c:v>
                </c:pt>
                <c:pt idx="143">
                  <c:v>10.917979679487454</c:v>
                </c:pt>
                <c:pt idx="144">
                  <c:v>10.749616129442495</c:v>
                </c:pt>
                <c:pt idx="145">
                  <c:v>10.712623597204187</c:v>
                </c:pt>
                <c:pt idx="146">
                  <c:v>10.83417205402584</c:v>
                </c:pt>
                <c:pt idx="147">
                  <c:v>10.812950433430673</c:v>
                </c:pt>
                <c:pt idx="148">
                  <c:v>10.76542078898393</c:v>
                </c:pt>
                <c:pt idx="149">
                  <c:v>10.53872082721819</c:v>
                </c:pt>
                <c:pt idx="150">
                  <c:v>10.759201022040452</c:v>
                </c:pt>
                <c:pt idx="151">
                  <c:v>10.686674442691771</c:v>
                </c:pt>
                <c:pt idx="152">
                  <c:v>10.550332334753495</c:v>
                </c:pt>
                <c:pt idx="153">
                  <c:v>10.407848638476121</c:v>
                </c:pt>
                <c:pt idx="154">
                  <c:v>10.361961274073705</c:v>
                </c:pt>
                <c:pt idx="155">
                  <c:v>10.357162329999186</c:v>
                </c:pt>
                <c:pt idx="156">
                  <c:v>10.329788442128764</c:v>
                </c:pt>
                <c:pt idx="157">
                  <c:v>10.265418918560705</c:v>
                </c:pt>
                <c:pt idx="158">
                  <c:v>10.285606007780062</c:v>
                </c:pt>
                <c:pt idx="159">
                  <c:v>10.159910758710378</c:v>
                </c:pt>
                <c:pt idx="160">
                  <c:v>10.165583776321228</c:v>
                </c:pt>
                <c:pt idx="161">
                  <c:v>10.311124867959037</c:v>
                </c:pt>
                <c:pt idx="162">
                  <c:v>10.071687995474836</c:v>
                </c:pt>
                <c:pt idx="163">
                  <c:v>9.9936033935203543</c:v>
                </c:pt>
                <c:pt idx="164">
                  <c:v>10.086438818411986</c:v>
                </c:pt>
                <c:pt idx="165">
                  <c:v>10.004623208894705</c:v>
                </c:pt>
                <c:pt idx="166">
                  <c:v>10.012344587832363</c:v>
                </c:pt>
                <c:pt idx="167">
                  <c:v>10.010733686664192</c:v>
                </c:pt>
                <c:pt idx="168">
                  <c:v>9.8874500540838959</c:v>
                </c:pt>
                <c:pt idx="169">
                  <c:v>9.9346971812943998</c:v>
                </c:pt>
                <c:pt idx="170">
                  <c:v>9.7272855714909259</c:v>
                </c:pt>
                <c:pt idx="171">
                  <c:v>9.6624858033083747</c:v>
                </c:pt>
                <c:pt idx="172">
                  <c:v>9.6920654562717825</c:v>
                </c:pt>
                <c:pt idx="173">
                  <c:v>9.6492705508198391</c:v>
                </c:pt>
                <c:pt idx="174">
                  <c:v>9.7350448817618709</c:v>
                </c:pt>
                <c:pt idx="175">
                  <c:v>9.6890023419871039</c:v>
                </c:pt>
                <c:pt idx="176">
                  <c:v>9.5626569592779092</c:v>
                </c:pt>
                <c:pt idx="177">
                  <c:v>9.5266641631208948</c:v>
                </c:pt>
                <c:pt idx="178">
                  <c:v>9.5848135855840475</c:v>
                </c:pt>
                <c:pt idx="179">
                  <c:v>9.5152240176258935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0A-6745-9FFD-651289BC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342'!$P$2:$P$241</c:f>
              <c:numCache>
                <c:formatCode>General</c:formatCode>
                <c:ptCount val="240"/>
                <c:pt idx="0">
                  <c:v>6.9159746009126195</c:v>
                </c:pt>
                <c:pt idx="1">
                  <c:v>16.687049772562645</c:v>
                </c:pt>
                <c:pt idx="2">
                  <c:v>22.465982638048164</c:v>
                </c:pt>
                <c:pt idx="3">
                  <c:v>13.316263473652212</c:v>
                </c:pt>
                <c:pt idx="4">
                  <c:v>6.3334139015891484</c:v>
                </c:pt>
                <c:pt idx="5">
                  <c:v>2.7145773013545544</c:v>
                </c:pt>
                <c:pt idx="6">
                  <c:v>-1.2813235914922645</c:v>
                </c:pt>
                <c:pt idx="7">
                  <c:v>-0.11205764983387323</c:v>
                </c:pt>
                <c:pt idx="8">
                  <c:v>-0.64416772208025752</c:v>
                </c:pt>
                <c:pt idx="9">
                  <c:v>0.57157088514283094</c:v>
                </c:pt>
                <c:pt idx="10">
                  <c:v>0.64115344272908914</c:v>
                </c:pt>
                <c:pt idx="11">
                  <c:v>0.59642398612742165</c:v>
                </c:pt>
                <c:pt idx="12">
                  <c:v>2.254990470843095</c:v>
                </c:pt>
                <c:pt idx="13">
                  <c:v>4.6327526509133277</c:v>
                </c:pt>
                <c:pt idx="14">
                  <c:v>9.0604119219686439</c:v>
                </c:pt>
                <c:pt idx="15">
                  <c:v>11.026684657678702</c:v>
                </c:pt>
                <c:pt idx="16">
                  <c:v>6.8593721890154598</c:v>
                </c:pt>
                <c:pt idx="17">
                  <c:v>5.8139243962587503</c:v>
                </c:pt>
                <c:pt idx="18">
                  <c:v>6.5623246560141641</c:v>
                </c:pt>
                <c:pt idx="19">
                  <c:v>6.3610101906594831</c:v>
                </c:pt>
                <c:pt idx="20">
                  <c:v>5.1398365915662723</c:v>
                </c:pt>
                <c:pt idx="21">
                  <c:v>4.7193420068080911</c:v>
                </c:pt>
                <c:pt idx="22">
                  <c:v>3.1853003155624027</c:v>
                </c:pt>
                <c:pt idx="23">
                  <c:v>2.9440288026709571</c:v>
                </c:pt>
                <c:pt idx="24">
                  <c:v>1.7388000038579523</c:v>
                </c:pt>
                <c:pt idx="25">
                  <c:v>1.3202260375577413</c:v>
                </c:pt>
                <c:pt idx="26">
                  <c:v>2.4194454484278181</c:v>
                </c:pt>
                <c:pt idx="27">
                  <c:v>-0.45975327915358738</c:v>
                </c:pt>
                <c:pt idx="28">
                  <c:v>-0.31572911545269772</c:v>
                </c:pt>
                <c:pt idx="29">
                  <c:v>-1.5448767326839619</c:v>
                </c:pt>
                <c:pt idx="30">
                  <c:v>-1.5376319792359978</c:v>
                </c:pt>
                <c:pt idx="31">
                  <c:v>-0.83273597395199239</c:v>
                </c:pt>
                <c:pt idx="32">
                  <c:v>6.2739273603483192E-2</c:v>
                </c:pt>
                <c:pt idx="33">
                  <c:v>-1.6186278093951432</c:v>
                </c:pt>
                <c:pt idx="34">
                  <c:v>-0.79348117638484184</c:v>
                </c:pt>
                <c:pt idx="35">
                  <c:v>-0.85342169704318949</c:v>
                </c:pt>
                <c:pt idx="36">
                  <c:v>1.5633435510178366</c:v>
                </c:pt>
                <c:pt idx="37">
                  <c:v>-1.0538977565872294</c:v>
                </c:pt>
                <c:pt idx="38">
                  <c:v>-6.1758229803172355E-3</c:v>
                </c:pt>
                <c:pt idx="39">
                  <c:v>1.4948691856733567</c:v>
                </c:pt>
                <c:pt idx="40">
                  <c:v>1.829963097185979</c:v>
                </c:pt>
                <c:pt idx="41">
                  <c:v>1.1391807225303023</c:v>
                </c:pt>
                <c:pt idx="42">
                  <c:v>1.4842119355535004</c:v>
                </c:pt>
                <c:pt idx="43">
                  <c:v>-0.78358668775066498</c:v>
                </c:pt>
                <c:pt idx="44">
                  <c:v>0.59490827800159685</c:v>
                </c:pt>
                <c:pt idx="45">
                  <c:v>-0.576112815179603</c:v>
                </c:pt>
                <c:pt idx="46">
                  <c:v>-0.11096428377598691</c:v>
                </c:pt>
                <c:pt idx="47">
                  <c:v>0.23269057815968569</c:v>
                </c:pt>
                <c:pt idx="48">
                  <c:v>0.57179972846855009</c:v>
                </c:pt>
                <c:pt idx="49">
                  <c:v>-1.0519450516743141</c:v>
                </c:pt>
                <c:pt idx="50">
                  <c:v>-0.70354573451974467</c:v>
                </c:pt>
                <c:pt idx="51">
                  <c:v>-1.3191482479770111</c:v>
                </c:pt>
                <c:pt idx="52">
                  <c:v>-0.19387811153933487</c:v>
                </c:pt>
                <c:pt idx="53">
                  <c:v>-0.33149170349079632</c:v>
                </c:pt>
                <c:pt idx="54">
                  <c:v>-1.1189984310959797</c:v>
                </c:pt>
                <c:pt idx="55">
                  <c:v>0.1396257306751624</c:v>
                </c:pt>
                <c:pt idx="56">
                  <c:v>-0.58169669402059565</c:v>
                </c:pt>
                <c:pt idx="57">
                  <c:v>2.5188366208151028E-2</c:v>
                </c:pt>
                <c:pt idx="58">
                  <c:v>-0.74106986143228959</c:v>
                </c:pt>
                <c:pt idx="59">
                  <c:v>-2.5680061473945366</c:v>
                </c:pt>
                <c:pt idx="60">
                  <c:v>-3.463089292322131</c:v>
                </c:pt>
                <c:pt idx="61">
                  <c:v>-1.5642678899178708</c:v>
                </c:pt>
                <c:pt idx="62">
                  <c:v>-3.4259009436827732</c:v>
                </c:pt>
                <c:pt idx="63">
                  <c:v>-3.6508969436803094</c:v>
                </c:pt>
                <c:pt idx="64">
                  <c:v>-2.9631469198321132</c:v>
                </c:pt>
                <c:pt idx="65">
                  <c:v>-1.3495820439064052</c:v>
                </c:pt>
                <c:pt idx="66">
                  <c:v>-0.52204574021616035</c:v>
                </c:pt>
                <c:pt idx="67">
                  <c:v>-1.271492947713692</c:v>
                </c:pt>
                <c:pt idx="68">
                  <c:v>2.6733705506918315</c:v>
                </c:pt>
                <c:pt idx="69">
                  <c:v>4.3304726217321132</c:v>
                </c:pt>
                <c:pt idx="70">
                  <c:v>4.3190826863604368</c:v>
                </c:pt>
                <c:pt idx="71">
                  <c:v>5.752788443973027</c:v>
                </c:pt>
                <c:pt idx="72">
                  <c:v>7.6896616117429124</c:v>
                </c:pt>
                <c:pt idx="73">
                  <c:v>7.9243087057822086</c:v>
                </c:pt>
                <c:pt idx="74">
                  <c:v>8.8169515729466958</c:v>
                </c:pt>
                <c:pt idx="75">
                  <c:v>10.970240220955366</c:v>
                </c:pt>
                <c:pt idx="76">
                  <c:v>12.514145805537687</c:v>
                </c:pt>
                <c:pt idx="77">
                  <c:v>14.095217483001358</c:v>
                </c:pt>
                <c:pt idx="78">
                  <c:v>15.184753172760857</c:v>
                </c:pt>
                <c:pt idx="79">
                  <c:v>17.542044314365995</c:v>
                </c:pt>
                <c:pt idx="80">
                  <c:v>18.046027394741348</c:v>
                </c:pt>
                <c:pt idx="81">
                  <c:v>21.441965502425571</c:v>
                </c:pt>
                <c:pt idx="82">
                  <c:v>22.28360341535668</c:v>
                </c:pt>
                <c:pt idx="83">
                  <c:v>24.564608958085735</c:v>
                </c:pt>
                <c:pt idx="84">
                  <c:v>24.89421786676002</c:v>
                </c:pt>
                <c:pt idx="85">
                  <c:v>26.928391587221061</c:v>
                </c:pt>
                <c:pt idx="86">
                  <c:v>27.536565893232236</c:v>
                </c:pt>
                <c:pt idx="87">
                  <c:v>31.844099021523064</c:v>
                </c:pt>
                <c:pt idx="88">
                  <c:v>31.577652132105161</c:v>
                </c:pt>
                <c:pt idx="89">
                  <c:v>32.455776708856419</c:v>
                </c:pt>
                <c:pt idx="90">
                  <c:v>36.34465640232763</c:v>
                </c:pt>
                <c:pt idx="91">
                  <c:v>33.430027409535107</c:v>
                </c:pt>
                <c:pt idx="92">
                  <c:v>37.986146825635132</c:v>
                </c:pt>
                <c:pt idx="93">
                  <c:v>37.456360576077351</c:v>
                </c:pt>
                <c:pt idx="94">
                  <c:v>37.771984772313729</c:v>
                </c:pt>
                <c:pt idx="95">
                  <c:v>41.732973503906393</c:v>
                </c:pt>
                <c:pt idx="96">
                  <c:v>41.718361988646144</c:v>
                </c:pt>
                <c:pt idx="97">
                  <c:v>40.872031324432953</c:v>
                </c:pt>
                <c:pt idx="98">
                  <c:v>44.834234244447615</c:v>
                </c:pt>
                <c:pt idx="99">
                  <c:v>46.006355333381919</c:v>
                </c:pt>
                <c:pt idx="100">
                  <c:v>47.935745495362831</c:v>
                </c:pt>
                <c:pt idx="101">
                  <c:v>48.018923052018501</c:v>
                </c:pt>
                <c:pt idx="102">
                  <c:v>50.276014302838391</c:v>
                </c:pt>
                <c:pt idx="103">
                  <c:v>49.859343253313305</c:v>
                </c:pt>
                <c:pt idx="104">
                  <c:v>54.069273549663379</c:v>
                </c:pt>
                <c:pt idx="105">
                  <c:v>54.603310968977894</c:v>
                </c:pt>
                <c:pt idx="106">
                  <c:v>52.891734106500095</c:v>
                </c:pt>
                <c:pt idx="107">
                  <c:v>53.198063007244045</c:v>
                </c:pt>
                <c:pt idx="108">
                  <c:v>55.327703269693863</c:v>
                </c:pt>
                <c:pt idx="109">
                  <c:v>53.329816731934024</c:v>
                </c:pt>
                <c:pt idx="110">
                  <c:v>56.462600843880985</c:v>
                </c:pt>
                <c:pt idx="111">
                  <c:v>58.144211651639047</c:v>
                </c:pt>
                <c:pt idx="112">
                  <c:v>56.383856800040434</c:v>
                </c:pt>
                <c:pt idx="113">
                  <c:v>57.17537133519486</c:v>
                </c:pt>
                <c:pt idx="114">
                  <c:v>63.843420498293</c:v>
                </c:pt>
                <c:pt idx="115">
                  <c:v>61.168375105586627</c:v>
                </c:pt>
                <c:pt idx="116">
                  <c:v>62.386526093041461</c:v>
                </c:pt>
                <c:pt idx="117">
                  <c:v>63.430781524371007</c:v>
                </c:pt>
                <c:pt idx="118">
                  <c:v>63.067073798337617</c:v>
                </c:pt>
                <c:pt idx="119">
                  <c:v>61.977228211952998</c:v>
                </c:pt>
                <c:pt idx="120">
                  <c:v>61.917862506585855</c:v>
                </c:pt>
                <c:pt idx="121">
                  <c:v>63.786049142076351</c:v>
                </c:pt>
                <c:pt idx="122">
                  <c:v>63.615878722814067</c:v>
                </c:pt>
                <c:pt idx="123">
                  <c:v>64.812418318482997</c:v>
                </c:pt>
                <c:pt idx="124">
                  <c:v>65.13185934078885</c:v>
                </c:pt>
                <c:pt idx="125">
                  <c:v>64.568247972735065</c:v>
                </c:pt>
                <c:pt idx="126">
                  <c:v>67.274403173902385</c:v>
                </c:pt>
                <c:pt idx="127">
                  <c:v>65.605801570043425</c:v>
                </c:pt>
                <c:pt idx="128">
                  <c:v>66.184614027002041</c:v>
                </c:pt>
                <c:pt idx="129">
                  <c:v>63.046269706398583</c:v>
                </c:pt>
                <c:pt idx="130">
                  <c:v>60.753795969720223</c:v>
                </c:pt>
                <c:pt idx="131">
                  <c:v>61.078376992866502</c:v>
                </c:pt>
                <c:pt idx="132">
                  <c:v>63.889664412860526</c:v>
                </c:pt>
                <c:pt idx="133">
                  <c:v>59.721698849134221</c:v>
                </c:pt>
                <c:pt idx="134">
                  <c:v>58.325414035548505</c:v>
                </c:pt>
                <c:pt idx="135">
                  <c:v>58.794230490560793</c:v>
                </c:pt>
                <c:pt idx="136">
                  <c:v>57.714177064670395</c:v>
                </c:pt>
                <c:pt idx="137">
                  <c:v>52.965636113335492</c:v>
                </c:pt>
                <c:pt idx="138">
                  <c:v>53.519793434185772</c:v>
                </c:pt>
                <c:pt idx="139">
                  <c:v>53.630855606968723</c:v>
                </c:pt>
                <c:pt idx="140">
                  <c:v>50.904119310159878</c:v>
                </c:pt>
                <c:pt idx="141">
                  <c:v>51.29005830400525</c:v>
                </c:pt>
                <c:pt idx="142">
                  <c:v>49.213393430438998</c:v>
                </c:pt>
                <c:pt idx="143">
                  <c:v>49.918138368517297</c:v>
                </c:pt>
                <c:pt idx="144">
                  <c:v>47.606286658509369</c:v>
                </c:pt>
                <c:pt idx="145">
                  <c:v>47.098330815989897</c:v>
                </c:pt>
                <c:pt idx="146">
                  <c:v>48.767350076256896</c:v>
                </c:pt>
                <c:pt idx="147">
                  <c:v>48.475949474113648</c:v>
                </c:pt>
                <c:pt idx="148">
                  <c:v>47.823305301661051</c:v>
                </c:pt>
                <c:pt idx="149">
                  <c:v>44.710418372590567</c:v>
                </c:pt>
                <c:pt idx="150">
                  <c:v>47.737899767979393</c:v>
                </c:pt>
                <c:pt idx="151">
                  <c:v>46.742014990998264</c:v>
                </c:pt>
                <c:pt idx="152">
                  <c:v>44.869859555341201</c:v>
                </c:pt>
                <c:pt idx="153">
                  <c:v>42.913372080474247</c:v>
                </c:pt>
                <c:pt idx="154">
                  <c:v>42.283278560628922</c:v>
                </c:pt>
                <c:pt idx="155">
                  <c:v>42.217382782938643</c:v>
                </c:pt>
                <c:pt idx="156">
                  <c:v>41.841503505827291</c:v>
                </c:pt>
                <c:pt idx="157">
                  <c:v>40.957625771641503</c:v>
                </c:pt>
                <c:pt idx="158">
                  <c:v>41.234820905145106</c:v>
                </c:pt>
                <c:pt idx="159">
                  <c:v>39.508860764580092</c:v>
                </c:pt>
                <c:pt idx="160">
                  <c:v>39.586758714944317</c:v>
                </c:pt>
                <c:pt idx="161">
                  <c:v>41.585228226245569</c:v>
                </c:pt>
                <c:pt idx="162">
                  <c:v>38.297446857037457</c:v>
                </c:pt>
                <c:pt idx="163">
                  <c:v>37.22524316148963</c:v>
                </c:pt>
                <c:pt idx="164">
                  <c:v>38.499994945517237</c:v>
                </c:pt>
                <c:pt idx="165">
                  <c:v>37.376559637118476</c:v>
                </c:pt>
                <c:pt idx="166">
                  <c:v>37.482584267128225</c:v>
                </c:pt>
                <c:pt idx="167">
                  <c:v>37.460464487524533</c:v>
                </c:pt>
                <c:pt idx="168">
                  <c:v>35.767618995013592</c:v>
                </c:pt>
                <c:pt idx="169">
                  <c:v>36.41638383636672</c:v>
                </c:pt>
                <c:pt idx="170">
                  <c:v>33.568351202987259</c:v>
                </c:pt>
                <c:pt idx="171">
                  <c:v>32.67856564761648</c:v>
                </c:pt>
                <c:pt idx="172">
                  <c:v>33.084732963918825</c:v>
                </c:pt>
                <c:pt idx="173">
                  <c:v>32.49710294945141</c:v>
                </c:pt>
                <c:pt idx="174">
                  <c:v>33.674896679805585</c:v>
                </c:pt>
                <c:pt idx="175">
                  <c:v>33.042672399176077</c:v>
                </c:pt>
                <c:pt idx="176">
                  <c:v>31.30778507356516</c:v>
                </c:pt>
                <c:pt idx="177">
                  <c:v>30.813556914790052</c:v>
                </c:pt>
                <c:pt idx="178">
                  <c:v>31.612024526820775</c:v>
                </c:pt>
                <c:pt idx="179">
                  <c:v>30.656468756941781</c:v>
                </c:pt>
                <c:pt idx="180">
                  <c:v>27.997764044516316</c:v>
                </c:pt>
                <c:pt idx="181">
                  <c:v>28.282955330835275</c:v>
                </c:pt>
                <c:pt idx="182">
                  <c:v>27.529191142895193</c:v>
                </c:pt>
                <c:pt idx="183">
                  <c:v>28.463557309733766</c:v>
                </c:pt>
                <c:pt idx="184">
                  <c:v>28.454998304364853</c:v>
                </c:pt>
                <c:pt idx="185">
                  <c:v>28.701679914056378</c:v>
                </c:pt>
                <c:pt idx="186">
                  <c:v>26.627374593706076</c:v>
                </c:pt>
                <c:pt idx="187">
                  <c:v>25.42719230348429</c:v>
                </c:pt>
                <c:pt idx="188">
                  <c:v>26.531087320260372</c:v>
                </c:pt>
                <c:pt idx="189">
                  <c:v>25.37846101616973</c:v>
                </c:pt>
                <c:pt idx="190">
                  <c:v>27.125241243850262</c:v>
                </c:pt>
                <c:pt idx="191">
                  <c:v>23.926023562771388</c:v>
                </c:pt>
                <c:pt idx="192">
                  <c:v>24.117575217002514</c:v>
                </c:pt>
                <c:pt idx="193">
                  <c:v>23.97177391904885</c:v>
                </c:pt>
                <c:pt idx="194">
                  <c:v>25.626992271554244</c:v>
                </c:pt>
                <c:pt idx="195">
                  <c:v>26.584685213493486</c:v>
                </c:pt>
                <c:pt idx="196">
                  <c:v>23.870590515276316</c:v>
                </c:pt>
                <c:pt idx="197">
                  <c:v>23.57109138704045</c:v>
                </c:pt>
                <c:pt idx="198">
                  <c:v>23.036464589941083</c:v>
                </c:pt>
                <c:pt idx="199">
                  <c:v>23.935025993313765</c:v>
                </c:pt>
                <c:pt idx="200">
                  <c:v>22.083905113626333</c:v>
                </c:pt>
                <c:pt idx="201">
                  <c:v>21.780833740279324</c:v>
                </c:pt>
                <c:pt idx="202">
                  <c:v>22.662897520399198</c:v>
                </c:pt>
                <c:pt idx="203">
                  <c:v>22.233213876691028</c:v>
                </c:pt>
                <c:pt idx="204">
                  <c:v>22.251721862971923</c:v>
                </c:pt>
                <c:pt idx="205">
                  <c:v>21.301376898901811</c:v>
                </c:pt>
                <c:pt idx="206">
                  <c:v>23.36723675164512</c:v>
                </c:pt>
                <c:pt idx="207">
                  <c:v>20.334682658563345</c:v>
                </c:pt>
                <c:pt idx="208">
                  <c:v>21.511791634559813</c:v>
                </c:pt>
                <c:pt idx="209">
                  <c:v>20.679270027977186</c:v>
                </c:pt>
                <c:pt idx="210">
                  <c:v>19.542346845854084</c:v>
                </c:pt>
                <c:pt idx="211">
                  <c:v>20.598976839181265</c:v>
                </c:pt>
                <c:pt idx="212">
                  <c:v>22.206111797464995</c:v>
                </c:pt>
                <c:pt idx="213">
                  <c:v>21.497266212271573</c:v>
                </c:pt>
                <c:pt idx="214">
                  <c:v>21.08615365216934</c:v>
                </c:pt>
                <c:pt idx="215">
                  <c:v>19.125247733330845</c:v>
                </c:pt>
                <c:pt idx="216">
                  <c:v>19.716325166156707</c:v>
                </c:pt>
                <c:pt idx="217">
                  <c:v>20.095898208212674</c:v>
                </c:pt>
                <c:pt idx="218">
                  <c:v>16.855456805116955</c:v>
                </c:pt>
                <c:pt idx="219">
                  <c:v>15.458242898549823</c:v>
                </c:pt>
                <c:pt idx="220">
                  <c:v>18.20529804367057</c:v>
                </c:pt>
                <c:pt idx="221">
                  <c:v>18.684309204677284</c:v>
                </c:pt>
                <c:pt idx="222">
                  <c:v>18.055611774949291</c:v>
                </c:pt>
                <c:pt idx="223">
                  <c:v>15.368288955157785</c:v>
                </c:pt>
                <c:pt idx="224">
                  <c:v>17.355529786269528</c:v>
                </c:pt>
                <c:pt idx="225">
                  <c:v>17.185123102369971</c:v>
                </c:pt>
                <c:pt idx="226">
                  <c:v>15.894676248052564</c:v>
                </c:pt>
                <c:pt idx="227">
                  <c:v>16.709302843541334</c:v>
                </c:pt>
                <c:pt idx="228">
                  <c:v>17.22163963096288</c:v>
                </c:pt>
                <c:pt idx="229">
                  <c:v>15.450474768229016</c:v>
                </c:pt>
                <c:pt idx="230">
                  <c:v>15.723128533739139</c:v>
                </c:pt>
                <c:pt idx="231">
                  <c:v>14.64237841738564</c:v>
                </c:pt>
                <c:pt idx="232">
                  <c:v>14.459327806626243</c:v>
                </c:pt>
                <c:pt idx="233">
                  <c:v>14.222077405863217</c:v>
                </c:pt>
                <c:pt idx="234">
                  <c:v>14.364156845648393</c:v>
                </c:pt>
                <c:pt idx="235">
                  <c:v>14.297067958946915</c:v>
                </c:pt>
                <c:pt idx="236">
                  <c:v>13.266072618323147</c:v>
                </c:pt>
                <c:pt idx="237">
                  <c:v>12.918649623351621</c:v>
                </c:pt>
                <c:pt idx="238">
                  <c:v>13.274961910709434</c:v>
                </c:pt>
                <c:pt idx="239">
                  <c:v>10.277432855011456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4-864D-8D75-FE0A6505845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4-864D-8D75-FE0A65058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342'!$M$2:$M$181</c:f>
              <c:numCache>
                <c:formatCode>0.00</c:formatCode>
                <c:ptCount val="180"/>
                <c:pt idx="0">
                  <c:v>7.7937545643848214</c:v>
                </c:pt>
                <c:pt idx="1">
                  <c:v>8.5128078986396929</c:v>
                </c:pt>
                <c:pt idx="2">
                  <c:v>8.9411283766127827</c:v>
                </c:pt>
                <c:pt idx="3">
                  <c:v>8.282250725806195</c:v>
                </c:pt>
                <c:pt idx="4">
                  <c:v>7.7811781173690342</c:v>
                </c:pt>
                <c:pt idx="5">
                  <c:v>7.5250940451266937</c:v>
                </c:pt>
                <c:pt idx="6">
                  <c:v>7.2415497847483374</c:v>
                </c:pt>
                <c:pt idx="7">
                  <c:v>7.3341653883730222</c:v>
                </c:pt>
                <c:pt idx="8">
                  <c:v>7.3028761133143911</c:v>
                </c:pt>
                <c:pt idx="9">
                  <c:v>7.3988761480946961</c:v>
                </c:pt>
                <c:pt idx="10">
                  <c:v>7.4114059063918685</c:v>
                </c:pt>
                <c:pt idx="11">
                  <c:v>7.4156107464262684</c:v>
                </c:pt>
                <c:pt idx="12">
                  <c:v>7.5438602863070843</c:v>
                </c:pt>
                <c:pt idx="13">
                  <c:v>7.7244861701907475</c:v>
                </c:pt>
                <c:pt idx="14">
                  <c:v>8.0543984248096248</c:v>
                </c:pt>
                <c:pt idx="15">
                  <c:v>8.2050570649645493</c:v>
                </c:pt>
                <c:pt idx="16">
                  <c:v>7.9090295379050648</c:v>
                </c:pt>
                <c:pt idx="17">
                  <c:v>7.8403557884776998</c:v>
                </c:pt>
                <c:pt idx="18">
                  <c:v>7.9023213119131857</c:v>
                </c:pt>
                <c:pt idx="19">
                  <c:v>7.8951226489273214</c:v>
                </c:pt>
                <c:pt idx="20">
                  <c:v>7.8136514434774744</c:v>
                </c:pt>
                <c:pt idx="21">
                  <c:v>7.7904907086847102</c:v>
                </c:pt>
                <c:pt idx="22">
                  <c:v>7.6862344852933768</c:v>
                </c:pt>
                <c:pt idx="23">
                  <c:v>7.6761258993468475</c:v>
                </c:pt>
                <c:pt idx="24">
                  <c:v>7.5958158943184255</c:v>
                </c:pt>
                <c:pt idx="25">
                  <c:v>7.5727950310150245</c:v>
                </c:pt>
                <c:pt idx="26">
                  <c:v>7.6603094066756476</c:v>
                </c:pt>
                <c:pt idx="27">
                  <c:v>7.4580904060763169</c:v>
                </c:pt>
                <c:pt idx="28">
                  <c:v>7.476041469305053</c:v>
                </c:pt>
                <c:pt idx="29">
                  <c:v>7.3939895458117286</c:v>
                </c:pt>
                <c:pt idx="30">
                  <c:v>7.4019794739972653</c:v>
                </c:pt>
                <c:pt idx="31">
                  <c:v>7.4607767446018469</c:v>
                </c:pt>
                <c:pt idx="32">
                  <c:v>7.5334531916496239</c:v>
                </c:pt>
                <c:pt idx="33">
                  <c:v>7.418467808658689</c:v>
                </c:pt>
                <c:pt idx="34">
                  <c:v>7.4860224846329526</c:v>
                </c:pt>
                <c:pt idx="35">
                  <c:v>7.489119559522444</c:v>
                </c:pt>
                <c:pt idx="36">
                  <c:v>7.672585891589331</c:v>
                </c:pt>
                <c:pt idx="37">
                  <c:v>7.4894442742827563</c:v>
                </c:pt>
                <c:pt idx="38">
                  <c:v>7.5732082804655914</c:v>
                </c:pt>
                <c:pt idx="39">
                  <c:v>7.6899861178997009</c:v>
                </c:pt>
                <c:pt idx="40">
                  <c:v>7.7218520792633472</c:v>
                </c:pt>
                <c:pt idx="41">
                  <c:v>7.6790072913611418</c:v>
                </c:pt>
                <c:pt idx="42">
                  <c:v>7.7115969493844583</c:v>
                </c:pt>
                <c:pt idx="43">
                  <c:v>7.5539039413513294</c:v>
                </c:pt>
                <c:pt idx="44">
                  <c:v>7.66175691557223</c:v>
                </c:pt>
                <c:pt idx="45">
                  <c:v>7.5839381303457234</c:v>
                </c:pt>
                <c:pt idx="46">
                  <c:v>7.6252754853155444</c:v>
                </c:pt>
                <c:pt idx="47">
                  <c:v>7.6577649088150812</c:v>
                </c:pt>
                <c:pt idx="48">
                  <c:v>7.6899232850663637</c:v>
                </c:pt>
                <c:pt idx="49">
                  <c:v>7.579134319790529</c:v>
                </c:pt>
                <c:pt idx="50">
                  <c:v>7.6119692642939532</c:v>
                </c:pt>
                <c:pt idx="51">
                  <c:v>7.5745995456915898</c:v>
                </c:pt>
                <c:pt idx="52">
                  <c:v>7.6640110986749725</c:v>
                </c:pt>
                <c:pt idx="53">
                  <c:v>7.66145153305885</c:v>
                </c:pt>
                <c:pt idx="54">
                  <c:v>7.6115626707603994</c:v>
                </c:pt>
                <c:pt idx="55">
                  <c:v>7.7106859007604065</c:v>
                </c:pt>
                <c:pt idx="56">
                  <c:v>7.6656169947536359</c:v>
                </c:pt>
                <c:pt idx="57">
                  <c:v>7.7172764932505471</c:v>
                </c:pt>
                <c:pt idx="58">
                  <c:v>7.6689350800690566</c:v>
                </c:pt>
                <c:pt idx="59">
                  <c:v>7.5433484341674975</c:v>
                </c:pt>
                <c:pt idx="60">
                  <c:v>7.4856251820407067</c:v>
                </c:pt>
                <c:pt idx="61">
                  <c:v>7.6313715927989678</c:v>
                </c:pt>
                <c:pt idx="62">
                  <c:v>7.5032581105189964</c:v>
                </c:pt>
                <c:pt idx="63">
                  <c:v>7.49433480956188</c:v>
                </c:pt>
                <c:pt idx="64">
                  <c:v>7.5518834021950152</c:v>
                </c:pt>
                <c:pt idx="65">
                  <c:v>7.6768556425064798</c:v>
                </c:pt>
                <c:pt idx="66">
                  <c:v>7.7445843492965487</c:v>
                </c:pt>
                <c:pt idx="67">
                  <c:v>7.697467220103035</c:v>
                </c:pt>
                <c:pt idx="68">
                  <c:v>7.992219256668939</c:v>
                </c:pt>
                <c:pt idx="69">
                  <c:v>8.1203621487556692</c:v>
                </c:pt>
                <c:pt idx="70">
                  <c:v>8.1269949819553666</c:v>
                </c:pt>
                <c:pt idx="71">
                  <c:v>8.2388687525267255</c:v>
                </c:pt>
                <c:pt idx="72">
                  <c:v>8.3873863316409398</c:v>
                </c:pt>
                <c:pt idx="73">
                  <c:v>8.4119371253805912</c:v>
                </c:pt>
                <c:pt idx="74">
                  <c:v>8.4844073007130856</c:v>
                </c:pt>
                <c:pt idx="75">
                  <c:v>8.64868561326014</c:v>
                </c:pt>
                <c:pt idx="76">
                  <c:v>8.7685848268141271</c:v>
                </c:pt>
                <c:pt idx="77">
                  <c:v>8.8911907084955359</c:v>
                </c:pt>
                <c:pt idx="78">
                  <c:v>8.9779998548126159</c:v>
                </c:pt>
                <c:pt idx="79">
                  <c:v>9.1571349092048493</c:v>
                </c:pt>
                <c:pt idx="80">
                  <c:v>9.2013004397453493</c:v>
                </c:pt>
                <c:pt idx="81">
                  <c:v>9.4560762844596855</c:v>
                </c:pt>
                <c:pt idx="82">
                  <c:v>9.5248319589323529</c:v>
                </c:pt>
                <c:pt idx="83">
                  <c:v>9.6984114172677636</c:v>
                </c:pt>
                <c:pt idx="84">
                  <c:v>9.7298779263024073</c:v>
                </c:pt>
                <c:pt idx="85">
                  <c:v>9.8854815422941194</c:v>
                </c:pt>
                <c:pt idx="86">
                  <c:v>9.9372349317598463</c:v>
                </c:pt>
                <c:pt idx="87">
                  <c:v>10.258398846785191</c:v>
                </c:pt>
                <c:pt idx="88">
                  <c:v>10.246456831926519</c:v>
                </c:pt>
                <c:pt idx="89">
                  <c:v>10.317869694238471</c:v>
                </c:pt>
                <c:pt idx="90">
                  <c:v>10.60854463879066</c:v>
                </c:pt>
                <c:pt idx="91">
                  <c:v>10.403745383928413</c:v>
                </c:pt>
                <c:pt idx="92">
                  <c:v>10.743012912488689</c:v>
                </c:pt>
                <c:pt idx="93">
                  <c:v>10.71189287278189</c:v>
                </c:pt>
                <c:pt idx="94">
                  <c:v>10.742340927292739</c:v>
                </c:pt>
                <c:pt idx="95">
                  <c:v>11.038267304536696</c:v>
                </c:pt>
                <c:pt idx="96">
                  <c:v>11.044665522071192</c:v>
                </c:pt>
                <c:pt idx="97">
                  <c:v>10.990492731546691</c:v>
                </c:pt>
                <c:pt idx="98">
                  <c:v>11.286507533611438</c:v>
                </c:pt>
                <c:pt idx="99">
                  <c:v>11.379331066978846</c:v>
                </c:pt>
                <c:pt idx="100">
                  <c:v>11.527303686650297</c:v>
                </c:pt>
                <c:pt idx="101">
                  <c:v>11.540823518098042</c:v>
                </c:pt>
                <c:pt idx="102">
                  <c:v>11.71266138761735</c:v>
                </c:pt>
                <c:pt idx="103">
                  <c:v>11.689779106655676</c:v>
                </c:pt>
                <c:pt idx="104">
                  <c:v>12.00383497093155</c:v>
                </c:pt>
                <c:pt idx="105">
                  <c:v>12.050189247046063</c:v>
                </c:pt>
                <c:pt idx="106">
                  <c:v>11.933003798325492</c:v>
                </c:pt>
                <c:pt idx="107">
                  <c:v>11.962774911083958</c:v>
                </c:pt>
                <c:pt idx="108">
                  <c:v>12.12533099978409</c:v>
                </c:pt>
                <c:pt idx="109">
                  <c:v>11.987294683711591</c:v>
                </c:pt>
                <c:pt idx="110">
                  <c:v>12.222906002976892</c:v>
                </c:pt>
                <c:pt idx="111">
                  <c:v>12.352833775081255</c:v>
                </c:pt>
                <c:pt idx="112">
                  <c:v>12.232096007076155</c:v>
                </c:pt>
                <c:pt idx="113">
                  <c:v>12.297201382619097</c:v>
                </c:pt>
                <c:pt idx="114">
                  <c:v>12.790272889224719</c:v>
                </c:pt>
                <c:pt idx="115">
                  <c:v>12.60292161567911</c:v>
                </c:pt>
                <c:pt idx="116">
                  <c:v>12.6990973351273</c:v>
                </c:pt>
                <c:pt idx="117">
                  <c:v>12.782608888859517</c:v>
                </c:pt>
                <c:pt idx="118">
                  <c:v>12.763583729497228</c:v>
                </c:pt>
                <c:pt idx="119">
                  <c:v>12.691676654109983</c:v>
                </c:pt>
                <c:pt idx="120">
                  <c:v>12.694815590656358</c:v>
                </c:pt>
                <c:pt idx="121">
                  <c:v>12.838330985432895</c:v>
                </c:pt>
                <c:pt idx="122">
                  <c:v>12.833400427334633</c:v>
                </c:pt>
                <c:pt idx="123">
                  <c:v>12.928002269606042</c:v>
                </c:pt>
                <c:pt idx="124">
                  <c:v>12.958728289344581</c:v>
                </c:pt>
                <c:pt idx="125">
                  <c:v>12.925144892232103</c:v>
                </c:pt>
                <c:pt idx="126">
                  <c:v>13.129686416813026</c:v>
                </c:pt>
                <c:pt idx="127">
                  <c:v>13.015630696125548</c:v>
                </c:pt>
                <c:pt idx="128">
                  <c:v>13.065245771476675</c:v>
                </c:pt>
                <c:pt idx="129">
                  <c:v>12.844154162469623</c:v>
                </c:pt>
                <c:pt idx="130">
                  <c:v>12.684664157826608</c:v>
                </c:pt>
                <c:pt idx="131">
                  <c:v>12.715764504683529</c:v>
                </c:pt>
                <c:pt idx="132">
                  <c:v>12.927962417219241</c:v>
                </c:pt>
                <c:pt idx="133">
                  <c:v>12.631887327678625</c:v>
                </c:pt>
                <c:pt idx="134">
                  <c:v>12.53766342464138</c:v>
                </c:pt>
                <c:pt idx="135">
                  <c:v>12.579267900827228</c:v>
                </c:pt>
                <c:pt idx="136">
                  <c:v>12.508073952019981</c:v>
                </c:pt>
                <c:pt idx="137">
                  <c:v>12.169717719228107</c:v>
                </c:pt>
                <c:pt idx="138">
                  <c:v>12.217537252839218</c:v>
                </c:pt>
                <c:pt idx="139">
                  <c:v>12.233087817029254</c:v>
                </c:pt>
                <c:pt idx="140">
                  <c:v>12.041972087449526</c:v>
                </c:pt>
                <c:pt idx="141">
                  <c:v>12.077540906797882</c:v>
                </c:pt>
                <c:pt idx="142">
                  <c:v>11.933767457921586</c:v>
                </c:pt>
                <c:pt idx="143">
                  <c:v>11.992553726864193</c:v>
                </c:pt>
                <c:pt idx="144">
                  <c:v>11.831652496592685</c:v>
                </c:pt>
                <c:pt idx="145">
                  <c:v>11.802122284127826</c:v>
                </c:pt>
                <c:pt idx="146">
                  <c:v>11.931133060722928</c:v>
                </c:pt>
                <c:pt idx="147">
                  <c:v>11.917373759901212</c:v>
                </c:pt>
                <c:pt idx="148">
                  <c:v>11.877306435227917</c:v>
                </c:pt>
                <c:pt idx="149">
                  <c:v>11.658068793235627</c:v>
                </c:pt>
                <c:pt idx="150">
                  <c:v>11.886011307831339</c:v>
                </c:pt>
                <c:pt idx="151">
                  <c:v>11.820947048256107</c:v>
                </c:pt>
                <c:pt idx="152">
                  <c:v>11.692067260091282</c:v>
                </c:pt>
                <c:pt idx="153">
                  <c:v>11.557045883587357</c:v>
                </c:pt>
                <c:pt idx="154">
                  <c:v>11.518620838958389</c:v>
                </c:pt>
                <c:pt idx="155">
                  <c:v>11.521284214657321</c:v>
                </c:pt>
                <c:pt idx="156">
                  <c:v>11.501372646560348</c:v>
                </c:pt>
                <c:pt idx="157">
                  <c:v>11.444465442765738</c:v>
                </c:pt>
                <c:pt idx="158">
                  <c:v>11.472114851758546</c:v>
                </c:pt>
                <c:pt idx="159">
                  <c:v>11.35388192246231</c:v>
                </c:pt>
                <c:pt idx="160">
                  <c:v>11.367017259846609</c:v>
                </c:pt>
                <c:pt idx="161">
                  <c:v>11.520020671257869</c:v>
                </c:pt>
                <c:pt idx="162">
                  <c:v>11.288046118547117</c:v>
                </c:pt>
                <c:pt idx="163">
                  <c:v>11.217423836366086</c:v>
                </c:pt>
                <c:pt idx="164">
                  <c:v>11.317721581031167</c:v>
                </c:pt>
                <c:pt idx="165">
                  <c:v>11.243368291287334</c:v>
                </c:pt>
                <c:pt idx="166">
                  <c:v>11.258551989998443</c:v>
                </c:pt>
                <c:pt idx="167">
                  <c:v>11.264403408603721</c:v>
                </c:pt>
                <c:pt idx="168">
                  <c:v>11.148582095796876</c:v>
                </c:pt>
                <c:pt idx="169">
                  <c:v>11.203291542780828</c:v>
                </c:pt>
                <c:pt idx="170">
                  <c:v>11.003342252750803</c:v>
                </c:pt>
                <c:pt idx="171">
                  <c:v>10.946004804341703</c:v>
                </c:pt>
                <c:pt idx="172">
                  <c:v>10.98304677707856</c:v>
                </c:pt>
                <c:pt idx="173">
                  <c:v>10.947714191400065</c:v>
                </c:pt>
                <c:pt idx="174">
                  <c:v>11.040950842115548</c:v>
                </c:pt>
                <c:pt idx="175">
                  <c:v>11.002370622114229</c:v>
                </c:pt>
                <c:pt idx="176">
                  <c:v>10.883487559178484</c:v>
                </c:pt>
                <c:pt idx="177">
                  <c:v>10.85495708279492</c:v>
                </c:pt>
                <c:pt idx="178">
                  <c:v>10.920568825031522</c:v>
                </c:pt>
                <c:pt idx="179">
                  <c:v>10.858441576846818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3-4D46-B2B1-943D4209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343'!$L$2:$L$181</c:f>
              <c:numCache>
                <c:formatCode>0.00</c:formatCode>
                <c:ptCount val="180"/>
                <c:pt idx="0">
                  <c:v>8.5717347117338321</c:v>
                </c:pt>
                <c:pt idx="1">
                  <c:v>9.282418390731074</c:v>
                </c:pt>
                <c:pt idx="2">
                  <c:v>10.497343220929521</c:v>
                </c:pt>
                <c:pt idx="3">
                  <c:v>11.55462515464861</c:v>
                </c:pt>
                <c:pt idx="4">
                  <c:v>11.87137103944313</c:v>
                </c:pt>
                <c:pt idx="5">
                  <c:v>11.569904048819831</c:v>
                </c:pt>
                <c:pt idx="6">
                  <c:v>11.090735234258792</c:v>
                </c:pt>
                <c:pt idx="7">
                  <c:v>10.126532303098019</c:v>
                </c:pt>
                <c:pt idx="8">
                  <c:v>9.5630474046995051</c:v>
                </c:pt>
                <c:pt idx="9">
                  <c:v>9.1976263847742441</c:v>
                </c:pt>
                <c:pt idx="10">
                  <c:v>9.0690171399739778</c:v>
                </c:pt>
                <c:pt idx="11">
                  <c:v>8.7978400498336065</c:v>
                </c:pt>
                <c:pt idx="12">
                  <c:v>8.5023007014399319</c:v>
                </c:pt>
                <c:pt idx="13">
                  <c:v>8.5766297282317563</c:v>
                </c:pt>
                <c:pt idx="14">
                  <c:v>8.3083048945300213</c:v>
                </c:pt>
                <c:pt idx="15">
                  <c:v>8.164578719159918</c:v>
                </c:pt>
                <c:pt idx="16">
                  <c:v>8.2340471889271232</c:v>
                </c:pt>
                <c:pt idx="17">
                  <c:v>8.1053920733861027</c:v>
                </c:pt>
                <c:pt idx="18">
                  <c:v>8.0150380200161493</c:v>
                </c:pt>
                <c:pt idx="19">
                  <c:v>7.8311047894602153</c:v>
                </c:pt>
                <c:pt idx="20">
                  <c:v>7.9733690428390869</c:v>
                </c:pt>
                <c:pt idx="21">
                  <c:v>7.9960264763676996</c:v>
                </c:pt>
                <c:pt idx="22">
                  <c:v>7.9632141849834897</c:v>
                </c:pt>
                <c:pt idx="23">
                  <c:v>7.9159813138413124</c:v>
                </c:pt>
                <c:pt idx="24">
                  <c:v>7.8768765025800445</c:v>
                </c:pt>
                <c:pt idx="25">
                  <c:v>7.8436981243479158</c:v>
                </c:pt>
                <c:pt idx="26">
                  <c:v>7.8095349385861716</c:v>
                </c:pt>
                <c:pt idx="27">
                  <c:v>7.7823787490882896</c:v>
                </c:pt>
                <c:pt idx="28">
                  <c:v>7.7439110451022319</c:v>
                </c:pt>
                <c:pt idx="29">
                  <c:v>7.6276926706554109</c:v>
                </c:pt>
                <c:pt idx="30">
                  <c:v>7.5740595656338332</c:v>
                </c:pt>
                <c:pt idx="31">
                  <c:v>7.6133227804493844</c:v>
                </c:pt>
                <c:pt idx="32">
                  <c:v>7.7513969795566258</c:v>
                </c:pt>
                <c:pt idx="33">
                  <c:v>7.5525098959954491</c:v>
                </c:pt>
                <c:pt idx="34">
                  <c:v>7.7013776028108811</c:v>
                </c:pt>
                <c:pt idx="35">
                  <c:v>7.6910881476598876</c:v>
                </c:pt>
                <c:pt idx="36">
                  <c:v>7.6078963175931671</c:v>
                </c:pt>
                <c:pt idx="37">
                  <c:v>7.6338173686321049</c:v>
                </c:pt>
                <c:pt idx="38">
                  <c:v>7.6675627900314058</c:v>
                </c:pt>
                <c:pt idx="39">
                  <c:v>7.6358087729265511</c:v>
                </c:pt>
                <c:pt idx="40">
                  <c:v>7.5155690699099855</c:v>
                </c:pt>
                <c:pt idx="41">
                  <c:v>7.3695907687349465</c:v>
                </c:pt>
                <c:pt idx="42">
                  <c:v>7.347146143295169</c:v>
                </c:pt>
                <c:pt idx="43">
                  <c:v>7.324833689359636</c:v>
                </c:pt>
                <c:pt idx="44">
                  <c:v>7.3529188374215666</c:v>
                </c:pt>
                <c:pt idx="45">
                  <c:v>7.3152914743299302</c:v>
                </c:pt>
                <c:pt idx="46">
                  <c:v>7.3938951459395073</c:v>
                </c:pt>
                <c:pt idx="47">
                  <c:v>7.3671108453892753</c:v>
                </c:pt>
                <c:pt idx="48">
                  <c:v>7.4395368418264844</c:v>
                </c:pt>
                <c:pt idx="49">
                  <c:v>7.3976801926658133</c:v>
                </c:pt>
                <c:pt idx="50">
                  <c:v>7.4398419731674794</c:v>
                </c:pt>
                <c:pt idx="51">
                  <c:v>7.2938115467386231</c:v>
                </c:pt>
                <c:pt idx="52">
                  <c:v>7.3545542380889639</c:v>
                </c:pt>
                <c:pt idx="53">
                  <c:v>7.3127405378626333</c:v>
                </c:pt>
                <c:pt idx="54">
                  <c:v>7.2790411884439026</c:v>
                </c:pt>
                <c:pt idx="55">
                  <c:v>7.2203874729269666</c:v>
                </c:pt>
                <c:pt idx="56">
                  <c:v>7.288695587335444</c:v>
                </c:pt>
                <c:pt idx="57">
                  <c:v>7.3369802810115363</c:v>
                </c:pt>
                <c:pt idx="58">
                  <c:v>7.3460734598850195</c:v>
                </c:pt>
                <c:pt idx="59">
                  <c:v>7.2160261146314539</c:v>
                </c:pt>
                <c:pt idx="60">
                  <c:v>7.1806373901381848</c:v>
                </c:pt>
                <c:pt idx="61">
                  <c:v>7.3763266448052809</c:v>
                </c:pt>
                <c:pt idx="62">
                  <c:v>7.620281480562217</c:v>
                </c:pt>
                <c:pt idx="63">
                  <c:v>7.7546694043469611</c:v>
                </c:pt>
                <c:pt idx="64">
                  <c:v>8.2080643867515466</c:v>
                </c:pt>
                <c:pt idx="65">
                  <c:v>8.4582505898396114</c:v>
                </c:pt>
                <c:pt idx="66">
                  <c:v>8.66383294927744</c:v>
                </c:pt>
                <c:pt idx="67">
                  <c:v>8.8358659173660676</c:v>
                </c:pt>
                <c:pt idx="68">
                  <c:v>9.2803072681918</c:v>
                </c:pt>
                <c:pt idx="69">
                  <c:v>9.3966839183001447</c:v>
                </c:pt>
                <c:pt idx="70">
                  <c:v>9.8282638578836679</c:v>
                </c:pt>
                <c:pt idx="71">
                  <c:v>9.7594070074467592</c:v>
                </c:pt>
                <c:pt idx="72">
                  <c:v>9.9806175342470098</c:v>
                </c:pt>
                <c:pt idx="73">
                  <c:v>9.8041130387605016</c:v>
                </c:pt>
                <c:pt idx="74">
                  <c:v>10.223114905068797</c:v>
                </c:pt>
                <c:pt idx="75">
                  <c:v>10.469864860448494</c:v>
                </c:pt>
                <c:pt idx="76">
                  <c:v>10.734321179837705</c:v>
                </c:pt>
                <c:pt idx="77">
                  <c:v>10.583941684340742</c:v>
                </c:pt>
                <c:pt idx="78">
                  <c:v>10.979038422199329</c:v>
                </c:pt>
                <c:pt idx="79">
                  <c:v>11.159959454394702</c:v>
                </c:pt>
                <c:pt idx="80">
                  <c:v>11.129576896311557</c:v>
                </c:pt>
                <c:pt idx="81">
                  <c:v>11.064212033537434</c:v>
                </c:pt>
                <c:pt idx="82">
                  <c:v>11.390098252090503</c:v>
                </c:pt>
                <c:pt idx="83">
                  <c:v>11.518700940291355</c:v>
                </c:pt>
                <c:pt idx="84">
                  <c:v>11.658888190883051</c:v>
                </c:pt>
                <c:pt idx="85">
                  <c:v>11.943212149938958</c:v>
                </c:pt>
                <c:pt idx="86">
                  <c:v>11.543372256564599</c:v>
                </c:pt>
                <c:pt idx="87">
                  <c:v>11.970154047733327</c:v>
                </c:pt>
                <c:pt idx="88">
                  <c:v>12.091122978736166</c:v>
                </c:pt>
                <c:pt idx="89">
                  <c:v>12.223216117608311</c:v>
                </c:pt>
                <c:pt idx="90">
                  <c:v>12.637298967530675</c:v>
                </c:pt>
                <c:pt idx="91">
                  <c:v>12.799879850173141</c:v>
                </c:pt>
                <c:pt idx="92">
                  <c:v>12.847271525075049</c:v>
                </c:pt>
                <c:pt idx="93">
                  <c:v>12.61775564989258</c:v>
                </c:pt>
                <c:pt idx="94">
                  <c:v>12.841368918765941</c:v>
                </c:pt>
                <c:pt idx="95">
                  <c:v>13.137559579454047</c:v>
                </c:pt>
                <c:pt idx="96">
                  <c:v>13.120117564139365</c:v>
                </c:pt>
                <c:pt idx="97">
                  <c:v>13.143672456076986</c:v>
                </c:pt>
                <c:pt idx="98">
                  <c:v>13.3135344877211</c:v>
                </c:pt>
                <c:pt idx="99">
                  <c:v>13.275938805113274</c:v>
                </c:pt>
                <c:pt idx="100">
                  <c:v>13.427248521883053</c:v>
                </c:pt>
                <c:pt idx="101">
                  <c:v>13.672008184041209</c:v>
                </c:pt>
                <c:pt idx="102">
                  <c:v>13.738700789710764</c:v>
                </c:pt>
                <c:pt idx="103">
                  <c:v>13.537340273476509</c:v>
                </c:pt>
                <c:pt idx="104">
                  <c:v>13.791281602875451</c:v>
                </c:pt>
                <c:pt idx="105">
                  <c:v>13.360001092398377</c:v>
                </c:pt>
                <c:pt idx="106">
                  <c:v>13.733348888619878</c:v>
                </c:pt>
                <c:pt idx="107">
                  <c:v>13.283467231349681</c:v>
                </c:pt>
                <c:pt idx="108">
                  <c:v>13.563469835104083</c:v>
                </c:pt>
                <c:pt idx="109">
                  <c:v>13.67722452922041</c:v>
                </c:pt>
                <c:pt idx="110">
                  <c:v>13.815971151898424</c:v>
                </c:pt>
                <c:pt idx="111">
                  <c:v>13.986070801349166</c:v>
                </c:pt>
                <c:pt idx="112">
                  <c:v>13.721556095063837</c:v>
                </c:pt>
                <c:pt idx="113">
                  <c:v>13.705863647340673</c:v>
                </c:pt>
                <c:pt idx="114">
                  <c:v>13.723671917582784</c:v>
                </c:pt>
                <c:pt idx="115">
                  <c:v>13.715291259560109</c:v>
                </c:pt>
                <c:pt idx="116">
                  <c:v>13.571273113630438</c:v>
                </c:pt>
                <c:pt idx="117">
                  <c:v>13.786013337678991</c:v>
                </c:pt>
                <c:pt idx="118">
                  <c:v>13.214001268293281</c:v>
                </c:pt>
                <c:pt idx="119">
                  <c:v>13.192944855274581</c:v>
                </c:pt>
                <c:pt idx="120">
                  <c:v>13.166886520560265</c:v>
                </c:pt>
                <c:pt idx="121">
                  <c:v>13.017766187165121</c:v>
                </c:pt>
                <c:pt idx="122">
                  <c:v>13.015799793692333</c:v>
                </c:pt>
                <c:pt idx="123">
                  <c:v>12.839253926043705</c:v>
                </c:pt>
                <c:pt idx="124">
                  <c:v>12.635973767048613</c:v>
                </c:pt>
                <c:pt idx="125">
                  <c:v>12.415642667714609</c:v>
                </c:pt>
                <c:pt idx="126">
                  <c:v>12.108525802149716</c:v>
                </c:pt>
                <c:pt idx="127">
                  <c:v>11.852103860402735</c:v>
                </c:pt>
                <c:pt idx="128">
                  <c:v>12.025873523359031</c:v>
                </c:pt>
                <c:pt idx="129">
                  <c:v>11.663804322579864</c:v>
                </c:pt>
                <c:pt idx="130">
                  <c:v>11.836182690743135</c:v>
                </c:pt>
                <c:pt idx="131">
                  <c:v>11.662996425999024</c:v>
                </c:pt>
                <c:pt idx="132">
                  <c:v>11.298349543763587</c:v>
                </c:pt>
                <c:pt idx="133">
                  <c:v>11.240075728136153</c:v>
                </c:pt>
                <c:pt idx="134">
                  <c:v>11.121727625505732</c:v>
                </c:pt>
                <c:pt idx="135">
                  <c:v>11.03113524738143</c:v>
                </c:pt>
                <c:pt idx="136">
                  <c:v>10.882423547755964</c:v>
                </c:pt>
                <c:pt idx="137">
                  <c:v>10.574918273034232</c:v>
                </c:pt>
                <c:pt idx="138">
                  <c:v>10.554097210357019</c:v>
                </c:pt>
                <c:pt idx="139">
                  <c:v>10.343530890561048</c:v>
                </c:pt>
                <c:pt idx="140">
                  <c:v>10.389601911547954</c:v>
                </c:pt>
                <c:pt idx="141">
                  <c:v>10.226289777018291</c:v>
                </c:pt>
                <c:pt idx="142">
                  <c:v>10.178644425150672</c:v>
                </c:pt>
                <c:pt idx="143">
                  <c:v>10.155940534411453</c:v>
                </c:pt>
                <c:pt idx="144">
                  <c:v>10.250442995328719</c:v>
                </c:pt>
                <c:pt idx="145">
                  <c:v>9.8840210775535304</c:v>
                </c:pt>
                <c:pt idx="146">
                  <c:v>9.6613464677723702</c:v>
                </c:pt>
                <c:pt idx="147">
                  <c:v>9.7478522138693258</c:v>
                </c:pt>
                <c:pt idx="148">
                  <c:v>9.6740235904122152</c:v>
                </c:pt>
                <c:pt idx="149">
                  <c:v>9.6321883270715425</c:v>
                </c:pt>
                <c:pt idx="150">
                  <c:v>9.5114526518619318</c:v>
                </c:pt>
                <c:pt idx="151">
                  <c:v>9.412218073814751</c:v>
                </c:pt>
                <c:pt idx="152">
                  <c:v>9.3969370835307746</c:v>
                </c:pt>
                <c:pt idx="153">
                  <c:v>9.4126650254743822</c:v>
                </c:pt>
                <c:pt idx="154">
                  <c:v>9.1884492770125572</c:v>
                </c:pt>
                <c:pt idx="155">
                  <c:v>9.340787022401841</c:v>
                </c:pt>
                <c:pt idx="156">
                  <c:v>9.2377585453556907</c:v>
                </c:pt>
                <c:pt idx="157">
                  <c:v>9.2418893818746</c:v>
                </c:pt>
                <c:pt idx="158">
                  <c:v>9.2099368752350941</c:v>
                </c:pt>
                <c:pt idx="159">
                  <c:v>9.1728493096689672</c:v>
                </c:pt>
                <c:pt idx="160">
                  <c:v>9.1772054433148345</c:v>
                </c:pt>
                <c:pt idx="161">
                  <c:v>9.1088120000906674</c:v>
                </c:pt>
                <c:pt idx="162">
                  <c:v>9.1133495325803828</c:v>
                </c:pt>
                <c:pt idx="163">
                  <c:v>8.9091871780794598</c:v>
                </c:pt>
                <c:pt idx="164">
                  <c:v>8.8701834976935032</c:v>
                </c:pt>
                <c:pt idx="165">
                  <c:v>8.7859883127378886</c:v>
                </c:pt>
                <c:pt idx="166">
                  <c:v>8.951703033766762</c:v>
                </c:pt>
                <c:pt idx="167">
                  <c:v>8.8402562227329771</c:v>
                </c:pt>
                <c:pt idx="168">
                  <c:v>8.866948898039352</c:v>
                </c:pt>
                <c:pt idx="169">
                  <c:v>8.9543421720422689</c:v>
                </c:pt>
                <c:pt idx="170">
                  <c:v>8.6751532895171817</c:v>
                </c:pt>
                <c:pt idx="171">
                  <c:v>8.6566144662217628</c:v>
                </c:pt>
                <c:pt idx="172">
                  <c:v>8.6273303663844434</c:v>
                </c:pt>
                <c:pt idx="173">
                  <c:v>8.6535784730936918</c:v>
                </c:pt>
                <c:pt idx="174">
                  <c:v>8.604923143373524</c:v>
                </c:pt>
                <c:pt idx="175">
                  <c:v>8.5556288362286832</c:v>
                </c:pt>
                <c:pt idx="176">
                  <c:v>8.388689792569906</c:v>
                </c:pt>
                <c:pt idx="177">
                  <c:v>8.6306346449061699</c:v>
                </c:pt>
                <c:pt idx="178">
                  <c:v>8.73154930484902</c:v>
                </c:pt>
                <c:pt idx="179">
                  <c:v>8.5770019139285552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24F-85D9-77609F3D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343'!$P$2:$P$241</c:f>
              <c:numCache>
                <c:formatCode>General</c:formatCode>
                <c:ptCount val="240"/>
                <c:pt idx="0">
                  <c:v>16.359831297195207</c:v>
                </c:pt>
                <c:pt idx="1">
                  <c:v>26.007240576041418</c:v>
                </c:pt>
                <c:pt idx="2">
                  <c:v>42.49963716026442</c:v>
                </c:pt>
                <c:pt idx="3">
                  <c:v>56.85205841202302</c:v>
                </c:pt>
                <c:pt idx="4">
                  <c:v>61.151829573666447</c:v>
                </c:pt>
                <c:pt idx="5">
                  <c:v>57.059466784769008</c:v>
                </c:pt>
                <c:pt idx="6">
                  <c:v>50.554832157092633</c:v>
                </c:pt>
                <c:pt idx="7">
                  <c:v>37.465942430658849</c:v>
                </c:pt>
                <c:pt idx="8">
                  <c:v>29.816731399149248</c:v>
                </c:pt>
                <c:pt idx="9">
                  <c:v>24.856203610912125</c:v>
                </c:pt>
                <c:pt idx="10">
                  <c:v>23.110355129655098</c:v>
                </c:pt>
                <c:pt idx="11">
                  <c:v>19.429172554417026</c:v>
                </c:pt>
                <c:pt idx="12">
                  <c:v>15.417276494020282</c:v>
                </c:pt>
                <c:pt idx="13">
                  <c:v>16.426280308165616</c:v>
                </c:pt>
                <c:pt idx="14">
                  <c:v>12.783816625797826</c:v>
                </c:pt>
                <c:pt idx="15">
                  <c:v>10.832758399956685</c:v>
                </c:pt>
                <c:pt idx="16">
                  <c:v>11.77578098458253</c:v>
                </c:pt>
                <c:pt idx="17">
                  <c:v>10.029309815872478</c:v>
                </c:pt>
                <c:pt idx="18">
                  <c:v>8.8027690092894737</c:v>
                </c:pt>
                <c:pt idx="19">
                  <c:v>6.3059068924371147</c:v>
                </c:pt>
                <c:pt idx="20">
                  <c:v>8.2371197775170053</c:v>
                </c:pt>
                <c:pt idx="21">
                  <c:v>8.5446905588907907</c:v>
                </c:pt>
                <c:pt idx="22">
                  <c:v>8.0992693205602837</c:v>
                </c:pt>
                <c:pt idx="23">
                  <c:v>7.4580911807069326</c:v>
                </c:pt>
                <c:pt idx="24">
                  <c:v>6.9272500622760278</c:v>
                </c:pt>
                <c:pt idx="25">
                  <c:v>6.4768592576562565</c:v>
                </c:pt>
                <c:pt idx="26">
                  <c:v>6.0130998594133755</c:v>
                </c:pt>
                <c:pt idx="27">
                  <c:v>5.6444592359089354</c:v>
                </c:pt>
                <c:pt idx="28">
                  <c:v>5.1222667396711783</c:v>
                </c:pt>
                <c:pt idx="29">
                  <c:v>3.5446222022411362</c:v>
                </c:pt>
                <c:pt idx="30">
                  <c:v>2.8165619831453914</c:v>
                </c:pt>
                <c:pt idx="31">
                  <c:v>3.3495534027082297</c:v>
                </c:pt>
                <c:pt idx="32">
                  <c:v>5.2238870183555779</c:v>
                </c:pt>
                <c:pt idx="33">
                  <c:v>2.5240289069408592</c:v>
                </c:pt>
                <c:pt idx="34">
                  <c:v>4.5448825419619743</c:v>
                </c:pt>
                <c:pt idx="35">
                  <c:v>4.4052049497622638</c:v>
                </c:pt>
                <c:pt idx="36">
                  <c:v>3.2758900984034911</c:v>
                </c:pt>
                <c:pt idx="37">
                  <c:v>3.6277639287739012</c:v>
                </c:pt>
                <c:pt idx="38">
                  <c:v>4.0858522473146381</c:v>
                </c:pt>
                <c:pt idx="39">
                  <c:v>3.6547969011580181</c:v>
                </c:pt>
                <c:pt idx="40">
                  <c:v>2.0225635168139977</c:v>
                </c:pt>
                <c:pt idx="41">
                  <c:v>4.0933068717350418E-2</c:v>
                </c:pt>
                <c:pt idx="42">
                  <c:v>-0.26374887928159441</c:v>
                </c:pt>
                <c:pt idx="43">
                  <c:v>-0.56663662173715956</c:v>
                </c:pt>
                <c:pt idx="44">
                  <c:v>-0.18538554475627014</c:v>
                </c:pt>
                <c:pt idx="45">
                  <c:v>-0.69617055721210996</c:v>
                </c:pt>
                <c:pt idx="46">
                  <c:v>0.37086082854813179</c:v>
                </c:pt>
                <c:pt idx="47">
                  <c:v>7.2685338435334156E-3</c:v>
                </c:pt>
                <c:pt idx="48">
                  <c:v>0.99043903670902234</c:v>
                </c:pt>
                <c:pt idx="49">
                  <c:v>0.42224218988705386</c:v>
                </c:pt>
                <c:pt idx="50">
                  <c:v>0.99458114242690665</c:v>
                </c:pt>
                <c:pt idx="51">
                  <c:v>-0.9877568970668702</c:v>
                </c:pt>
                <c:pt idx="52">
                  <c:v>-0.16318526066427913</c:v>
                </c:pt>
                <c:pt idx="53">
                  <c:v>-0.73079908305509966</c:v>
                </c:pt>
                <c:pt idx="54">
                  <c:v>-1.1882619823467626</c:v>
                </c:pt>
                <c:pt idx="55">
                  <c:v>-1.9844761294273656</c:v>
                </c:pt>
                <c:pt idx="56">
                  <c:v>-1.0572051701524015</c:v>
                </c:pt>
                <c:pt idx="57">
                  <c:v>-0.40174871946502355</c:v>
                </c:pt>
                <c:pt idx="58">
                  <c:v>-0.27831037293928301</c:v>
                </c:pt>
                <c:pt idx="59">
                  <c:v>-2.0436808216581901</c:v>
                </c:pt>
                <c:pt idx="60">
                  <c:v>-2.5240766983787832</c:v>
                </c:pt>
                <c:pt idx="61">
                  <c:v>0.13237143324232883</c:v>
                </c:pt>
                <c:pt idx="62">
                  <c:v>3.4440165654643704</c:v>
                </c:pt>
                <c:pt idx="63">
                  <c:v>5.2683096246706009</c:v>
                </c:pt>
                <c:pt idx="64">
                  <c:v>11.423068893103565</c:v>
                </c:pt>
                <c:pt idx="65">
                  <c:v>14.819303770083856</c:v>
                </c:pt>
                <c:pt idx="66">
                  <c:v>17.61004910534475</c:v>
                </c:pt>
                <c:pt idx="67">
                  <c:v>19.945367196436191</c:v>
                </c:pt>
                <c:pt idx="68">
                  <c:v>25.978582448978599</c:v>
                </c:pt>
                <c:pt idx="69">
                  <c:v>27.558375551418258</c:v>
                </c:pt>
                <c:pt idx="70">
                  <c:v>33.416999348121664</c:v>
                </c:pt>
                <c:pt idx="71">
                  <c:v>32.482279391200102</c:v>
                </c:pt>
                <c:pt idx="72">
                  <c:v>35.48517442298467</c:v>
                </c:pt>
                <c:pt idx="73">
                  <c:v>33.089156112957859</c:v>
                </c:pt>
                <c:pt idx="74">
                  <c:v>38.777034718218786</c:v>
                </c:pt>
                <c:pt idx="75">
                  <c:v>42.126623120816966</c:v>
                </c:pt>
                <c:pt idx="76">
                  <c:v>45.716572383651929</c:v>
                </c:pt>
                <c:pt idx="77">
                  <c:v>43.675196476085546</c:v>
                </c:pt>
                <c:pt idx="78">
                  <c:v>49.038567055014504</c:v>
                </c:pt>
                <c:pt idx="79">
                  <c:v>51.494539094787285</c:v>
                </c:pt>
                <c:pt idx="80">
                  <c:v>51.082101070067196</c:v>
                </c:pt>
                <c:pt idx="81">
                  <c:v>50.194784247866721</c:v>
                </c:pt>
                <c:pt idx="82">
                  <c:v>54.618633875528118</c:v>
                </c:pt>
                <c:pt idx="83">
                  <c:v>56.364393352070543</c:v>
                </c:pt>
                <c:pt idx="84">
                  <c:v>58.267411279881308</c:v>
                </c:pt>
                <c:pt idx="85">
                  <c:v>62.12706035000565</c:v>
                </c:pt>
                <c:pt idx="86">
                  <c:v>56.699302246941564</c:v>
                </c:pt>
                <c:pt idx="87">
                  <c:v>62.492792000319987</c:v>
                </c:pt>
                <c:pt idx="88">
                  <c:v>64.134924529739479</c:v>
                </c:pt>
                <c:pt idx="89">
                  <c:v>65.928066276606572</c:v>
                </c:pt>
                <c:pt idx="90">
                  <c:v>71.549170076525982</c:v>
                </c:pt>
                <c:pt idx="91">
                  <c:v>73.756177725809593</c:v>
                </c:pt>
                <c:pt idx="92">
                  <c:v>74.399511599515307</c:v>
                </c:pt>
                <c:pt idx="93">
                  <c:v>71.283872885253444</c:v>
                </c:pt>
                <c:pt idx="94">
                  <c:v>74.31938472934965</c:v>
                </c:pt>
                <c:pt idx="95">
                  <c:v>78.340122242643687</c:v>
                </c:pt>
                <c:pt idx="96">
                  <c:v>78.103349870684795</c:v>
                </c:pt>
                <c:pt idx="97">
                  <c:v>78.423103496322952</c:v>
                </c:pt>
                <c:pt idx="98">
                  <c:v>80.728951496827619</c:v>
                </c:pt>
                <c:pt idx="99">
                  <c:v>80.21859654151605</c:v>
                </c:pt>
                <c:pt idx="100">
                  <c:v>82.272600043614233</c:v>
                </c:pt>
                <c:pt idx="101">
                  <c:v>85.5951705564528</c:v>
                </c:pt>
                <c:pt idx="102">
                  <c:v>86.500511261159474</c:v>
                </c:pt>
                <c:pt idx="103">
                  <c:v>83.767076724640233</c:v>
                </c:pt>
                <c:pt idx="104">
                  <c:v>87.214286798442131</c:v>
                </c:pt>
                <c:pt idx="105">
                  <c:v>81.359727700598839</c:v>
                </c:pt>
                <c:pt idx="106">
                  <c:v>86.427860120054703</c:v>
                </c:pt>
                <c:pt idx="107">
                  <c:v>80.320793638867002</c:v>
                </c:pt>
                <c:pt idx="108">
                  <c:v>84.121781050555981</c:v>
                </c:pt>
                <c:pt idx="109">
                  <c:v>85.665981549262554</c:v>
                </c:pt>
                <c:pt idx="110">
                  <c:v>87.549443199769428</c:v>
                </c:pt>
                <c:pt idx="111">
                  <c:v>89.858516821320762</c:v>
                </c:pt>
                <c:pt idx="112">
                  <c:v>86.267774966366375</c:v>
                </c:pt>
                <c:pt idx="113">
                  <c:v>86.054752674949924</c:v>
                </c:pt>
                <c:pt idx="114">
                  <c:v>86.296496894848644</c:v>
                </c:pt>
                <c:pt idx="115">
                  <c:v>86.182730896894583</c:v>
                </c:pt>
                <c:pt idx="116">
                  <c:v>84.2277092206904</c:v>
                </c:pt>
                <c:pt idx="117">
                  <c:v>87.142771000286388</c:v>
                </c:pt>
                <c:pt idx="118">
                  <c:v>79.377805082411214</c:v>
                </c:pt>
                <c:pt idx="119">
                  <c:v>79.091967880377183</c:v>
                </c:pt>
                <c:pt idx="120">
                  <c:v>78.738230447615422</c:v>
                </c:pt>
                <c:pt idx="121">
                  <c:v>76.713947450022431</c:v>
                </c:pt>
                <c:pt idx="122">
                  <c:v>76.687253995260662</c:v>
                </c:pt>
                <c:pt idx="123">
                  <c:v>74.290674065215683</c:v>
                </c:pt>
                <c:pt idx="124">
                  <c:v>71.531180706846044</c:v>
                </c:pt>
                <c:pt idx="125">
                  <c:v>68.540223752364611</c:v>
                </c:pt>
                <c:pt idx="126">
                  <c:v>64.37116487834983</c:v>
                </c:pt>
                <c:pt idx="127">
                  <c:v>60.890280916584928</c:v>
                </c:pt>
                <c:pt idx="128">
                  <c:v>63.249174343196259</c:v>
                </c:pt>
                <c:pt idx="129">
                  <c:v>58.334146926061869</c:v>
                </c:pt>
                <c:pt idx="130">
                  <c:v>60.674153764036774</c:v>
                </c:pt>
                <c:pt idx="131">
                  <c:v>58.323179868282615</c:v>
                </c:pt>
                <c:pt idx="132">
                  <c:v>53.373160866658473</c:v>
                </c:pt>
                <c:pt idx="133">
                  <c:v>52.582103795541947</c:v>
                </c:pt>
                <c:pt idx="134">
                  <c:v>50.975548562612502</c:v>
                </c:pt>
                <c:pt idx="135">
                  <c:v>49.745772538288563</c:v>
                </c:pt>
                <c:pt idx="136">
                  <c:v>47.727036674164019</c:v>
                </c:pt>
                <c:pt idx="137">
                  <c:v>43.552705212337798</c:v>
                </c:pt>
                <c:pt idx="138">
                  <c:v>43.270062850899308</c:v>
                </c:pt>
                <c:pt idx="139">
                  <c:v>40.411661106992035</c:v>
                </c:pt>
                <c:pt idx="140">
                  <c:v>41.037067329887329</c:v>
                </c:pt>
                <c:pt idx="141">
                  <c:v>38.820133061419668</c:v>
                </c:pt>
                <c:pt idx="142">
                  <c:v>38.173355566331949</c:v>
                </c:pt>
                <c:pt idx="143">
                  <c:v>37.865154136277297</c:v>
                </c:pt>
                <c:pt idx="144">
                  <c:v>39.148008865139822</c:v>
                </c:pt>
                <c:pt idx="145">
                  <c:v>34.173894059935897</c:v>
                </c:pt>
                <c:pt idx="146">
                  <c:v>31.151124352325155</c:v>
                </c:pt>
                <c:pt idx="147">
                  <c:v>32.325425046477605</c:v>
                </c:pt>
                <c:pt idx="148">
                  <c:v>31.323214121935838</c:v>
                </c:pt>
                <c:pt idx="149">
                  <c:v>30.755307583959262</c:v>
                </c:pt>
                <c:pt idx="150">
                  <c:v>29.116341462001255</c:v>
                </c:pt>
                <c:pt idx="151">
                  <c:v>27.769249053201928</c:v>
                </c:pt>
                <c:pt idx="152">
                  <c:v>27.561812226084133</c:v>
                </c:pt>
                <c:pt idx="153">
                  <c:v>27.775316345466759</c:v>
                </c:pt>
                <c:pt idx="154">
                  <c:v>24.731625944096994</c:v>
                </c:pt>
                <c:pt idx="155">
                  <c:v>26.799584758714424</c:v>
                </c:pt>
                <c:pt idx="156">
                  <c:v>25.400990820490211</c:v>
                </c:pt>
                <c:pt idx="157">
                  <c:v>25.457066219067187</c:v>
                </c:pt>
                <c:pt idx="158">
                  <c:v>25.023316411457547</c:v>
                </c:pt>
                <c:pt idx="159">
                  <c:v>24.519859058001341</c:v>
                </c:pt>
                <c:pt idx="160">
                  <c:v>24.578992826507651</c:v>
                </c:pt>
                <c:pt idx="161">
                  <c:v>23.65056354316733</c:v>
                </c:pt>
                <c:pt idx="162">
                  <c:v>23.712159769924803</c:v>
                </c:pt>
                <c:pt idx="163">
                  <c:v>20.940690758588552</c:v>
                </c:pt>
                <c:pt idx="164">
                  <c:v>20.411222474477178</c:v>
                </c:pt>
                <c:pt idx="165">
                  <c:v>19.268287252268252</c:v>
                </c:pt>
                <c:pt idx="166">
                  <c:v>21.517836221158486</c:v>
                </c:pt>
                <c:pt idx="167">
                  <c:v>20.004964840205712</c:v>
                </c:pt>
                <c:pt idx="168">
                  <c:v>20.367313337910481</c:v>
                </c:pt>
                <c:pt idx="169">
                  <c:v>21.553662071448461</c:v>
                </c:pt>
                <c:pt idx="170">
                  <c:v>17.763720786144674</c:v>
                </c:pt>
                <c:pt idx="171">
                  <c:v>17.512059433612322</c:v>
                </c:pt>
                <c:pt idx="172">
                  <c:v>17.114532791531786</c:v>
                </c:pt>
                <c:pt idx="173">
                  <c:v>17.470846346637266</c:v>
                </c:pt>
                <c:pt idx="174">
                  <c:v>16.810358575101585</c:v>
                </c:pt>
                <c:pt idx="175">
                  <c:v>16.14119679441395</c:v>
                </c:pt>
                <c:pt idx="176">
                  <c:v>13.875027855417324</c:v>
                </c:pt>
                <c:pt idx="177">
                  <c:v>17.159387806797337</c:v>
                </c:pt>
                <c:pt idx="178">
                  <c:v>18.529287039713363</c:v>
                </c:pt>
                <c:pt idx="179">
                  <c:v>16.431332665284355</c:v>
                </c:pt>
                <c:pt idx="180">
                  <c:v>13.829297669394588</c:v>
                </c:pt>
                <c:pt idx="181">
                  <c:v>14.263647736638044</c:v>
                </c:pt>
                <c:pt idx="182">
                  <c:v>15.149572445941647</c:v>
                </c:pt>
                <c:pt idx="183">
                  <c:v>12.343989471411714</c:v>
                </c:pt>
                <c:pt idx="184">
                  <c:v>11.739138719931292</c:v>
                </c:pt>
                <c:pt idx="185">
                  <c:v>12.461694673136007</c:v>
                </c:pt>
                <c:pt idx="186">
                  <c:v>11.529646474349223</c:v>
                </c:pt>
                <c:pt idx="187">
                  <c:v>11.713342437705739</c:v>
                </c:pt>
                <c:pt idx="188">
                  <c:v>10.004538640492084</c:v>
                </c:pt>
                <c:pt idx="189">
                  <c:v>9.5825615781121094</c:v>
                </c:pt>
                <c:pt idx="190">
                  <c:v>9.9953045437393069</c:v>
                </c:pt>
                <c:pt idx="191">
                  <c:v>8.4676517763031303</c:v>
                </c:pt>
                <c:pt idx="192">
                  <c:v>9.1543291660135857</c:v>
                </c:pt>
                <c:pt idx="193">
                  <c:v>9.1052898560583255</c:v>
                </c:pt>
                <c:pt idx="194">
                  <c:v>10.709850806378014</c:v>
                </c:pt>
                <c:pt idx="195">
                  <c:v>8.5797819265830988</c:v>
                </c:pt>
                <c:pt idx="196">
                  <c:v>4.9512607794827943</c:v>
                </c:pt>
                <c:pt idx="197">
                  <c:v>5.9332144812671057</c:v>
                </c:pt>
                <c:pt idx="198">
                  <c:v>7.0448935022318997</c:v>
                </c:pt>
                <c:pt idx="199">
                  <c:v>6.4940896626911879</c:v>
                </c:pt>
                <c:pt idx="200">
                  <c:v>5.5090573079130785</c:v>
                </c:pt>
                <c:pt idx="201">
                  <c:v>5.5054873660733588</c:v>
                </c:pt>
                <c:pt idx="202">
                  <c:v>7.4708264600203567</c:v>
                </c:pt>
                <c:pt idx="203">
                  <c:v>3.3740774651345617</c:v>
                </c:pt>
                <c:pt idx="204">
                  <c:v>4.7960027624851742</c:v>
                </c:pt>
                <c:pt idx="205">
                  <c:v>3.9303608269502939</c:v>
                </c:pt>
                <c:pt idx="206">
                  <c:v>4.3108615584289982</c:v>
                </c:pt>
                <c:pt idx="207">
                  <c:v>4.8869288873685424</c:v>
                </c:pt>
                <c:pt idx="208">
                  <c:v>4.7676893588440237</c:v>
                </c:pt>
                <c:pt idx="209">
                  <c:v>2.593661682153718</c:v>
                </c:pt>
                <c:pt idx="210">
                  <c:v>2.5644923267167896</c:v>
                </c:pt>
                <c:pt idx="211">
                  <c:v>1.7623352520385624</c:v>
                </c:pt>
                <c:pt idx="212">
                  <c:v>2.9461184366426245</c:v>
                </c:pt>
                <c:pt idx="213">
                  <c:v>1.5740366029801347</c:v>
                </c:pt>
                <c:pt idx="214">
                  <c:v>2.7635349225588954</c:v>
                </c:pt>
                <c:pt idx="215">
                  <c:v>2.1884742792830747</c:v>
                </c:pt>
                <c:pt idx="216">
                  <c:v>0.25623640088935878</c:v>
                </c:pt>
                <c:pt idx="217">
                  <c:v>2.5211065606241454</c:v>
                </c:pt>
                <c:pt idx="218">
                  <c:v>1.6087359812483513</c:v>
                </c:pt>
                <c:pt idx="219">
                  <c:v>2.6037999439905346</c:v>
                </c:pt>
                <c:pt idx="220">
                  <c:v>2.0360625354800965</c:v>
                </c:pt>
                <c:pt idx="221">
                  <c:v>2.2232101077085216</c:v>
                </c:pt>
                <c:pt idx="222">
                  <c:v>0.7165705370952381</c:v>
                </c:pt>
                <c:pt idx="223">
                  <c:v>1.4457968222429392</c:v>
                </c:pt>
                <c:pt idx="224">
                  <c:v>-0.41546090283205822</c:v>
                </c:pt>
                <c:pt idx="225">
                  <c:v>0.12070710983794536</c:v>
                </c:pt>
                <c:pt idx="226">
                  <c:v>1.3855646901490584</c:v>
                </c:pt>
                <c:pt idx="227">
                  <c:v>-0.80100848563413229</c:v>
                </c:pt>
                <c:pt idx="228">
                  <c:v>0.46821706466307761</c:v>
                </c:pt>
                <c:pt idx="229">
                  <c:v>-0.11817679307550431</c:v>
                </c:pt>
                <c:pt idx="230">
                  <c:v>0.25389547136656082</c:v>
                </c:pt>
                <c:pt idx="231">
                  <c:v>-1.3457039579176036</c:v>
                </c:pt>
                <c:pt idx="232">
                  <c:v>-0.24343909957926529</c:v>
                </c:pt>
                <c:pt idx="233">
                  <c:v>-0.23729817316048479</c:v>
                </c:pt>
                <c:pt idx="234">
                  <c:v>0.46489786026230379</c:v>
                </c:pt>
                <c:pt idx="235">
                  <c:v>-3.1712931307232566</c:v>
                </c:pt>
                <c:pt idx="236">
                  <c:v>-1.1877141851137882</c:v>
                </c:pt>
                <c:pt idx="237">
                  <c:v>-1.951239823303847</c:v>
                </c:pt>
                <c:pt idx="238">
                  <c:v>-1.0287715185906618</c:v>
                </c:pt>
                <c:pt idx="239">
                  <c:v>-2.0076198809865655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3-B841-9C24-0E23478859A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3-B841-9C24-0E2347885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343'!$M$2:$M$181</c:f>
              <c:numCache>
                <c:formatCode>0.00</c:formatCode>
                <c:ptCount val="180"/>
                <c:pt idx="0">
                  <c:v>8.5809954898665115</c:v>
                </c:pt>
                <c:pt idx="1">
                  <c:v>9.3009399469964311</c:v>
                </c:pt>
                <c:pt idx="2">
                  <c:v>10.525125555327557</c:v>
                </c:pt>
                <c:pt idx="3">
                  <c:v>11.591668267179324</c:v>
                </c:pt>
                <c:pt idx="4">
                  <c:v>11.917674930106523</c:v>
                </c:pt>
                <c:pt idx="5">
                  <c:v>11.625468717615902</c:v>
                </c:pt>
                <c:pt idx="6">
                  <c:v>11.155560681187543</c:v>
                </c:pt>
                <c:pt idx="7">
                  <c:v>10.200618528159447</c:v>
                </c:pt>
                <c:pt idx="8">
                  <c:v>9.646394407893613</c:v>
                </c:pt>
                <c:pt idx="9">
                  <c:v>9.2902341661010315</c:v>
                </c:pt>
                <c:pt idx="10">
                  <c:v>9.1708856994334429</c:v>
                </c:pt>
                <c:pt idx="11">
                  <c:v>8.908969387425751</c:v>
                </c:pt>
                <c:pt idx="12">
                  <c:v>8.6226908171647541</c:v>
                </c:pt>
                <c:pt idx="13">
                  <c:v>8.7062806220892579</c:v>
                </c:pt>
                <c:pt idx="14">
                  <c:v>8.4472165665202006</c:v>
                </c:pt>
                <c:pt idx="15">
                  <c:v>8.3127511692827767</c:v>
                </c:pt>
                <c:pt idx="16">
                  <c:v>8.3914804171826596</c:v>
                </c:pt>
                <c:pt idx="17">
                  <c:v>8.2720860797743185</c:v>
                </c:pt>
                <c:pt idx="18">
                  <c:v>8.1909928045370446</c:v>
                </c:pt>
                <c:pt idx="19">
                  <c:v>8.0163203521137891</c:v>
                </c:pt>
                <c:pt idx="20">
                  <c:v>8.1678453836253393</c:v>
                </c:pt>
                <c:pt idx="21">
                  <c:v>8.1997635952866297</c:v>
                </c:pt>
                <c:pt idx="22">
                  <c:v>8.1762120820350983</c:v>
                </c:pt>
                <c:pt idx="23">
                  <c:v>8.1382399890255996</c:v>
                </c:pt>
                <c:pt idx="24">
                  <c:v>8.1083959558970111</c:v>
                </c:pt>
                <c:pt idx="25">
                  <c:v>8.084478355797561</c:v>
                </c:pt>
                <c:pt idx="26">
                  <c:v>8.0595759481684954</c:v>
                </c:pt>
                <c:pt idx="27">
                  <c:v>8.0416805368032929</c:v>
                </c:pt>
                <c:pt idx="28">
                  <c:v>8.0124736109499128</c:v>
                </c:pt>
                <c:pt idx="29">
                  <c:v>7.9055160146357704</c:v>
                </c:pt>
                <c:pt idx="30">
                  <c:v>7.8611436877468712</c:v>
                </c:pt>
                <c:pt idx="31">
                  <c:v>7.9096676806951018</c:v>
                </c:pt>
                <c:pt idx="32">
                  <c:v>8.0570026579350209</c:v>
                </c:pt>
                <c:pt idx="33">
                  <c:v>7.8673763525065237</c:v>
                </c:pt>
                <c:pt idx="34">
                  <c:v>8.0255048374546334</c:v>
                </c:pt>
                <c:pt idx="35">
                  <c:v>8.0244761604363184</c:v>
                </c:pt>
                <c:pt idx="36">
                  <c:v>7.9505451085022774</c:v>
                </c:pt>
                <c:pt idx="37">
                  <c:v>7.9857269376738937</c:v>
                </c:pt>
                <c:pt idx="38">
                  <c:v>8.0287331372058741</c:v>
                </c:pt>
                <c:pt idx="39">
                  <c:v>8.006239898233698</c:v>
                </c:pt>
                <c:pt idx="40">
                  <c:v>7.8952609733498109</c:v>
                </c:pt>
                <c:pt idx="41">
                  <c:v>7.7585434503074504</c:v>
                </c:pt>
                <c:pt idx="42">
                  <c:v>7.7453596030003515</c:v>
                </c:pt>
                <c:pt idx="43">
                  <c:v>7.732307927197497</c:v>
                </c:pt>
                <c:pt idx="44">
                  <c:v>7.7696538533921062</c:v>
                </c:pt>
                <c:pt idx="45">
                  <c:v>7.7412872684331484</c:v>
                </c:pt>
                <c:pt idx="46">
                  <c:v>7.829151718175404</c:v>
                </c:pt>
                <c:pt idx="47">
                  <c:v>7.8116281957578506</c:v>
                </c:pt>
                <c:pt idx="48">
                  <c:v>7.8933149703277383</c:v>
                </c:pt>
                <c:pt idx="49">
                  <c:v>7.8607190992997467</c:v>
                </c:pt>
                <c:pt idx="50">
                  <c:v>7.9121416579340913</c:v>
                </c:pt>
                <c:pt idx="51">
                  <c:v>7.7753720096379135</c:v>
                </c:pt>
                <c:pt idx="52">
                  <c:v>7.8453754791209329</c:v>
                </c:pt>
                <c:pt idx="53">
                  <c:v>7.8128225570272809</c:v>
                </c:pt>
                <c:pt idx="54">
                  <c:v>7.7883839857412287</c:v>
                </c:pt>
                <c:pt idx="55">
                  <c:v>7.7389910483569713</c:v>
                </c:pt>
                <c:pt idx="56">
                  <c:v>7.8165599408981272</c:v>
                </c:pt>
                <c:pt idx="57">
                  <c:v>7.8741054127068981</c:v>
                </c:pt>
                <c:pt idx="58">
                  <c:v>7.8924593697130607</c:v>
                </c:pt>
                <c:pt idx="59">
                  <c:v>7.7716728025921737</c:v>
                </c:pt>
                <c:pt idx="60">
                  <c:v>7.7455448562315832</c:v>
                </c:pt>
                <c:pt idx="61">
                  <c:v>7.9504948890313578</c:v>
                </c:pt>
                <c:pt idx="62">
                  <c:v>8.2037105029209734</c:v>
                </c:pt>
                <c:pt idx="63">
                  <c:v>8.347359204838396</c:v>
                </c:pt>
                <c:pt idx="64">
                  <c:v>8.8100149653756592</c:v>
                </c:pt>
                <c:pt idx="65">
                  <c:v>9.0694619465964035</c:v>
                </c:pt>
                <c:pt idx="66">
                  <c:v>9.2843050841669097</c:v>
                </c:pt>
                <c:pt idx="67">
                  <c:v>9.4655988303882168</c:v>
                </c:pt>
                <c:pt idx="68">
                  <c:v>9.9193009593466268</c:v>
                </c:pt>
                <c:pt idx="69">
                  <c:v>10.044938387587651</c:v>
                </c:pt>
                <c:pt idx="70">
                  <c:v>10.485779105303852</c:v>
                </c:pt>
                <c:pt idx="71">
                  <c:v>10.426183032999623</c:v>
                </c:pt>
                <c:pt idx="72">
                  <c:v>10.656654337932553</c:v>
                </c:pt>
                <c:pt idx="73">
                  <c:v>10.489410620578722</c:v>
                </c:pt>
                <c:pt idx="74">
                  <c:v>10.917673265019697</c:v>
                </c:pt>
                <c:pt idx="75">
                  <c:v>11.173683998532072</c:v>
                </c:pt>
                <c:pt idx="76">
                  <c:v>11.447401096053962</c:v>
                </c:pt>
                <c:pt idx="77">
                  <c:v>11.306282378689676</c:v>
                </c:pt>
                <c:pt idx="78">
                  <c:v>11.710639894680943</c:v>
                </c:pt>
                <c:pt idx="79">
                  <c:v>11.900821705008994</c:v>
                </c:pt>
                <c:pt idx="80">
                  <c:v>11.879699925058528</c:v>
                </c:pt>
                <c:pt idx="81">
                  <c:v>11.823595840417084</c:v>
                </c:pt>
                <c:pt idx="82">
                  <c:v>12.158742837102832</c:v>
                </c:pt>
                <c:pt idx="83">
                  <c:v>12.296606303436363</c:v>
                </c:pt>
                <c:pt idx="84">
                  <c:v>12.446054332160736</c:v>
                </c:pt>
                <c:pt idx="85">
                  <c:v>12.739639069349323</c:v>
                </c:pt>
                <c:pt idx="86">
                  <c:v>12.349059954107641</c:v>
                </c:pt>
                <c:pt idx="87">
                  <c:v>12.78510252340905</c:v>
                </c:pt>
                <c:pt idx="88">
                  <c:v>12.915332232544566</c:v>
                </c:pt>
                <c:pt idx="89">
                  <c:v>13.056686149549391</c:v>
                </c:pt>
                <c:pt idx="90">
                  <c:v>13.480029777604434</c:v>
                </c:pt>
                <c:pt idx="91">
                  <c:v>13.651871438379578</c:v>
                </c:pt>
                <c:pt idx="92">
                  <c:v>13.708523891414165</c:v>
                </c:pt>
                <c:pt idx="93">
                  <c:v>13.488268794364373</c:v>
                </c:pt>
                <c:pt idx="94">
                  <c:v>13.721142841370414</c:v>
                </c:pt>
                <c:pt idx="95">
                  <c:v>14.026594280191198</c:v>
                </c:pt>
                <c:pt idx="96">
                  <c:v>14.018413043009195</c:v>
                </c:pt>
                <c:pt idx="97">
                  <c:v>14.051228713079494</c:v>
                </c:pt>
                <c:pt idx="98">
                  <c:v>14.230351522856287</c:v>
                </c:pt>
                <c:pt idx="99">
                  <c:v>14.20201661838114</c:v>
                </c:pt>
                <c:pt idx="100">
                  <c:v>14.362587113283597</c:v>
                </c:pt>
                <c:pt idx="101">
                  <c:v>14.616607553574433</c:v>
                </c:pt>
                <c:pt idx="102">
                  <c:v>14.692560937376665</c:v>
                </c:pt>
                <c:pt idx="103">
                  <c:v>14.50046119927509</c:v>
                </c:pt>
                <c:pt idx="104">
                  <c:v>14.763663306806709</c:v>
                </c:pt>
                <c:pt idx="105">
                  <c:v>14.341643574462315</c:v>
                </c:pt>
                <c:pt idx="106">
                  <c:v>14.724252148816493</c:v>
                </c:pt>
                <c:pt idx="107">
                  <c:v>14.283631269678976</c:v>
                </c:pt>
                <c:pt idx="108">
                  <c:v>14.572894651566058</c:v>
                </c:pt>
                <c:pt idx="109">
                  <c:v>14.695910123815063</c:v>
                </c:pt>
                <c:pt idx="110">
                  <c:v>14.843917524625756</c:v>
                </c:pt>
                <c:pt idx="111">
                  <c:v>15.023277952209176</c:v>
                </c:pt>
                <c:pt idx="112">
                  <c:v>14.768024024056526</c:v>
                </c:pt>
                <c:pt idx="113">
                  <c:v>14.761592354466039</c:v>
                </c:pt>
                <c:pt idx="114">
                  <c:v>14.78866140284083</c:v>
                </c:pt>
                <c:pt idx="115">
                  <c:v>14.789541522950834</c:v>
                </c:pt>
                <c:pt idx="116">
                  <c:v>14.654784155153841</c:v>
                </c:pt>
                <c:pt idx="117">
                  <c:v>14.878785157335074</c:v>
                </c:pt>
                <c:pt idx="118">
                  <c:v>14.316033866082041</c:v>
                </c:pt>
                <c:pt idx="119">
                  <c:v>14.30423823119602</c:v>
                </c:pt>
                <c:pt idx="120">
                  <c:v>14.287440674614382</c:v>
                </c:pt>
                <c:pt idx="121">
                  <c:v>14.147581119351917</c:v>
                </c:pt>
                <c:pt idx="122">
                  <c:v>14.154875504011807</c:v>
                </c:pt>
                <c:pt idx="123">
                  <c:v>13.987590414495859</c:v>
                </c:pt>
                <c:pt idx="124">
                  <c:v>13.793571033633445</c:v>
                </c:pt>
                <c:pt idx="125">
                  <c:v>13.58250071243212</c:v>
                </c:pt>
                <c:pt idx="126">
                  <c:v>13.284644624999906</c:v>
                </c:pt>
                <c:pt idx="127">
                  <c:v>13.037483461385603</c:v>
                </c:pt>
                <c:pt idx="128">
                  <c:v>13.220513902474579</c:v>
                </c:pt>
                <c:pt idx="129">
                  <c:v>12.867705479828089</c:v>
                </c:pt>
                <c:pt idx="130">
                  <c:v>13.049344626124039</c:v>
                </c:pt>
                <c:pt idx="131">
                  <c:v>12.885419139512607</c:v>
                </c:pt>
                <c:pt idx="132">
                  <c:v>12.530033035409849</c:v>
                </c:pt>
                <c:pt idx="133">
                  <c:v>12.481019997915094</c:v>
                </c:pt>
                <c:pt idx="134">
                  <c:v>12.371932673417351</c:v>
                </c:pt>
                <c:pt idx="135">
                  <c:v>12.290601073425728</c:v>
                </c:pt>
                <c:pt idx="136">
                  <c:v>12.15115015193294</c:v>
                </c:pt>
                <c:pt idx="137">
                  <c:v>11.852905655343887</c:v>
                </c:pt>
                <c:pt idx="138">
                  <c:v>11.841345370799353</c:v>
                </c:pt>
                <c:pt idx="139">
                  <c:v>11.640039829136061</c:v>
                </c:pt>
                <c:pt idx="140">
                  <c:v>11.695371628255645</c:v>
                </c:pt>
                <c:pt idx="141">
                  <c:v>11.541320271858661</c:v>
                </c:pt>
                <c:pt idx="142">
                  <c:v>11.502935698123721</c:v>
                </c:pt>
                <c:pt idx="143">
                  <c:v>11.48949258551718</c:v>
                </c:pt>
                <c:pt idx="144">
                  <c:v>11.593255824567125</c:v>
                </c:pt>
                <c:pt idx="145">
                  <c:v>11.236094684924614</c:v>
                </c:pt>
                <c:pt idx="146">
                  <c:v>11.022680853276134</c:v>
                </c:pt>
                <c:pt idx="147">
                  <c:v>11.118447377505767</c:v>
                </c:pt>
                <c:pt idx="148">
                  <c:v>11.053879532181336</c:v>
                </c:pt>
                <c:pt idx="149">
                  <c:v>11.021305046973341</c:v>
                </c:pt>
                <c:pt idx="150">
                  <c:v>10.909830149896409</c:v>
                </c:pt>
                <c:pt idx="151">
                  <c:v>10.819856349981908</c:v>
                </c:pt>
                <c:pt idx="152">
                  <c:v>10.813836137830609</c:v>
                </c:pt>
                <c:pt idx="153">
                  <c:v>10.838824857906896</c:v>
                </c:pt>
                <c:pt idx="154">
                  <c:v>10.623869887577749</c:v>
                </c:pt>
                <c:pt idx="155">
                  <c:v>10.785468411099712</c:v>
                </c:pt>
                <c:pt idx="156">
                  <c:v>10.69170071218624</c:v>
                </c:pt>
                <c:pt idx="157">
                  <c:v>10.705092326837828</c:v>
                </c:pt>
                <c:pt idx="158">
                  <c:v>10.682400598331</c:v>
                </c:pt>
                <c:pt idx="159">
                  <c:v>10.654573810897553</c:v>
                </c:pt>
                <c:pt idx="160">
                  <c:v>10.668190722676098</c:v>
                </c:pt>
                <c:pt idx="161">
                  <c:v>10.60905805758461</c:v>
                </c:pt>
                <c:pt idx="162">
                  <c:v>10.622856368207005</c:v>
                </c:pt>
                <c:pt idx="163">
                  <c:v>10.42795479183876</c:v>
                </c:pt>
                <c:pt idx="164">
                  <c:v>10.398211889585482</c:v>
                </c:pt>
                <c:pt idx="165">
                  <c:v>10.323277482762546</c:v>
                </c:pt>
                <c:pt idx="166">
                  <c:v>10.498252981924098</c:v>
                </c:pt>
                <c:pt idx="167">
                  <c:v>10.396066949022991</c:v>
                </c:pt>
                <c:pt idx="168">
                  <c:v>10.432020402462046</c:v>
                </c:pt>
                <c:pt idx="169">
                  <c:v>10.528674454597642</c:v>
                </c:pt>
                <c:pt idx="170">
                  <c:v>10.258746350205232</c:v>
                </c:pt>
                <c:pt idx="171">
                  <c:v>10.249468305042493</c:v>
                </c:pt>
                <c:pt idx="172">
                  <c:v>10.229444983337851</c:v>
                </c:pt>
                <c:pt idx="173">
                  <c:v>10.264953868179779</c:v>
                </c:pt>
                <c:pt idx="174">
                  <c:v>10.225559316592289</c:v>
                </c:pt>
                <c:pt idx="175">
                  <c:v>10.185525787580127</c:v>
                </c:pt>
                <c:pt idx="176">
                  <c:v>10.027847522054028</c:v>
                </c:pt>
                <c:pt idx="177">
                  <c:v>10.279053152522971</c:v>
                </c:pt>
                <c:pt idx="178">
                  <c:v>10.389228590598499</c:v>
                </c:pt>
                <c:pt idx="179">
                  <c:v>10.243941977810714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4-1041-AC5E-0D8DE91B6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345'!$L$2:$L$181</c:f>
              <c:numCache>
                <c:formatCode>0.00</c:formatCode>
                <c:ptCount val="180"/>
                <c:pt idx="0">
                  <c:v>8.3876756964811747</c:v>
                </c:pt>
                <c:pt idx="1">
                  <c:v>8.7677483489949797</c:v>
                </c:pt>
                <c:pt idx="2">
                  <c:v>9.8510604547675609</c:v>
                </c:pt>
                <c:pt idx="3">
                  <c:v>9.16716086297372</c:v>
                </c:pt>
                <c:pt idx="4">
                  <c:v>9.0820801435983789</c:v>
                </c:pt>
                <c:pt idx="5">
                  <c:v>8.6067369575587573</c:v>
                </c:pt>
                <c:pt idx="6">
                  <c:v>8.5673105400626213</c:v>
                </c:pt>
                <c:pt idx="7">
                  <c:v>8.4678854432001636</c:v>
                </c:pt>
                <c:pt idx="8">
                  <c:v>8.5882638534550839</c:v>
                </c:pt>
                <c:pt idx="9">
                  <c:v>8.5105697951003947</c:v>
                </c:pt>
                <c:pt idx="10">
                  <c:v>8.4960004371283535</c:v>
                </c:pt>
                <c:pt idx="11">
                  <c:v>8.3622308810365311</c:v>
                </c:pt>
                <c:pt idx="12">
                  <c:v>8.356536609941017</c:v>
                </c:pt>
                <c:pt idx="13">
                  <c:v>8.4900958036917391</c:v>
                </c:pt>
                <c:pt idx="14">
                  <c:v>8.3302252677854245</c:v>
                </c:pt>
                <c:pt idx="15">
                  <c:v>8.2464161502898161</c:v>
                </c:pt>
                <c:pt idx="16">
                  <c:v>8.24483889962017</c:v>
                </c:pt>
                <c:pt idx="17">
                  <c:v>8.2260316890751941</c:v>
                </c:pt>
                <c:pt idx="18">
                  <c:v>8.2251610828379782</c:v>
                </c:pt>
                <c:pt idx="19">
                  <c:v>8.2918501713329924</c:v>
                </c:pt>
                <c:pt idx="20">
                  <c:v>8.2402223215755193</c:v>
                </c:pt>
                <c:pt idx="21">
                  <c:v>8.1829871304288613</c:v>
                </c:pt>
                <c:pt idx="22">
                  <c:v>8.1147625771836545</c:v>
                </c:pt>
                <c:pt idx="23">
                  <c:v>8.0551526860411578</c:v>
                </c:pt>
                <c:pt idx="24">
                  <c:v>8.1041762669037922</c:v>
                </c:pt>
                <c:pt idx="25">
                  <c:v>8.0618240021014298</c:v>
                </c:pt>
                <c:pt idx="26">
                  <c:v>8.1282838256810646</c:v>
                </c:pt>
                <c:pt idx="27">
                  <c:v>8.1171339287874869</c:v>
                </c:pt>
                <c:pt idx="28">
                  <c:v>8.057394863826902</c:v>
                </c:pt>
                <c:pt idx="29">
                  <c:v>8.0724209016398927</c:v>
                </c:pt>
                <c:pt idx="30">
                  <c:v>7.9345010809034147</c:v>
                </c:pt>
                <c:pt idx="31">
                  <c:v>8.0599350942414265</c:v>
                </c:pt>
                <c:pt idx="32">
                  <c:v>8.0154866829150198</c:v>
                </c:pt>
                <c:pt idx="33">
                  <c:v>7.9782910500881226</c:v>
                </c:pt>
                <c:pt idx="34">
                  <c:v>7.9280490815507001</c:v>
                </c:pt>
                <c:pt idx="35">
                  <c:v>8.0357537115158522</c:v>
                </c:pt>
                <c:pt idx="36">
                  <c:v>8.011408107116587</c:v>
                </c:pt>
                <c:pt idx="37">
                  <c:v>7.8439157827669117</c:v>
                </c:pt>
                <c:pt idx="38">
                  <c:v>7.9548687531744715</c:v>
                </c:pt>
                <c:pt idx="39">
                  <c:v>7.9378747060833756</c:v>
                </c:pt>
                <c:pt idx="40">
                  <c:v>7.8507626769097145</c:v>
                </c:pt>
                <c:pt idx="41">
                  <c:v>7.8029625822211246</c:v>
                </c:pt>
                <c:pt idx="42">
                  <c:v>7.8774333079475678</c:v>
                </c:pt>
                <c:pt idx="43">
                  <c:v>7.7778058678590014</c:v>
                </c:pt>
                <c:pt idx="44">
                  <c:v>7.8634403322882962</c:v>
                </c:pt>
                <c:pt idx="45">
                  <c:v>7.7782678453249412</c:v>
                </c:pt>
                <c:pt idx="46">
                  <c:v>7.755950130742459</c:v>
                </c:pt>
                <c:pt idx="47">
                  <c:v>7.8025206382636147</c:v>
                </c:pt>
                <c:pt idx="48">
                  <c:v>7.7593696103884904</c:v>
                </c:pt>
                <c:pt idx="49">
                  <c:v>7.7125334476472238</c:v>
                </c:pt>
                <c:pt idx="50">
                  <c:v>7.7484597156735946</c:v>
                </c:pt>
                <c:pt idx="51">
                  <c:v>7.7109489346352849</c:v>
                </c:pt>
                <c:pt idx="52">
                  <c:v>7.7920460778076626</c:v>
                </c:pt>
                <c:pt idx="53">
                  <c:v>7.6620146166258865</c:v>
                </c:pt>
                <c:pt idx="54">
                  <c:v>7.7562065278217638</c:v>
                </c:pt>
                <c:pt idx="55">
                  <c:v>7.7154932097206608</c:v>
                </c:pt>
                <c:pt idx="56">
                  <c:v>7.6655085602652813</c:v>
                </c:pt>
                <c:pt idx="57">
                  <c:v>7.6066375384140477</c:v>
                </c:pt>
                <c:pt idx="58">
                  <c:v>7.6598114547755554</c:v>
                </c:pt>
                <c:pt idx="59">
                  <c:v>7.6120716474448891</c:v>
                </c:pt>
                <c:pt idx="60">
                  <c:v>7.5994030985368211</c:v>
                </c:pt>
                <c:pt idx="61">
                  <c:v>7.5895323302584154</c:v>
                </c:pt>
                <c:pt idx="62">
                  <c:v>7.6869019504055034</c:v>
                </c:pt>
                <c:pt idx="63">
                  <c:v>7.7246094409513573</c:v>
                </c:pt>
                <c:pt idx="64">
                  <c:v>7.7587378072098536</c:v>
                </c:pt>
                <c:pt idx="65">
                  <c:v>7.8947644395125005</c:v>
                </c:pt>
                <c:pt idx="66">
                  <c:v>8.0453157194016285</c:v>
                </c:pt>
                <c:pt idx="67">
                  <c:v>8.1221896395344153</c:v>
                </c:pt>
                <c:pt idx="68">
                  <c:v>8.3984207733026253</c:v>
                </c:pt>
                <c:pt idx="69">
                  <c:v>8.4739275680003505</c:v>
                </c:pt>
                <c:pt idx="70">
                  <c:v>8.4871991013544843</c:v>
                </c:pt>
                <c:pt idx="71">
                  <c:v>8.6160866627923358</c:v>
                </c:pt>
                <c:pt idx="72">
                  <c:v>8.7196943908514353</c:v>
                </c:pt>
                <c:pt idx="73">
                  <c:v>8.788553601579757</c:v>
                </c:pt>
                <c:pt idx="74">
                  <c:v>8.8844659310214986</c:v>
                </c:pt>
                <c:pt idx="75">
                  <c:v>8.9556408067170601</c:v>
                </c:pt>
                <c:pt idx="76">
                  <c:v>9.1366565669475186</c:v>
                </c:pt>
                <c:pt idx="77">
                  <c:v>9.2529003465117032</c:v>
                </c:pt>
                <c:pt idx="78">
                  <c:v>9.2657869073818695</c:v>
                </c:pt>
                <c:pt idx="79">
                  <c:v>9.3405821373307241</c:v>
                </c:pt>
                <c:pt idx="80">
                  <c:v>9.4885909902605103</c:v>
                </c:pt>
                <c:pt idx="81">
                  <c:v>9.5467523269056063</c:v>
                </c:pt>
                <c:pt idx="82">
                  <c:v>9.5805516450926049</c:v>
                </c:pt>
                <c:pt idx="83">
                  <c:v>9.7662503616845235</c:v>
                </c:pt>
                <c:pt idx="84">
                  <c:v>9.8196815265926496</c:v>
                </c:pt>
                <c:pt idx="85">
                  <c:v>9.9411014540673275</c:v>
                </c:pt>
                <c:pt idx="86">
                  <c:v>9.9243306222401504</c:v>
                </c:pt>
                <c:pt idx="87">
                  <c:v>9.9987126497903898</c:v>
                </c:pt>
                <c:pt idx="88">
                  <c:v>10.127311578603456</c:v>
                </c:pt>
                <c:pt idx="89">
                  <c:v>10.151868012930482</c:v>
                </c:pt>
                <c:pt idx="90">
                  <c:v>10.250318723687009</c:v>
                </c:pt>
                <c:pt idx="91">
                  <c:v>10.280313538192534</c:v>
                </c:pt>
                <c:pt idx="92">
                  <c:v>10.306749101853642</c:v>
                </c:pt>
                <c:pt idx="93">
                  <c:v>10.462992843536197</c:v>
                </c:pt>
                <c:pt idx="94">
                  <c:v>10.556570473033968</c:v>
                </c:pt>
                <c:pt idx="95">
                  <c:v>10.519674014789198</c:v>
                </c:pt>
                <c:pt idx="96">
                  <c:v>10.662944653871891</c:v>
                </c:pt>
                <c:pt idx="97">
                  <c:v>10.772982205625501</c:v>
                </c:pt>
                <c:pt idx="98">
                  <c:v>10.794126635097129</c:v>
                </c:pt>
                <c:pt idx="99">
                  <c:v>10.76815354419122</c:v>
                </c:pt>
                <c:pt idx="100">
                  <c:v>10.848957471414789</c:v>
                </c:pt>
                <c:pt idx="101">
                  <c:v>10.907560748686235</c:v>
                </c:pt>
                <c:pt idx="102">
                  <c:v>11.01296570871903</c:v>
                </c:pt>
                <c:pt idx="103">
                  <c:v>11.075481859651191</c:v>
                </c:pt>
                <c:pt idx="104">
                  <c:v>11.179805410871856</c:v>
                </c:pt>
                <c:pt idx="105">
                  <c:v>11.221092364673558</c:v>
                </c:pt>
                <c:pt idx="106">
                  <c:v>11.234709707771019</c:v>
                </c:pt>
                <c:pt idx="107">
                  <c:v>11.344948545027073</c:v>
                </c:pt>
                <c:pt idx="108">
                  <c:v>11.412721491440886</c:v>
                </c:pt>
                <c:pt idx="109">
                  <c:v>11.347290901815661</c:v>
                </c:pt>
                <c:pt idx="110">
                  <c:v>11.369666302587195</c:v>
                </c:pt>
                <c:pt idx="111">
                  <c:v>11.406174745582787</c:v>
                </c:pt>
                <c:pt idx="112">
                  <c:v>11.46063299757056</c:v>
                </c:pt>
                <c:pt idx="113">
                  <c:v>11.405381761120665</c:v>
                </c:pt>
                <c:pt idx="114">
                  <c:v>11.296654403967004</c:v>
                </c:pt>
                <c:pt idx="115">
                  <c:v>11.385910974655472</c:v>
                </c:pt>
                <c:pt idx="116">
                  <c:v>11.374718601396751</c:v>
                </c:pt>
                <c:pt idx="117">
                  <c:v>11.221311260665502</c:v>
                </c:pt>
                <c:pt idx="118">
                  <c:v>11.382509200828368</c:v>
                </c:pt>
                <c:pt idx="119">
                  <c:v>11.41162320277448</c:v>
                </c:pt>
                <c:pt idx="120">
                  <c:v>11.376984468735591</c:v>
                </c:pt>
                <c:pt idx="121">
                  <c:v>11.418707088129969</c:v>
                </c:pt>
                <c:pt idx="122">
                  <c:v>11.476892343448156</c:v>
                </c:pt>
                <c:pt idx="123">
                  <c:v>11.463908141478246</c:v>
                </c:pt>
                <c:pt idx="124">
                  <c:v>11.529475282901164</c:v>
                </c:pt>
                <c:pt idx="125">
                  <c:v>11.348165444099076</c:v>
                </c:pt>
                <c:pt idx="126">
                  <c:v>11.225628958532456</c:v>
                </c:pt>
                <c:pt idx="127">
                  <c:v>11.20059007449497</c:v>
                </c:pt>
                <c:pt idx="128">
                  <c:v>11.182081598665812</c:v>
                </c:pt>
                <c:pt idx="129">
                  <c:v>11.031525764119984</c:v>
                </c:pt>
                <c:pt idx="130">
                  <c:v>10.919814547302998</c:v>
                </c:pt>
                <c:pt idx="131">
                  <c:v>10.859997246239018</c:v>
                </c:pt>
                <c:pt idx="132">
                  <c:v>10.698233514669081</c:v>
                </c:pt>
                <c:pt idx="133">
                  <c:v>10.634601097328272</c:v>
                </c:pt>
                <c:pt idx="134">
                  <c:v>10.584200509115874</c:v>
                </c:pt>
                <c:pt idx="135">
                  <c:v>10.64689906671922</c:v>
                </c:pt>
                <c:pt idx="136">
                  <c:v>10.462562479044379</c:v>
                </c:pt>
                <c:pt idx="137">
                  <c:v>10.555286307244124</c:v>
                </c:pt>
                <c:pt idx="138">
                  <c:v>10.595101818082913</c:v>
                </c:pt>
                <c:pt idx="139">
                  <c:v>10.459816096736603</c:v>
                </c:pt>
                <c:pt idx="140">
                  <c:v>10.406371521920361</c:v>
                </c:pt>
                <c:pt idx="141">
                  <c:v>10.194196900346039</c:v>
                </c:pt>
                <c:pt idx="142">
                  <c:v>10.190797627973911</c:v>
                </c:pt>
                <c:pt idx="143">
                  <c:v>10.218192497183065</c:v>
                </c:pt>
                <c:pt idx="144">
                  <c:v>10.137311633813693</c:v>
                </c:pt>
                <c:pt idx="145">
                  <c:v>10.145640725728326</c:v>
                </c:pt>
                <c:pt idx="146">
                  <c:v>9.9767818809737445</c:v>
                </c:pt>
                <c:pt idx="147">
                  <c:v>10.038739756968557</c:v>
                </c:pt>
                <c:pt idx="148">
                  <c:v>9.9557004013181221</c:v>
                </c:pt>
                <c:pt idx="149">
                  <c:v>9.9856213391377189</c:v>
                </c:pt>
                <c:pt idx="150">
                  <c:v>9.8181171689732079</c:v>
                </c:pt>
                <c:pt idx="151">
                  <c:v>9.8182539003272957</c:v>
                </c:pt>
                <c:pt idx="152">
                  <c:v>9.9131273421228432</c:v>
                </c:pt>
                <c:pt idx="153">
                  <c:v>9.7869361381495352</c:v>
                </c:pt>
                <c:pt idx="154">
                  <c:v>9.7832649626171797</c:v>
                </c:pt>
                <c:pt idx="155">
                  <c:v>9.68698932228701</c:v>
                </c:pt>
                <c:pt idx="156">
                  <c:v>9.7038385796625022</c:v>
                </c:pt>
                <c:pt idx="157">
                  <c:v>9.6395013111721326</c:v>
                </c:pt>
                <c:pt idx="158">
                  <c:v>9.5559303455840681</c:v>
                </c:pt>
                <c:pt idx="159">
                  <c:v>9.4541882912918922</c:v>
                </c:pt>
                <c:pt idx="160">
                  <c:v>9.4606446140005627</c:v>
                </c:pt>
                <c:pt idx="161">
                  <c:v>9.440483198083113</c:v>
                </c:pt>
                <c:pt idx="162">
                  <c:v>9.3442890094919502</c:v>
                </c:pt>
                <c:pt idx="163">
                  <c:v>9.3657508198534352</c:v>
                </c:pt>
                <c:pt idx="164">
                  <c:v>9.2576838804414194</c:v>
                </c:pt>
                <c:pt idx="165">
                  <c:v>9.2707617047333049</c:v>
                </c:pt>
                <c:pt idx="166">
                  <c:v>9.2362134297842058</c:v>
                </c:pt>
                <c:pt idx="167">
                  <c:v>9.2588320993607578</c:v>
                </c:pt>
                <c:pt idx="168">
                  <c:v>9.1836102640994568</c:v>
                </c:pt>
                <c:pt idx="169">
                  <c:v>9.18823811887391</c:v>
                </c:pt>
                <c:pt idx="170">
                  <c:v>9.1076315055037185</c:v>
                </c:pt>
                <c:pt idx="171">
                  <c:v>8.9535362001497472</c:v>
                </c:pt>
                <c:pt idx="172">
                  <c:v>8.9651139912945723</c:v>
                </c:pt>
                <c:pt idx="173">
                  <c:v>8.938640706458294</c:v>
                </c:pt>
                <c:pt idx="174">
                  <c:v>9.0467296386117511</c:v>
                </c:pt>
                <c:pt idx="175">
                  <c:v>8.8829107030028123</c:v>
                </c:pt>
                <c:pt idx="176">
                  <c:v>9.0643262587605218</c:v>
                </c:pt>
                <c:pt idx="177">
                  <c:v>8.8371170752977211</c:v>
                </c:pt>
                <c:pt idx="178">
                  <c:v>8.916213222868306</c:v>
                </c:pt>
                <c:pt idx="179">
                  <c:v>8.8595857785311978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8-624C-916C-D14B7FDF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345'!$A$2:$A$241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345'!$P$2:$P$241</c:f>
              <c:numCache>
                <c:formatCode>General</c:formatCode>
                <c:ptCount val="240"/>
                <c:pt idx="0">
                  <c:v>8.0635047897080625</c:v>
                </c:pt>
                <c:pt idx="1">
                  <c:v>12.960210908495329</c:v>
                </c:pt>
                <c:pt idx="2">
                  <c:v>26.917176719657554</c:v>
                </c:pt>
                <c:pt idx="3">
                  <c:v>18.106084172946694</c:v>
                </c:pt>
                <c:pt idx="4">
                  <c:v>17.009937748307728</c:v>
                </c:pt>
                <c:pt idx="5">
                  <c:v>10.885803659182477</c:v>
                </c:pt>
                <c:pt idx="6">
                  <c:v>10.377849249628692</c:v>
                </c:pt>
                <c:pt idx="7">
                  <c:v>9.0968955242097618</c:v>
                </c:pt>
                <c:pt idx="8">
                  <c:v>10.647803473430711</c:v>
                </c:pt>
                <c:pt idx="9">
                  <c:v>9.6468238753918794</c:v>
                </c:pt>
                <c:pt idx="10">
                  <c:v>9.4591180147974896</c:v>
                </c:pt>
                <c:pt idx="11">
                  <c:v>7.7356838253342231</c:v>
                </c:pt>
                <c:pt idx="12">
                  <c:v>7.6623210828926975</c:v>
                </c:pt>
                <c:pt idx="13">
                  <c:v>9.3830450469398095</c:v>
                </c:pt>
                <c:pt idx="14">
                  <c:v>7.3233361302141686</c:v>
                </c:pt>
                <c:pt idx="15">
                  <c:v>6.2435725225549721</c:v>
                </c:pt>
                <c:pt idx="16">
                  <c:v>6.2232518471424285</c:v>
                </c:pt>
                <c:pt idx="17">
                  <c:v>5.9809471658037499</c:v>
                </c:pt>
                <c:pt idx="18">
                  <c:v>5.9697306184919832</c:v>
                </c:pt>
                <c:pt idx="19">
                  <c:v>6.8289265262481207</c:v>
                </c:pt>
                <c:pt idx="20">
                  <c:v>6.1637736768252971</c:v>
                </c:pt>
                <c:pt idx="21">
                  <c:v>5.426378053004087</c:v>
                </c:pt>
                <c:pt idx="22">
                  <c:v>4.5473998231373702</c:v>
                </c:pt>
                <c:pt idx="23">
                  <c:v>3.7794095013735483</c:v>
                </c:pt>
                <c:pt idx="24">
                  <c:v>4.4110099777224887</c:v>
                </c:pt>
                <c:pt idx="25">
                  <c:v>3.8653601057031022</c:v>
                </c:pt>
                <c:pt idx="26">
                  <c:v>4.721602254733015</c:v>
                </c:pt>
                <c:pt idx="27">
                  <c:v>4.5779513817182931</c:v>
                </c:pt>
                <c:pt idx="28">
                  <c:v>3.8082968354404576</c:v>
                </c:pt>
                <c:pt idx="29">
                  <c:v>4.0018863789484005</c:v>
                </c:pt>
                <c:pt idx="30">
                  <c:v>2.2249818170559226</c:v>
                </c:pt>
                <c:pt idx="31">
                  <c:v>3.8410241619967409</c:v>
                </c:pt>
                <c:pt idx="32">
                  <c:v>3.2683683650777984</c:v>
                </c:pt>
                <c:pt idx="33">
                  <c:v>2.7891545051723781</c:v>
                </c:pt>
                <c:pt idx="34">
                  <c:v>2.141856802667518</c:v>
                </c:pt>
                <c:pt idx="35">
                  <c:v>3.5294807663593608</c:v>
                </c:pt>
                <c:pt idx="36">
                  <c:v>3.215821603462536</c:v>
                </c:pt>
                <c:pt idx="37">
                  <c:v>1.0579165711788292</c:v>
                </c:pt>
                <c:pt idx="38">
                  <c:v>2.4873908716813804</c:v>
                </c:pt>
                <c:pt idx="39">
                  <c:v>2.2684462730012491</c:v>
                </c:pt>
                <c:pt idx="40">
                  <c:v>1.1461292542592922</c:v>
                </c:pt>
                <c:pt idx="41">
                  <c:v>0.53029169111936769</c:v>
                </c:pt>
                <c:pt idx="42">
                  <c:v>1.4897431431597312</c:v>
                </c:pt>
                <c:pt idx="43">
                  <c:v>0.2061825074387087</c:v>
                </c:pt>
                <c:pt idx="44">
                  <c:v>1.3094631649039745</c:v>
                </c:pt>
                <c:pt idx="45">
                  <c:v>0.21213444286275773</c:v>
                </c:pt>
                <c:pt idx="46">
                  <c:v>-7.5398187624038715E-2</c:v>
                </c:pt>
                <c:pt idx="47">
                  <c:v>0.52459785951484061</c:v>
                </c:pt>
                <c:pt idx="48">
                  <c:v>-3.1342960827150768E-2</c:v>
                </c:pt>
                <c:pt idx="49">
                  <c:v>-0.63476160502267331</c:v>
                </c:pt>
                <c:pt idx="50">
                  <c:v>-0.17190174045104029</c:v>
                </c:pt>
                <c:pt idx="51">
                  <c:v>-0.65517584558837072</c:v>
                </c:pt>
                <c:pt idx="52">
                  <c:v>0.38964775474663393</c:v>
                </c:pt>
                <c:pt idx="53">
                  <c:v>-1.2856262945498353</c:v>
                </c:pt>
                <c:pt idx="54">
                  <c:v>-7.2094868801263326E-2</c:v>
                </c:pt>
                <c:pt idx="55">
                  <c:v>-0.5966291980754862</c:v>
                </c:pt>
                <c:pt idx="56">
                  <c:v>-1.2406117030380164</c:v>
                </c:pt>
                <c:pt idx="57">
                  <c:v>-1.9990827243323561</c:v>
                </c:pt>
                <c:pt idx="58">
                  <c:v>-1.3140109626964158</c:v>
                </c:pt>
                <c:pt idx="59">
                  <c:v>-1.9290718072998247</c:v>
                </c:pt>
                <c:pt idx="60">
                  <c:v>-2.0922883937708523</c:v>
                </c:pt>
                <c:pt idx="61">
                  <c:v>-2.2194594783156538</c:v>
                </c:pt>
                <c:pt idx="62">
                  <c:v>-0.9649877040252911</c:v>
                </c:pt>
                <c:pt idx="63">
                  <c:v>-0.47917927119338916</c:v>
                </c:pt>
                <c:pt idx="64">
                  <c:v>-3.9482863738443466E-2</c:v>
                </c:pt>
                <c:pt idx="65">
                  <c:v>1.7130306052231341</c:v>
                </c:pt>
                <c:pt idx="66">
                  <c:v>3.6526739038095024</c:v>
                </c:pt>
                <c:pt idx="67">
                  <c:v>4.6430871645365634</c:v>
                </c:pt>
                <c:pt idx="68">
                  <c:v>8.2019401206123952</c:v>
                </c:pt>
                <c:pt idx="69">
                  <c:v>9.1747398765562558</c:v>
                </c:pt>
                <c:pt idx="70">
                  <c:v>9.3457250767569366</c:v>
                </c:pt>
                <c:pt idx="71">
                  <c:v>11.006261573013724</c:v>
                </c:pt>
                <c:pt idx="72">
                  <c:v>12.34110266874926</c:v>
                </c:pt>
                <c:pt idx="73">
                  <c:v>13.228257575260161</c:v>
                </c:pt>
                <c:pt idx="74">
                  <c:v>14.46395419099459</c:v>
                </c:pt>
                <c:pt idx="75">
                  <c:v>15.380943211428571</c:v>
                </c:pt>
                <c:pt idx="76">
                  <c:v>17.713078856692395</c:v>
                </c:pt>
                <c:pt idx="77">
                  <c:v>19.210717855178942</c:v>
                </c:pt>
                <c:pt idx="78">
                  <c:v>19.376743221765334</c:v>
                </c:pt>
                <c:pt idx="79">
                  <c:v>20.340375458192433</c:v>
                </c:pt>
                <c:pt idx="80">
                  <c:v>22.247263130805617</c:v>
                </c:pt>
                <c:pt idx="81">
                  <c:v>22.996590847870298</c:v>
                </c:pt>
                <c:pt idx="82">
                  <c:v>23.432047929779401</c:v>
                </c:pt>
                <c:pt idx="83">
                  <c:v>25.824516937408308</c:v>
                </c:pt>
                <c:pt idx="84">
                  <c:v>26.512902987835997</c:v>
                </c:pt>
                <c:pt idx="85">
                  <c:v>28.077229434044504</c:v>
                </c:pt>
                <c:pt idx="86">
                  <c:v>27.861160652767726</c:v>
                </c:pt>
                <c:pt idx="87">
                  <c:v>28.819469352496736</c:v>
                </c:pt>
                <c:pt idx="88">
                  <c:v>30.476287219879485</c:v>
                </c:pt>
                <c:pt idx="89">
                  <c:v>30.792662632394542</c:v>
                </c:pt>
                <c:pt idx="90">
                  <c:v>32.061062751613676</c:v>
                </c:pt>
                <c:pt idx="91">
                  <c:v>32.447504108942738</c:v>
                </c:pt>
                <c:pt idx="92">
                  <c:v>32.788089482493746</c:v>
                </c:pt>
                <c:pt idx="93">
                  <c:v>34.801072213187311</c:v>
                </c:pt>
                <c:pt idx="94">
                  <c:v>36.006689475867638</c:v>
                </c:pt>
                <c:pt idx="95">
                  <c:v>35.531330063255901</c:v>
                </c:pt>
                <c:pt idx="96">
                  <c:v>37.377172457857824</c:v>
                </c:pt>
                <c:pt idx="97">
                  <c:v>38.794852865549622</c:v>
                </c:pt>
                <c:pt idx="98">
                  <c:v>39.067269353521553</c:v>
                </c:pt>
                <c:pt idx="99">
                  <c:v>38.732642296506015</c:v>
                </c:pt>
                <c:pt idx="100">
                  <c:v>39.773688218228351</c:v>
                </c:pt>
                <c:pt idx="101">
                  <c:v>40.528709723980221</c:v>
                </c:pt>
                <c:pt idx="102">
                  <c:v>41.886705647468467</c:v>
                </c:pt>
                <c:pt idx="103">
                  <c:v>42.692139073861661</c:v>
                </c:pt>
                <c:pt idx="104">
                  <c:v>44.036202552823198</c:v>
                </c:pt>
                <c:pt idx="105">
                  <c:v>44.56812737816837</c:v>
                </c:pt>
                <c:pt idx="106">
                  <c:v>44.743567854682382</c:v>
                </c:pt>
                <c:pt idx="107">
                  <c:v>46.163841545381828</c:v>
                </c:pt>
                <c:pt idx="108">
                  <c:v>47.037001450988839</c:v>
                </c:pt>
                <c:pt idx="109">
                  <c:v>46.194019546201417</c:v>
                </c:pt>
                <c:pt idx="110">
                  <c:v>46.482295382791122</c:v>
                </c:pt>
                <c:pt idx="111">
                  <c:v>46.952655760001946</c:v>
                </c:pt>
                <c:pt idx="112">
                  <c:v>47.654274395184601</c:v>
                </c:pt>
                <c:pt idx="113">
                  <c:v>46.94243926101921</c:v>
                </c:pt>
                <c:pt idx="114">
                  <c:v>45.541638883689863</c:v>
                </c:pt>
                <c:pt idx="115">
                  <c:v>46.69158532930085</c:v>
                </c:pt>
                <c:pt idx="116">
                  <c:v>46.547387207554266</c:v>
                </c:pt>
                <c:pt idx="117">
                  <c:v>44.570947547775525</c:v>
                </c:pt>
                <c:pt idx="118">
                  <c:v>46.647758217290189</c:v>
                </c:pt>
                <c:pt idx="119">
                  <c:v>47.022851533078644</c:v>
                </c:pt>
                <c:pt idx="120">
                  <c:v>46.576579748477897</c:v>
                </c:pt>
                <c:pt idx="121">
                  <c:v>47.114117517451845</c:v>
                </c:pt>
                <c:pt idx="122">
                  <c:v>47.863753393264879</c:v>
                </c:pt>
                <c:pt idx="123">
                  <c:v>47.696470057268165</c:v>
                </c:pt>
                <c:pt idx="124">
                  <c:v>48.541211241548261</c:v>
                </c:pt>
                <c:pt idx="125">
                  <c:v>46.205286803979654</c:v>
                </c:pt>
                <c:pt idx="126">
                  <c:v>44.62657506378951</c:v>
                </c:pt>
                <c:pt idx="127">
                  <c:v>44.303983959528182</c:v>
                </c:pt>
                <c:pt idx="128">
                  <c:v>44.06552805841919</c:v>
                </c:pt>
                <c:pt idx="129">
                  <c:v>42.12582607943267</c:v>
                </c:pt>
                <c:pt idx="130">
                  <c:v>40.686582831314382</c:v>
                </c:pt>
                <c:pt idx="131">
                  <c:v>39.915920321944043</c:v>
                </c:pt>
                <c:pt idx="132">
                  <c:v>37.831820219141719</c:v>
                </c:pt>
                <c:pt idx="133">
                  <c:v>37.012005256699375</c:v>
                </c:pt>
                <c:pt idx="134">
                  <c:v>36.362663960876567</c:v>
                </c:pt>
                <c:pt idx="135">
                  <c:v>37.17044744286305</c:v>
                </c:pt>
                <c:pt idx="136">
                  <c:v>34.795527566850737</c:v>
                </c:pt>
                <c:pt idx="137">
                  <c:v>35.990144790426378</c:v>
                </c:pt>
                <c:pt idx="138">
                  <c:v>36.503112125112096</c:v>
                </c:pt>
                <c:pt idx="139">
                  <c:v>34.760144260627385</c:v>
                </c:pt>
                <c:pt idx="140">
                  <c:v>34.071585442233662</c:v>
                </c:pt>
                <c:pt idx="141">
                  <c:v>31.338011319384563</c:v>
                </c:pt>
                <c:pt idx="142">
                  <c:v>31.294216435133006</c:v>
                </c:pt>
                <c:pt idx="143">
                  <c:v>31.647161122925205</c:v>
                </c:pt>
                <c:pt idx="144">
                  <c:v>30.605123986251154</c:v>
                </c:pt>
                <c:pt idx="145">
                  <c:v>30.712432720706445</c:v>
                </c:pt>
                <c:pt idx="146">
                  <c:v>28.536921978609382</c:v>
                </c:pt>
                <c:pt idx="147">
                  <c:v>29.335162810945615</c:v>
                </c:pt>
                <c:pt idx="148">
                  <c:v>28.265316511233575</c:v>
                </c:pt>
                <c:pt idx="149">
                  <c:v>28.650806070485014</c:v>
                </c:pt>
                <c:pt idx="150">
                  <c:v>26.492748421396062</c:v>
                </c:pt>
                <c:pt idx="151">
                  <c:v>26.494510014222495</c:v>
                </c:pt>
                <c:pt idx="152">
                  <c:v>27.716822011357806</c:v>
                </c:pt>
                <c:pt idx="153">
                  <c:v>26.09102432097864</c:v>
                </c:pt>
                <c:pt idx="154">
                  <c:v>26.043726343674745</c:v>
                </c:pt>
                <c:pt idx="155">
                  <c:v>24.803348973777606</c:v>
                </c:pt>
                <c:pt idx="156">
                  <c:v>25.020428158880502</c:v>
                </c:pt>
                <c:pt idx="157">
                  <c:v>24.191532172286443</c:v>
                </c:pt>
                <c:pt idx="158">
                  <c:v>23.114836819854656</c:v>
                </c:pt>
                <c:pt idx="159">
                  <c:v>21.804032328935939</c:v>
                </c:pt>
                <c:pt idx="160">
                  <c:v>21.887213043736946</c:v>
                </c:pt>
                <c:pt idx="161">
                  <c:v>21.627461314604567</c:v>
                </c:pt>
                <c:pt idx="162">
                  <c:v>20.388133336780605</c:v>
                </c:pt>
                <c:pt idx="163">
                  <c:v>20.664638834932745</c:v>
                </c:pt>
                <c:pt idx="164">
                  <c:v>19.272347019256241</c:v>
                </c:pt>
                <c:pt idx="165">
                  <c:v>19.440836548315886</c:v>
                </c:pt>
                <c:pt idx="166">
                  <c:v>18.995730202942475</c:v>
                </c:pt>
                <c:pt idx="167">
                  <c:v>19.287140218848066</c:v>
                </c:pt>
                <c:pt idx="168">
                  <c:v>18.318011767868445</c:v>
                </c:pt>
                <c:pt idx="169">
                  <c:v>18.377635223123754</c:v>
                </c:pt>
                <c:pt idx="170">
                  <c:v>17.339131415249284</c:v>
                </c:pt>
                <c:pt idx="171">
                  <c:v>15.353828290668975</c:v>
                </c:pt>
                <c:pt idx="172">
                  <c:v>15.502991984415257</c:v>
                </c:pt>
                <c:pt idx="173">
                  <c:v>15.161920626124111</c:v>
                </c:pt>
                <c:pt idx="174">
                  <c:v>16.554495787605351</c:v>
                </c:pt>
                <c:pt idx="175">
                  <c:v>14.443917246729217</c:v>
                </c:pt>
                <c:pt idx="176">
                  <c:v>16.781203699849396</c:v>
                </c:pt>
                <c:pt idx="177">
                  <c:v>13.853930212666457</c:v>
                </c:pt>
                <c:pt idx="178">
                  <c:v>14.872973775047774</c:v>
                </c:pt>
                <c:pt idx="179">
                  <c:v>14.143408121368623</c:v>
                </c:pt>
                <c:pt idx="180">
                  <c:v>13.160895572534367</c:v>
                </c:pt>
                <c:pt idx="181">
                  <c:v>13.167457204895364</c:v>
                </c:pt>
                <c:pt idx="182">
                  <c:v>12.302920323300009</c:v>
                </c:pt>
                <c:pt idx="183">
                  <c:v>13.108524637895453</c:v>
                </c:pt>
                <c:pt idx="184">
                  <c:v>11.974443394565498</c:v>
                </c:pt>
                <c:pt idx="185">
                  <c:v>11.75803401883752</c:v>
                </c:pt>
                <c:pt idx="186">
                  <c:v>11.850465779264692</c:v>
                </c:pt>
                <c:pt idx="187">
                  <c:v>10.675840331143755</c:v>
                </c:pt>
                <c:pt idx="188">
                  <c:v>10.894556495863782</c:v>
                </c:pt>
                <c:pt idx="189">
                  <c:v>9.7967003084788526</c:v>
                </c:pt>
                <c:pt idx="190">
                  <c:v>9.8756987350604213</c:v>
                </c:pt>
                <c:pt idx="191">
                  <c:v>9.7450690389905024</c:v>
                </c:pt>
                <c:pt idx="192">
                  <c:v>10.703254685817743</c:v>
                </c:pt>
                <c:pt idx="193">
                  <c:v>9.2857462890577871</c:v>
                </c:pt>
                <c:pt idx="194">
                  <c:v>9.6324530443583463</c:v>
                </c:pt>
                <c:pt idx="195">
                  <c:v>9.2890987772375748</c:v>
                </c:pt>
                <c:pt idx="196">
                  <c:v>9.0388488793380688</c:v>
                </c:pt>
                <c:pt idx="197">
                  <c:v>8.3928467028528093</c:v>
                </c:pt>
                <c:pt idx="198">
                  <c:v>9.1685553747024748</c:v>
                </c:pt>
                <c:pt idx="199">
                  <c:v>7.5554143784283632</c:v>
                </c:pt>
                <c:pt idx="200">
                  <c:v>8.0419690985098864</c:v>
                </c:pt>
                <c:pt idx="201">
                  <c:v>8.2417228476268996</c:v>
                </c:pt>
                <c:pt idx="202">
                  <c:v>8.3524876256169769</c:v>
                </c:pt>
                <c:pt idx="203">
                  <c:v>6.5588440711537128</c:v>
                </c:pt>
                <c:pt idx="204">
                  <c:v>8.9706999032800248</c:v>
                </c:pt>
                <c:pt idx="205">
                  <c:v>6.2218627963969757</c:v>
                </c:pt>
                <c:pt idx="206">
                  <c:v>8.24965293848968</c:v>
                </c:pt>
                <c:pt idx="207">
                  <c:v>7.3971645763134228</c:v>
                </c:pt>
                <c:pt idx="208">
                  <c:v>6.948986513583133</c:v>
                </c:pt>
                <c:pt idx="209">
                  <c:v>5.175552143906061</c:v>
                </c:pt>
                <c:pt idx="210">
                  <c:v>6.6674316610210536</c:v>
                </c:pt>
                <c:pt idx="211">
                  <c:v>5.5512956875799091</c:v>
                </c:pt>
                <c:pt idx="212">
                  <c:v>5.654756028178201</c:v>
                </c:pt>
                <c:pt idx="213">
                  <c:v>4.1153361538975481</c:v>
                </c:pt>
                <c:pt idx="214">
                  <c:v>5.1375895793859625</c:v>
                </c:pt>
                <c:pt idx="215">
                  <c:v>4.9666578691417245</c:v>
                </c:pt>
                <c:pt idx="216">
                  <c:v>5.0272946252183406</c:v>
                </c:pt>
                <c:pt idx="217">
                  <c:v>4.7272687629763697</c:v>
                </c:pt>
                <c:pt idx="218">
                  <c:v>4.209058708804001</c:v>
                </c:pt>
                <c:pt idx="219">
                  <c:v>4.1240463904663454</c:v>
                </c:pt>
                <c:pt idx="220">
                  <c:v>3.6970969517505732</c:v>
                </c:pt>
                <c:pt idx="221">
                  <c:v>3.2718808369975227</c:v>
                </c:pt>
                <c:pt idx="222">
                  <c:v>3.5805704111435919</c:v>
                </c:pt>
                <c:pt idx="223">
                  <c:v>3.0795749508457164</c:v>
                </c:pt>
                <c:pt idx="224">
                  <c:v>3.3606720948736948</c:v>
                </c:pt>
                <c:pt idx="225">
                  <c:v>3.0800956913704161</c:v>
                </c:pt>
                <c:pt idx="226">
                  <c:v>2.8163848831013709</c:v>
                </c:pt>
                <c:pt idx="227">
                  <c:v>2.8661857420418753</c:v>
                </c:pt>
                <c:pt idx="228">
                  <c:v>1.773804600792209</c:v>
                </c:pt>
                <c:pt idx="229">
                  <c:v>2.7979586437325104</c:v>
                </c:pt>
                <c:pt idx="230">
                  <c:v>3.3190695314613077</c:v>
                </c:pt>
                <c:pt idx="231">
                  <c:v>1.8203907224256421</c:v>
                </c:pt>
                <c:pt idx="232">
                  <c:v>2.8307186661931945</c:v>
                </c:pt>
                <c:pt idx="233">
                  <c:v>1.8254586054537052</c:v>
                </c:pt>
                <c:pt idx="234">
                  <c:v>1.1939799445457231</c:v>
                </c:pt>
                <c:pt idx="235">
                  <c:v>1.306882257248434</c:v>
                </c:pt>
                <c:pt idx="236">
                  <c:v>1.8249973009189118</c:v>
                </c:pt>
                <c:pt idx="237">
                  <c:v>0.76031198169629965</c:v>
                </c:pt>
                <c:pt idx="238">
                  <c:v>1.4615002287364574</c:v>
                </c:pt>
                <c:pt idx="239">
                  <c:v>0.67235881256680963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4-8E4A-BA49-4852159ADE6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345'!$A$61:$A$121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345'!$R$61:$R$121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C4-8E4A-BA49-4852159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345'!$M$2:$M$181</c:f>
              <c:numCache>
                <c:formatCode>0.00</c:formatCode>
                <c:ptCount val="180"/>
                <c:pt idx="0">
                  <c:v>8.3996970214440339</c:v>
                </c:pt>
                <c:pt idx="1">
                  <c:v>8.7917909989206962</c:v>
                </c:pt>
                <c:pt idx="2">
                  <c:v>9.8871244296561365</c:v>
                </c:pt>
                <c:pt idx="3">
                  <c:v>9.2152461628251547</c:v>
                </c:pt>
                <c:pt idx="4">
                  <c:v>9.142186768412671</c:v>
                </c:pt>
                <c:pt idx="5">
                  <c:v>8.6788649073359085</c:v>
                </c:pt>
                <c:pt idx="6">
                  <c:v>8.6514598148026316</c:v>
                </c:pt>
                <c:pt idx="7">
                  <c:v>8.5640560429030312</c:v>
                </c:pt>
                <c:pt idx="8">
                  <c:v>8.6964557781208107</c:v>
                </c:pt>
                <c:pt idx="9">
                  <c:v>8.6307830447289806</c:v>
                </c:pt>
                <c:pt idx="10">
                  <c:v>8.6282350117197968</c:v>
                </c:pt>
                <c:pt idx="11">
                  <c:v>8.5064867805908335</c:v>
                </c:pt>
                <c:pt idx="12">
                  <c:v>8.5128138344581767</c:v>
                </c:pt>
                <c:pt idx="13">
                  <c:v>8.658394353171758</c:v>
                </c:pt>
                <c:pt idx="14">
                  <c:v>8.5105451422283025</c:v>
                </c:pt>
                <c:pt idx="15">
                  <c:v>8.4387573496955515</c:v>
                </c:pt>
                <c:pt idx="16">
                  <c:v>8.4492014239887645</c:v>
                </c:pt>
                <c:pt idx="17">
                  <c:v>8.4424155384066477</c:v>
                </c:pt>
                <c:pt idx="18">
                  <c:v>8.4535662571322892</c:v>
                </c:pt>
                <c:pt idx="19">
                  <c:v>8.5322766705901625</c:v>
                </c:pt>
                <c:pt idx="20">
                  <c:v>8.4926701457955485</c:v>
                </c:pt>
                <c:pt idx="21">
                  <c:v>8.4474562796117478</c:v>
                </c:pt>
                <c:pt idx="22">
                  <c:v>8.3912530513294001</c:v>
                </c:pt>
                <c:pt idx="23">
                  <c:v>8.3436644851497626</c:v>
                </c:pt>
                <c:pt idx="24">
                  <c:v>8.4047093909752544</c:v>
                </c:pt>
                <c:pt idx="25">
                  <c:v>8.3743784511357511</c:v>
                </c:pt>
                <c:pt idx="26">
                  <c:v>8.452859599678245</c:v>
                </c:pt>
                <c:pt idx="27">
                  <c:v>8.4537310277475246</c:v>
                </c:pt>
                <c:pt idx="28">
                  <c:v>8.4060132877497988</c:v>
                </c:pt>
                <c:pt idx="29">
                  <c:v>8.4330606505256487</c:v>
                </c:pt>
                <c:pt idx="30">
                  <c:v>8.307162154752028</c:v>
                </c:pt>
                <c:pt idx="31">
                  <c:v>8.444617493052899</c:v>
                </c:pt>
                <c:pt idx="32">
                  <c:v>8.4121904066893514</c:v>
                </c:pt>
                <c:pt idx="33">
                  <c:v>8.3870160988253115</c:v>
                </c:pt>
                <c:pt idx="34">
                  <c:v>8.3487954552507482</c:v>
                </c:pt>
                <c:pt idx="35">
                  <c:v>8.4685214101787576</c:v>
                </c:pt>
                <c:pt idx="36">
                  <c:v>8.4561971307423516</c:v>
                </c:pt>
                <c:pt idx="37">
                  <c:v>8.3007261313555354</c:v>
                </c:pt>
                <c:pt idx="38">
                  <c:v>8.4237004267259525</c:v>
                </c:pt>
                <c:pt idx="39">
                  <c:v>8.4187277045977158</c:v>
                </c:pt>
                <c:pt idx="40">
                  <c:v>8.3436370003869129</c:v>
                </c:pt>
                <c:pt idx="41">
                  <c:v>8.3078582306611821</c:v>
                </c:pt>
                <c:pt idx="42">
                  <c:v>8.3943502813504836</c:v>
                </c:pt>
                <c:pt idx="43">
                  <c:v>8.3067441662247763</c:v>
                </c:pt>
                <c:pt idx="44">
                  <c:v>8.4043999556169293</c:v>
                </c:pt>
                <c:pt idx="45">
                  <c:v>8.3312487936164317</c:v>
                </c:pt>
                <c:pt idx="46">
                  <c:v>8.3209524039968095</c:v>
                </c:pt>
                <c:pt idx="47">
                  <c:v>8.3795442364808235</c:v>
                </c:pt>
                <c:pt idx="48">
                  <c:v>8.3484145335685565</c:v>
                </c:pt>
                <c:pt idx="49">
                  <c:v>8.313599695790149</c:v>
                </c:pt>
                <c:pt idx="50">
                  <c:v>8.3615472887793789</c:v>
                </c:pt>
                <c:pt idx="51">
                  <c:v>8.3360578327039274</c:v>
                </c:pt>
                <c:pt idx="52">
                  <c:v>8.4291763008391634</c:v>
                </c:pt>
                <c:pt idx="53">
                  <c:v>8.3111661646202464</c:v>
                </c:pt>
                <c:pt idx="54">
                  <c:v>8.4173794007789819</c:v>
                </c:pt>
                <c:pt idx="55">
                  <c:v>8.3886874076407381</c:v>
                </c:pt>
                <c:pt idx="56">
                  <c:v>8.3507240831482168</c:v>
                </c:pt>
                <c:pt idx="57">
                  <c:v>8.3038743862598405</c:v>
                </c:pt>
                <c:pt idx="58">
                  <c:v>8.3690696275842065</c:v>
                </c:pt>
                <c:pt idx="59">
                  <c:v>8.3333511452163993</c:v>
                </c:pt>
                <c:pt idx="60">
                  <c:v>8.3327039212711895</c:v>
                </c:pt>
                <c:pt idx="61">
                  <c:v>8.334854477955643</c:v>
                </c:pt>
                <c:pt idx="62">
                  <c:v>8.4442454230655901</c:v>
                </c:pt>
                <c:pt idx="63">
                  <c:v>8.4939742385743013</c:v>
                </c:pt>
                <c:pt idx="64">
                  <c:v>8.5401239297956568</c:v>
                </c:pt>
                <c:pt idx="65">
                  <c:v>8.6881718870611628</c:v>
                </c:pt>
                <c:pt idx="66">
                  <c:v>8.850744491913149</c:v>
                </c:pt>
                <c:pt idx="67">
                  <c:v>8.9396397370087932</c:v>
                </c:pt>
                <c:pt idx="68">
                  <c:v>9.2278921957398623</c:v>
                </c:pt>
                <c:pt idx="69">
                  <c:v>9.3154203154004467</c:v>
                </c:pt>
                <c:pt idx="70">
                  <c:v>9.3407131737174378</c:v>
                </c:pt>
                <c:pt idx="71">
                  <c:v>9.4816220601181485</c:v>
                </c:pt>
                <c:pt idx="72">
                  <c:v>9.597251113140107</c:v>
                </c:pt>
                <c:pt idx="73">
                  <c:v>9.6781316488312861</c:v>
                </c:pt>
                <c:pt idx="74">
                  <c:v>9.7860653032358869</c:v>
                </c:pt>
                <c:pt idx="75">
                  <c:v>9.8692615038943075</c:v>
                </c:pt>
                <c:pt idx="76">
                  <c:v>10.062298589087623</c:v>
                </c:pt>
                <c:pt idx="77">
                  <c:v>10.190563693614667</c:v>
                </c:pt>
                <c:pt idx="78">
                  <c:v>10.215471579447691</c:v>
                </c:pt>
                <c:pt idx="79">
                  <c:v>10.302288134359404</c:v>
                </c:pt>
                <c:pt idx="80">
                  <c:v>10.46231831225205</c:v>
                </c:pt>
                <c:pt idx="81">
                  <c:v>10.532500973860003</c:v>
                </c:pt>
                <c:pt idx="82">
                  <c:v>10.578321617009861</c:v>
                </c:pt>
                <c:pt idx="83">
                  <c:v>10.776041658564639</c:v>
                </c:pt>
                <c:pt idx="84">
                  <c:v>10.841494148435622</c:v>
                </c:pt>
                <c:pt idx="85">
                  <c:v>10.974935400873159</c:v>
                </c:pt>
                <c:pt idx="86">
                  <c:v>10.970185894008841</c:v>
                </c:pt>
                <c:pt idx="87">
                  <c:v>11.056589246521938</c:v>
                </c:pt>
                <c:pt idx="88">
                  <c:v>11.197209500297863</c:v>
                </c:pt>
                <c:pt idx="89">
                  <c:v>11.233787259587748</c:v>
                </c:pt>
                <c:pt idx="90">
                  <c:v>11.344259295307133</c:v>
                </c:pt>
                <c:pt idx="91">
                  <c:v>11.386275434775516</c:v>
                </c:pt>
                <c:pt idx="92">
                  <c:v>11.424732323399484</c:v>
                </c:pt>
                <c:pt idx="93">
                  <c:v>11.592997390044896</c:v>
                </c:pt>
                <c:pt idx="94">
                  <c:v>11.698596344505527</c:v>
                </c:pt>
                <c:pt idx="95">
                  <c:v>11.673721211223615</c:v>
                </c:pt>
                <c:pt idx="96">
                  <c:v>11.829013175269166</c:v>
                </c:pt>
                <c:pt idx="97">
                  <c:v>11.951072051985635</c:v>
                </c:pt>
                <c:pt idx="98">
                  <c:v>11.984237806420122</c:v>
                </c:pt>
                <c:pt idx="99">
                  <c:v>11.97028604047707</c:v>
                </c:pt>
                <c:pt idx="100">
                  <c:v>12.063111292663498</c:v>
                </c:pt>
                <c:pt idx="101">
                  <c:v>12.133735894897804</c:v>
                </c:pt>
                <c:pt idx="102">
                  <c:v>12.251162179893456</c:v>
                </c:pt>
                <c:pt idx="103">
                  <c:v>12.325699655788476</c:v>
                </c:pt>
                <c:pt idx="104">
                  <c:v>12.442044531971998</c:v>
                </c:pt>
                <c:pt idx="105">
                  <c:v>12.495352810736559</c:v>
                </c:pt>
                <c:pt idx="106">
                  <c:v>12.52099147879688</c:v>
                </c:pt>
                <c:pt idx="107">
                  <c:v>12.643251641015791</c:v>
                </c:pt>
                <c:pt idx="108">
                  <c:v>12.723045912392463</c:v>
                </c:pt>
                <c:pt idx="109">
                  <c:v>12.669636647730098</c:v>
                </c:pt>
                <c:pt idx="110">
                  <c:v>12.704033373464489</c:v>
                </c:pt>
                <c:pt idx="111">
                  <c:v>12.752563141422939</c:v>
                </c:pt>
                <c:pt idx="112">
                  <c:v>12.819042718373572</c:v>
                </c:pt>
                <c:pt idx="113">
                  <c:v>12.775812806886535</c:v>
                </c:pt>
                <c:pt idx="114">
                  <c:v>12.679106774695732</c:v>
                </c:pt>
                <c:pt idx="115">
                  <c:v>12.780384670347058</c:v>
                </c:pt>
                <c:pt idx="116">
                  <c:v>12.781213622051196</c:v>
                </c:pt>
                <c:pt idx="117">
                  <c:v>12.639827606282806</c:v>
                </c:pt>
                <c:pt idx="118">
                  <c:v>12.813046871408531</c:v>
                </c:pt>
                <c:pt idx="119">
                  <c:v>12.854182198317501</c:v>
                </c:pt>
                <c:pt idx="120">
                  <c:v>12.831564789241471</c:v>
                </c:pt>
                <c:pt idx="121">
                  <c:v>12.885308733598706</c:v>
                </c:pt>
                <c:pt idx="122">
                  <c:v>12.955515313879753</c:v>
                </c:pt>
                <c:pt idx="123">
                  <c:v>12.954552436872701</c:v>
                </c:pt>
                <c:pt idx="124">
                  <c:v>13.032140903258476</c:v>
                </c:pt>
                <c:pt idx="125">
                  <c:v>12.862852389419247</c:v>
                </c:pt>
                <c:pt idx="126">
                  <c:v>12.752337228815486</c:v>
                </c:pt>
                <c:pt idx="127">
                  <c:v>12.739319669740858</c:v>
                </c:pt>
                <c:pt idx="128">
                  <c:v>12.732832518874559</c:v>
                </c:pt>
                <c:pt idx="129">
                  <c:v>12.59429800929159</c:v>
                </c:pt>
                <c:pt idx="130">
                  <c:v>12.494608117437462</c:v>
                </c:pt>
                <c:pt idx="131">
                  <c:v>12.446812141336341</c:v>
                </c:pt>
                <c:pt idx="132">
                  <c:v>12.297069734729263</c:v>
                </c:pt>
                <c:pt idx="133">
                  <c:v>12.245458642351311</c:v>
                </c:pt>
                <c:pt idx="134">
                  <c:v>12.207079379101772</c:v>
                </c:pt>
                <c:pt idx="135">
                  <c:v>12.281799261667977</c:v>
                </c:pt>
                <c:pt idx="136">
                  <c:v>12.109483998955994</c:v>
                </c:pt>
                <c:pt idx="137">
                  <c:v>12.214229152118598</c:v>
                </c:pt>
                <c:pt idx="138">
                  <c:v>12.266065987920246</c:v>
                </c:pt>
                <c:pt idx="139">
                  <c:v>12.142801591536793</c:v>
                </c:pt>
                <c:pt idx="140">
                  <c:v>12.101378341683411</c:v>
                </c:pt>
                <c:pt idx="141">
                  <c:v>11.901225045071946</c:v>
                </c:pt>
                <c:pt idx="142">
                  <c:v>11.909847097662677</c:v>
                </c:pt>
                <c:pt idx="143">
                  <c:v>11.94926329183469</c:v>
                </c:pt>
                <c:pt idx="144">
                  <c:v>11.880403753428176</c:v>
                </c:pt>
                <c:pt idx="145">
                  <c:v>11.900754170305667</c:v>
                </c:pt>
                <c:pt idx="146">
                  <c:v>11.743916650513945</c:v>
                </c:pt>
                <c:pt idx="147">
                  <c:v>11.817895851471615</c:v>
                </c:pt>
                <c:pt idx="148">
                  <c:v>11.746877820784039</c:v>
                </c:pt>
                <c:pt idx="149">
                  <c:v>11.788820083566495</c:v>
                </c:pt>
                <c:pt idx="150">
                  <c:v>11.633337238364842</c:v>
                </c:pt>
                <c:pt idx="151">
                  <c:v>11.645495294681789</c:v>
                </c:pt>
                <c:pt idx="152">
                  <c:v>11.752390061440195</c:v>
                </c:pt>
                <c:pt idx="153">
                  <c:v>11.638220182429745</c:v>
                </c:pt>
                <c:pt idx="154">
                  <c:v>11.646570331860248</c:v>
                </c:pt>
                <c:pt idx="155">
                  <c:v>11.562316016492938</c:v>
                </c:pt>
                <c:pt idx="156">
                  <c:v>11.591186598831287</c:v>
                </c:pt>
                <c:pt idx="157">
                  <c:v>11.538870655303777</c:v>
                </c:pt>
                <c:pt idx="158">
                  <c:v>11.467321014678571</c:v>
                </c:pt>
                <c:pt idx="159">
                  <c:v>11.377600285349253</c:v>
                </c:pt>
                <c:pt idx="160">
                  <c:v>11.396077933020782</c:v>
                </c:pt>
                <c:pt idx="161">
                  <c:v>11.38793784206619</c:v>
                </c:pt>
                <c:pt idx="162">
                  <c:v>11.303764978437886</c:v>
                </c:pt>
                <c:pt idx="163">
                  <c:v>11.337248113762231</c:v>
                </c:pt>
                <c:pt idx="164">
                  <c:v>11.241202499313072</c:v>
                </c:pt>
                <c:pt idx="165">
                  <c:v>11.266301648567817</c:v>
                </c:pt>
                <c:pt idx="166">
                  <c:v>11.243774698581577</c:v>
                </c:pt>
                <c:pt idx="167">
                  <c:v>11.278414693120986</c:v>
                </c:pt>
                <c:pt idx="168">
                  <c:v>11.215214182822544</c:v>
                </c:pt>
                <c:pt idx="169">
                  <c:v>11.231863362559857</c:v>
                </c:pt>
                <c:pt idx="170">
                  <c:v>11.163278074152522</c:v>
                </c:pt>
                <c:pt idx="171">
                  <c:v>11.02120409376141</c:v>
                </c:pt>
                <c:pt idx="172">
                  <c:v>11.044803209869094</c:v>
                </c:pt>
                <c:pt idx="173">
                  <c:v>11.030351249995674</c:v>
                </c:pt>
                <c:pt idx="174">
                  <c:v>11.15046150711199</c:v>
                </c:pt>
                <c:pt idx="175">
                  <c:v>10.99866389646591</c:v>
                </c:pt>
                <c:pt idx="176">
                  <c:v>11.192100777186477</c:v>
                </c:pt>
                <c:pt idx="177">
                  <c:v>10.976912918686535</c:v>
                </c:pt>
                <c:pt idx="178">
                  <c:v>11.068030391219978</c:v>
                </c:pt>
                <c:pt idx="179">
                  <c:v>11.023424271845728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6-9C44-8F18-75DE77F11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347'!$L$2:$L$181</c:f>
              <c:numCache>
                <c:formatCode>0.00</c:formatCode>
                <c:ptCount val="180"/>
                <c:pt idx="0">
                  <c:v>7.9380627398935673</c:v>
                </c:pt>
                <c:pt idx="1">
                  <c:v>8.0615967135857662</c:v>
                </c:pt>
                <c:pt idx="2">
                  <c:v>11.424586964698165</c:v>
                </c:pt>
                <c:pt idx="3">
                  <c:v>9.3440837392598972</c:v>
                </c:pt>
                <c:pt idx="4">
                  <c:v>8.3092702585470128</c:v>
                </c:pt>
                <c:pt idx="5">
                  <c:v>10.220427266791342</c:v>
                </c:pt>
                <c:pt idx="6">
                  <c:v>9.433348878292211</c:v>
                </c:pt>
                <c:pt idx="7">
                  <c:v>9.7205037467331188</c:v>
                </c:pt>
                <c:pt idx="8">
                  <c:v>9.8084399822184363</c:v>
                </c:pt>
                <c:pt idx="9">
                  <c:v>9.4884178896511138</c:v>
                </c:pt>
                <c:pt idx="10">
                  <c:v>10.261232411307583</c:v>
                </c:pt>
                <c:pt idx="11">
                  <c:v>9.4000801203136106</c:v>
                </c:pt>
                <c:pt idx="12">
                  <c:v>8.7808701502752413</c:v>
                </c:pt>
                <c:pt idx="13">
                  <c:v>7.8153568981614017</c:v>
                </c:pt>
                <c:pt idx="14">
                  <c:v>9.921942672350287</c:v>
                </c:pt>
                <c:pt idx="15">
                  <c:v>8.2179564131926988</c:v>
                </c:pt>
                <c:pt idx="16">
                  <c:v>7.2402019905897106</c:v>
                </c:pt>
                <c:pt idx="17">
                  <c:v>7.7256777649017883</c:v>
                </c:pt>
                <c:pt idx="18">
                  <c:v>8.3442389970246822</c:v>
                </c:pt>
                <c:pt idx="19">
                  <c:v>7.2272522046166419</c:v>
                </c:pt>
                <c:pt idx="20">
                  <c:v>7.9619053821424774</c:v>
                </c:pt>
                <c:pt idx="21">
                  <c:v>8.0005975542752896</c:v>
                </c:pt>
                <c:pt idx="22">
                  <c:v>6.6327572423883465</c:v>
                </c:pt>
                <c:pt idx="23">
                  <c:v>7.1260230128386679</c:v>
                </c:pt>
                <c:pt idx="24">
                  <c:v>7.0378716630315177</c:v>
                </c:pt>
                <c:pt idx="25">
                  <c:v>6.7073491189062304</c:v>
                </c:pt>
                <c:pt idx="26">
                  <c:v>6.7860515771598102</c:v>
                </c:pt>
                <c:pt idx="27">
                  <c:v>6.8932177463933595</c:v>
                </c:pt>
                <c:pt idx="28">
                  <c:v>6.6654747799601912</c:v>
                </c:pt>
                <c:pt idx="29">
                  <c:v>6.5808770978317144</c:v>
                </c:pt>
                <c:pt idx="30">
                  <c:v>6.5400304274927459</c:v>
                </c:pt>
                <c:pt idx="31">
                  <c:v>6.8260961571383509</c:v>
                </c:pt>
                <c:pt idx="32">
                  <c:v>6.3319485845743735</c:v>
                </c:pt>
                <c:pt idx="33">
                  <c:v>6.5446166913939985</c:v>
                </c:pt>
                <c:pt idx="34">
                  <c:v>6.8398003676089738</c:v>
                </c:pt>
                <c:pt idx="35">
                  <c:v>6.5873783476670864</c:v>
                </c:pt>
                <c:pt idx="36">
                  <c:v>6.2710472838012201</c:v>
                </c:pt>
                <c:pt idx="37">
                  <c:v>7.0287355988536593</c:v>
                </c:pt>
                <c:pt idx="38">
                  <c:v>6.878877375941908</c:v>
                </c:pt>
                <c:pt idx="39">
                  <c:v>6.6781038945981317</c:v>
                </c:pt>
                <c:pt idx="40">
                  <c:v>6.5909313544572425</c:v>
                </c:pt>
                <c:pt idx="41">
                  <c:v>7.0654692106378736</c:v>
                </c:pt>
                <c:pt idx="42">
                  <c:v>6.9029522005687731</c:v>
                </c:pt>
                <c:pt idx="43">
                  <c:v>6.8328521367767934</c:v>
                </c:pt>
                <c:pt idx="44">
                  <c:v>6.4677256441513524</c:v>
                </c:pt>
                <c:pt idx="45">
                  <c:v>6.7409900772043807</c:v>
                </c:pt>
                <c:pt idx="46">
                  <c:v>6.8797617342548483</c:v>
                </c:pt>
                <c:pt idx="47">
                  <c:v>7.0095704702845723</c:v>
                </c:pt>
                <c:pt idx="48">
                  <c:v>6.7906883807615444</c:v>
                </c:pt>
                <c:pt idx="49">
                  <c:v>7.2091316096205826</c:v>
                </c:pt>
                <c:pt idx="50">
                  <c:v>7.0319413581207915</c:v>
                </c:pt>
                <c:pt idx="51">
                  <c:v>7.4381589796792262</c:v>
                </c:pt>
                <c:pt idx="52">
                  <c:v>7.0594772416892688</c:v>
                </c:pt>
                <c:pt idx="53">
                  <c:v>6.5715542365814601</c:v>
                </c:pt>
                <c:pt idx="54">
                  <c:v>6.738472549507831</c:v>
                </c:pt>
                <c:pt idx="55">
                  <c:v>6.4215440286514394</c:v>
                </c:pt>
                <c:pt idx="56">
                  <c:v>7.2626579648966958</c:v>
                </c:pt>
                <c:pt idx="57">
                  <c:v>7.1385175534263654</c:v>
                </c:pt>
                <c:pt idx="58">
                  <c:v>6.9785952747100399</c:v>
                </c:pt>
                <c:pt idx="59">
                  <c:v>7.0128341888362202</c:v>
                </c:pt>
                <c:pt idx="60">
                  <c:v>6.6471558308378267</c:v>
                </c:pt>
                <c:pt idx="61">
                  <c:v>7.116692439638939</c:v>
                </c:pt>
                <c:pt idx="62">
                  <c:v>6.5575909131334562</c:v>
                </c:pt>
                <c:pt idx="63">
                  <c:v>6.9209158092784602</c:v>
                </c:pt>
                <c:pt idx="64">
                  <c:v>7.5430714106494356</c:v>
                </c:pt>
                <c:pt idx="65">
                  <c:v>8.1963189080598973</c:v>
                </c:pt>
                <c:pt idx="66">
                  <c:v>8.6696082098307254</c:v>
                </c:pt>
                <c:pt idx="67">
                  <c:v>8.3884306406416034</c:v>
                </c:pt>
                <c:pt idx="68">
                  <c:v>8.9586730766811016</c:v>
                </c:pt>
                <c:pt idx="69">
                  <c:v>10.066615962010554</c:v>
                </c:pt>
                <c:pt idx="70">
                  <c:v>9.6363471376746972</c:v>
                </c:pt>
                <c:pt idx="71">
                  <c:v>9.3146422098009882</c:v>
                </c:pt>
                <c:pt idx="72">
                  <c:v>9.9224332544672773</c:v>
                </c:pt>
                <c:pt idx="73">
                  <c:v>10.592197353698982</c:v>
                </c:pt>
                <c:pt idx="74">
                  <c:v>10.696283972722448</c:v>
                </c:pt>
                <c:pt idx="75">
                  <c:v>10.313255952985132</c:v>
                </c:pt>
                <c:pt idx="76">
                  <c:v>10.821783295744863</c:v>
                </c:pt>
                <c:pt idx="77">
                  <c:v>11.215730606523596</c:v>
                </c:pt>
                <c:pt idx="78">
                  <c:v>12.177717874146557</c:v>
                </c:pt>
                <c:pt idx="79">
                  <c:v>12.56964747242456</c:v>
                </c:pt>
                <c:pt idx="80">
                  <c:v>11.773351238858559</c:v>
                </c:pt>
                <c:pt idx="81">
                  <c:v>12.517033757623546</c:v>
                </c:pt>
                <c:pt idx="82">
                  <c:v>12.235633072944486</c:v>
                </c:pt>
                <c:pt idx="83">
                  <c:v>12.00561885024052</c:v>
                </c:pt>
                <c:pt idx="84">
                  <c:v>13.053754141675666</c:v>
                </c:pt>
                <c:pt idx="85">
                  <c:v>12.524250499042402</c:v>
                </c:pt>
                <c:pt idx="86">
                  <c:v>12.243719054923103</c:v>
                </c:pt>
                <c:pt idx="87">
                  <c:v>12.269440246680185</c:v>
                </c:pt>
                <c:pt idx="88">
                  <c:v>13.196806204104437</c:v>
                </c:pt>
                <c:pt idx="89">
                  <c:v>12.482837671374671</c:v>
                </c:pt>
                <c:pt idx="90">
                  <c:v>11.907438133500756</c:v>
                </c:pt>
                <c:pt idx="91">
                  <c:v>13.223112422565599</c:v>
                </c:pt>
                <c:pt idx="92">
                  <c:v>13.855311317264963</c:v>
                </c:pt>
                <c:pt idx="93">
                  <c:v>13.376407283273917</c:v>
                </c:pt>
                <c:pt idx="94">
                  <c:v>12.007355108321134</c:v>
                </c:pt>
                <c:pt idx="95">
                  <c:v>13.122875196330082</c:v>
                </c:pt>
                <c:pt idx="96">
                  <c:v>11.908813160136171</c:v>
                </c:pt>
                <c:pt idx="97">
                  <c:v>13.66988163875345</c:v>
                </c:pt>
                <c:pt idx="98">
                  <c:v>12.34463225116985</c:v>
                </c:pt>
                <c:pt idx="99">
                  <c:v>13.821998250664954</c:v>
                </c:pt>
                <c:pt idx="100">
                  <c:v>13.330585064601324</c:v>
                </c:pt>
                <c:pt idx="101">
                  <c:v>13.53584878003325</c:v>
                </c:pt>
                <c:pt idx="102">
                  <c:v>11.526252061395017</c:v>
                </c:pt>
                <c:pt idx="103">
                  <c:v>12.665841273148116</c:v>
                </c:pt>
                <c:pt idx="104">
                  <c:v>12.317983636772171</c:v>
                </c:pt>
                <c:pt idx="105">
                  <c:v>11.803411571648208</c:v>
                </c:pt>
                <c:pt idx="106">
                  <c:v>12.309095592226985</c:v>
                </c:pt>
                <c:pt idx="107">
                  <c:v>12.51049841415132</c:v>
                </c:pt>
                <c:pt idx="108">
                  <c:v>12.369240415238028</c:v>
                </c:pt>
                <c:pt idx="109">
                  <c:v>12.17017284990845</c:v>
                </c:pt>
                <c:pt idx="110">
                  <c:v>12.13656273653922</c:v>
                </c:pt>
                <c:pt idx="111">
                  <c:v>11.295189836244491</c:v>
                </c:pt>
                <c:pt idx="112">
                  <c:v>11.325667091495117</c:v>
                </c:pt>
                <c:pt idx="113">
                  <c:v>14.111892236096994</c:v>
                </c:pt>
                <c:pt idx="114">
                  <c:v>13.217876540591716</c:v>
                </c:pt>
                <c:pt idx="115">
                  <c:v>12.322275129408684</c:v>
                </c:pt>
                <c:pt idx="116">
                  <c:v>12.769900536795017</c:v>
                </c:pt>
                <c:pt idx="117">
                  <c:v>12.7888676857433</c:v>
                </c:pt>
                <c:pt idx="118">
                  <c:v>11.419355648116113</c:v>
                </c:pt>
                <c:pt idx="119">
                  <c:v>11.778054530540773</c:v>
                </c:pt>
                <c:pt idx="120">
                  <c:v>13.19266184444216</c:v>
                </c:pt>
                <c:pt idx="121">
                  <c:v>10.838849145978715</c:v>
                </c:pt>
                <c:pt idx="122">
                  <c:v>12.020848586895447</c:v>
                </c:pt>
                <c:pt idx="123">
                  <c:v>11.603899589031773</c:v>
                </c:pt>
                <c:pt idx="124">
                  <c:v>11.932202112034069</c:v>
                </c:pt>
                <c:pt idx="125">
                  <c:v>11.230136960126618</c:v>
                </c:pt>
                <c:pt idx="126">
                  <c:v>10.790766959247868</c:v>
                </c:pt>
                <c:pt idx="127">
                  <c:v>11.026965036788635</c:v>
                </c:pt>
                <c:pt idx="128">
                  <c:v>9.6477898516859906</c:v>
                </c:pt>
                <c:pt idx="129">
                  <c:v>10.282102845949687</c:v>
                </c:pt>
                <c:pt idx="130">
                  <c:v>9.7052042234408251</c:v>
                </c:pt>
                <c:pt idx="131">
                  <c:v>9.0000433275351863</c:v>
                </c:pt>
                <c:pt idx="132">
                  <c:v>8.2503880193963433</c:v>
                </c:pt>
                <c:pt idx="133">
                  <c:v>9.034382718975511</c:v>
                </c:pt>
                <c:pt idx="134">
                  <c:v>9.2187606465102476</c:v>
                </c:pt>
                <c:pt idx="135">
                  <c:v>8.8974102128427326</c:v>
                </c:pt>
                <c:pt idx="136">
                  <c:v>8.5210216465195465</c:v>
                </c:pt>
                <c:pt idx="137">
                  <c:v>7.673654730766045</c:v>
                </c:pt>
                <c:pt idx="138">
                  <c:v>7.9609173115714285</c:v>
                </c:pt>
                <c:pt idx="139">
                  <c:v>7.7630803113534954</c:v>
                </c:pt>
                <c:pt idx="140">
                  <c:v>7.1056502521750406</c:v>
                </c:pt>
                <c:pt idx="141">
                  <c:v>7.087268020943255</c:v>
                </c:pt>
                <c:pt idx="142">
                  <c:v>7.9604140955297007</c:v>
                </c:pt>
                <c:pt idx="143">
                  <c:v>7.4059944324139346</c:v>
                </c:pt>
                <c:pt idx="144">
                  <c:v>7.3925559122779632</c:v>
                </c:pt>
                <c:pt idx="145">
                  <c:v>7.1604113166043204</c:v>
                </c:pt>
                <c:pt idx="146">
                  <c:v>7.2619366168169455</c:v>
                </c:pt>
                <c:pt idx="147">
                  <c:v>6.6976963996497041</c:v>
                </c:pt>
                <c:pt idx="148">
                  <c:v>6.8507110587990425</c:v>
                </c:pt>
                <c:pt idx="149">
                  <c:v>6.3246991475192607</c:v>
                </c:pt>
                <c:pt idx="150">
                  <c:v>6.5827427821227467</c:v>
                </c:pt>
                <c:pt idx="151">
                  <c:v>7.5084630775694645</c:v>
                </c:pt>
                <c:pt idx="152">
                  <c:v>7.4696527464893219</c:v>
                </c:pt>
                <c:pt idx="153">
                  <c:v>7.0050045229776678</c:v>
                </c:pt>
                <c:pt idx="154">
                  <c:v>6.2733229182460617</c:v>
                </c:pt>
                <c:pt idx="155">
                  <c:v>5.7218078188254706</c:v>
                </c:pt>
                <c:pt idx="156">
                  <c:v>6.278274956252857</c:v>
                </c:pt>
                <c:pt idx="157">
                  <c:v>6.4176444543510831</c:v>
                </c:pt>
                <c:pt idx="158">
                  <c:v>6.3118038706639217</c:v>
                </c:pt>
                <c:pt idx="159">
                  <c:v>6.7718824900765018</c:v>
                </c:pt>
                <c:pt idx="160">
                  <c:v>7.0501576133299393</c:v>
                </c:pt>
                <c:pt idx="161">
                  <c:v>6.8110598249249845</c:v>
                </c:pt>
                <c:pt idx="162">
                  <c:v>6.2515954757300252</c:v>
                </c:pt>
                <c:pt idx="163">
                  <c:v>6.5324876891546815</c:v>
                </c:pt>
                <c:pt idx="164">
                  <c:v>6.3240237463071027</c:v>
                </c:pt>
                <c:pt idx="165">
                  <c:v>6.6207699550771313</c:v>
                </c:pt>
                <c:pt idx="166">
                  <c:v>6.3132338261722785</c:v>
                </c:pt>
                <c:pt idx="167">
                  <c:v>6.3865466295353137</c:v>
                </c:pt>
                <c:pt idx="168">
                  <c:v>7.0873981573952394</c:v>
                </c:pt>
                <c:pt idx="169">
                  <c:v>6.4980984178757684</c:v>
                </c:pt>
                <c:pt idx="170">
                  <c:v>6.5977427490291936</c:v>
                </c:pt>
                <c:pt idx="171">
                  <c:v>6.3406239948944405</c:v>
                </c:pt>
                <c:pt idx="172">
                  <c:v>6.3059020304122422</c:v>
                </c:pt>
                <c:pt idx="173">
                  <c:v>6.6034174908157999</c:v>
                </c:pt>
                <c:pt idx="174">
                  <c:v>6.3605855117240875</c:v>
                </c:pt>
                <c:pt idx="175">
                  <c:v>6.4365086875455315</c:v>
                </c:pt>
                <c:pt idx="176">
                  <c:v>6.6956338384663434</c:v>
                </c:pt>
                <c:pt idx="177">
                  <c:v>6.8854876344429297</c:v>
                </c:pt>
                <c:pt idx="178">
                  <c:v>6.1762348216450169</c:v>
                </c:pt>
                <c:pt idx="179">
                  <c:v>6.4772811124647482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5D-B14C-96B3-8D704E20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347'!$P$2:$P$241</c:f>
              <c:numCache>
                <c:formatCode>General</c:formatCode>
                <c:ptCount val="240"/>
                <c:pt idx="0">
                  <c:v>15.203756152937697</c:v>
                </c:pt>
                <c:pt idx="1">
                  <c:v>16.996583729156921</c:v>
                </c:pt>
                <c:pt idx="2">
                  <c:v>65.803089992554646</c:v>
                </c:pt>
                <c:pt idx="3">
                  <c:v>35.609100084381637</c:v>
                </c:pt>
                <c:pt idx="4">
                  <c:v>20.591027816358942</c:v>
                </c:pt>
                <c:pt idx="5">
                  <c:v>48.327324840223191</c:v>
                </c:pt>
                <c:pt idx="6">
                  <c:v>36.904589884223491</c:v>
                </c:pt>
                <c:pt idx="7">
                  <c:v>41.072019712630059</c:v>
                </c:pt>
                <c:pt idx="8">
                  <c:v>42.348223361027223</c:v>
                </c:pt>
                <c:pt idx="9">
                  <c:v>37.703797091832357</c:v>
                </c:pt>
                <c:pt idx="10">
                  <c:v>48.919522971262083</c:v>
                </c:pt>
                <c:pt idx="11">
                  <c:v>36.421766050844568</c:v>
                </c:pt>
                <c:pt idx="12">
                  <c:v>27.435276937163838</c:v>
                </c:pt>
                <c:pt idx="13">
                  <c:v>13.422947115184627</c:v>
                </c:pt>
                <c:pt idx="14">
                  <c:v>43.995468622889128</c:v>
                </c:pt>
                <c:pt idx="15">
                  <c:v>19.265805489667365</c:v>
                </c:pt>
                <c:pt idx="16">
                  <c:v>5.0758216397133999</c:v>
                </c:pt>
                <c:pt idx="17">
                  <c:v>12.121449087444697</c:v>
                </c:pt>
                <c:pt idx="18">
                  <c:v>21.09852317795535</c:v>
                </c:pt>
                <c:pt idx="19">
                  <c:v>4.8878835955887778</c:v>
                </c:pt>
                <c:pt idx="20">
                  <c:v>15.549780369889405</c:v>
                </c:pt>
                <c:pt idx="21">
                  <c:v>16.111313291645544</c:v>
                </c:pt>
                <c:pt idx="22">
                  <c:v>-3.7399208079345847</c:v>
                </c:pt>
                <c:pt idx="23">
                  <c:v>3.4187615305110906</c:v>
                </c:pt>
                <c:pt idx="24">
                  <c:v>2.1394359645013408</c:v>
                </c:pt>
                <c:pt idx="25">
                  <c:v>-2.6573815745055032</c:v>
                </c:pt>
                <c:pt idx="26">
                  <c:v>-1.5151861665861481</c:v>
                </c:pt>
                <c:pt idx="27">
                  <c:v>4.009824382552838E-2</c:v>
                </c:pt>
                <c:pt idx="28">
                  <c:v>-3.2650967426864042</c:v>
                </c:pt>
                <c:pt idx="29">
                  <c:v>-4.4928485333157955</c:v>
                </c:pt>
                <c:pt idx="30">
                  <c:v>-5.0856493215661862</c:v>
                </c:pt>
                <c:pt idx="31">
                  <c:v>-0.93402597949036426</c:v>
                </c:pt>
                <c:pt idx="32">
                  <c:v>-8.105505762225091</c:v>
                </c:pt>
                <c:pt idx="33">
                  <c:v>-5.0190896526084661</c:v>
                </c:pt>
                <c:pt idx="34">
                  <c:v>-0.73513910078230549</c:v>
                </c:pt>
                <c:pt idx="35">
                  <c:v>-4.3984969987833828</c:v>
                </c:pt>
                <c:pt idx="36">
                  <c:v>-8.9893559954069389</c:v>
                </c:pt>
                <c:pt idx="37">
                  <c:v>2.0068458169765426</c:v>
                </c:pt>
                <c:pt idx="38">
                  <c:v>-0.16802111662361394</c:v>
                </c:pt>
                <c:pt idx="39">
                  <c:v>-3.0818125471779796</c:v>
                </c:pt>
                <c:pt idx="40">
                  <c:v>-4.3469328147658146</c:v>
                </c:pt>
                <c:pt idx="41">
                  <c:v>2.5399544850823892</c:v>
                </c:pt>
                <c:pt idx="42">
                  <c:v>0.18137272373992303</c:v>
                </c:pt>
                <c:pt idx="43">
                  <c:v>-0.83597759459541565</c:v>
                </c:pt>
                <c:pt idx="44">
                  <c:v>-6.1349963602196711</c:v>
                </c:pt>
                <c:pt idx="45">
                  <c:v>-2.1691560611123935</c:v>
                </c:pt>
                <c:pt idx="46">
                  <c:v>-0.15518657464855701</c:v>
                </c:pt>
                <c:pt idx="47">
                  <c:v>1.7287055615188989</c:v>
                </c:pt>
                <c:pt idx="48">
                  <c:v>-1.4478930235402161</c:v>
                </c:pt>
                <c:pt idx="49">
                  <c:v>4.6249024784478285</c:v>
                </c:pt>
                <c:pt idx="50">
                  <c:v>2.0533704566773205</c:v>
                </c:pt>
                <c:pt idx="51">
                  <c:v>7.94873779660234</c:v>
                </c:pt>
                <c:pt idx="52">
                  <c:v>2.452994057551138</c:v>
                </c:pt>
                <c:pt idx="53">
                  <c:v>-4.6281496350221758</c:v>
                </c:pt>
                <c:pt idx="54">
                  <c:v>-2.2056925129350788</c:v>
                </c:pt>
                <c:pt idx="55">
                  <c:v>-6.8052223013756921</c:v>
                </c:pt>
                <c:pt idx="56">
                  <c:v>5.4017213803689197</c:v>
                </c:pt>
                <c:pt idx="57">
                  <c:v>3.6000926756876259</c:v>
                </c:pt>
                <c:pt idx="58">
                  <c:v>1.2791678097165211</c:v>
                </c:pt>
                <c:pt idx="59">
                  <c:v>1.7760713544706579</c:v>
                </c:pt>
                <c:pt idx="60">
                  <c:v>-3.5309565395691953</c:v>
                </c:pt>
                <c:pt idx="61">
                  <c:v>3.283348506591969</c:v>
                </c:pt>
                <c:pt idx="62">
                  <c:v>-4.8307969763569973</c:v>
                </c:pt>
                <c:pt idx="63">
                  <c:v>0.44207552557307178</c:v>
                </c:pt>
                <c:pt idx="64">
                  <c:v>9.4713140864271761</c:v>
                </c:pt>
                <c:pt idx="65">
                  <c:v>18.951784053108323</c:v>
                </c:pt>
                <c:pt idx="66">
                  <c:v>25.820551294891509</c:v>
                </c:pt>
                <c:pt idx="67">
                  <c:v>21.739868995198108</c:v>
                </c:pt>
                <c:pt idx="68">
                  <c:v>30.015700605774715</c:v>
                </c:pt>
                <c:pt idx="69">
                  <c:v>46.095087500944018</c:v>
                </c:pt>
                <c:pt idx="70">
                  <c:v>39.850669140543935</c:v>
                </c:pt>
                <c:pt idx="71">
                  <c:v>35.181820168400627</c:v>
                </c:pt>
                <c:pt idx="72">
                  <c:v>44.002588357820763</c:v>
                </c:pt>
                <c:pt idx="73">
                  <c:v>53.722760961157455</c:v>
                </c:pt>
                <c:pt idx="74">
                  <c:v>55.233352382474934</c:v>
                </c:pt>
                <c:pt idx="75">
                  <c:v>49.674531794701153</c:v>
                </c:pt>
                <c:pt idx="76">
                  <c:v>57.054702739681474</c:v>
                </c:pt>
                <c:pt idx="77">
                  <c:v>62.771993143544833</c:v>
                </c:pt>
                <c:pt idx="78">
                  <c:v>76.733150951545767</c:v>
                </c:pt>
                <c:pt idx="79">
                  <c:v>82.421158636622749</c:v>
                </c:pt>
                <c:pt idx="80">
                  <c:v>70.864646660947656</c:v>
                </c:pt>
                <c:pt idx="81">
                  <c:v>81.657584730892012</c:v>
                </c:pt>
                <c:pt idx="82">
                  <c:v>77.573664393992431</c:v>
                </c:pt>
                <c:pt idx="83">
                  <c:v>74.235507051027099</c:v>
                </c:pt>
                <c:pt idx="84">
                  <c:v>89.446916495165837</c:v>
                </c:pt>
                <c:pt idx="85">
                  <c:v>81.762320073239252</c:v>
                </c:pt>
                <c:pt idx="86">
                  <c:v>77.691014876930808</c:v>
                </c:pt>
                <c:pt idx="87">
                  <c:v>78.064302163796668</c:v>
                </c:pt>
                <c:pt idx="88">
                  <c:v>91.523006777798187</c:v>
                </c:pt>
                <c:pt idx="89">
                  <c:v>81.161302739846292</c:v>
                </c:pt>
                <c:pt idx="90">
                  <c:v>72.810626986352773</c:v>
                </c:pt>
                <c:pt idx="91">
                  <c:v>91.904784457845381</c:v>
                </c:pt>
                <c:pt idx="92">
                  <c:v>101.07977962878034</c:v>
                </c:pt>
                <c:pt idx="93">
                  <c:v>94.129526732026036</c:v>
                </c:pt>
                <c:pt idx="94">
                  <c:v>74.260705069623285</c:v>
                </c:pt>
                <c:pt idx="95">
                  <c:v>90.450058620186127</c:v>
                </c:pt>
                <c:pt idx="96">
                  <c:v>72.830582514345025</c:v>
                </c:pt>
                <c:pt idx="97">
                  <c:v>98.388670202370804</c:v>
                </c:pt>
                <c:pt idx="98">
                  <c:v>79.155550952540068</c:v>
                </c:pt>
                <c:pt idx="99">
                  <c:v>100.59631275190537</c:v>
                </c:pt>
                <c:pt idx="100">
                  <c:v>93.46451665597634</c:v>
                </c:pt>
                <c:pt idx="101">
                  <c:v>96.443474091122866</c:v>
                </c:pt>
                <c:pt idx="102">
                  <c:v>67.278538271675444</c:v>
                </c:pt>
                <c:pt idx="103">
                  <c:v>83.817202926659377</c:v>
                </c:pt>
                <c:pt idx="104">
                  <c:v>78.768804138426944</c:v>
                </c:pt>
                <c:pt idx="105">
                  <c:v>71.300907164555284</c:v>
                </c:pt>
                <c:pt idx="106">
                  <c:v>78.639813457701507</c:v>
                </c:pt>
                <c:pt idx="107">
                  <c:v>81.562738401199212</c:v>
                </c:pt>
                <c:pt idx="108">
                  <c:v>79.512685057620203</c:v>
                </c:pt>
                <c:pt idx="109">
                  <c:v>76.623651296406166</c:v>
                </c:pt>
                <c:pt idx="110">
                  <c:v>76.135873430227036</c:v>
                </c:pt>
                <c:pt idx="111">
                  <c:v>63.925171447221096</c:v>
                </c:pt>
                <c:pt idx="112">
                  <c:v>64.367482675684755</c:v>
                </c:pt>
                <c:pt idx="113">
                  <c:v>104.80349491992685</c:v>
                </c:pt>
                <c:pt idx="114">
                  <c:v>91.828796992146295</c:v>
                </c:pt>
                <c:pt idx="115">
                  <c:v>78.83108584209053</c:v>
                </c:pt>
                <c:pt idx="116">
                  <c:v>85.327397344043447</c:v>
                </c:pt>
                <c:pt idx="117">
                  <c:v>85.602664354893975</c:v>
                </c:pt>
                <c:pt idx="118">
                  <c:v>65.727168783611717</c:v>
                </c:pt>
                <c:pt idx="119">
                  <c:v>70.932904734211661</c:v>
                </c:pt>
                <c:pt idx="120">
                  <c:v>91.46286038999709</c:v>
                </c:pt>
                <c:pt idx="121">
                  <c:v>57.302376525251674</c:v>
                </c:pt>
                <c:pt idx="122">
                  <c:v>74.456533632115978</c:v>
                </c:pt>
                <c:pt idx="123">
                  <c:v>68.405423650747593</c:v>
                </c:pt>
                <c:pt idx="124">
                  <c:v>73.170022400298137</c:v>
                </c:pt>
                <c:pt idx="125">
                  <c:v>62.981070106264546</c:v>
                </c:pt>
                <c:pt idx="126">
                  <c:v>56.604567916659768</c:v>
                </c:pt>
                <c:pt idx="127">
                  <c:v>60.032470494457222</c:v>
                </c:pt>
                <c:pt idx="128">
                  <c:v>40.016735305284598</c:v>
                </c:pt>
                <c:pt idx="129">
                  <c:v>49.222412044087299</c:v>
                </c:pt>
                <c:pt idx="130">
                  <c:v>40.849980329927313</c:v>
                </c:pt>
                <c:pt idx="131">
                  <c:v>30.616100029103503</c:v>
                </c:pt>
                <c:pt idx="132">
                  <c:v>19.736479881538305</c:v>
                </c:pt>
                <c:pt idx="133">
                  <c:v>31.114461784050341</c:v>
                </c:pt>
                <c:pt idx="134">
                  <c:v>33.790307327188565</c:v>
                </c:pt>
                <c:pt idx="135">
                  <c:v>29.126603069243938</c:v>
                </c:pt>
                <c:pt idx="136">
                  <c:v>23.664139741065267</c:v>
                </c:pt>
                <c:pt idx="137">
                  <c:v>11.36644762987364</c:v>
                </c:pt>
                <c:pt idx="138">
                  <c:v>15.535440669529393</c:v>
                </c:pt>
                <c:pt idx="139">
                  <c:v>12.664265890751944</c:v>
                </c:pt>
                <c:pt idx="140">
                  <c:v>3.12309511559861</c:v>
                </c:pt>
                <c:pt idx="141">
                  <c:v>2.856316916211143</c:v>
                </c:pt>
                <c:pt idx="142">
                  <c:v>15.528137580594093</c:v>
                </c:pt>
                <c:pt idx="143">
                  <c:v>7.481939185740015</c:v>
                </c:pt>
                <c:pt idx="144">
                  <c:v>7.2869082257275268</c:v>
                </c:pt>
                <c:pt idx="145">
                  <c:v>3.9178331417269647</c:v>
                </c:pt>
                <c:pt idx="146">
                  <c:v>5.3912525782185785</c:v>
                </c:pt>
                <c:pt idx="147">
                  <c:v>-2.7974698494259069</c:v>
                </c:pt>
                <c:pt idx="148">
                  <c:v>-0.57679409287455319</c:v>
                </c:pt>
                <c:pt idx="149">
                  <c:v>-8.2107156107875223</c:v>
                </c:pt>
                <c:pt idx="150">
                  <c:v>-4.4657721741126517</c:v>
                </c:pt>
                <c:pt idx="151">
                  <c:v>8.9690492271476554</c:v>
                </c:pt>
                <c:pt idx="152">
                  <c:v>8.4058014846598592</c:v>
                </c:pt>
                <c:pt idx="153">
                  <c:v>1.6624407438438964</c:v>
                </c:pt>
                <c:pt idx="154">
                  <c:v>-8.956330099257336</c:v>
                </c:pt>
                <c:pt idx="155">
                  <c:v>-16.960375054584166</c:v>
                </c:pt>
                <c:pt idx="156">
                  <c:v>-8.8844620128377301</c:v>
                </c:pt>
                <c:pt idx="157">
                  <c:v>-6.8618161607994494</c:v>
                </c:pt>
                <c:pt idx="158">
                  <c:v>-8.3978625733456713</c:v>
                </c:pt>
                <c:pt idx="159">
                  <c:v>-1.7208197206083089</c:v>
                </c:pt>
                <c:pt idx="160">
                  <c:v>2.3177398742415969</c:v>
                </c:pt>
                <c:pt idx="161">
                  <c:v>-1.1522457147713245</c:v>
                </c:pt>
                <c:pt idx="162">
                  <c:v>-9.2716567817821485</c:v>
                </c:pt>
                <c:pt idx="163">
                  <c:v>-5.1951158018267636</c:v>
                </c:pt>
                <c:pt idx="164">
                  <c:v>-8.2205175938532147</c:v>
                </c:pt>
                <c:pt idx="165">
                  <c:v>-3.9138902724736067</c:v>
                </c:pt>
                <c:pt idx="166">
                  <c:v>-8.3771098719508608</c:v>
                </c:pt>
                <c:pt idx="167">
                  <c:v>-7.3131336099496069</c:v>
                </c:pt>
                <c:pt idx="168">
                  <c:v>2.8582055644332929</c:v>
                </c:pt>
                <c:pt idx="169">
                  <c:v>-5.6942014543982431</c:v>
                </c:pt>
                <c:pt idx="170">
                  <c:v>-4.248080202353858</c:v>
                </c:pt>
                <c:pt idx="171">
                  <c:v>-7.9796010058899096</c:v>
                </c:pt>
                <c:pt idx="172">
                  <c:v>-8.483514978408067</c:v>
                </c:pt>
                <c:pt idx="173">
                  <c:v>-4.1657236387392143</c:v>
                </c:pt>
                <c:pt idx="174">
                  <c:v>-7.6899029028844588</c:v>
                </c:pt>
                <c:pt idx="175">
                  <c:v>-6.5880427488026427</c:v>
                </c:pt>
                <c:pt idx="176">
                  <c:v>-2.8274034495251152</c:v>
                </c:pt>
                <c:pt idx="177">
                  <c:v>-7.2087557843276251E-2</c:v>
                </c:pt>
                <c:pt idx="178">
                  <c:v>-10.365353153455267</c:v>
                </c:pt>
                <c:pt idx="179">
                  <c:v>-5.9963194717174852</c:v>
                </c:pt>
                <c:pt idx="180">
                  <c:v>-3.7504808662186919</c:v>
                </c:pt>
                <c:pt idx="181">
                  <c:v>-11.337663725092497</c:v>
                </c:pt>
                <c:pt idx="182">
                  <c:v>-7.0544950707545437</c:v>
                </c:pt>
                <c:pt idx="183">
                  <c:v>-1.3451981208834709</c:v>
                </c:pt>
                <c:pt idx="184">
                  <c:v>-4.1725438786488507</c:v>
                </c:pt>
                <c:pt idx="185">
                  <c:v>3.349322126129306</c:v>
                </c:pt>
                <c:pt idx="186">
                  <c:v>-2.2896812684471595</c:v>
                </c:pt>
                <c:pt idx="187">
                  <c:v>-5.6758090173016962</c:v>
                </c:pt>
                <c:pt idx="188">
                  <c:v>-2.8154184709246053</c:v>
                </c:pt>
                <c:pt idx="189">
                  <c:v>-4.3708867909808333</c:v>
                </c:pt>
                <c:pt idx="190">
                  <c:v>-8.9079348582459019</c:v>
                </c:pt>
                <c:pt idx="191">
                  <c:v>-5.5282661974028269</c:v>
                </c:pt>
                <c:pt idx="192">
                  <c:v>-4.8910442765721527</c:v>
                </c:pt>
                <c:pt idx="193">
                  <c:v>-4.5221579868532569</c:v>
                </c:pt>
                <c:pt idx="194">
                  <c:v>0.28331854788086575</c:v>
                </c:pt>
                <c:pt idx="195">
                  <c:v>-4.7350927676411407</c:v>
                </c:pt>
                <c:pt idx="196">
                  <c:v>-0.14944163578009098</c:v>
                </c:pt>
                <c:pt idx="197">
                  <c:v>-2.2087612580651417</c:v>
                </c:pt>
                <c:pt idx="198">
                  <c:v>-3.7593584154174491</c:v>
                </c:pt>
                <c:pt idx="199">
                  <c:v>-7.7445871920635723</c:v>
                </c:pt>
                <c:pt idx="200">
                  <c:v>-9.7057360710795013</c:v>
                </c:pt>
                <c:pt idx="201">
                  <c:v>-2.8293355323177889</c:v>
                </c:pt>
                <c:pt idx="202">
                  <c:v>-9.4745598757626333</c:v>
                </c:pt>
                <c:pt idx="203">
                  <c:v>-2.0453272136977105</c:v>
                </c:pt>
                <c:pt idx="204">
                  <c:v>0.12676665506896559</c:v>
                </c:pt>
                <c:pt idx="205">
                  <c:v>-2.8231359672791156</c:v>
                </c:pt>
                <c:pt idx="206">
                  <c:v>-8.7192301272063446</c:v>
                </c:pt>
                <c:pt idx="207">
                  <c:v>-1.2655301098010749</c:v>
                </c:pt>
                <c:pt idx="208">
                  <c:v>0.85912505184245636</c:v>
                </c:pt>
                <c:pt idx="209">
                  <c:v>-1.9118113078818759</c:v>
                </c:pt>
                <c:pt idx="210">
                  <c:v>-0.30509846513050609</c:v>
                </c:pt>
                <c:pt idx="211">
                  <c:v>-1.8356174117353827</c:v>
                </c:pt>
                <c:pt idx="212">
                  <c:v>1.6783228742743392</c:v>
                </c:pt>
                <c:pt idx="213">
                  <c:v>-3.6498967890391287</c:v>
                </c:pt>
                <c:pt idx="214">
                  <c:v>-3.0057643789910569</c:v>
                </c:pt>
                <c:pt idx="215">
                  <c:v>2.3087092260359676</c:v>
                </c:pt>
                <c:pt idx="216">
                  <c:v>1.0098255480382943</c:v>
                </c:pt>
                <c:pt idx="217">
                  <c:v>-6.7817799662629099</c:v>
                </c:pt>
                <c:pt idx="218">
                  <c:v>-2.1665562062032548</c:v>
                </c:pt>
                <c:pt idx="219">
                  <c:v>-4.0657878579110918</c:v>
                </c:pt>
                <c:pt idx="220">
                  <c:v>-2.6260707020303022</c:v>
                </c:pt>
                <c:pt idx="221">
                  <c:v>-8.6240579595758504</c:v>
                </c:pt>
                <c:pt idx="222">
                  <c:v>-0.38948788550016089</c:v>
                </c:pt>
                <c:pt idx="223">
                  <c:v>-2.1479885778895484</c:v>
                </c:pt>
                <c:pt idx="224">
                  <c:v>-5.9600287661710505</c:v>
                </c:pt>
                <c:pt idx="225">
                  <c:v>-1.640092163254746</c:v>
                </c:pt>
                <c:pt idx="226">
                  <c:v>-3.2328478322503971</c:v>
                </c:pt>
                <c:pt idx="227">
                  <c:v>2.8895757222410055</c:v>
                </c:pt>
                <c:pt idx="228">
                  <c:v>-8.7896036169495311</c:v>
                </c:pt>
                <c:pt idx="229">
                  <c:v>-5.2312593653555384</c:v>
                </c:pt>
                <c:pt idx="230">
                  <c:v>1.7650873190129714</c:v>
                </c:pt>
                <c:pt idx="231">
                  <c:v>-1.7009628512117434</c:v>
                </c:pt>
                <c:pt idx="232">
                  <c:v>-3.1344364304267112</c:v>
                </c:pt>
                <c:pt idx="233">
                  <c:v>-11.623777233011008</c:v>
                </c:pt>
                <c:pt idx="234">
                  <c:v>0.53977822248944596</c:v>
                </c:pt>
                <c:pt idx="235">
                  <c:v>-6.6777165872422408</c:v>
                </c:pt>
                <c:pt idx="236">
                  <c:v>3.6243139150917183</c:v>
                </c:pt>
                <c:pt idx="237">
                  <c:v>-1.6739906439768755</c:v>
                </c:pt>
                <c:pt idx="238">
                  <c:v>-3.9184398188549081</c:v>
                </c:pt>
                <c:pt idx="239">
                  <c:v>1.771245192022149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3-B24A-BBAB-DAAF6A5C6CD7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3-B24A-BBAB-DAAF6A5C6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347'!$M$2:$M$181</c:f>
              <c:numCache>
                <c:formatCode>0.00</c:formatCode>
                <c:ptCount val="180"/>
                <c:pt idx="0">
                  <c:v>7.9509357179584956</c:v>
                </c:pt>
                <c:pt idx="1">
                  <c:v>8.087342669715623</c:v>
                </c:pt>
                <c:pt idx="2">
                  <c:v>11.46320589889295</c:v>
                </c:pt>
                <c:pt idx="3">
                  <c:v>9.3955756515196107</c:v>
                </c:pt>
                <c:pt idx="4">
                  <c:v>8.3736351488716547</c:v>
                </c:pt>
                <c:pt idx="5">
                  <c:v>10.29766513518091</c:v>
                </c:pt>
                <c:pt idx="6">
                  <c:v>9.5234597247467079</c:v>
                </c:pt>
                <c:pt idx="7">
                  <c:v>9.823487571252544</c:v>
                </c:pt>
                <c:pt idx="8">
                  <c:v>9.9242967848027899</c:v>
                </c:pt>
                <c:pt idx="9">
                  <c:v>9.6171476703003957</c:v>
                </c:pt>
                <c:pt idx="10">
                  <c:v>10.402835170021794</c:v>
                </c:pt>
                <c:pt idx="11">
                  <c:v>9.5545558570927493</c:v>
                </c:pt>
                <c:pt idx="12">
                  <c:v>8.9482188651193084</c:v>
                </c:pt>
                <c:pt idx="13">
                  <c:v>7.9955785910703963</c:v>
                </c:pt>
                <c:pt idx="14">
                  <c:v>10.115037343324211</c:v>
                </c:pt>
                <c:pt idx="15">
                  <c:v>8.423924062231551</c:v>
                </c:pt>
                <c:pt idx="16">
                  <c:v>7.4590426176934903</c:v>
                </c:pt>
                <c:pt idx="17">
                  <c:v>7.9573913700704964</c:v>
                </c:pt>
                <c:pt idx="18">
                  <c:v>8.5888255802583178</c:v>
                </c:pt>
                <c:pt idx="19">
                  <c:v>7.4847117659152058</c:v>
                </c:pt>
                <c:pt idx="20">
                  <c:v>8.2322379215059698</c:v>
                </c:pt>
                <c:pt idx="21">
                  <c:v>8.2838030717037103</c:v>
                </c:pt>
                <c:pt idx="22">
                  <c:v>6.9288357378816956</c:v>
                </c:pt>
                <c:pt idx="23">
                  <c:v>7.4349744863969454</c:v>
                </c:pt>
                <c:pt idx="24">
                  <c:v>7.3596961146547226</c:v>
                </c:pt>
                <c:pt idx="25">
                  <c:v>7.0420465485943637</c:v>
                </c:pt>
                <c:pt idx="26">
                  <c:v>7.1336219849128719</c:v>
                </c:pt>
                <c:pt idx="27">
                  <c:v>7.2536611322113496</c:v>
                </c:pt>
                <c:pt idx="28">
                  <c:v>7.0387911438431097</c:v>
                </c:pt>
                <c:pt idx="29">
                  <c:v>6.9670664397795612</c:v>
                </c:pt>
                <c:pt idx="30">
                  <c:v>6.9390927475055202</c:v>
                </c:pt>
                <c:pt idx="31">
                  <c:v>7.2380314552160536</c:v>
                </c:pt>
                <c:pt idx="32">
                  <c:v>6.7567568607170045</c:v>
                </c:pt>
                <c:pt idx="33">
                  <c:v>6.9822979456015579</c:v>
                </c:pt>
                <c:pt idx="34">
                  <c:v>7.2903545998814616</c:v>
                </c:pt>
                <c:pt idx="35">
                  <c:v>7.0508055580045017</c:v>
                </c:pt>
                <c:pt idx="36">
                  <c:v>6.7473474722035638</c:v>
                </c:pt>
                <c:pt idx="37">
                  <c:v>7.5179087653209313</c:v>
                </c:pt>
                <c:pt idx="38">
                  <c:v>7.3809235204741084</c:v>
                </c:pt>
                <c:pt idx="39">
                  <c:v>7.1930230171952605</c:v>
                </c:pt>
                <c:pt idx="40">
                  <c:v>7.1187234551192997</c:v>
                </c:pt>
                <c:pt idx="41">
                  <c:v>7.6061342893648582</c:v>
                </c:pt>
                <c:pt idx="42">
                  <c:v>7.4564902573606862</c:v>
                </c:pt>
                <c:pt idx="43">
                  <c:v>7.3992631716336348</c:v>
                </c:pt>
                <c:pt idx="44">
                  <c:v>7.0470096570731222</c:v>
                </c:pt>
                <c:pt idx="45">
                  <c:v>7.333147068191078</c:v>
                </c:pt>
                <c:pt idx="46">
                  <c:v>7.4847917033064739</c:v>
                </c:pt>
                <c:pt idx="47">
                  <c:v>7.6274734174011263</c:v>
                </c:pt>
                <c:pt idx="48">
                  <c:v>7.4214643059430268</c:v>
                </c:pt>
                <c:pt idx="49">
                  <c:v>7.8527805128669934</c:v>
                </c:pt>
                <c:pt idx="50">
                  <c:v>7.6884632394321306</c:v>
                </c:pt>
                <c:pt idx="51">
                  <c:v>8.1075538390554929</c:v>
                </c:pt>
                <c:pt idx="52">
                  <c:v>7.7417450791304638</c:v>
                </c:pt>
                <c:pt idx="53">
                  <c:v>7.2666950520875835</c:v>
                </c:pt>
                <c:pt idx="54">
                  <c:v>7.4464863430788828</c:v>
                </c:pt>
                <c:pt idx="55">
                  <c:v>7.1424308002874195</c:v>
                </c:pt>
                <c:pt idx="56">
                  <c:v>7.9964177145976034</c:v>
                </c:pt>
                <c:pt idx="57">
                  <c:v>7.8851502811922014</c:v>
                </c:pt>
                <c:pt idx="58">
                  <c:v>7.7381009805408043</c:v>
                </c:pt>
                <c:pt idx="59">
                  <c:v>7.785212872731913</c:v>
                </c:pt>
                <c:pt idx="60">
                  <c:v>7.4324074927984478</c:v>
                </c:pt>
                <c:pt idx="61">
                  <c:v>7.9148170796644886</c:v>
                </c:pt>
                <c:pt idx="62">
                  <c:v>7.3685885312239332</c:v>
                </c:pt>
                <c:pt idx="63">
                  <c:v>7.7447864054338655</c:v>
                </c:pt>
                <c:pt idx="64">
                  <c:v>8.3798149848697694</c:v>
                </c:pt>
                <c:pt idx="65">
                  <c:v>9.0459354603451594</c:v>
                </c:pt>
                <c:pt idx="66">
                  <c:v>9.5320977401809159</c:v>
                </c:pt>
                <c:pt idx="67">
                  <c:v>9.2637931490567222</c:v>
                </c:pt>
                <c:pt idx="68">
                  <c:v>9.8469085631611488</c:v>
                </c:pt>
                <c:pt idx="69">
                  <c:v>10.967724426555529</c:v>
                </c:pt>
                <c:pt idx="70">
                  <c:v>10.550328580284599</c:v>
                </c:pt>
                <c:pt idx="71">
                  <c:v>10.241496630475819</c:v>
                </c:pt>
                <c:pt idx="72">
                  <c:v>10.862160653207036</c:v>
                </c:pt>
                <c:pt idx="73">
                  <c:v>11.544797730503669</c:v>
                </c:pt>
                <c:pt idx="74">
                  <c:v>11.661757327592063</c:v>
                </c:pt>
                <c:pt idx="75">
                  <c:v>11.291602285919677</c:v>
                </c:pt>
                <c:pt idx="76">
                  <c:v>11.813002606744336</c:v>
                </c:pt>
                <c:pt idx="77">
                  <c:v>12.219822895587997</c:v>
                </c:pt>
                <c:pt idx="78">
                  <c:v>13.194683141275886</c:v>
                </c:pt>
                <c:pt idx="79">
                  <c:v>13.599485717618817</c:v>
                </c:pt>
                <c:pt idx="80">
                  <c:v>12.816062462117745</c:v>
                </c:pt>
                <c:pt idx="81">
                  <c:v>13.57261795894766</c:v>
                </c:pt>
                <c:pt idx="82">
                  <c:v>13.304090252333527</c:v>
                </c:pt>
                <c:pt idx="83">
                  <c:v>13.086949007694489</c:v>
                </c:pt>
                <c:pt idx="84">
                  <c:v>14.147957277194564</c:v>
                </c:pt>
                <c:pt idx="85">
                  <c:v>13.631326612626228</c:v>
                </c:pt>
                <c:pt idx="86">
                  <c:v>13.363668146571857</c:v>
                </c:pt>
                <c:pt idx="87">
                  <c:v>13.402262316393868</c:v>
                </c:pt>
                <c:pt idx="88">
                  <c:v>14.342501251883048</c:v>
                </c:pt>
                <c:pt idx="89">
                  <c:v>13.641405697218211</c:v>
                </c:pt>
                <c:pt idx="90">
                  <c:v>13.078879137409224</c:v>
                </c:pt>
                <c:pt idx="91">
                  <c:v>14.407426404538995</c:v>
                </c:pt>
                <c:pt idx="92">
                  <c:v>15.052498277303286</c:v>
                </c:pt>
                <c:pt idx="93">
                  <c:v>14.586467221377168</c:v>
                </c:pt>
                <c:pt idx="94">
                  <c:v>13.230288024489314</c:v>
                </c:pt>
                <c:pt idx="95">
                  <c:v>14.35868109056319</c:v>
                </c:pt>
                <c:pt idx="96">
                  <c:v>13.157492032434208</c:v>
                </c:pt>
                <c:pt idx="97">
                  <c:v>14.931433489116415</c:v>
                </c:pt>
                <c:pt idx="98">
                  <c:v>13.619057079597743</c:v>
                </c:pt>
                <c:pt idx="99">
                  <c:v>15.109296057157776</c:v>
                </c:pt>
                <c:pt idx="100">
                  <c:v>14.630755849159074</c:v>
                </c:pt>
                <c:pt idx="101">
                  <c:v>14.848892542655928</c:v>
                </c:pt>
                <c:pt idx="102">
                  <c:v>12.852168802082623</c:v>
                </c:pt>
                <c:pt idx="103">
                  <c:v>14.004630991900651</c:v>
                </c:pt>
                <c:pt idx="104">
                  <c:v>13.669646333589633</c:v>
                </c:pt>
                <c:pt idx="105">
                  <c:v>13.167947246530598</c:v>
                </c:pt>
                <c:pt idx="106">
                  <c:v>13.686504245174303</c:v>
                </c:pt>
                <c:pt idx="107">
                  <c:v>13.900780045163566</c:v>
                </c:pt>
                <c:pt idx="108">
                  <c:v>13.772395024315204</c:v>
                </c:pt>
                <c:pt idx="109">
                  <c:v>13.586200437050554</c:v>
                </c:pt>
                <c:pt idx="110">
                  <c:v>13.565463301746252</c:v>
                </c:pt>
                <c:pt idx="111">
                  <c:v>12.736963379516451</c:v>
                </c:pt>
                <c:pt idx="112">
                  <c:v>12.780313612832005</c:v>
                </c:pt>
                <c:pt idx="113">
                  <c:v>15.579411735498809</c:v>
                </c:pt>
                <c:pt idx="114">
                  <c:v>14.698269018058461</c:v>
                </c:pt>
                <c:pt idx="115">
                  <c:v>13.815540584940356</c:v>
                </c:pt>
                <c:pt idx="116">
                  <c:v>14.276038970391618</c:v>
                </c:pt>
                <c:pt idx="117">
                  <c:v>14.307879097404829</c:v>
                </c:pt>
                <c:pt idx="118">
                  <c:v>12.95124003784257</c:v>
                </c:pt>
                <c:pt idx="119">
                  <c:v>13.322811898332159</c:v>
                </c:pt>
                <c:pt idx="120">
                  <c:v>14.750292190298474</c:v>
                </c:pt>
                <c:pt idx="121">
                  <c:v>12.409352469899957</c:v>
                </c:pt>
                <c:pt idx="122">
                  <c:v>13.604224888881618</c:v>
                </c:pt>
                <c:pt idx="123">
                  <c:v>13.200148869082872</c:v>
                </c:pt>
                <c:pt idx="124">
                  <c:v>13.541324370150097</c:v>
                </c:pt>
                <c:pt idx="125">
                  <c:v>12.852132196307572</c:v>
                </c:pt>
                <c:pt idx="126">
                  <c:v>12.425635173493751</c:v>
                </c:pt>
                <c:pt idx="127">
                  <c:v>12.674706229099446</c:v>
                </c:pt>
                <c:pt idx="128">
                  <c:v>11.30840402206173</c:v>
                </c:pt>
                <c:pt idx="129">
                  <c:v>11.955589994390355</c:v>
                </c:pt>
                <c:pt idx="130">
                  <c:v>11.391564349946421</c:v>
                </c:pt>
                <c:pt idx="131">
                  <c:v>10.699276432105711</c:v>
                </c:pt>
                <c:pt idx="132">
                  <c:v>9.9624941020317959</c:v>
                </c:pt>
                <c:pt idx="133">
                  <c:v>10.759361779675892</c:v>
                </c:pt>
                <c:pt idx="134">
                  <c:v>10.956612685275557</c:v>
                </c:pt>
                <c:pt idx="135">
                  <c:v>10.64813522967297</c:v>
                </c:pt>
                <c:pt idx="136">
                  <c:v>10.284619641414711</c:v>
                </c:pt>
                <c:pt idx="137">
                  <c:v>9.4501257037261386</c:v>
                </c:pt>
                <c:pt idx="138">
                  <c:v>9.7502612625964495</c:v>
                </c:pt>
                <c:pt idx="139">
                  <c:v>9.5652972404434458</c:v>
                </c:pt>
                <c:pt idx="140">
                  <c:v>8.9207401593299185</c:v>
                </c:pt>
                <c:pt idx="141">
                  <c:v>8.9152309061630604</c:v>
                </c:pt>
                <c:pt idx="142">
                  <c:v>9.8012499588144344</c:v>
                </c:pt>
                <c:pt idx="143">
                  <c:v>9.2597032737635967</c:v>
                </c:pt>
                <c:pt idx="144">
                  <c:v>9.2591377316925545</c:v>
                </c:pt>
                <c:pt idx="145">
                  <c:v>9.0398661140838392</c:v>
                </c:pt>
                <c:pt idx="146">
                  <c:v>9.1542643923613927</c:v>
                </c:pt>
                <c:pt idx="147">
                  <c:v>8.6028971532590788</c:v>
                </c:pt>
                <c:pt idx="148">
                  <c:v>8.7687847904733456</c:v>
                </c:pt>
                <c:pt idx="149">
                  <c:v>8.255645857258493</c:v>
                </c:pt>
                <c:pt idx="150">
                  <c:v>8.5265624699269065</c:v>
                </c:pt>
                <c:pt idx="151">
                  <c:v>9.4651557434385527</c:v>
                </c:pt>
                <c:pt idx="152">
                  <c:v>9.4392183904233384</c:v>
                </c:pt>
                <c:pt idx="153">
                  <c:v>8.9874431449766128</c:v>
                </c:pt>
                <c:pt idx="154">
                  <c:v>8.2686345183099341</c:v>
                </c:pt>
                <c:pt idx="155">
                  <c:v>7.7299923969542714</c:v>
                </c:pt>
                <c:pt idx="156">
                  <c:v>8.2993325124465862</c:v>
                </c:pt>
                <c:pt idx="157">
                  <c:v>8.4515749886097407</c:v>
                </c:pt>
                <c:pt idx="158">
                  <c:v>8.3586073829875076</c:v>
                </c:pt>
                <c:pt idx="159">
                  <c:v>8.8315589804650152</c:v>
                </c:pt>
                <c:pt idx="160">
                  <c:v>9.122707081783382</c:v>
                </c:pt>
                <c:pt idx="161">
                  <c:v>8.8964822714433556</c:v>
                </c:pt>
                <c:pt idx="162">
                  <c:v>8.3498909003133228</c:v>
                </c:pt>
                <c:pt idx="163">
                  <c:v>8.6436560918029084</c:v>
                </c:pt>
                <c:pt idx="164">
                  <c:v>8.4480651270202571</c:v>
                </c:pt>
                <c:pt idx="165">
                  <c:v>8.757684313855215</c:v>
                </c:pt>
                <c:pt idx="166">
                  <c:v>8.4630211630152896</c:v>
                </c:pt>
                <c:pt idx="167">
                  <c:v>8.5492069444432524</c:v>
                </c:pt>
                <c:pt idx="168">
                  <c:v>9.2629314503681073</c:v>
                </c:pt>
                <c:pt idx="169">
                  <c:v>8.6865046889135655</c:v>
                </c:pt>
                <c:pt idx="170">
                  <c:v>8.7990219981319182</c:v>
                </c:pt>
                <c:pt idx="171">
                  <c:v>8.5547762220620935</c:v>
                </c:pt>
                <c:pt idx="172">
                  <c:v>8.5329272356448236</c:v>
                </c:pt>
                <c:pt idx="173">
                  <c:v>8.8433156741133097</c:v>
                </c:pt>
                <c:pt idx="174">
                  <c:v>8.6133566730865248</c:v>
                </c:pt>
                <c:pt idx="175">
                  <c:v>8.7021528269728972</c:v>
                </c:pt>
                <c:pt idx="176">
                  <c:v>8.9741509559586365</c:v>
                </c:pt>
                <c:pt idx="177">
                  <c:v>9.1768777300001521</c:v>
                </c:pt>
                <c:pt idx="178">
                  <c:v>8.4804978952671668</c:v>
                </c:pt>
                <c:pt idx="179">
                  <c:v>8.7944171641518274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4-BA47-95E0-28ABB6CE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348'!$L$2:$L$181</c:f>
              <c:numCache>
                <c:formatCode>0.00</c:formatCode>
                <c:ptCount val="180"/>
                <c:pt idx="0">
                  <c:v>8.761622768246248</c:v>
                </c:pt>
                <c:pt idx="1">
                  <c:v>9.4341283007538355</c:v>
                </c:pt>
                <c:pt idx="2">
                  <c:v>9.9342663238195588</c:v>
                </c:pt>
                <c:pt idx="3">
                  <c:v>10.743892712830958</c:v>
                </c:pt>
                <c:pt idx="4">
                  <c:v>10.279319562928588</c:v>
                </c:pt>
                <c:pt idx="5">
                  <c:v>9.7557906776328078</c:v>
                </c:pt>
                <c:pt idx="6">
                  <c:v>9.6197276076884108</c:v>
                </c:pt>
                <c:pt idx="7">
                  <c:v>9.3721311489161465</c:v>
                </c:pt>
                <c:pt idx="8">
                  <c:v>8.6962993992245146</c:v>
                </c:pt>
                <c:pt idx="9">
                  <c:v>8.3712638380363789</c:v>
                </c:pt>
                <c:pt idx="10">
                  <c:v>8.5979620246830439</c:v>
                </c:pt>
                <c:pt idx="11">
                  <c:v>8.6021273218815395</c:v>
                </c:pt>
                <c:pt idx="12">
                  <c:v>8.5188188824228153</c:v>
                </c:pt>
                <c:pt idx="13">
                  <c:v>8.3447015551091877</c:v>
                </c:pt>
                <c:pt idx="14">
                  <c:v>8.1376292889446677</c:v>
                </c:pt>
                <c:pt idx="15">
                  <c:v>8.2275009592820947</c:v>
                </c:pt>
                <c:pt idx="16">
                  <c:v>8.0490791459185722</c:v>
                </c:pt>
                <c:pt idx="17">
                  <c:v>7.983292813488017</c:v>
                </c:pt>
                <c:pt idx="18">
                  <c:v>8.110194791839886</c:v>
                </c:pt>
                <c:pt idx="19">
                  <c:v>8.0649662883674296</c:v>
                </c:pt>
                <c:pt idx="20">
                  <c:v>7.998794153338455</c:v>
                </c:pt>
                <c:pt idx="21">
                  <c:v>7.9301048597793837</c:v>
                </c:pt>
                <c:pt idx="22">
                  <c:v>7.9444114843558253</c:v>
                </c:pt>
                <c:pt idx="23">
                  <c:v>8.023954954716304</c:v>
                </c:pt>
                <c:pt idx="24">
                  <c:v>8.0243264195023478</c:v>
                </c:pt>
                <c:pt idx="25">
                  <c:v>7.9799794562427859</c:v>
                </c:pt>
                <c:pt idx="26">
                  <c:v>7.9253350202309836</c:v>
                </c:pt>
                <c:pt idx="27">
                  <c:v>7.7665351377342624</c:v>
                </c:pt>
                <c:pt idx="28">
                  <c:v>7.8506376086252603</c:v>
                </c:pt>
                <c:pt idx="29">
                  <c:v>7.892707573896522</c:v>
                </c:pt>
                <c:pt idx="30">
                  <c:v>7.6957900330203612</c:v>
                </c:pt>
                <c:pt idx="31">
                  <c:v>7.9160405770283004</c:v>
                </c:pt>
                <c:pt idx="32">
                  <c:v>7.9261872734138565</c:v>
                </c:pt>
                <c:pt idx="33">
                  <c:v>7.8524728196812994</c:v>
                </c:pt>
                <c:pt idx="34">
                  <c:v>8.0547883772674957</c:v>
                </c:pt>
                <c:pt idx="35">
                  <c:v>7.8501078392783494</c:v>
                </c:pt>
                <c:pt idx="36">
                  <c:v>7.7826834745935622</c:v>
                </c:pt>
                <c:pt idx="37">
                  <c:v>7.6414649156735246</c:v>
                </c:pt>
                <c:pt idx="38">
                  <c:v>7.7235169462413644</c:v>
                </c:pt>
                <c:pt idx="39">
                  <c:v>7.6911825119583419</c:v>
                </c:pt>
                <c:pt idx="40">
                  <c:v>7.6810302989092936</c:v>
                </c:pt>
                <c:pt idx="41">
                  <c:v>7.7164764625041409</c:v>
                </c:pt>
                <c:pt idx="42">
                  <c:v>7.7578372568076359</c:v>
                </c:pt>
                <c:pt idx="43">
                  <c:v>7.8285418982524879</c:v>
                </c:pt>
                <c:pt idx="44">
                  <c:v>7.6241767365137383</c:v>
                </c:pt>
                <c:pt idx="45">
                  <c:v>7.7683078966605894</c:v>
                </c:pt>
                <c:pt idx="46">
                  <c:v>7.7656815841815954</c:v>
                </c:pt>
                <c:pt idx="47">
                  <c:v>7.8171024303476937</c:v>
                </c:pt>
                <c:pt idx="48">
                  <c:v>7.7704044990028089</c:v>
                </c:pt>
                <c:pt idx="49">
                  <c:v>7.633770137788817</c:v>
                </c:pt>
                <c:pt idx="50">
                  <c:v>7.7780155662694836</c:v>
                </c:pt>
                <c:pt idx="51">
                  <c:v>7.7782430753738447</c:v>
                </c:pt>
                <c:pt idx="52">
                  <c:v>7.6530577973320746</c:v>
                </c:pt>
                <c:pt idx="53">
                  <c:v>7.6499361121770191</c:v>
                </c:pt>
                <c:pt idx="54">
                  <c:v>7.9037238739481994</c:v>
                </c:pt>
                <c:pt idx="55">
                  <c:v>7.7599655578870799</c:v>
                </c:pt>
                <c:pt idx="56">
                  <c:v>7.808693779117708</c:v>
                </c:pt>
                <c:pt idx="57">
                  <c:v>7.9410213836187022</c:v>
                </c:pt>
                <c:pt idx="58">
                  <c:v>7.8721194042771234</c:v>
                </c:pt>
                <c:pt idx="59">
                  <c:v>7.6832823489065829</c:v>
                </c:pt>
                <c:pt idx="60">
                  <c:v>7.8464174647828147</c:v>
                </c:pt>
                <c:pt idx="61">
                  <c:v>7.6984446379627141</c:v>
                </c:pt>
                <c:pt idx="62">
                  <c:v>7.7634401043917451</c:v>
                </c:pt>
                <c:pt idx="63">
                  <c:v>7.614331179736098</c:v>
                </c:pt>
                <c:pt idx="64">
                  <c:v>7.867502667822416</c:v>
                </c:pt>
                <c:pt idx="65">
                  <c:v>7.8972402706814249</c:v>
                </c:pt>
                <c:pt idx="66">
                  <c:v>8.2870901461869142</c:v>
                </c:pt>
                <c:pt idx="67">
                  <c:v>8.7351612627402186</c:v>
                </c:pt>
                <c:pt idx="68">
                  <c:v>8.7991765192093876</c:v>
                </c:pt>
                <c:pt idx="69">
                  <c:v>8.7896014459465679</c:v>
                </c:pt>
                <c:pt idx="70">
                  <c:v>9.0737615878242366</c:v>
                </c:pt>
                <c:pt idx="71">
                  <c:v>9.0957420000822378</c:v>
                </c:pt>
                <c:pt idx="72">
                  <c:v>9.182117488078072</c:v>
                </c:pt>
                <c:pt idx="73">
                  <c:v>9.2687640983826842</c:v>
                </c:pt>
                <c:pt idx="74">
                  <c:v>9.6474669265046913</c:v>
                </c:pt>
                <c:pt idx="75">
                  <c:v>9.2434965799493298</c:v>
                </c:pt>
                <c:pt idx="76">
                  <c:v>9.7452666502515957</c:v>
                </c:pt>
                <c:pt idx="77">
                  <c:v>9.6712698235298511</c:v>
                </c:pt>
                <c:pt idx="78">
                  <c:v>9.9614644120840694</c:v>
                </c:pt>
                <c:pt idx="79">
                  <c:v>10.032822883594218</c:v>
                </c:pt>
                <c:pt idx="80">
                  <c:v>10.389839246613278</c:v>
                </c:pt>
                <c:pt idx="81">
                  <c:v>10.275134305877048</c:v>
                </c:pt>
                <c:pt idx="82">
                  <c:v>10.394738080979058</c:v>
                </c:pt>
                <c:pt idx="83">
                  <c:v>10.324066534272115</c:v>
                </c:pt>
                <c:pt idx="84">
                  <c:v>10.210258420330771</c:v>
                </c:pt>
                <c:pt idx="85">
                  <c:v>10.374066394998765</c:v>
                </c:pt>
                <c:pt idx="86">
                  <c:v>10.646340244761305</c:v>
                </c:pt>
                <c:pt idx="87">
                  <c:v>10.44680056112551</c:v>
                </c:pt>
                <c:pt idx="88">
                  <c:v>10.686469576470147</c:v>
                </c:pt>
                <c:pt idx="89">
                  <c:v>10.534107042019283</c:v>
                </c:pt>
                <c:pt idx="90">
                  <c:v>10.786190957186307</c:v>
                </c:pt>
                <c:pt idx="91">
                  <c:v>10.654674572404389</c:v>
                </c:pt>
                <c:pt idx="92">
                  <c:v>10.877710467097717</c:v>
                </c:pt>
                <c:pt idx="93">
                  <c:v>10.778163774949471</c:v>
                </c:pt>
                <c:pt idx="94">
                  <c:v>10.616699458343966</c:v>
                </c:pt>
                <c:pt idx="95">
                  <c:v>10.785681979090844</c:v>
                </c:pt>
                <c:pt idx="96">
                  <c:v>10.774427270751197</c:v>
                </c:pt>
                <c:pt idx="97">
                  <c:v>10.851180902990881</c:v>
                </c:pt>
                <c:pt idx="98">
                  <c:v>10.758968824922075</c:v>
                </c:pt>
                <c:pt idx="99">
                  <c:v>10.925358311288898</c:v>
                </c:pt>
                <c:pt idx="100">
                  <c:v>10.935571837074122</c:v>
                </c:pt>
                <c:pt idx="101">
                  <c:v>11.082232338170215</c:v>
                </c:pt>
                <c:pt idx="102">
                  <c:v>11.001789415664446</c:v>
                </c:pt>
                <c:pt idx="103">
                  <c:v>11.294905441236528</c:v>
                </c:pt>
                <c:pt idx="104">
                  <c:v>11.418721057922204</c:v>
                </c:pt>
                <c:pt idx="105">
                  <c:v>11.448035963082456</c:v>
                </c:pt>
                <c:pt idx="106">
                  <c:v>11.194736981539517</c:v>
                </c:pt>
                <c:pt idx="107">
                  <c:v>11.314704500107959</c:v>
                </c:pt>
                <c:pt idx="108">
                  <c:v>11.505754234115583</c:v>
                </c:pt>
                <c:pt idx="109">
                  <c:v>11.433189576435645</c:v>
                </c:pt>
                <c:pt idx="110">
                  <c:v>11.435917631710394</c:v>
                </c:pt>
                <c:pt idx="111">
                  <c:v>11.497912562293903</c:v>
                </c:pt>
                <c:pt idx="112">
                  <c:v>11.530685298239646</c:v>
                </c:pt>
                <c:pt idx="113">
                  <c:v>11.569619312029303</c:v>
                </c:pt>
                <c:pt idx="114">
                  <c:v>11.738521167632598</c:v>
                </c:pt>
                <c:pt idx="115">
                  <c:v>11.636766815103604</c:v>
                </c:pt>
                <c:pt idx="116">
                  <c:v>11.761729167709444</c:v>
                </c:pt>
                <c:pt idx="117">
                  <c:v>11.768005916334394</c:v>
                </c:pt>
                <c:pt idx="118">
                  <c:v>11.864203077927735</c:v>
                </c:pt>
                <c:pt idx="119">
                  <c:v>11.864855956951331</c:v>
                </c:pt>
                <c:pt idx="120">
                  <c:v>11.69778728361335</c:v>
                </c:pt>
                <c:pt idx="121">
                  <c:v>11.737955572916212</c:v>
                </c:pt>
                <c:pt idx="122">
                  <c:v>12.050690622026424</c:v>
                </c:pt>
                <c:pt idx="123">
                  <c:v>11.707812955634507</c:v>
                </c:pt>
                <c:pt idx="124">
                  <c:v>11.782404599355665</c:v>
                </c:pt>
                <c:pt idx="125">
                  <c:v>11.337443012116635</c:v>
                </c:pt>
                <c:pt idx="126">
                  <c:v>11.031473440422975</c:v>
                </c:pt>
                <c:pt idx="127">
                  <c:v>10.98640052586566</c:v>
                </c:pt>
                <c:pt idx="128">
                  <c:v>10.812883337765015</c:v>
                </c:pt>
                <c:pt idx="129">
                  <c:v>10.863676719305994</c:v>
                </c:pt>
                <c:pt idx="130">
                  <c:v>10.602329480567393</c:v>
                </c:pt>
                <c:pt idx="131">
                  <c:v>10.615075234816009</c:v>
                </c:pt>
                <c:pt idx="132">
                  <c:v>10.407687766463958</c:v>
                </c:pt>
                <c:pt idx="133">
                  <c:v>10.407531368149147</c:v>
                </c:pt>
                <c:pt idx="134">
                  <c:v>10.650974148737854</c:v>
                </c:pt>
                <c:pt idx="135">
                  <c:v>10.519025719967786</c:v>
                </c:pt>
                <c:pt idx="136">
                  <c:v>10.151126279336255</c:v>
                </c:pt>
                <c:pt idx="137">
                  <c:v>10.382866858637378</c:v>
                </c:pt>
                <c:pt idx="138">
                  <c:v>10.08743253747776</c:v>
                </c:pt>
                <c:pt idx="139">
                  <c:v>10.018285091086186</c:v>
                </c:pt>
                <c:pt idx="140">
                  <c:v>10.099485180136847</c:v>
                </c:pt>
                <c:pt idx="141">
                  <c:v>10.303088164584244</c:v>
                </c:pt>
                <c:pt idx="142">
                  <c:v>10.099174719657064</c:v>
                </c:pt>
                <c:pt idx="143">
                  <c:v>9.9889638023867438</c:v>
                </c:pt>
                <c:pt idx="144">
                  <c:v>10.036262989692121</c:v>
                </c:pt>
                <c:pt idx="145">
                  <c:v>10.12760240372309</c:v>
                </c:pt>
                <c:pt idx="146">
                  <c:v>9.9404013137197946</c:v>
                </c:pt>
                <c:pt idx="147">
                  <c:v>9.9411463065806718</c:v>
                </c:pt>
                <c:pt idx="148">
                  <c:v>9.8113776752036674</c:v>
                </c:pt>
                <c:pt idx="149">
                  <c:v>9.899532324277251</c:v>
                </c:pt>
                <c:pt idx="150">
                  <c:v>9.8073164649366653</c:v>
                </c:pt>
                <c:pt idx="151">
                  <c:v>9.5915377550534906</c:v>
                </c:pt>
                <c:pt idx="152">
                  <c:v>9.8171520458327421</c:v>
                </c:pt>
                <c:pt idx="153">
                  <c:v>9.7003984065022255</c:v>
                </c:pt>
                <c:pt idx="154">
                  <c:v>9.8114874047575853</c:v>
                </c:pt>
                <c:pt idx="155">
                  <c:v>9.5403118525199861</c:v>
                </c:pt>
                <c:pt idx="156">
                  <c:v>9.8630758485188501</c:v>
                </c:pt>
                <c:pt idx="157">
                  <c:v>9.7376194277189381</c:v>
                </c:pt>
                <c:pt idx="158">
                  <c:v>9.6690575743189147</c:v>
                </c:pt>
                <c:pt idx="159">
                  <c:v>9.3825428273231637</c:v>
                </c:pt>
                <c:pt idx="160">
                  <c:v>9.8125381388298614</c:v>
                </c:pt>
                <c:pt idx="161">
                  <c:v>9.8638898561473418</c:v>
                </c:pt>
                <c:pt idx="162">
                  <c:v>9.5292079454014633</c:v>
                </c:pt>
                <c:pt idx="163">
                  <c:v>9.8712899914022536</c:v>
                </c:pt>
                <c:pt idx="164">
                  <c:v>9.4039701689179491</c:v>
                </c:pt>
                <c:pt idx="165">
                  <c:v>9.4227062145688638</c:v>
                </c:pt>
                <c:pt idx="166">
                  <c:v>9.3837374952346071</c:v>
                </c:pt>
                <c:pt idx="167">
                  <c:v>9.330851664729737</c:v>
                </c:pt>
                <c:pt idx="168">
                  <c:v>9.5715097266384852</c:v>
                </c:pt>
                <c:pt idx="169">
                  <c:v>9.4514242310995016</c:v>
                </c:pt>
                <c:pt idx="170">
                  <c:v>9.3827335978794082</c:v>
                </c:pt>
                <c:pt idx="171">
                  <c:v>9.400956544178122</c:v>
                </c:pt>
                <c:pt idx="172">
                  <c:v>9.3426370955144709</c:v>
                </c:pt>
                <c:pt idx="173">
                  <c:v>9.4593058057475421</c:v>
                </c:pt>
                <c:pt idx="174">
                  <c:v>9.1985230724644946</c:v>
                </c:pt>
                <c:pt idx="175">
                  <c:v>9.4479874267939916</c:v>
                </c:pt>
                <c:pt idx="176">
                  <c:v>9.4400930952460929</c:v>
                </c:pt>
                <c:pt idx="177">
                  <c:v>9.2497015819849917</c:v>
                </c:pt>
                <c:pt idx="178">
                  <c:v>9.1568356767765948</c:v>
                </c:pt>
                <c:pt idx="179">
                  <c:v>9.1642354213401749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E-064A-8083-10EDB55B9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348'!$A$2:$A$241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348'!$P$2:$P$241</c:f>
              <c:numCache>
                <c:formatCode>General</c:formatCode>
                <c:ptCount val="240"/>
                <c:pt idx="0">
                  <c:v>12.908027688927106</c:v>
                </c:pt>
                <c:pt idx="1">
                  <c:v>21.574375840837096</c:v>
                </c:pt>
                <c:pt idx="2">
                  <c:v>28.019483014504313</c:v>
                </c:pt>
                <c:pt idx="3">
                  <c:v>38.452860616594648</c:v>
                </c:pt>
                <c:pt idx="4">
                  <c:v>32.466065765895067</c:v>
                </c:pt>
                <c:pt idx="5">
                  <c:v>25.719528572904181</c:v>
                </c:pt>
                <c:pt idx="6">
                  <c:v>23.966130455331786</c:v>
                </c:pt>
                <c:pt idx="7">
                  <c:v>20.775439807926201</c:v>
                </c:pt>
                <c:pt idx="8">
                  <c:v>12.066227835939806</c:v>
                </c:pt>
                <c:pt idx="9">
                  <c:v>7.8776060345629588</c:v>
                </c:pt>
                <c:pt idx="10">
                  <c:v>10.798987816451133</c:v>
                </c:pt>
                <c:pt idx="11">
                  <c:v>10.852664572899128</c:v>
                </c:pt>
                <c:pt idx="12">
                  <c:v>9.7790972854307903</c:v>
                </c:pt>
                <c:pt idx="13">
                  <c:v>7.5353070043999963</c:v>
                </c:pt>
                <c:pt idx="14">
                  <c:v>4.8668377287714666</c:v>
                </c:pt>
                <c:pt idx="15">
                  <c:v>6.024983121618531</c:v>
                </c:pt>
                <c:pt idx="16">
                  <c:v>3.725722405148594</c:v>
                </c:pt>
                <c:pt idx="17">
                  <c:v>2.8779565014918149</c:v>
                </c:pt>
                <c:pt idx="18">
                  <c:v>4.5132987736403845</c:v>
                </c:pt>
                <c:pt idx="19">
                  <c:v>3.9304545611613513</c:v>
                </c:pt>
                <c:pt idx="20">
                  <c:v>3.0777169517353324</c:v>
                </c:pt>
                <c:pt idx="21">
                  <c:v>2.1925415836279423</c:v>
                </c:pt>
                <c:pt idx="22">
                  <c:v>2.3769061478803795</c:v>
                </c:pt>
                <c:pt idx="23">
                  <c:v>3.4019555698303234</c:v>
                </c:pt>
                <c:pt idx="24">
                  <c:v>3.406742509128839</c:v>
                </c:pt>
                <c:pt idx="25">
                  <c:v>2.8352584030363914</c:v>
                </c:pt>
                <c:pt idx="26">
                  <c:v>2.1310742972532859</c:v>
                </c:pt>
                <c:pt idx="27">
                  <c:v>8.4674674238353786E-2</c:v>
                </c:pt>
                <c:pt idx="28">
                  <c:v>1.1684743724498177</c:v>
                </c:pt>
                <c:pt idx="29">
                  <c:v>1.7106155863964894</c:v>
                </c:pt>
                <c:pt idx="30">
                  <c:v>-0.8269932271511099</c:v>
                </c:pt>
                <c:pt idx="31">
                  <c:v>2.0112999953642574</c:v>
                </c:pt>
                <c:pt idx="32">
                  <c:v>2.1420569917283934</c:v>
                </c:pt>
                <c:pt idx="33">
                  <c:v>1.1921241079167744</c:v>
                </c:pt>
                <c:pt idx="34">
                  <c:v>3.7992953114785677</c:v>
                </c:pt>
                <c:pt idx="35">
                  <c:v>1.16164741656825</c:v>
                </c:pt>
                <c:pt idx="36">
                  <c:v>0.29277275303807604</c:v>
                </c:pt>
                <c:pt idx="37">
                  <c:v>-1.5270623828137651</c:v>
                </c:pt>
                <c:pt idx="38">
                  <c:v>-0.46968600581862435</c:v>
                </c:pt>
                <c:pt idx="39">
                  <c:v>-0.88636877086125354</c:v>
                </c:pt>
                <c:pt idx="40">
                  <c:v>-1.0171968585757942</c:v>
                </c:pt>
                <c:pt idx="41">
                  <c:v>-0.56041430510432766</c:v>
                </c:pt>
                <c:pt idx="42">
                  <c:v>-2.7411934198807518E-2</c:v>
                </c:pt>
                <c:pt idx="43">
                  <c:v>0.88373453091988396</c:v>
                </c:pt>
                <c:pt idx="44">
                  <c:v>-1.7498492184144259</c:v>
                </c:pt>
                <c:pt idx="45">
                  <c:v>0.10751961052857324</c:v>
                </c:pt>
                <c:pt idx="46">
                  <c:v>7.3675222343690505E-2</c:v>
                </c:pt>
                <c:pt idx="47">
                  <c:v>0.73631803136204788</c:v>
                </c:pt>
                <c:pt idx="48">
                  <c:v>0.13453780585260861</c:v>
                </c:pt>
                <c:pt idx="49">
                  <c:v>-1.6262223463784384</c:v>
                </c:pt>
                <c:pt idx="50">
                  <c:v>0.23261901939246121</c:v>
                </c:pt>
                <c:pt idx="51">
                  <c:v>0.23555085119281918</c:v>
                </c:pt>
                <c:pt idx="52">
                  <c:v>-1.377668892826748</c:v>
                </c:pt>
                <c:pt idx="53">
                  <c:v>-1.4178969787927991</c:v>
                </c:pt>
                <c:pt idx="54">
                  <c:v>1.852578866962755</c:v>
                </c:pt>
                <c:pt idx="55">
                  <c:v>1.4751880297733069E-5</c:v>
                </c:pt>
                <c:pt idx="56">
                  <c:v>0.62795862682998194</c:v>
                </c:pt>
                <c:pt idx="57">
                  <c:v>2.3332190823652361</c:v>
                </c:pt>
                <c:pt idx="58">
                  <c:v>1.4453029055223419</c:v>
                </c:pt>
                <c:pt idx="59">
                  <c:v>-0.98817546263389955</c:v>
                </c:pt>
                <c:pt idx="60">
                  <c:v>1.1140908261116909</c:v>
                </c:pt>
                <c:pt idx="61">
                  <c:v>-0.79278424369423273</c:v>
                </c:pt>
                <c:pt idx="62">
                  <c:v>4.4790041039857918E-2</c:v>
                </c:pt>
                <c:pt idx="63">
                  <c:v>-1.8767255319315426</c:v>
                </c:pt>
                <c:pt idx="64">
                  <c:v>1.3858086062071797</c:v>
                </c:pt>
                <c:pt idx="65">
                  <c:v>1.7690268953095027</c:v>
                </c:pt>
                <c:pt idx="66">
                  <c:v>6.792888536285993</c:v>
                </c:pt>
                <c:pt idx="67">
                  <c:v>12.567027342827581</c:v>
                </c:pt>
                <c:pt idx="68">
                  <c:v>13.391969997986134</c:v>
                </c:pt>
                <c:pt idx="69">
                  <c:v>13.26857931275827</c:v>
                </c:pt>
                <c:pt idx="70">
                  <c:v>16.930453604298361</c:v>
                </c:pt>
                <c:pt idx="71">
                  <c:v>17.213707638566401</c:v>
                </c:pt>
                <c:pt idx="72">
                  <c:v>18.326798928643743</c:v>
                </c:pt>
                <c:pt idx="73">
                  <c:v>19.443384078928986</c:v>
                </c:pt>
                <c:pt idx="74">
                  <c:v>24.32359754331593</c:v>
                </c:pt>
                <c:pt idx="75">
                  <c:v>19.117770234739854</c:v>
                </c:pt>
                <c:pt idx="76">
                  <c:v>25.583909041410159</c:v>
                </c:pt>
                <c:pt idx="77">
                  <c:v>24.630337313730788</c:v>
                </c:pt>
                <c:pt idx="78">
                  <c:v>28.369975449990665</c:v>
                </c:pt>
                <c:pt idx="79">
                  <c:v>29.289547598920336</c:v>
                </c:pt>
                <c:pt idx="80">
                  <c:v>33.890295025212993</c:v>
                </c:pt>
                <c:pt idx="81">
                  <c:v>32.412131793666411</c:v>
                </c:pt>
                <c:pt idx="82">
                  <c:v>33.95342462355859</c:v>
                </c:pt>
                <c:pt idx="83">
                  <c:v>33.042704638977007</c:v>
                </c:pt>
                <c:pt idx="84">
                  <c:v>31.576098506756374</c:v>
                </c:pt>
                <c:pt idx="85">
                  <c:v>33.68703569598474</c:v>
                </c:pt>
                <c:pt idx="86">
                  <c:v>37.195735417613243</c:v>
                </c:pt>
                <c:pt idx="87">
                  <c:v>34.62433594962409</c:v>
                </c:pt>
                <c:pt idx="88">
                  <c:v>37.712868352409416</c:v>
                </c:pt>
                <c:pt idx="89">
                  <c:v>35.749424625879669</c:v>
                </c:pt>
                <c:pt idx="90">
                  <c:v>38.997943584806336</c:v>
                </c:pt>
                <c:pt idx="91">
                  <c:v>37.303137039571261</c:v>
                </c:pt>
                <c:pt idx="92">
                  <c:v>40.177324121092873</c:v>
                </c:pt>
                <c:pt idx="93">
                  <c:v>38.894500040358679</c:v>
                </c:pt>
                <c:pt idx="94">
                  <c:v>36.813764768790122</c:v>
                </c:pt>
                <c:pt idx="95">
                  <c:v>38.991384558651518</c:v>
                </c:pt>
                <c:pt idx="96">
                  <c:v>38.846348992243762</c:v>
                </c:pt>
                <c:pt idx="97">
                  <c:v>39.835446727146433</c:v>
                </c:pt>
                <c:pt idx="98">
                  <c:v>38.647141302541819</c:v>
                </c:pt>
                <c:pt idx="99">
                  <c:v>40.791345547666154</c:v>
                </c:pt>
                <c:pt idx="100">
                  <c:v>40.922963751583694</c:v>
                </c:pt>
                <c:pt idx="101">
                  <c:v>42.812927329865452</c:v>
                </c:pt>
                <c:pt idx="102">
                  <c:v>41.776286976599295</c:v>
                </c:pt>
                <c:pt idx="103">
                  <c:v>45.553572669759234</c:v>
                </c:pt>
                <c:pt idx="104">
                  <c:v>47.149142057628019</c:v>
                </c:pt>
                <c:pt idx="105">
                  <c:v>47.52691318645676</c:v>
                </c:pt>
                <c:pt idx="106">
                  <c:v>44.262736083868297</c:v>
                </c:pt>
                <c:pt idx="107">
                  <c:v>45.808716351061292</c:v>
                </c:pt>
                <c:pt idx="108">
                  <c:v>48.270708749943438</c:v>
                </c:pt>
                <c:pt idx="109">
                  <c:v>47.335592893522694</c:v>
                </c:pt>
                <c:pt idx="110">
                  <c:v>47.370748406222312</c:v>
                </c:pt>
                <c:pt idx="111">
                  <c:v>48.169655814592396</c:v>
                </c:pt>
                <c:pt idx="112">
                  <c:v>48.591986822840603</c:v>
                </c:pt>
                <c:pt idx="113">
                  <c:v>49.093716105563828</c:v>
                </c:pt>
                <c:pt idx="114">
                  <c:v>51.270296391385138</c:v>
                </c:pt>
                <c:pt idx="115">
                  <c:v>49.959022948473361</c:v>
                </c:pt>
                <c:pt idx="116">
                  <c:v>51.5693699288556</c:v>
                </c:pt>
                <c:pt idx="117">
                  <c:v>51.650256235683457</c:v>
                </c:pt>
                <c:pt idx="118">
                  <c:v>52.889916064926624</c:v>
                </c:pt>
                <c:pt idx="119">
                  <c:v>52.898329492989383</c:v>
                </c:pt>
                <c:pt idx="120">
                  <c:v>50.745372798304743</c:v>
                </c:pt>
                <c:pt idx="121">
                  <c:v>51.263007766253978</c:v>
                </c:pt>
                <c:pt idx="122">
                  <c:v>55.293117087121445</c:v>
                </c:pt>
                <c:pt idx="123">
                  <c:v>50.874570195191936</c:v>
                </c:pt>
                <c:pt idx="124">
                  <c:v>51.835807125541642</c:v>
                </c:pt>
                <c:pt idx="125">
                  <c:v>46.101739756814979</c:v>
                </c:pt>
                <c:pt idx="126">
                  <c:v>42.158814823096122</c:v>
                </c:pt>
                <c:pt idx="127">
                  <c:v>41.57797563160505</c:v>
                </c:pt>
                <c:pt idx="128">
                  <c:v>39.341919138785528</c:v>
                </c:pt>
                <c:pt idx="129">
                  <c:v>39.996476026378055</c:v>
                </c:pt>
                <c:pt idx="130">
                  <c:v>36.628583793575494</c:v>
                </c:pt>
                <c:pt idx="131">
                  <c:v>36.79283395723634</c:v>
                </c:pt>
                <c:pt idx="132">
                  <c:v>34.120302779120252</c:v>
                </c:pt>
                <c:pt idx="133">
                  <c:v>34.118287327676349</c:v>
                </c:pt>
                <c:pt idx="134">
                  <c:v>37.255450948894534</c:v>
                </c:pt>
                <c:pt idx="135">
                  <c:v>35.555076800959917</c:v>
                </c:pt>
                <c:pt idx="136">
                  <c:v>30.81408288598448</c:v>
                </c:pt>
                <c:pt idx="137">
                  <c:v>33.800444252649044</c:v>
                </c:pt>
                <c:pt idx="138">
                  <c:v>29.993283479345585</c:v>
                </c:pt>
                <c:pt idx="139">
                  <c:v>29.102204052815889</c:v>
                </c:pt>
                <c:pt idx="140">
                  <c:v>30.148601751664835</c:v>
                </c:pt>
                <c:pt idx="141">
                  <c:v>32.772363583645223</c:v>
                </c:pt>
                <c:pt idx="142">
                  <c:v>30.144600953938788</c:v>
                </c:pt>
                <c:pt idx="143">
                  <c:v>28.724350661506925</c:v>
                </c:pt>
                <c:pt idx="144">
                  <c:v>29.333879066369789</c:v>
                </c:pt>
                <c:pt idx="145">
                  <c:v>30.51093876881157</c:v>
                </c:pt>
                <c:pt idx="146">
                  <c:v>28.098542525264993</c:v>
                </c:pt>
                <c:pt idx="147">
                  <c:v>28.108142992757017</c:v>
                </c:pt>
                <c:pt idx="148">
                  <c:v>26.435859146233714</c:v>
                </c:pt>
                <c:pt idx="149">
                  <c:v>27.571877874930951</c:v>
                </c:pt>
                <c:pt idx="150">
                  <c:v>26.383523722373759</c:v>
                </c:pt>
                <c:pt idx="151">
                  <c:v>23.602857492543929</c:v>
                </c:pt>
                <c:pt idx="152">
                  <c:v>26.510271480126541</c:v>
                </c:pt>
                <c:pt idx="153">
                  <c:v>25.005707372426244</c:v>
                </c:pt>
                <c:pt idx="154">
                  <c:v>26.437273193361715</c:v>
                </c:pt>
                <c:pt idx="155">
                  <c:v>22.942726855260069</c:v>
                </c:pt>
                <c:pt idx="156">
                  <c:v>27.102075775108958</c:v>
                </c:pt>
                <c:pt idx="157">
                  <c:v>25.485361907357557</c:v>
                </c:pt>
                <c:pt idx="158">
                  <c:v>24.601828816872366</c:v>
                </c:pt>
                <c:pt idx="159">
                  <c:v>20.909611536721485</c:v>
                </c:pt>
                <c:pt idx="160">
                  <c:v>26.450813642986663</c:v>
                </c:pt>
                <c:pt idx="161">
                  <c:v>27.112565612241625</c:v>
                </c:pt>
                <c:pt idx="162">
                  <c:v>22.799634612469475</c:v>
                </c:pt>
                <c:pt idx="163">
                  <c:v>27.207928617288076</c:v>
                </c:pt>
                <c:pt idx="164">
                  <c:v>21.185738339036256</c:v>
                </c:pt>
                <c:pt idx="165">
                  <c:v>21.427183333541301</c:v>
                </c:pt>
                <c:pt idx="166">
                  <c:v>20.925006812367588</c:v>
                </c:pt>
                <c:pt idx="167">
                  <c:v>20.243485252613084</c:v>
                </c:pt>
                <c:pt idx="168">
                  <c:v>23.344763159262257</c:v>
                </c:pt>
                <c:pt idx="169">
                  <c:v>21.797262563311808</c:v>
                </c:pt>
                <c:pt idx="170">
                  <c:v>20.912069931452283</c:v>
                </c:pt>
                <c:pt idx="171">
                  <c:v>21.14690279058037</c:v>
                </c:pt>
                <c:pt idx="172">
                  <c:v>20.395360057151716</c:v>
                </c:pt>
                <c:pt idx="173">
                  <c:v>21.898829712700895</c:v>
                </c:pt>
                <c:pt idx="174">
                  <c:v>18.53821206809873</c:v>
                </c:pt>
                <c:pt idx="175">
                  <c:v>21.752973644928527</c:v>
                </c:pt>
                <c:pt idx="176">
                  <c:v>21.651242101746128</c:v>
                </c:pt>
                <c:pt idx="177">
                  <c:v>19.197731967878088</c:v>
                </c:pt>
                <c:pt idx="178">
                  <c:v>18.001000897165063</c:v>
                </c:pt>
                <c:pt idx="179">
                  <c:v>18.096358867506314</c:v>
                </c:pt>
                <c:pt idx="180">
                  <c:v>22.331754756994602</c:v>
                </c:pt>
                <c:pt idx="181">
                  <c:v>21.484212381679153</c:v>
                </c:pt>
                <c:pt idx="182">
                  <c:v>16.906001875139701</c:v>
                </c:pt>
                <c:pt idx="183">
                  <c:v>17.978326182018588</c:v>
                </c:pt>
                <c:pt idx="184">
                  <c:v>19.341686712283074</c:v>
                </c:pt>
                <c:pt idx="185">
                  <c:v>21.367872961615888</c:v>
                </c:pt>
                <c:pt idx="186">
                  <c:v>16.285911663560476</c:v>
                </c:pt>
                <c:pt idx="187">
                  <c:v>15.732416108176331</c:v>
                </c:pt>
                <c:pt idx="188">
                  <c:v>16.969832930064218</c:v>
                </c:pt>
                <c:pt idx="189">
                  <c:v>18.290421691288625</c:v>
                </c:pt>
                <c:pt idx="190">
                  <c:v>17.442481400545379</c:v>
                </c:pt>
                <c:pt idx="191">
                  <c:v>14.019403497711258</c:v>
                </c:pt>
                <c:pt idx="192">
                  <c:v>18.446003063701919</c:v>
                </c:pt>
                <c:pt idx="193">
                  <c:v>15.417801396786912</c:v>
                </c:pt>
                <c:pt idx="194">
                  <c:v>16.450141163697538</c:v>
                </c:pt>
                <c:pt idx="195">
                  <c:v>16.297920882446476</c:v>
                </c:pt>
                <c:pt idx="196">
                  <c:v>12.078839141398218</c:v>
                </c:pt>
                <c:pt idx="197">
                  <c:v>14.247533665793869</c:v>
                </c:pt>
                <c:pt idx="198">
                  <c:v>16.282504497000165</c:v>
                </c:pt>
                <c:pt idx="199">
                  <c:v>12.100248750078361</c:v>
                </c:pt>
                <c:pt idx="200">
                  <c:v>14.82133119765005</c:v>
                </c:pt>
                <c:pt idx="201">
                  <c:v>11.681308058322424</c:v>
                </c:pt>
                <c:pt idx="202">
                  <c:v>15.974593462345265</c:v>
                </c:pt>
                <c:pt idx="203">
                  <c:v>12.844465120966742</c:v>
                </c:pt>
                <c:pt idx="204">
                  <c:v>14.412257838074652</c:v>
                </c:pt>
                <c:pt idx="205">
                  <c:v>13.786897478008504</c:v>
                </c:pt>
                <c:pt idx="206">
                  <c:v>14.00902238229105</c:v>
                </c:pt>
                <c:pt idx="207">
                  <c:v>12.251609078232379</c:v>
                </c:pt>
                <c:pt idx="208">
                  <c:v>13.837535528538478</c:v>
                </c:pt>
                <c:pt idx="209">
                  <c:v>12.509446108958366</c:v>
                </c:pt>
                <c:pt idx="210">
                  <c:v>14.372179299882978</c:v>
                </c:pt>
                <c:pt idx="211">
                  <c:v>12.372098611684713</c:v>
                </c:pt>
                <c:pt idx="212">
                  <c:v>12.683500995288036</c:v>
                </c:pt>
                <c:pt idx="213">
                  <c:v>12.570138612216066</c:v>
                </c:pt>
                <c:pt idx="214">
                  <c:v>12.992527164522979</c:v>
                </c:pt>
                <c:pt idx="215">
                  <c:v>11.694709176524796</c:v>
                </c:pt>
                <c:pt idx="216">
                  <c:v>13.093897156956297</c:v>
                </c:pt>
                <c:pt idx="217">
                  <c:v>13.220039148346302</c:v>
                </c:pt>
                <c:pt idx="218">
                  <c:v>11.782894726224304</c:v>
                </c:pt>
                <c:pt idx="219">
                  <c:v>12.984832340654981</c:v>
                </c:pt>
                <c:pt idx="220">
                  <c:v>10.962236156888963</c:v>
                </c:pt>
                <c:pt idx="221">
                  <c:v>12.067564004023216</c:v>
                </c:pt>
                <c:pt idx="222">
                  <c:v>12.320100823783459</c:v>
                </c:pt>
                <c:pt idx="223">
                  <c:v>10.002519238608217</c:v>
                </c:pt>
                <c:pt idx="224">
                  <c:v>11.50936054677752</c:v>
                </c:pt>
                <c:pt idx="225">
                  <c:v>9.6230955908794211</c:v>
                </c:pt>
                <c:pt idx="226">
                  <c:v>12.692358084914376</c:v>
                </c:pt>
                <c:pt idx="227">
                  <c:v>10.767927674139411</c:v>
                </c:pt>
                <c:pt idx="228">
                  <c:v>13.832341291693954</c:v>
                </c:pt>
                <c:pt idx="229">
                  <c:v>10.969508419172879</c:v>
                </c:pt>
                <c:pt idx="230">
                  <c:v>13.466477116970252</c:v>
                </c:pt>
                <c:pt idx="231">
                  <c:v>14.261085923769004</c:v>
                </c:pt>
                <c:pt idx="232">
                  <c:v>11.328742084057394</c:v>
                </c:pt>
                <c:pt idx="233">
                  <c:v>14.307091044226173</c:v>
                </c:pt>
                <c:pt idx="234">
                  <c:v>14.12124437156923</c:v>
                </c:pt>
                <c:pt idx="235">
                  <c:v>11.687105156509077</c:v>
                </c:pt>
                <c:pt idx="236">
                  <c:v>10.318570650430008</c:v>
                </c:pt>
                <c:pt idx="237">
                  <c:v>11.727122013756414</c:v>
                </c:pt>
                <c:pt idx="238">
                  <c:v>11.813067416289975</c:v>
                </c:pt>
                <c:pt idx="239">
                  <c:v>11.076854444534973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7-7D47-A346-07D8E9F80160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348'!$A$61:$A$121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348'!$R$61:$R$121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7-7D47-A346-07D8E9F80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348'!$L$1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348'!$A$2:$A$181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348'!$M$2:$M$181</c:f>
              <c:numCache>
                <c:formatCode>0.00</c:formatCode>
                <c:ptCount val="180"/>
                <c:pt idx="0">
                  <c:v>8.7686374862749616</c:v>
                </c:pt>
                <c:pt idx="1">
                  <c:v>9.448157736811261</c:v>
                </c:pt>
                <c:pt idx="2">
                  <c:v>9.955310477905698</c:v>
                </c:pt>
                <c:pt idx="3">
                  <c:v>10.771951584945811</c:v>
                </c:pt>
                <c:pt idx="4">
                  <c:v>10.314393153072153</c:v>
                </c:pt>
                <c:pt idx="5">
                  <c:v>9.7978789858050863</c:v>
                </c:pt>
                <c:pt idx="6">
                  <c:v>9.668830633889403</c:v>
                </c:pt>
                <c:pt idx="7">
                  <c:v>9.4282488931458523</c:v>
                </c:pt>
                <c:pt idx="8">
                  <c:v>8.7594318614829323</c:v>
                </c:pt>
                <c:pt idx="9">
                  <c:v>8.4414110183235103</c:v>
                </c:pt>
                <c:pt idx="10">
                  <c:v>8.675123922998889</c:v>
                </c:pt>
                <c:pt idx="11">
                  <c:v>8.6863039382260965</c:v>
                </c:pt>
                <c:pt idx="12">
                  <c:v>8.6100102167960859</c:v>
                </c:pt>
                <c:pt idx="13">
                  <c:v>8.442907607511172</c:v>
                </c:pt>
                <c:pt idx="14">
                  <c:v>8.242850059375364</c:v>
                </c:pt>
                <c:pt idx="15">
                  <c:v>8.3397364477415046</c:v>
                </c:pt>
                <c:pt idx="16">
                  <c:v>8.1683293524066958</c:v>
                </c:pt>
                <c:pt idx="17">
                  <c:v>8.1095577380048525</c:v>
                </c:pt>
                <c:pt idx="18">
                  <c:v>8.2434744343854351</c:v>
                </c:pt>
                <c:pt idx="19">
                  <c:v>8.2052606489416924</c:v>
                </c:pt>
                <c:pt idx="20">
                  <c:v>8.1461032319414297</c:v>
                </c:pt>
                <c:pt idx="21">
                  <c:v>8.0844286564110721</c:v>
                </c:pt>
                <c:pt idx="22">
                  <c:v>8.1057499990162274</c:v>
                </c:pt>
                <c:pt idx="23">
                  <c:v>8.1923081874054198</c:v>
                </c:pt>
                <c:pt idx="24">
                  <c:v>8.1996943702201754</c:v>
                </c:pt>
                <c:pt idx="25">
                  <c:v>8.1623621249893272</c:v>
                </c:pt>
                <c:pt idx="26">
                  <c:v>8.1147324070062385</c:v>
                </c:pt>
                <c:pt idx="27">
                  <c:v>7.9629472425382302</c:v>
                </c:pt>
                <c:pt idx="28">
                  <c:v>8.0540644314579399</c:v>
                </c:pt>
                <c:pt idx="29">
                  <c:v>8.1031491147579153</c:v>
                </c:pt>
                <c:pt idx="30">
                  <c:v>7.9132462919104682</c:v>
                </c:pt>
                <c:pt idx="31">
                  <c:v>8.1405115539471211</c:v>
                </c:pt>
                <c:pt idx="32">
                  <c:v>8.1576729683613891</c:v>
                </c:pt>
                <c:pt idx="33">
                  <c:v>8.0909732326575448</c:v>
                </c:pt>
                <c:pt idx="34">
                  <c:v>8.3003035082724548</c:v>
                </c:pt>
                <c:pt idx="35">
                  <c:v>8.1026376883120221</c:v>
                </c:pt>
                <c:pt idx="36">
                  <c:v>8.0422280416559477</c:v>
                </c:pt>
                <c:pt idx="37">
                  <c:v>7.9080242007646229</c:v>
                </c:pt>
                <c:pt idx="38">
                  <c:v>7.9970909493611764</c:v>
                </c:pt>
                <c:pt idx="39">
                  <c:v>7.9717712331068666</c:v>
                </c:pt>
                <c:pt idx="40">
                  <c:v>7.9686337380865311</c:v>
                </c:pt>
                <c:pt idx="41">
                  <c:v>8.0110946197100912</c:v>
                </c:pt>
                <c:pt idx="42">
                  <c:v>8.0594701320422999</c:v>
                </c:pt>
                <c:pt idx="43">
                  <c:v>8.1371894915158656</c:v>
                </c:pt>
                <c:pt idx="44">
                  <c:v>7.9398390478058287</c:v>
                </c:pt>
                <c:pt idx="45">
                  <c:v>8.0909849259813935</c:v>
                </c:pt>
                <c:pt idx="46">
                  <c:v>8.0953733315311123</c:v>
                </c:pt>
                <c:pt idx="47">
                  <c:v>8.1538088957259234</c:v>
                </c:pt>
                <c:pt idx="48">
                  <c:v>8.1141256824097514</c:v>
                </c:pt>
                <c:pt idx="49">
                  <c:v>7.9845060392244731</c:v>
                </c:pt>
                <c:pt idx="50">
                  <c:v>8.1357661857338535</c:v>
                </c:pt>
                <c:pt idx="51">
                  <c:v>8.1430084128669264</c:v>
                </c:pt>
                <c:pt idx="52">
                  <c:v>8.0248378528538691</c:v>
                </c:pt>
                <c:pt idx="53">
                  <c:v>8.0287308857275281</c:v>
                </c:pt>
                <c:pt idx="54">
                  <c:v>8.2895333655274204</c:v>
                </c:pt>
                <c:pt idx="55">
                  <c:v>8.1527897674950154</c:v>
                </c:pt>
                <c:pt idx="56">
                  <c:v>8.2085327067543563</c:v>
                </c:pt>
                <c:pt idx="57">
                  <c:v>8.3478750292840633</c:v>
                </c:pt>
                <c:pt idx="58">
                  <c:v>8.2859877679711982</c:v>
                </c:pt>
                <c:pt idx="59">
                  <c:v>8.1041654306293704</c:v>
                </c:pt>
                <c:pt idx="60">
                  <c:v>8.2743152645343141</c:v>
                </c:pt>
                <c:pt idx="61">
                  <c:v>8.1333571557429281</c:v>
                </c:pt>
                <c:pt idx="62">
                  <c:v>8.2053673402006719</c:v>
                </c:pt>
                <c:pt idx="63">
                  <c:v>8.0632731335737375</c:v>
                </c:pt>
                <c:pt idx="64">
                  <c:v>8.3234593396887693</c:v>
                </c:pt>
                <c:pt idx="65">
                  <c:v>8.3602116605764909</c:v>
                </c:pt>
                <c:pt idx="66">
                  <c:v>8.757076254110693</c:v>
                </c:pt>
                <c:pt idx="67">
                  <c:v>9.2121620886927111</c:v>
                </c:pt>
                <c:pt idx="68">
                  <c:v>9.283192063190592</c:v>
                </c:pt>
                <c:pt idx="69">
                  <c:v>9.280631707956486</c:v>
                </c:pt>
                <c:pt idx="70">
                  <c:v>9.5718065678628683</c:v>
                </c:pt>
                <c:pt idx="71">
                  <c:v>9.6008016981495832</c:v>
                </c:pt>
                <c:pt idx="72">
                  <c:v>9.6941919041741293</c:v>
                </c:pt>
                <c:pt idx="73">
                  <c:v>9.7878532325074552</c:v>
                </c:pt>
                <c:pt idx="74">
                  <c:v>10.173570778658176</c:v>
                </c:pt>
                <c:pt idx="75">
                  <c:v>9.7766151501315264</c:v>
                </c:pt>
                <c:pt idx="76">
                  <c:v>10.285399938462506</c:v>
                </c:pt>
                <c:pt idx="77">
                  <c:v>10.218417829769475</c:v>
                </c:pt>
                <c:pt idx="78">
                  <c:v>10.515627136352405</c:v>
                </c:pt>
                <c:pt idx="79">
                  <c:v>10.594000325891267</c:v>
                </c:pt>
                <c:pt idx="80">
                  <c:v>10.958031406939041</c:v>
                </c:pt>
                <c:pt idx="81">
                  <c:v>10.850341184231523</c:v>
                </c:pt>
                <c:pt idx="82">
                  <c:v>10.976959677362247</c:v>
                </c:pt>
                <c:pt idx="83">
                  <c:v>10.913302848684017</c:v>
                </c:pt>
                <c:pt idx="84">
                  <c:v>10.806509452771387</c:v>
                </c:pt>
                <c:pt idx="85">
                  <c:v>10.977332145468093</c:v>
                </c:pt>
                <c:pt idx="86">
                  <c:v>11.256620713259347</c:v>
                </c:pt>
                <c:pt idx="87">
                  <c:v>11.064095747652265</c:v>
                </c:pt>
                <c:pt idx="88">
                  <c:v>11.310779481025614</c:v>
                </c:pt>
                <c:pt idx="89">
                  <c:v>11.165431664603464</c:v>
                </c:pt>
                <c:pt idx="90">
                  <c:v>11.424530297799201</c:v>
                </c:pt>
                <c:pt idx="91">
                  <c:v>11.300028631045995</c:v>
                </c:pt>
                <c:pt idx="92">
                  <c:v>11.530079243768038</c:v>
                </c:pt>
                <c:pt idx="93">
                  <c:v>11.437547269648505</c:v>
                </c:pt>
                <c:pt idx="94">
                  <c:v>11.283097671071712</c:v>
                </c:pt>
                <c:pt idx="95">
                  <c:v>11.459094909847304</c:v>
                </c:pt>
                <c:pt idx="96">
                  <c:v>11.45485491953637</c:v>
                </c:pt>
                <c:pt idx="97">
                  <c:v>11.538623269804766</c:v>
                </c:pt>
                <c:pt idx="98">
                  <c:v>11.453425909764674</c:v>
                </c:pt>
                <c:pt idx="99">
                  <c:v>11.62683011416021</c:v>
                </c:pt>
                <c:pt idx="100">
                  <c:v>11.644058357974146</c:v>
                </c:pt>
                <c:pt idx="101">
                  <c:v>11.797733577098953</c:v>
                </c:pt>
                <c:pt idx="102">
                  <c:v>11.724305372621897</c:v>
                </c:pt>
                <c:pt idx="103">
                  <c:v>12.024436116222693</c:v>
                </c:pt>
                <c:pt idx="104">
                  <c:v>12.155266450937081</c:v>
                </c:pt>
                <c:pt idx="105">
                  <c:v>12.191596074126046</c:v>
                </c:pt>
                <c:pt idx="106">
                  <c:v>11.945311810611821</c:v>
                </c:pt>
                <c:pt idx="107">
                  <c:v>12.072294047208976</c:v>
                </c:pt>
                <c:pt idx="108">
                  <c:v>12.270358499245313</c:v>
                </c:pt>
                <c:pt idx="109">
                  <c:v>12.204808559594088</c:v>
                </c:pt>
                <c:pt idx="110">
                  <c:v>12.21455133289755</c:v>
                </c:pt>
                <c:pt idx="111">
                  <c:v>12.283560981509773</c:v>
                </c:pt>
                <c:pt idx="112">
                  <c:v>12.323348435484229</c:v>
                </c:pt>
                <c:pt idx="113">
                  <c:v>12.369297167302598</c:v>
                </c:pt>
                <c:pt idx="114">
                  <c:v>12.545213740934607</c:v>
                </c:pt>
                <c:pt idx="115">
                  <c:v>12.450474106434326</c:v>
                </c:pt>
                <c:pt idx="116">
                  <c:v>12.582451177068879</c:v>
                </c:pt>
                <c:pt idx="117">
                  <c:v>12.595742643722541</c:v>
                </c:pt>
                <c:pt idx="118">
                  <c:v>12.698954523344597</c:v>
                </c:pt>
                <c:pt idx="119">
                  <c:v>12.706622120396906</c:v>
                </c:pt>
                <c:pt idx="120">
                  <c:v>12.546568165087637</c:v>
                </c:pt>
                <c:pt idx="121">
                  <c:v>12.593751172419212</c:v>
                </c:pt>
                <c:pt idx="122">
                  <c:v>12.913500939558139</c:v>
                </c:pt>
                <c:pt idx="123">
                  <c:v>12.577637991194933</c:v>
                </c:pt>
                <c:pt idx="124">
                  <c:v>12.659244352944805</c:v>
                </c:pt>
                <c:pt idx="125">
                  <c:v>12.221297483734489</c:v>
                </c:pt>
                <c:pt idx="126">
                  <c:v>11.92234263006954</c:v>
                </c:pt>
                <c:pt idx="127">
                  <c:v>11.884284433540939</c:v>
                </c:pt>
                <c:pt idx="128">
                  <c:v>11.717781963469008</c:v>
                </c:pt>
                <c:pt idx="129">
                  <c:v>11.775590063038699</c:v>
                </c:pt>
                <c:pt idx="130">
                  <c:v>11.521257542328811</c:v>
                </c:pt>
                <c:pt idx="131">
                  <c:v>11.541018014606141</c:v>
                </c:pt>
                <c:pt idx="132">
                  <c:v>11.340645264282802</c:v>
                </c:pt>
                <c:pt idx="133">
                  <c:v>11.347503583996705</c:v>
                </c:pt>
                <c:pt idx="134">
                  <c:v>11.597961082614125</c:v>
                </c:pt>
                <c:pt idx="135">
                  <c:v>11.473027371872771</c:v>
                </c:pt>
                <c:pt idx="136">
                  <c:v>11.112142649269952</c:v>
                </c:pt>
                <c:pt idx="137">
                  <c:v>11.350897946599789</c:v>
                </c:pt>
                <c:pt idx="138">
                  <c:v>11.062478343468884</c:v>
                </c:pt>
                <c:pt idx="139">
                  <c:v>11.000345615106022</c:v>
                </c:pt>
                <c:pt idx="140">
                  <c:v>11.088560422185397</c:v>
                </c:pt>
                <c:pt idx="141">
                  <c:v>11.299178124661507</c:v>
                </c:pt>
                <c:pt idx="142">
                  <c:v>11.10227939776304</c:v>
                </c:pt>
                <c:pt idx="143">
                  <c:v>10.999083198521433</c:v>
                </c:pt>
                <c:pt idx="144">
                  <c:v>11.053397103855524</c:v>
                </c:pt>
                <c:pt idx="145">
                  <c:v>11.151751235915206</c:v>
                </c:pt>
                <c:pt idx="146">
                  <c:v>10.971564863940623</c:v>
                </c:pt>
                <c:pt idx="147">
                  <c:v>10.979324574830214</c:v>
                </c:pt>
                <c:pt idx="148">
                  <c:v>10.856570661481921</c:v>
                </c:pt>
                <c:pt idx="149">
                  <c:v>10.951740028584219</c:v>
                </c:pt>
                <c:pt idx="150">
                  <c:v>10.866538887272347</c:v>
                </c:pt>
                <c:pt idx="151">
                  <c:v>10.657774895417885</c:v>
                </c:pt>
                <c:pt idx="152">
                  <c:v>10.890403904225849</c:v>
                </c:pt>
                <c:pt idx="153">
                  <c:v>10.780664982924046</c:v>
                </c:pt>
                <c:pt idx="154">
                  <c:v>10.898768699208119</c:v>
                </c:pt>
                <c:pt idx="155">
                  <c:v>10.634607864999232</c:v>
                </c:pt>
                <c:pt idx="156">
                  <c:v>10.96438657902681</c:v>
                </c:pt>
                <c:pt idx="157">
                  <c:v>10.845944876255611</c:v>
                </c:pt>
                <c:pt idx="158">
                  <c:v>10.7843977408843</c:v>
                </c:pt>
                <c:pt idx="159">
                  <c:v>10.504897711917263</c:v>
                </c:pt>
                <c:pt idx="160">
                  <c:v>10.941907741452674</c:v>
                </c:pt>
                <c:pt idx="161">
                  <c:v>11.000274176798868</c:v>
                </c:pt>
                <c:pt idx="162">
                  <c:v>10.672606984081701</c:v>
                </c:pt>
                <c:pt idx="163">
                  <c:v>11.021703748111205</c:v>
                </c:pt>
                <c:pt idx="164">
                  <c:v>10.561398643655615</c:v>
                </c:pt>
                <c:pt idx="165">
                  <c:v>10.587149407335241</c:v>
                </c:pt>
                <c:pt idx="166">
                  <c:v>10.555195406029698</c:v>
                </c:pt>
                <c:pt idx="167">
                  <c:v>10.509324293553542</c:v>
                </c:pt>
                <c:pt idx="168">
                  <c:v>10.756997073491002</c:v>
                </c:pt>
                <c:pt idx="169">
                  <c:v>10.643926295980732</c:v>
                </c:pt>
                <c:pt idx="170">
                  <c:v>10.582250380789352</c:v>
                </c:pt>
                <c:pt idx="171">
                  <c:v>10.607488045116778</c:v>
                </c:pt>
                <c:pt idx="172">
                  <c:v>10.55618331448184</c:v>
                </c:pt>
                <c:pt idx="173">
                  <c:v>10.679866742743625</c:v>
                </c:pt>
                <c:pt idx="174">
                  <c:v>10.42609872748929</c:v>
                </c:pt>
                <c:pt idx="175">
                  <c:v>10.6825777998475</c:v>
                </c:pt>
                <c:pt idx="176">
                  <c:v>10.681698186328315</c:v>
                </c:pt>
                <c:pt idx="177">
                  <c:v>10.498321391095928</c:v>
                </c:pt>
                <c:pt idx="178">
                  <c:v>10.412470203916243</c:v>
                </c:pt>
                <c:pt idx="179">
                  <c:v>10.426884666508537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D-3A46-89EA-1E0AFA3C7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366'!$L$2:$L$181</c:f>
              <c:numCache>
                <c:formatCode>0.00</c:formatCode>
                <c:ptCount val="180"/>
                <c:pt idx="0">
                  <c:v>7.7523468387307188</c:v>
                </c:pt>
                <c:pt idx="1">
                  <c:v>7.8526159404634939</c:v>
                </c:pt>
                <c:pt idx="2">
                  <c:v>8.3430204424512784</c:v>
                </c:pt>
                <c:pt idx="3">
                  <c:v>7.9656925461477917</c:v>
                </c:pt>
                <c:pt idx="4">
                  <c:v>8.9865271915825495</c:v>
                </c:pt>
                <c:pt idx="5">
                  <c:v>7.9082219894224606</c:v>
                </c:pt>
                <c:pt idx="6">
                  <c:v>8.0998120374748126</c:v>
                </c:pt>
                <c:pt idx="7">
                  <c:v>7.6045444900482115</c:v>
                </c:pt>
                <c:pt idx="8">
                  <c:v>6.7137547771599664</c:v>
                </c:pt>
                <c:pt idx="9">
                  <c:v>6.5769307188842143</c:v>
                </c:pt>
                <c:pt idx="10">
                  <c:v>6.5462698651803031</c:v>
                </c:pt>
                <c:pt idx="11">
                  <c:v>6.5752180419516959</c:v>
                </c:pt>
                <c:pt idx="12">
                  <c:v>6.4696295807425868</c:v>
                </c:pt>
                <c:pt idx="13">
                  <c:v>5.9708117952862825</c:v>
                </c:pt>
                <c:pt idx="14">
                  <c:v>5.9792881131056106</c:v>
                </c:pt>
                <c:pt idx="15">
                  <c:v>6.3100246667438551</c:v>
                </c:pt>
                <c:pt idx="16">
                  <c:v>5.919288914161589</c:v>
                </c:pt>
                <c:pt idx="17">
                  <c:v>5.808250433448964</c:v>
                </c:pt>
                <c:pt idx="18">
                  <c:v>5.6694099026410472</c:v>
                </c:pt>
                <c:pt idx="19">
                  <c:v>6.0082478638363712</c:v>
                </c:pt>
                <c:pt idx="20">
                  <c:v>5.4237907011054203</c:v>
                </c:pt>
                <c:pt idx="21">
                  <c:v>5.8366289445706512</c:v>
                </c:pt>
                <c:pt idx="22">
                  <c:v>5.4687623368934064</c:v>
                </c:pt>
                <c:pt idx="23">
                  <c:v>5.2858075919761438</c:v>
                </c:pt>
                <c:pt idx="24">
                  <c:v>5.5269519480574356</c:v>
                </c:pt>
                <c:pt idx="25">
                  <c:v>5.5113284572112509</c:v>
                </c:pt>
                <c:pt idx="26">
                  <c:v>6.175274936177293</c:v>
                </c:pt>
                <c:pt idx="27">
                  <c:v>6.1121852906166492</c:v>
                </c:pt>
                <c:pt idx="28">
                  <c:v>6.3292959849939185</c:v>
                </c:pt>
                <c:pt idx="29">
                  <c:v>5.7354904585136666</c:v>
                </c:pt>
                <c:pt idx="30">
                  <c:v>5.3827233088619142</c:v>
                </c:pt>
                <c:pt idx="31">
                  <c:v>5.7608144110102568</c:v>
                </c:pt>
                <c:pt idx="32">
                  <c:v>5.5360947257235988</c:v>
                </c:pt>
                <c:pt idx="33">
                  <c:v>5.573990437202891</c:v>
                </c:pt>
                <c:pt idx="34">
                  <c:v>5.3827425652982166</c:v>
                </c:pt>
                <c:pt idx="35">
                  <c:v>5.2961331650235399</c:v>
                </c:pt>
                <c:pt idx="36">
                  <c:v>5.7033265787493184</c:v>
                </c:pt>
                <c:pt idx="37">
                  <c:v>5.6122318192280369</c:v>
                </c:pt>
                <c:pt idx="38">
                  <c:v>5.6009907525325753</c:v>
                </c:pt>
                <c:pt idx="39">
                  <c:v>5.3924429447231255</c:v>
                </c:pt>
                <c:pt idx="40">
                  <c:v>5.6164588454175153</c:v>
                </c:pt>
                <c:pt idx="41">
                  <c:v>5.6513457450623097</c:v>
                </c:pt>
                <c:pt idx="42">
                  <c:v>5.3857499464190663</c:v>
                </c:pt>
                <c:pt idx="43">
                  <c:v>5.1756216864879727</c:v>
                </c:pt>
                <c:pt idx="44">
                  <c:v>5.7213725279396952</c:v>
                </c:pt>
                <c:pt idx="45">
                  <c:v>5.7186061584054659</c:v>
                </c:pt>
                <c:pt idx="46">
                  <c:v>6.1348879768609477</c:v>
                </c:pt>
                <c:pt idx="47">
                  <c:v>6.0398784852153389</c:v>
                </c:pt>
                <c:pt idx="48">
                  <c:v>6.1789491701350299</c:v>
                </c:pt>
                <c:pt idx="49">
                  <c:v>6.3520620833771115</c:v>
                </c:pt>
                <c:pt idx="50">
                  <c:v>5.6570140701901446</c:v>
                </c:pt>
                <c:pt idx="51">
                  <c:v>5.6908756679847681</c:v>
                </c:pt>
                <c:pt idx="52">
                  <c:v>5.7244181455655117</c:v>
                </c:pt>
                <c:pt idx="53">
                  <c:v>5.4686131090707502</c:v>
                </c:pt>
                <c:pt idx="54">
                  <c:v>5.737714901384229</c:v>
                </c:pt>
                <c:pt idx="55">
                  <c:v>6.2551059815691072</c:v>
                </c:pt>
                <c:pt idx="56">
                  <c:v>6.5412046604515268</c:v>
                </c:pt>
                <c:pt idx="57">
                  <c:v>5.7885001991902492</c:v>
                </c:pt>
                <c:pt idx="58">
                  <c:v>5.5121387450829467</c:v>
                </c:pt>
                <c:pt idx="59">
                  <c:v>5.6595170072151584</c:v>
                </c:pt>
                <c:pt idx="60">
                  <c:v>5.3855288033237523</c:v>
                </c:pt>
                <c:pt idx="61">
                  <c:v>5.8043563150450579</c:v>
                </c:pt>
                <c:pt idx="62">
                  <c:v>6.5567273838759323</c:v>
                </c:pt>
                <c:pt idx="63">
                  <c:v>6.6880304107012138</c:v>
                </c:pt>
                <c:pt idx="64">
                  <c:v>7.1762461763206158</c:v>
                </c:pt>
                <c:pt idx="65">
                  <c:v>7.3661737825596312</c:v>
                </c:pt>
                <c:pt idx="66">
                  <c:v>7.4362113940964907</c:v>
                </c:pt>
                <c:pt idx="67">
                  <c:v>7.4318834170028651</c:v>
                </c:pt>
                <c:pt idx="68">
                  <c:v>7.5272751131320588</c:v>
                </c:pt>
                <c:pt idx="69">
                  <c:v>7.1931306083242887</c:v>
                </c:pt>
                <c:pt idx="70">
                  <c:v>7.9531513661244002</c:v>
                </c:pt>
                <c:pt idx="71">
                  <c:v>7.9853581128456739</c:v>
                </c:pt>
                <c:pt idx="72">
                  <c:v>8.372551253780923</c:v>
                </c:pt>
                <c:pt idx="73">
                  <c:v>8.0977306466773484</c:v>
                </c:pt>
                <c:pt idx="74">
                  <c:v>8.3796597362151388</c:v>
                </c:pt>
                <c:pt idx="75">
                  <c:v>8.3729545128325622</c:v>
                </c:pt>
                <c:pt idx="76">
                  <c:v>8.3760811091634011</c:v>
                </c:pt>
                <c:pt idx="77">
                  <c:v>8.3041832933871937</c:v>
                </c:pt>
                <c:pt idx="78">
                  <c:v>8.7304084679658587</c:v>
                </c:pt>
                <c:pt idx="79">
                  <c:v>7.8993168523905695</c:v>
                </c:pt>
                <c:pt idx="80">
                  <c:v>8.1740452177566514</c:v>
                </c:pt>
                <c:pt idx="81">
                  <c:v>8.1420678850812553</c:v>
                </c:pt>
                <c:pt idx="82">
                  <c:v>8.5030064539565018</c:v>
                </c:pt>
                <c:pt idx="83">
                  <c:v>8.6838680513679378</c:v>
                </c:pt>
                <c:pt idx="84">
                  <c:v>9.7235772250659984</c:v>
                </c:pt>
                <c:pt idx="85">
                  <c:v>8.9796537710247364</c:v>
                </c:pt>
                <c:pt idx="86">
                  <c:v>9.2524004002544515</c:v>
                </c:pt>
                <c:pt idx="87">
                  <c:v>9.2130005209622077</c:v>
                </c:pt>
                <c:pt idx="88">
                  <c:v>9.2186565739634361</c:v>
                </c:pt>
                <c:pt idx="89">
                  <c:v>7.9816986863928268</c:v>
                </c:pt>
                <c:pt idx="90">
                  <c:v>9.6718519487201853</c:v>
                </c:pt>
                <c:pt idx="91">
                  <c:v>9.1179259410862059</c:v>
                </c:pt>
                <c:pt idx="92">
                  <c:v>10.06175611517113</c:v>
                </c:pt>
                <c:pt idx="93">
                  <c:v>8.665720844531231</c:v>
                </c:pt>
                <c:pt idx="94">
                  <c:v>9.3412213442146452</c:v>
                </c:pt>
                <c:pt idx="95">
                  <c:v>8.6635431894947637</c:v>
                </c:pt>
                <c:pt idx="96">
                  <c:v>9.5871540470184193</c:v>
                </c:pt>
                <c:pt idx="97">
                  <c:v>8.9667429116291562</c:v>
                </c:pt>
                <c:pt idx="98">
                  <c:v>9.9407706667003346</c:v>
                </c:pt>
                <c:pt idx="99">
                  <c:v>9.3163378924182307</c:v>
                </c:pt>
                <c:pt idx="100">
                  <c:v>8.8816503070364003</c:v>
                </c:pt>
                <c:pt idx="101">
                  <c:v>9.1501908158799896</c:v>
                </c:pt>
                <c:pt idx="102">
                  <c:v>10.328999700501123</c:v>
                </c:pt>
                <c:pt idx="103">
                  <c:v>8.8802546211466122</c:v>
                </c:pt>
                <c:pt idx="104">
                  <c:v>9.7352327539489991</c:v>
                </c:pt>
                <c:pt idx="105">
                  <c:v>9.9510755078161282</c:v>
                </c:pt>
                <c:pt idx="106">
                  <c:v>8.6057587594019491</c:v>
                </c:pt>
                <c:pt idx="107">
                  <c:v>9.1229651404236272</c:v>
                </c:pt>
                <c:pt idx="108">
                  <c:v>9.6144923603719015</c:v>
                </c:pt>
                <c:pt idx="109">
                  <c:v>9.8006255573439347</c:v>
                </c:pt>
                <c:pt idx="110">
                  <c:v>8.8020103042586868</c:v>
                </c:pt>
                <c:pt idx="111">
                  <c:v>9.5830841812482976</c:v>
                </c:pt>
                <c:pt idx="112">
                  <c:v>9.3491499383750636</c:v>
                </c:pt>
                <c:pt idx="113">
                  <c:v>9.4810032640227426</c:v>
                </c:pt>
                <c:pt idx="114">
                  <c:v>9.0038455118186658</c:v>
                </c:pt>
                <c:pt idx="115">
                  <c:v>9.2740730266324487</c:v>
                </c:pt>
                <c:pt idx="116">
                  <c:v>9.311290266075849</c:v>
                </c:pt>
                <c:pt idx="117">
                  <c:v>8.728709375776905</c:v>
                </c:pt>
                <c:pt idx="118">
                  <c:v>9.4635794910117852</c:v>
                </c:pt>
                <c:pt idx="119">
                  <c:v>9.7799949975436924</c:v>
                </c:pt>
                <c:pt idx="120">
                  <c:v>9.0090872885177848</c:v>
                </c:pt>
                <c:pt idx="121">
                  <c:v>9.214603263668856</c:v>
                </c:pt>
                <c:pt idx="122">
                  <c:v>8.848733055082489</c:v>
                </c:pt>
                <c:pt idx="123">
                  <c:v>7.8627893516929444</c:v>
                </c:pt>
                <c:pt idx="124">
                  <c:v>7.6040189867467216</c:v>
                </c:pt>
                <c:pt idx="125">
                  <c:v>7.7461084149511485</c:v>
                </c:pt>
                <c:pt idx="126">
                  <c:v>7.6116680665013936</c:v>
                </c:pt>
                <c:pt idx="127">
                  <c:v>7.1687088107423165</c:v>
                </c:pt>
                <c:pt idx="128">
                  <c:v>6.871121854755124</c:v>
                </c:pt>
                <c:pt idx="129">
                  <c:v>6.4768760451590124</c:v>
                </c:pt>
                <c:pt idx="130">
                  <c:v>6.5931178352114541</c:v>
                </c:pt>
                <c:pt idx="131">
                  <c:v>6.4153335564025307</c:v>
                </c:pt>
                <c:pt idx="132">
                  <c:v>6.7996439089127705</c:v>
                </c:pt>
                <c:pt idx="133">
                  <c:v>6.6912731065412521</c:v>
                </c:pt>
                <c:pt idx="134">
                  <c:v>6.404736771956375</c:v>
                </c:pt>
                <c:pt idx="135">
                  <c:v>6.7674444871657471</c:v>
                </c:pt>
                <c:pt idx="136">
                  <c:v>5.9544804563121616</c:v>
                </c:pt>
                <c:pt idx="137">
                  <c:v>6.2311427824085692</c:v>
                </c:pt>
                <c:pt idx="138">
                  <c:v>5.9428600696655121</c:v>
                </c:pt>
                <c:pt idx="139">
                  <c:v>5.9298218792171964</c:v>
                </c:pt>
                <c:pt idx="140">
                  <c:v>5.8051954938890376</c:v>
                </c:pt>
                <c:pt idx="141">
                  <c:v>5.6577385739365864</c:v>
                </c:pt>
                <c:pt idx="142">
                  <c:v>5.9810563402712971</c:v>
                </c:pt>
                <c:pt idx="143">
                  <c:v>5.6168951180123132</c:v>
                </c:pt>
                <c:pt idx="144">
                  <c:v>5.5562079984968973</c:v>
                </c:pt>
                <c:pt idx="145">
                  <c:v>5.6193481397040967</c:v>
                </c:pt>
                <c:pt idx="146">
                  <c:v>5.7701320854547804</c:v>
                </c:pt>
                <c:pt idx="147">
                  <c:v>5.5027010658058071</c:v>
                </c:pt>
                <c:pt idx="148">
                  <c:v>5.4107379526747144</c:v>
                </c:pt>
                <c:pt idx="149">
                  <c:v>5.3642429492364609</c:v>
                </c:pt>
                <c:pt idx="150">
                  <c:v>5.6843107167163609</c:v>
                </c:pt>
                <c:pt idx="151">
                  <c:v>5.7657809146463945</c:v>
                </c:pt>
                <c:pt idx="152">
                  <c:v>5.3681228084011288</c:v>
                </c:pt>
                <c:pt idx="153">
                  <c:v>5.1999176972566419</c:v>
                </c:pt>
                <c:pt idx="154">
                  <c:v>5.7759874878555104</c:v>
                </c:pt>
                <c:pt idx="155">
                  <c:v>5.3591876743942661</c:v>
                </c:pt>
                <c:pt idx="156">
                  <c:v>5.4304321128331301</c:v>
                </c:pt>
                <c:pt idx="157">
                  <c:v>5.6835152923690773</c:v>
                </c:pt>
                <c:pt idx="158">
                  <c:v>5.7066897657075346</c:v>
                </c:pt>
                <c:pt idx="159">
                  <c:v>5.6097283888210532</c:v>
                </c:pt>
                <c:pt idx="160">
                  <c:v>5.3875375814902444</c:v>
                </c:pt>
                <c:pt idx="161">
                  <c:v>5.7311145406212187</c:v>
                </c:pt>
                <c:pt idx="162">
                  <c:v>5.5632389661027677</c:v>
                </c:pt>
                <c:pt idx="163">
                  <c:v>5.528222153848863</c:v>
                </c:pt>
                <c:pt idx="164">
                  <c:v>5.2560419763871167</c:v>
                </c:pt>
                <c:pt idx="165">
                  <c:v>5.7939844539012881</c:v>
                </c:pt>
                <c:pt idx="166">
                  <c:v>5.4166519256604522</c:v>
                </c:pt>
                <c:pt idx="167">
                  <c:v>5.3033241416713857</c:v>
                </c:pt>
                <c:pt idx="168">
                  <c:v>5.4080565352966747</c:v>
                </c:pt>
                <c:pt idx="169">
                  <c:v>5.2002158422536935</c:v>
                </c:pt>
                <c:pt idx="170">
                  <c:v>5.2739989263010916</c:v>
                </c:pt>
                <c:pt idx="171">
                  <c:v>5.9139275290256546</c:v>
                </c:pt>
                <c:pt idx="172">
                  <c:v>5.8011116870524573</c:v>
                </c:pt>
                <c:pt idx="173">
                  <c:v>5.9014115663781075</c:v>
                </c:pt>
                <c:pt idx="174">
                  <c:v>5.1286020072402803</c:v>
                </c:pt>
                <c:pt idx="175">
                  <c:v>5.0997641544189793</c:v>
                </c:pt>
                <c:pt idx="176">
                  <c:v>4.8484528051723572</c:v>
                </c:pt>
                <c:pt idx="177">
                  <c:v>5.0374870902991447</c:v>
                </c:pt>
                <c:pt idx="178">
                  <c:v>5.3669202339118733</c:v>
                </c:pt>
                <c:pt idx="179">
                  <c:v>5.1301216119504804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02-4840-957C-43B8F0FF5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366'!$A$2:$A$241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366'!$P$2:$P$241</c:f>
              <c:numCache>
                <c:formatCode>General</c:formatCode>
                <c:ptCount val="240"/>
                <c:pt idx="0">
                  <c:v>33.957983593422718</c:v>
                </c:pt>
                <c:pt idx="1">
                  <c:v>35.690600433750454</c:v>
                </c:pt>
                <c:pt idx="2">
                  <c:v>44.1646276667962</c:v>
                </c:pt>
                <c:pt idx="3">
                  <c:v>37.644526696876362</c:v>
                </c:pt>
                <c:pt idx="4">
                  <c:v>55.284210979518257</c:v>
                </c:pt>
                <c:pt idx="5">
                  <c:v>36.651454527239373</c:v>
                </c:pt>
                <c:pt idx="6">
                  <c:v>39.962067048526173</c:v>
                </c:pt>
                <c:pt idx="7">
                  <c:v>31.404008002319987</c:v>
                </c:pt>
                <c:pt idx="8">
                  <c:v>16.011457046252247</c:v>
                </c:pt>
                <c:pt idx="9">
                  <c:v>13.647182674249347</c:v>
                </c:pt>
                <c:pt idx="10">
                  <c:v>13.117373285831768</c:v>
                </c:pt>
                <c:pt idx="11">
                  <c:v>13.617588184580631</c:v>
                </c:pt>
                <c:pt idx="12">
                  <c:v>11.793054575785021</c:v>
                </c:pt>
                <c:pt idx="13">
                  <c:v>3.173648593273084</c:v>
                </c:pt>
                <c:pt idx="14">
                  <c:v>3.3201165554263481</c:v>
                </c:pt>
                <c:pt idx="15">
                  <c:v>9.0351345683808724</c:v>
                </c:pt>
                <c:pt idx="16">
                  <c:v>2.2833502864551192</c:v>
                </c:pt>
                <c:pt idx="17">
                  <c:v>0.36464214723365623</c:v>
                </c:pt>
                <c:pt idx="18">
                  <c:v>-2.0344762016964308</c:v>
                </c:pt>
                <c:pt idx="19">
                  <c:v>3.8205314483565012</c:v>
                </c:pt>
                <c:pt idx="20">
                  <c:v>-6.2786945853680001</c:v>
                </c:pt>
                <c:pt idx="21">
                  <c:v>0.85501341239071915</c:v>
                </c:pt>
                <c:pt idx="22">
                  <c:v>-5.5015996263345652</c:v>
                </c:pt>
                <c:pt idx="23">
                  <c:v>-8.6629969719128486</c:v>
                </c:pt>
                <c:pt idx="24">
                  <c:v>-4.4961024343519975</c:v>
                </c:pt>
                <c:pt idx="25">
                  <c:v>-4.7660711772350073</c:v>
                </c:pt>
                <c:pt idx="26">
                  <c:v>6.7067038915860913</c:v>
                </c:pt>
                <c:pt idx="27">
                  <c:v>5.6165357295135969</c:v>
                </c:pt>
                <c:pt idx="28">
                  <c:v>9.3681365596060626</c:v>
                </c:pt>
                <c:pt idx="29">
                  <c:v>-0.89262610087226113</c:v>
                </c:pt>
                <c:pt idx="30">
                  <c:v>-6.9883255101475434</c:v>
                </c:pt>
                <c:pt idx="31">
                  <c:v>-0.45503659621920595</c:v>
                </c:pt>
                <c:pt idx="32">
                  <c:v>-4.3381182669662763</c:v>
                </c:pt>
                <c:pt idx="33">
                  <c:v>-3.6832929344305536</c:v>
                </c:pt>
                <c:pt idx="34">
                  <c:v>-6.9879927653114402</c:v>
                </c:pt>
                <c:pt idx="35">
                  <c:v>-8.4845744924173054</c:v>
                </c:pt>
                <c:pt idx="36">
                  <c:v>-1.4484072813849251</c:v>
                </c:pt>
                <c:pt idx="37">
                  <c:v>-3.0224945294467731</c:v>
                </c:pt>
                <c:pt idx="38">
                  <c:v>-3.2167364357092865</c:v>
                </c:pt>
                <c:pt idx="39">
                  <c:v>-6.8203734243707199</c:v>
                </c:pt>
                <c:pt idx="40">
                  <c:v>-2.9494529180846301</c:v>
                </c:pt>
                <c:pt idx="41">
                  <c:v>-2.3466188566756956</c:v>
                </c:pt>
                <c:pt idx="42">
                  <c:v>-6.9360262164422313</c:v>
                </c:pt>
                <c:pt idx="43">
                  <c:v>-10.566972893870894</c:v>
                </c:pt>
                <c:pt idx="44">
                  <c:v>-1.1365792613207406</c:v>
                </c:pt>
                <c:pt idx="45">
                  <c:v>-1.1843812098646607</c:v>
                </c:pt>
                <c:pt idx="46">
                  <c:v>6.0088306222351795</c:v>
                </c:pt>
                <c:pt idx="47">
                  <c:v>4.3670981007364746</c:v>
                </c:pt>
                <c:pt idx="48">
                  <c:v>6.7701934364255862</c:v>
                </c:pt>
                <c:pt idx="49">
                  <c:v>9.7615271930676251</c:v>
                </c:pt>
                <c:pt idx="50">
                  <c:v>-2.2486720774264568</c:v>
                </c:pt>
                <c:pt idx="51">
                  <c:v>-1.6635548921171972</c:v>
                </c:pt>
                <c:pt idx="52">
                  <c:v>-1.0839519983205008</c:v>
                </c:pt>
                <c:pt idx="53">
                  <c:v>-5.5041782336434117</c:v>
                </c:pt>
                <c:pt idx="54">
                  <c:v>-0.85418846543642202</c:v>
                </c:pt>
                <c:pt idx="55">
                  <c:v>8.0861578932330751</c:v>
                </c:pt>
                <c:pt idx="56">
                  <c:v>13.029848227153431</c:v>
                </c:pt>
                <c:pt idx="57">
                  <c:v>2.3364646132022052E-2</c:v>
                </c:pt>
                <c:pt idx="58">
                  <c:v>-4.7520696714096635</c:v>
                </c:pt>
                <c:pt idx="59">
                  <c:v>-2.2054221553180873</c:v>
                </c:pt>
                <c:pt idx="60">
                  <c:v>-6.9398474958238339</c:v>
                </c:pt>
                <c:pt idx="61">
                  <c:v>0.29735307205255862</c:v>
                </c:pt>
                <c:pt idx="62">
                  <c:v>13.298075742390894</c:v>
                </c:pt>
                <c:pt idx="63">
                  <c:v>15.566948521063894</c:v>
                </c:pt>
                <c:pt idx="64">
                  <c:v>24.003155115195341</c:v>
                </c:pt>
                <c:pt idx="65">
                  <c:v>27.285041193020739</c:v>
                </c:pt>
                <c:pt idx="66">
                  <c:v>28.495267904021876</c:v>
                </c:pt>
                <c:pt idx="67">
                  <c:v>28.420481894499687</c:v>
                </c:pt>
                <c:pt idx="68">
                  <c:v>30.068818782780021</c:v>
                </c:pt>
                <c:pt idx="69">
                  <c:v>24.29491250329778</c:v>
                </c:pt>
                <c:pt idx="70">
                  <c:v>37.427819263274145</c:v>
                </c:pt>
                <c:pt idx="71">
                  <c:v>37.984341170592764</c:v>
                </c:pt>
                <c:pt idx="72">
                  <c:v>44.674910297577561</c:v>
                </c:pt>
                <c:pt idx="73">
                  <c:v>39.92610130549398</c:v>
                </c:pt>
                <c:pt idx="74">
                  <c:v>44.797742517691788</c:v>
                </c:pt>
                <c:pt idx="75">
                  <c:v>44.681878480315909</c:v>
                </c:pt>
                <c:pt idx="76">
                  <c:v>44.735905028495779</c:v>
                </c:pt>
                <c:pt idx="77">
                  <c:v>43.493534604866873</c:v>
                </c:pt>
                <c:pt idx="78">
                  <c:v>50.858564334710699</c:v>
                </c:pt>
                <c:pt idx="79">
                  <c:v>36.497576711239773</c:v>
                </c:pt>
                <c:pt idx="80">
                  <c:v>41.244791796676154</c:v>
                </c:pt>
                <c:pt idx="81">
                  <c:v>40.692234088023184</c:v>
                </c:pt>
                <c:pt idx="82">
                  <c:v>46.929132912784759</c:v>
                </c:pt>
                <c:pt idx="83">
                  <c:v>50.054361363307507</c:v>
                </c:pt>
                <c:pt idx="84">
                  <c:v>68.020191237732945</c:v>
                </c:pt>
                <c:pt idx="85">
                  <c:v>55.165440550708979</c:v>
                </c:pt>
                <c:pt idx="86">
                  <c:v>59.878411892622985</c:v>
                </c:pt>
                <c:pt idx="87">
                  <c:v>59.197595038887194</c:v>
                </c:pt>
                <c:pt idx="88">
                  <c:v>59.295329759856699</c:v>
                </c:pt>
                <c:pt idx="89">
                  <c:v>37.921107494529309</c:v>
                </c:pt>
                <c:pt idx="90">
                  <c:v>67.126395608584829</c:v>
                </c:pt>
                <c:pt idx="91">
                  <c:v>57.554737814343014</c:v>
                </c:pt>
                <c:pt idx="92">
                  <c:v>73.863810357818949</c:v>
                </c:pt>
                <c:pt idx="93">
                  <c:v>49.74078364468005</c:v>
                </c:pt>
                <c:pt idx="94">
                  <c:v>61.413208361522983</c:v>
                </c:pt>
                <c:pt idx="95">
                  <c:v>49.703154487507952</c:v>
                </c:pt>
                <c:pt idx="96">
                  <c:v>65.66284394318744</c:v>
                </c:pt>
                <c:pt idx="97">
                  <c:v>54.942345180098172</c:v>
                </c:pt>
                <c:pt idx="98">
                  <c:v>71.773221912998125</c:v>
                </c:pt>
                <c:pt idx="99">
                  <c:v>60.983230562949984</c:v>
                </c:pt>
                <c:pt idx="100">
                  <c:v>53.471973179582236</c:v>
                </c:pt>
                <c:pt idx="101">
                  <c:v>58.112264155486081</c:v>
                </c:pt>
                <c:pt idx="102">
                  <c:v>78.481690925317409</c:v>
                </c:pt>
                <c:pt idx="103">
                  <c:v>53.447856190054402</c:v>
                </c:pt>
                <c:pt idx="104">
                  <c:v>68.221594913208492</c:v>
                </c:pt>
                <c:pt idx="105">
                  <c:v>71.95128615158788</c:v>
                </c:pt>
                <c:pt idx="106">
                  <c:v>48.70465869012488</c:v>
                </c:pt>
                <c:pt idx="107">
                  <c:v>57.641813508479125</c:v>
                </c:pt>
                <c:pt idx="108">
                  <c:v>66.135240935718969</c:v>
                </c:pt>
                <c:pt idx="109">
                  <c:v>69.351560879197322</c:v>
                </c:pt>
                <c:pt idx="110">
                  <c:v>52.095820330979315</c:v>
                </c:pt>
                <c:pt idx="111">
                  <c:v>65.592518011775596</c:v>
                </c:pt>
                <c:pt idx="112">
                  <c:v>61.550211840411983</c:v>
                </c:pt>
                <c:pt idx="113">
                  <c:v>63.828593600320694</c:v>
                </c:pt>
                <c:pt idx="114">
                  <c:v>55.58346581245025</c:v>
                </c:pt>
                <c:pt idx="115">
                  <c:v>60.252907692303367</c:v>
                </c:pt>
                <c:pt idx="116">
                  <c:v>60.896009252961584</c:v>
                </c:pt>
                <c:pt idx="117">
                  <c:v>50.82920458490765</c:v>
                </c:pt>
                <c:pt idx="118">
                  <c:v>63.52751657839535</c:v>
                </c:pt>
                <c:pt idx="119">
                  <c:v>68.995071644552013</c:v>
                </c:pt>
                <c:pt idx="120">
                  <c:v>55.674041976245313</c:v>
                </c:pt>
                <c:pt idx="121">
                  <c:v>59.225289901574328</c:v>
                </c:pt>
                <c:pt idx="122">
                  <c:v>52.903173977364823</c:v>
                </c:pt>
                <c:pt idx="123">
                  <c:v>35.866393607471117</c:v>
                </c:pt>
                <c:pt idx="124">
                  <c:v>31.39492747946624</c:v>
                </c:pt>
                <c:pt idx="125">
                  <c:v>33.850185698450133</c:v>
                </c:pt>
                <c:pt idx="126">
                  <c:v>31.527101042078527</c:v>
                </c:pt>
                <c:pt idx="127">
                  <c:v>23.872911936519298</c:v>
                </c:pt>
                <c:pt idx="128">
                  <c:v>18.730707982409854</c:v>
                </c:pt>
                <c:pt idx="129">
                  <c:v>11.918271078813</c:v>
                </c:pt>
                <c:pt idx="130">
                  <c:v>13.926890678612095</c:v>
                </c:pt>
                <c:pt idx="131">
                  <c:v>10.85483727345852</c:v>
                </c:pt>
                <c:pt idx="132">
                  <c:v>17.495592772057726</c:v>
                </c:pt>
                <c:pt idx="133">
                  <c:v>15.622981230277588</c:v>
                </c:pt>
                <c:pt idx="134">
                  <c:v>10.671728350894682</c:v>
                </c:pt>
                <c:pt idx="135">
                  <c:v>16.939197437866039</c:v>
                </c:pt>
                <c:pt idx="136">
                  <c:v>2.8914484693797493</c:v>
                </c:pt>
                <c:pt idx="137">
                  <c:v>7.6720817551588851</c:v>
                </c:pt>
                <c:pt idx="138">
                  <c:v>2.6906520400992484</c:v>
                </c:pt>
                <c:pt idx="139">
                  <c:v>2.4653564311053975</c:v>
                </c:pt>
                <c:pt idx="140">
                  <c:v>0.31185380430206933</c:v>
                </c:pt>
                <c:pt idx="141">
                  <c:v>-2.2361528928494261</c:v>
                </c:pt>
                <c:pt idx="142">
                  <c:v>3.3506709347101906</c:v>
                </c:pt>
                <c:pt idx="143">
                  <c:v>-2.9419142722639573</c:v>
                </c:pt>
                <c:pt idx="144">
                  <c:v>-3.9905675806741376</c:v>
                </c:pt>
                <c:pt idx="145">
                  <c:v>-2.8995268705676667</c:v>
                </c:pt>
                <c:pt idx="146">
                  <c:v>-0.29403027047892127</c:v>
                </c:pt>
                <c:pt idx="147">
                  <c:v>-4.9151496408778561</c:v>
                </c:pt>
                <c:pt idx="148">
                  <c:v>-6.5042417514718149</c:v>
                </c:pt>
                <c:pt idx="149">
                  <c:v>-7.3076599985296875</c:v>
                </c:pt>
                <c:pt idx="150">
                  <c:v>-1.7769950738582012</c:v>
                </c:pt>
                <c:pt idx="151">
                  <c:v>-0.36921705970381724</c:v>
                </c:pt>
                <c:pt idx="152">
                  <c:v>-7.2406173182759161</c:v>
                </c:pt>
                <c:pt idx="153">
                  <c:v>-10.147145881529958</c:v>
                </c:pt>
                <c:pt idx="154">
                  <c:v>-0.19285085796719931</c:v>
                </c:pt>
                <c:pt idx="155">
                  <c:v>-7.3950134720594987</c:v>
                </c:pt>
                <c:pt idx="156">
                  <c:v>-6.1639331922356746</c:v>
                </c:pt>
                <c:pt idx="157">
                  <c:v>-1.7907397429087251</c:v>
                </c:pt>
                <c:pt idx="158">
                  <c:v>-1.3902925255900063</c:v>
                </c:pt>
                <c:pt idx="159">
                  <c:v>-3.0657529770320355</c:v>
                </c:pt>
                <c:pt idx="160">
                  <c:v>-6.9051364749849062</c:v>
                </c:pt>
                <c:pt idx="161">
                  <c:v>-0.9682405115064826</c:v>
                </c:pt>
                <c:pt idx="162">
                  <c:v>-3.8690747910987833</c:v>
                </c:pt>
                <c:pt idx="163">
                  <c:v>-4.4741536993291779</c:v>
                </c:pt>
                <c:pt idx="164">
                  <c:v>-9.177336942462448</c:v>
                </c:pt>
                <c:pt idx="165">
                  <c:v>0.11813074959544691</c:v>
                </c:pt>
                <c:pt idx="166">
                  <c:v>-6.4020502586663763</c:v>
                </c:pt>
                <c:pt idx="167">
                  <c:v>-8.360316799637074</c:v>
                </c:pt>
                <c:pt idx="168">
                  <c:v>-6.5505757549170678</c:v>
                </c:pt>
                <c:pt idx="169">
                  <c:v>-10.141994034811239</c:v>
                </c:pt>
                <c:pt idx="170">
                  <c:v>-8.8670468003926413</c:v>
                </c:pt>
                <c:pt idx="171">
                  <c:v>2.1907073285201877</c:v>
                </c:pt>
                <c:pt idx="172">
                  <c:v>0.24128697588306414</c:v>
                </c:pt>
                <c:pt idx="173">
                  <c:v>1.9744356428133973</c:v>
                </c:pt>
                <c:pt idx="174">
                  <c:v>-11.379457364994177</c:v>
                </c:pt>
                <c:pt idx="175">
                  <c:v>-11.877765902456087</c:v>
                </c:pt>
                <c:pt idx="176">
                  <c:v>-16.220342711717098</c:v>
                </c:pt>
                <c:pt idx="177">
                  <c:v>-12.953892926589242</c:v>
                </c:pt>
                <c:pt idx="178">
                  <c:v>-7.2613974068159086</c:v>
                </c:pt>
                <c:pt idx="179">
                  <c:v>-11.353199099326742</c:v>
                </c:pt>
                <c:pt idx="180">
                  <c:v>-6.7314250118682857</c:v>
                </c:pt>
                <c:pt idx="181">
                  <c:v>-9.7548366209343573</c:v>
                </c:pt>
                <c:pt idx="182">
                  <c:v>-10.110907804082773</c:v>
                </c:pt>
                <c:pt idx="183">
                  <c:v>-13.000504948503314</c:v>
                </c:pt>
                <c:pt idx="184">
                  <c:v>-3.2320529324632425</c:v>
                </c:pt>
                <c:pt idx="185">
                  <c:v>-10.335465290868775</c:v>
                </c:pt>
                <c:pt idx="186">
                  <c:v>-0.17792947658417355</c:v>
                </c:pt>
                <c:pt idx="187">
                  <c:v>-14.464876263704246</c:v>
                </c:pt>
                <c:pt idx="188">
                  <c:v>-4.3862313738744421</c:v>
                </c:pt>
                <c:pt idx="189">
                  <c:v>-14.471045665042231</c:v>
                </c:pt>
                <c:pt idx="190">
                  <c:v>-1.8475689727489042</c:v>
                </c:pt>
                <c:pt idx="191">
                  <c:v>-9.4207779486094054</c:v>
                </c:pt>
                <c:pt idx="192">
                  <c:v>-12.316122271642696</c:v>
                </c:pt>
                <c:pt idx="193">
                  <c:v>0.97385479181291734</c:v>
                </c:pt>
                <c:pt idx="194">
                  <c:v>5.6145891648852982E-2</c:v>
                </c:pt>
                <c:pt idx="195">
                  <c:v>-7.3540293182725147</c:v>
                </c:pt>
                <c:pt idx="196">
                  <c:v>-8.4559674043024824</c:v>
                </c:pt>
                <c:pt idx="197">
                  <c:v>-9.6856536594848421</c:v>
                </c:pt>
                <c:pt idx="198">
                  <c:v>-14.407731869361665</c:v>
                </c:pt>
                <c:pt idx="199">
                  <c:v>-6.3656308778610144</c:v>
                </c:pt>
                <c:pt idx="200">
                  <c:v>-5.634387962135639</c:v>
                </c:pt>
                <c:pt idx="201">
                  <c:v>-13.512991783830881</c:v>
                </c:pt>
                <c:pt idx="202">
                  <c:v>-5.3361485744236985</c:v>
                </c:pt>
                <c:pt idx="203">
                  <c:v>-3.4503497692765679</c:v>
                </c:pt>
                <c:pt idx="204">
                  <c:v>-0.92227672305269182</c:v>
                </c:pt>
                <c:pt idx="205">
                  <c:v>-15.824698178766411</c:v>
                </c:pt>
                <c:pt idx="206">
                  <c:v>-12.396507317376035</c:v>
                </c:pt>
                <c:pt idx="207">
                  <c:v>-14.537606993723323</c:v>
                </c:pt>
                <c:pt idx="208">
                  <c:v>-9.9372682248347637</c:v>
                </c:pt>
                <c:pt idx="209">
                  <c:v>-11.890873111664453</c:v>
                </c:pt>
                <c:pt idx="210">
                  <c:v>-8.2359849093452322</c:v>
                </c:pt>
                <c:pt idx="211">
                  <c:v>-3.769784145304758</c:v>
                </c:pt>
                <c:pt idx="212">
                  <c:v>-8.9046300528883204</c:v>
                </c:pt>
                <c:pt idx="213">
                  <c:v>-6.712133580387122</c:v>
                </c:pt>
                <c:pt idx="214">
                  <c:v>-12.8646451932986</c:v>
                </c:pt>
                <c:pt idx="215">
                  <c:v>-10.35479403956165</c:v>
                </c:pt>
                <c:pt idx="216">
                  <c:v>-11.496776876892312</c:v>
                </c:pt>
                <c:pt idx="217">
                  <c:v>-4.0332955005088449</c:v>
                </c:pt>
                <c:pt idx="218">
                  <c:v>-5.4603690352157859</c:v>
                </c:pt>
                <c:pt idx="219">
                  <c:v>-3.4260763237335632</c:v>
                </c:pt>
                <c:pt idx="220">
                  <c:v>-15.867397047126355</c:v>
                </c:pt>
                <c:pt idx="221">
                  <c:v>-6.4639245714005327</c:v>
                </c:pt>
                <c:pt idx="222">
                  <c:v>-10.21898405510807</c:v>
                </c:pt>
                <c:pt idx="223">
                  <c:v>-12.289230362841876</c:v>
                </c:pt>
                <c:pt idx="224">
                  <c:v>-10.851191788913752</c:v>
                </c:pt>
                <c:pt idx="225">
                  <c:v>0.93887680155119502</c:v>
                </c:pt>
                <c:pt idx="226">
                  <c:v>-2.4060971065338497</c:v>
                </c:pt>
                <c:pt idx="227">
                  <c:v>-8.6875056684106688</c:v>
                </c:pt>
                <c:pt idx="228">
                  <c:v>-3.7645480794123656</c:v>
                </c:pt>
                <c:pt idx="229">
                  <c:v>0.76646005627339864</c:v>
                </c:pt>
                <c:pt idx="230">
                  <c:v>-5.9630004965215466</c:v>
                </c:pt>
                <c:pt idx="231">
                  <c:v>-6.3437803679072982</c:v>
                </c:pt>
                <c:pt idx="232">
                  <c:v>-9.5436805607445354</c:v>
                </c:pt>
                <c:pt idx="233">
                  <c:v>-5.9646318126920814</c:v>
                </c:pt>
                <c:pt idx="234">
                  <c:v>-1.7472647369405587</c:v>
                </c:pt>
                <c:pt idx="235">
                  <c:v>0.45382686265188782</c:v>
                </c:pt>
                <c:pt idx="236">
                  <c:v>-8.0252929537548621</c:v>
                </c:pt>
                <c:pt idx="237">
                  <c:v>-3.7453543992569061</c:v>
                </c:pt>
                <c:pt idx="238">
                  <c:v>0.70773602880996378</c:v>
                </c:pt>
                <c:pt idx="239">
                  <c:v>-4.5834360213452054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E-8448-92FF-6D5FAD314E2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366'!$A$61:$A$121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366'!$R$61:$R$121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E-8448-92FF-6D5FAD314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366'!$M$2:$M$181</c:f>
              <c:numCache>
                <c:formatCode>0.00</c:formatCode>
                <c:ptCount val="180"/>
                <c:pt idx="0">
                  <c:v>7.7753556868786182</c:v>
                </c:pt>
                <c:pt idx="1">
                  <c:v>7.8986336367592926</c:v>
                </c:pt>
                <c:pt idx="2">
                  <c:v>8.4120469868949765</c:v>
                </c:pt>
                <c:pt idx="3">
                  <c:v>8.0577279387393883</c:v>
                </c:pt>
                <c:pt idx="4">
                  <c:v>9.1015714323220465</c:v>
                </c:pt>
                <c:pt idx="5">
                  <c:v>8.046275078309856</c:v>
                </c:pt>
                <c:pt idx="6">
                  <c:v>8.2608739745101083</c:v>
                </c:pt>
                <c:pt idx="7">
                  <c:v>7.7886152752314057</c:v>
                </c:pt>
                <c:pt idx="8">
                  <c:v>6.92083441049106</c:v>
                </c:pt>
                <c:pt idx="9">
                  <c:v>6.8070192003632073</c:v>
                </c:pt>
                <c:pt idx="10">
                  <c:v>6.7993671948071954</c:v>
                </c:pt>
                <c:pt idx="11">
                  <c:v>6.8513242197264876</c:v>
                </c:pt>
                <c:pt idx="12">
                  <c:v>6.7687446066652779</c:v>
                </c:pt>
                <c:pt idx="13">
                  <c:v>6.292935669356873</c:v>
                </c:pt>
                <c:pt idx="14">
                  <c:v>6.3244208353241005</c:v>
                </c:pt>
                <c:pt idx="15">
                  <c:v>6.6781662371102444</c:v>
                </c:pt>
                <c:pt idx="16">
                  <c:v>6.3104393326758776</c:v>
                </c:pt>
                <c:pt idx="17">
                  <c:v>6.222409700111152</c:v>
                </c:pt>
                <c:pt idx="18">
                  <c:v>6.1065780174511346</c:v>
                </c:pt>
                <c:pt idx="19">
                  <c:v>6.468424826794358</c:v>
                </c:pt>
                <c:pt idx="20">
                  <c:v>5.9069765122113065</c:v>
                </c:pt>
                <c:pt idx="21">
                  <c:v>6.3428236038244368</c:v>
                </c:pt>
                <c:pt idx="22">
                  <c:v>5.9979658442950914</c:v>
                </c:pt>
                <c:pt idx="23">
                  <c:v>5.8380199475257282</c:v>
                </c:pt>
                <c:pt idx="24">
                  <c:v>6.1021731517549185</c:v>
                </c:pt>
                <c:pt idx="25">
                  <c:v>6.1095585090566331</c:v>
                </c:pt>
                <c:pt idx="26">
                  <c:v>6.7965138361705746</c:v>
                </c:pt>
                <c:pt idx="27">
                  <c:v>6.7564330387578302</c:v>
                </c:pt>
                <c:pt idx="28">
                  <c:v>6.996552581282999</c:v>
                </c:pt>
                <c:pt idx="29">
                  <c:v>6.4257559029506464</c:v>
                </c:pt>
                <c:pt idx="30">
                  <c:v>6.0959976014467934</c:v>
                </c:pt>
                <c:pt idx="31">
                  <c:v>6.4970975517430354</c:v>
                </c:pt>
                <c:pt idx="32">
                  <c:v>6.2953867146042768</c:v>
                </c:pt>
                <c:pt idx="33">
                  <c:v>6.3562912742314683</c:v>
                </c:pt>
                <c:pt idx="34">
                  <c:v>6.1880522504746933</c:v>
                </c:pt>
                <c:pt idx="35">
                  <c:v>6.124451698347916</c:v>
                </c:pt>
                <c:pt idx="36">
                  <c:v>6.5546539602215939</c:v>
                </c:pt>
                <c:pt idx="37">
                  <c:v>6.4865680488482118</c:v>
                </c:pt>
                <c:pt idx="38">
                  <c:v>6.4983358303006487</c:v>
                </c:pt>
                <c:pt idx="39">
                  <c:v>6.3127968706390991</c:v>
                </c:pt>
                <c:pt idx="40">
                  <c:v>6.5598216194813883</c:v>
                </c:pt>
                <c:pt idx="41">
                  <c:v>6.6177173672740812</c:v>
                </c:pt>
                <c:pt idx="42">
                  <c:v>6.3751304167787373</c:v>
                </c:pt>
                <c:pt idx="43">
                  <c:v>6.188011004995543</c:v>
                </c:pt>
                <c:pt idx="44">
                  <c:v>6.7567706945951649</c:v>
                </c:pt>
                <c:pt idx="45">
                  <c:v>6.777013173208835</c:v>
                </c:pt>
                <c:pt idx="46">
                  <c:v>7.2163038398122161</c:v>
                </c:pt>
                <c:pt idx="47">
                  <c:v>7.1443031963145067</c:v>
                </c:pt>
                <c:pt idx="48">
                  <c:v>7.3063827293820971</c:v>
                </c:pt>
                <c:pt idx="49">
                  <c:v>7.5025044907720781</c:v>
                </c:pt>
                <c:pt idx="50">
                  <c:v>6.8304653257330106</c:v>
                </c:pt>
                <c:pt idx="51">
                  <c:v>6.8873357716755335</c:v>
                </c:pt>
                <c:pt idx="52">
                  <c:v>6.9438870974041764</c:v>
                </c:pt>
                <c:pt idx="53">
                  <c:v>6.7110909090573134</c:v>
                </c:pt>
                <c:pt idx="54">
                  <c:v>7.0032015495186926</c:v>
                </c:pt>
                <c:pt idx="55">
                  <c:v>7.5436014778514693</c:v>
                </c:pt>
                <c:pt idx="56">
                  <c:v>7.8527090048817882</c:v>
                </c:pt>
                <c:pt idx="57">
                  <c:v>7.12301339176841</c:v>
                </c:pt>
                <c:pt idx="58">
                  <c:v>6.8696607858090069</c:v>
                </c:pt>
                <c:pt idx="59">
                  <c:v>7.040047896089118</c:v>
                </c:pt>
                <c:pt idx="60">
                  <c:v>6.7890685403456112</c:v>
                </c:pt>
                <c:pt idx="61">
                  <c:v>7.2309049002148162</c:v>
                </c:pt>
                <c:pt idx="62">
                  <c:v>8.0062848171935901</c:v>
                </c:pt>
                <c:pt idx="63">
                  <c:v>8.1605966921667701</c:v>
                </c:pt>
                <c:pt idx="64">
                  <c:v>8.6718213059340723</c:v>
                </c:pt>
                <c:pt idx="65">
                  <c:v>8.8847577603209871</c:v>
                </c:pt>
                <c:pt idx="66">
                  <c:v>8.977804220005746</c:v>
                </c:pt>
                <c:pt idx="67">
                  <c:v>8.9964850910600198</c:v>
                </c:pt>
                <c:pt idx="68">
                  <c:v>9.1148856353371119</c:v>
                </c:pt>
                <c:pt idx="69">
                  <c:v>8.8037499786772422</c:v>
                </c:pt>
                <c:pt idx="70">
                  <c:v>9.586779584625253</c:v>
                </c:pt>
                <c:pt idx="71">
                  <c:v>9.6419951794944261</c:v>
                </c:pt>
                <c:pt idx="72">
                  <c:v>10.052197168577575</c:v>
                </c:pt>
                <c:pt idx="73">
                  <c:v>9.8003854096218994</c:v>
                </c:pt>
                <c:pt idx="74">
                  <c:v>10.105323347307589</c:v>
                </c:pt>
                <c:pt idx="75">
                  <c:v>10.121626972072912</c:v>
                </c:pt>
                <c:pt idx="76">
                  <c:v>10.14776241655165</c:v>
                </c:pt>
                <c:pt idx="77">
                  <c:v>10.098873448923342</c:v>
                </c:pt>
                <c:pt idx="78">
                  <c:v>10.548107471649907</c:v>
                </c:pt>
                <c:pt idx="79">
                  <c:v>9.7400247042225168</c:v>
                </c:pt>
                <c:pt idx="80">
                  <c:v>10.037761917736496</c:v>
                </c:pt>
                <c:pt idx="81">
                  <c:v>10.028793433209</c:v>
                </c:pt>
                <c:pt idx="82">
                  <c:v>10.412740850232145</c:v>
                </c:pt>
                <c:pt idx="83">
                  <c:v>10.616611295791481</c:v>
                </c:pt>
                <c:pt idx="84">
                  <c:v>11.679329317637441</c:v>
                </c:pt>
                <c:pt idx="85">
                  <c:v>10.958414711744078</c:v>
                </c:pt>
                <c:pt idx="86">
                  <c:v>11.254170189121693</c:v>
                </c:pt>
                <c:pt idx="87">
                  <c:v>11.237779157977348</c:v>
                </c:pt>
                <c:pt idx="88">
                  <c:v>11.266444059126476</c:v>
                </c:pt>
                <c:pt idx="89">
                  <c:v>10.052495019703766</c:v>
                </c:pt>
                <c:pt idx="90">
                  <c:v>11.765657130179024</c:v>
                </c:pt>
                <c:pt idx="91">
                  <c:v>11.234739970692944</c:v>
                </c:pt>
                <c:pt idx="92">
                  <c:v>12.201578992925768</c:v>
                </c:pt>
                <c:pt idx="93">
                  <c:v>10.828552570433768</c:v>
                </c:pt>
                <c:pt idx="94">
                  <c:v>11.527061918265082</c:v>
                </c:pt>
                <c:pt idx="95">
                  <c:v>10.872392611693099</c:v>
                </c:pt>
                <c:pt idx="96">
                  <c:v>11.819012317364654</c:v>
                </c:pt>
                <c:pt idx="97">
                  <c:v>11.221610030123291</c:v>
                </c:pt>
                <c:pt idx="98">
                  <c:v>12.218646633342368</c:v>
                </c:pt>
                <c:pt idx="99">
                  <c:v>11.617222707208164</c:v>
                </c:pt>
                <c:pt idx="100">
                  <c:v>11.205543969974233</c:v>
                </c:pt>
                <c:pt idx="101">
                  <c:v>11.497093326965722</c:v>
                </c:pt>
                <c:pt idx="102">
                  <c:v>12.698911059734755</c:v>
                </c:pt>
                <c:pt idx="103">
                  <c:v>11.273174828528143</c:v>
                </c:pt>
                <c:pt idx="104">
                  <c:v>12.151161809478429</c:v>
                </c:pt>
                <c:pt idx="105">
                  <c:v>12.390013411493458</c:v>
                </c:pt>
                <c:pt idx="106">
                  <c:v>11.067705511227178</c:v>
                </c:pt>
                <c:pt idx="107">
                  <c:v>11.607920740396754</c:v>
                </c:pt>
                <c:pt idx="108">
                  <c:v>12.122456808492927</c:v>
                </c:pt>
                <c:pt idx="109">
                  <c:v>12.33159885361286</c:v>
                </c:pt>
                <c:pt idx="110">
                  <c:v>11.355992448675511</c:v>
                </c:pt>
                <c:pt idx="111">
                  <c:v>12.160075173813023</c:v>
                </c:pt>
                <c:pt idx="112">
                  <c:v>11.949149779087687</c:v>
                </c:pt>
                <c:pt idx="113">
                  <c:v>12.104011952883265</c:v>
                </c:pt>
                <c:pt idx="114">
                  <c:v>11.64986304882709</c:v>
                </c:pt>
                <c:pt idx="115">
                  <c:v>11.943099411788772</c:v>
                </c:pt>
                <c:pt idx="116">
                  <c:v>12.00332549938007</c:v>
                </c:pt>
                <c:pt idx="117">
                  <c:v>11.443753457229025</c:v>
                </c:pt>
                <c:pt idx="118">
                  <c:v>12.201632420611805</c:v>
                </c:pt>
                <c:pt idx="119">
                  <c:v>12.541056775291612</c:v>
                </c:pt>
                <c:pt idx="120">
                  <c:v>11.793157914413603</c:v>
                </c:pt>
                <c:pt idx="121">
                  <c:v>12.021682737712574</c:v>
                </c:pt>
                <c:pt idx="122">
                  <c:v>11.678821377274106</c:v>
                </c:pt>
                <c:pt idx="123">
                  <c:v>10.715886522032461</c:v>
                </c:pt>
                <c:pt idx="124">
                  <c:v>10.480125005234138</c:v>
                </c:pt>
                <c:pt idx="125">
                  <c:v>10.645223281586464</c:v>
                </c:pt>
                <c:pt idx="126">
                  <c:v>10.533791781284609</c:v>
                </c:pt>
                <c:pt idx="127">
                  <c:v>10.113841373673431</c:v>
                </c:pt>
                <c:pt idx="128">
                  <c:v>9.8392632658341377</c:v>
                </c:pt>
                <c:pt idx="129">
                  <c:v>9.4680263043859263</c:v>
                </c:pt>
                <c:pt idx="130">
                  <c:v>9.6072769425862674</c:v>
                </c:pt>
                <c:pt idx="131">
                  <c:v>9.4525015119252416</c:v>
                </c:pt>
                <c:pt idx="132">
                  <c:v>9.8598207125833817</c:v>
                </c:pt>
                <c:pt idx="133">
                  <c:v>9.7744587583597617</c:v>
                </c:pt>
                <c:pt idx="134">
                  <c:v>9.5109312719227841</c:v>
                </c:pt>
                <c:pt idx="135">
                  <c:v>9.8966478352800564</c:v>
                </c:pt>
                <c:pt idx="136">
                  <c:v>9.1066926525743703</c:v>
                </c:pt>
                <c:pt idx="137">
                  <c:v>9.4063638268186764</c:v>
                </c:pt>
                <c:pt idx="138">
                  <c:v>9.1410899622235195</c:v>
                </c:pt>
                <c:pt idx="139">
                  <c:v>9.1510606199231024</c:v>
                </c:pt>
                <c:pt idx="140">
                  <c:v>9.0494430827428438</c:v>
                </c:pt>
                <c:pt idx="141">
                  <c:v>8.9249950109382912</c:v>
                </c:pt>
                <c:pt idx="142">
                  <c:v>9.2713216254209012</c:v>
                </c:pt>
                <c:pt idx="143">
                  <c:v>8.9301692513098168</c:v>
                </c:pt>
                <c:pt idx="144">
                  <c:v>8.8924909799423002</c:v>
                </c:pt>
                <c:pt idx="145">
                  <c:v>8.978639969297399</c:v>
                </c:pt>
                <c:pt idx="146">
                  <c:v>9.1524327631959821</c:v>
                </c:pt>
                <c:pt idx="147">
                  <c:v>8.9080105916949073</c:v>
                </c:pt>
                <c:pt idx="148">
                  <c:v>8.8390563267117148</c:v>
                </c:pt>
                <c:pt idx="149">
                  <c:v>8.8155701714213599</c:v>
                </c:pt>
                <c:pt idx="150">
                  <c:v>9.1586467870491592</c:v>
                </c:pt>
                <c:pt idx="151">
                  <c:v>9.2631258331270931</c:v>
                </c:pt>
                <c:pt idx="152">
                  <c:v>8.8884765750297259</c:v>
                </c:pt>
                <c:pt idx="153">
                  <c:v>8.7432803120331393</c:v>
                </c:pt>
                <c:pt idx="154">
                  <c:v>9.3423589507799072</c:v>
                </c:pt>
                <c:pt idx="155">
                  <c:v>8.9485679854665605</c:v>
                </c:pt>
                <c:pt idx="156">
                  <c:v>9.0428212720533239</c:v>
                </c:pt>
                <c:pt idx="157">
                  <c:v>9.3189132997371722</c:v>
                </c:pt>
                <c:pt idx="158">
                  <c:v>9.3650966212235289</c:v>
                </c:pt>
                <c:pt idx="159">
                  <c:v>9.2911440924849451</c:v>
                </c:pt>
                <c:pt idx="160">
                  <c:v>9.0919621333020366</c:v>
                </c:pt>
                <c:pt idx="161">
                  <c:v>9.4585479405809103</c:v>
                </c:pt>
                <c:pt idx="162">
                  <c:v>9.3136812142103587</c:v>
                </c:pt>
                <c:pt idx="163">
                  <c:v>9.3016732501043542</c:v>
                </c:pt>
                <c:pt idx="164">
                  <c:v>9.0525019207905064</c:v>
                </c:pt>
                <c:pt idx="165">
                  <c:v>9.6134532464525773</c:v>
                </c:pt>
                <c:pt idx="166">
                  <c:v>9.2591295663596398</c:v>
                </c:pt>
                <c:pt idx="167">
                  <c:v>9.1688106305184736</c:v>
                </c:pt>
                <c:pt idx="168">
                  <c:v>9.296551872291662</c:v>
                </c:pt>
                <c:pt idx="169">
                  <c:v>9.1117200273965793</c:v>
                </c:pt>
                <c:pt idx="170">
                  <c:v>9.2085119595918776</c:v>
                </c:pt>
                <c:pt idx="171">
                  <c:v>9.87144941046434</c:v>
                </c:pt>
                <c:pt idx="172">
                  <c:v>9.7816424166390412</c:v>
                </c:pt>
                <c:pt idx="173">
                  <c:v>9.9049511441125908</c:v>
                </c:pt>
                <c:pt idx="174">
                  <c:v>9.1551504331226639</c:v>
                </c:pt>
                <c:pt idx="175">
                  <c:v>9.1493214284492623</c:v>
                </c:pt>
                <c:pt idx="176">
                  <c:v>8.9210189273505378</c:v>
                </c:pt>
                <c:pt idx="177">
                  <c:v>9.1330620606252246</c:v>
                </c:pt>
                <c:pt idx="178">
                  <c:v>9.4855040523858527</c:v>
                </c:pt>
                <c:pt idx="179">
                  <c:v>9.271714278572361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AA-4F46-8773-1B26FDFAF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367'!$L$2:$L$181</c:f>
              <c:numCache>
                <c:formatCode>0.00</c:formatCode>
                <c:ptCount val="180"/>
                <c:pt idx="0">
                  <c:v>10.57169157404209</c:v>
                </c:pt>
                <c:pt idx="1">
                  <c:v>11.216961725202109</c:v>
                </c:pt>
                <c:pt idx="2">
                  <c:v>11.760420250981907</c:v>
                </c:pt>
                <c:pt idx="3">
                  <c:v>12.15278523818737</c:v>
                </c:pt>
                <c:pt idx="4">
                  <c:v>9.9993596487456777</c:v>
                </c:pt>
                <c:pt idx="5">
                  <c:v>9.7266826968069271</c:v>
                </c:pt>
                <c:pt idx="6">
                  <c:v>9.9882235630643077</c:v>
                </c:pt>
                <c:pt idx="7">
                  <c:v>10.245235848266407</c:v>
                </c:pt>
                <c:pt idx="8">
                  <c:v>10.200631786904085</c:v>
                </c:pt>
                <c:pt idx="9">
                  <c:v>9.9138958901892966</c:v>
                </c:pt>
                <c:pt idx="10">
                  <c:v>9.8224858224786349</c:v>
                </c:pt>
                <c:pt idx="11">
                  <c:v>9.7774599223660807</c:v>
                </c:pt>
                <c:pt idx="12">
                  <c:v>9.7524263505139395</c:v>
                </c:pt>
                <c:pt idx="13">
                  <c:v>9.5247023188191147</c:v>
                </c:pt>
                <c:pt idx="14">
                  <c:v>9.4713397396321515</c:v>
                </c:pt>
                <c:pt idx="15">
                  <c:v>9.6625211362613932</c:v>
                </c:pt>
                <c:pt idx="16">
                  <c:v>9.4983413997137216</c:v>
                </c:pt>
                <c:pt idx="17">
                  <c:v>9.5349408091974368</c:v>
                </c:pt>
                <c:pt idx="18">
                  <c:v>9.395318187293773</c:v>
                </c:pt>
                <c:pt idx="19">
                  <c:v>9.4228119662252023</c:v>
                </c:pt>
                <c:pt idx="20">
                  <c:v>9.1623132249714576</c:v>
                </c:pt>
                <c:pt idx="21">
                  <c:v>9.1262806548375295</c:v>
                </c:pt>
                <c:pt idx="22">
                  <c:v>9.3647474648410824</c:v>
                </c:pt>
                <c:pt idx="23">
                  <c:v>9.2356415199945765</c:v>
                </c:pt>
                <c:pt idx="24">
                  <c:v>9.369763441342176</c:v>
                </c:pt>
                <c:pt idx="25">
                  <c:v>9.1317175052261348</c:v>
                </c:pt>
                <c:pt idx="26">
                  <c:v>9.2508730774498229</c:v>
                </c:pt>
                <c:pt idx="27">
                  <c:v>9.1838313190840033</c:v>
                </c:pt>
                <c:pt idx="28">
                  <c:v>9.1948210286237231</c:v>
                </c:pt>
                <c:pt idx="29">
                  <c:v>9.0762778728220326</c:v>
                </c:pt>
                <c:pt idx="30">
                  <c:v>9.1341198925225147</c:v>
                </c:pt>
                <c:pt idx="31">
                  <c:v>9.0796293458861292</c:v>
                </c:pt>
                <c:pt idx="32">
                  <c:v>9.0679238057450675</c:v>
                </c:pt>
                <c:pt idx="33">
                  <c:v>8.9762854497520994</c:v>
                </c:pt>
                <c:pt idx="34">
                  <c:v>8.9472150932293264</c:v>
                </c:pt>
                <c:pt idx="35">
                  <c:v>8.9548290406927311</c:v>
                </c:pt>
                <c:pt idx="36">
                  <c:v>8.8811892680319549</c:v>
                </c:pt>
                <c:pt idx="37">
                  <c:v>8.8539652325691662</c:v>
                </c:pt>
                <c:pt idx="38">
                  <c:v>8.8736388240231392</c:v>
                </c:pt>
                <c:pt idx="39">
                  <c:v>8.7968633829244141</c:v>
                </c:pt>
                <c:pt idx="40">
                  <c:v>8.8350829585107125</c:v>
                </c:pt>
                <c:pt idx="41">
                  <c:v>8.6488286603636073</c:v>
                </c:pt>
                <c:pt idx="42">
                  <c:v>8.7223225078297606</c:v>
                </c:pt>
                <c:pt idx="43">
                  <c:v>8.8209301705338437</c:v>
                </c:pt>
                <c:pt idx="44">
                  <c:v>8.7745048692355638</c:v>
                </c:pt>
                <c:pt idx="45">
                  <c:v>8.7163370192674652</c:v>
                </c:pt>
                <c:pt idx="46">
                  <c:v>8.8894712754236256</c:v>
                </c:pt>
                <c:pt idx="47">
                  <c:v>8.8221006975931324</c:v>
                </c:pt>
                <c:pt idx="48">
                  <c:v>8.7162836779224637</c:v>
                </c:pt>
                <c:pt idx="49">
                  <c:v>8.5397164974969648</c:v>
                </c:pt>
                <c:pt idx="50">
                  <c:v>8.655573064905866</c:v>
                </c:pt>
                <c:pt idx="51">
                  <c:v>8.7350160062954334</c:v>
                </c:pt>
                <c:pt idx="52">
                  <c:v>8.6136121097392913</c:v>
                </c:pt>
                <c:pt idx="53">
                  <c:v>8.6388523312422372</c:v>
                </c:pt>
                <c:pt idx="54">
                  <c:v>8.6323437319125063</c:v>
                </c:pt>
                <c:pt idx="55">
                  <c:v>8.5946293202690054</c:v>
                </c:pt>
                <c:pt idx="56">
                  <c:v>8.6859134114655454</c:v>
                </c:pt>
                <c:pt idx="57">
                  <c:v>8.6870311604037358</c:v>
                </c:pt>
                <c:pt idx="58">
                  <c:v>8.5945590402929728</c:v>
                </c:pt>
                <c:pt idx="59">
                  <c:v>8.4879381396490174</c:v>
                </c:pt>
                <c:pt idx="60">
                  <c:v>8.562625989415924</c:v>
                </c:pt>
                <c:pt idx="61">
                  <c:v>8.4586815544016751</c:v>
                </c:pt>
                <c:pt idx="62">
                  <c:v>8.7132925889449613</c:v>
                </c:pt>
                <c:pt idx="63">
                  <c:v>8.6451295455628223</c:v>
                </c:pt>
                <c:pt idx="64">
                  <c:v>8.9212198139455285</c:v>
                </c:pt>
                <c:pt idx="65">
                  <c:v>8.9373703130656921</c:v>
                </c:pt>
                <c:pt idx="66">
                  <c:v>9.1535196447367007</c:v>
                </c:pt>
                <c:pt idx="67">
                  <c:v>9.2747130281691721</c:v>
                </c:pt>
                <c:pt idx="68">
                  <c:v>9.2017115585684213</c:v>
                </c:pt>
                <c:pt idx="69">
                  <c:v>9.4902724049753999</c:v>
                </c:pt>
                <c:pt idx="70">
                  <c:v>9.5906101500519316</c:v>
                </c:pt>
                <c:pt idx="71">
                  <c:v>9.7367891414640351</c:v>
                </c:pt>
                <c:pt idx="72">
                  <c:v>9.8701925949500833</c:v>
                </c:pt>
                <c:pt idx="73">
                  <c:v>10.106888693543914</c:v>
                </c:pt>
                <c:pt idx="74">
                  <c:v>10.211272711515507</c:v>
                </c:pt>
                <c:pt idx="75">
                  <c:v>10.254000181691435</c:v>
                </c:pt>
                <c:pt idx="76">
                  <c:v>10.420132589744965</c:v>
                </c:pt>
                <c:pt idx="77">
                  <c:v>10.514774978988422</c:v>
                </c:pt>
                <c:pt idx="78">
                  <c:v>10.796248186008093</c:v>
                </c:pt>
                <c:pt idx="79">
                  <c:v>10.644904731995025</c:v>
                </c:pt>
                <c:pt idx="80">
                  <c:v>10.904012895668536</c:v>
                </c:pt>
                <c:pt idx="81">
                  <c:v>11.211375587109787</c:v>
                </c:pt>
                <c:pt idx="82">
                  <c:v>11.291580721089868</c:v>
                </c:pt>
                <c:pt idx="83">
                  <c:v>11.515194099270236</c:v>
                </c:pt>
                <c:pt idx="84">
                  <c:v>11.655999280636072</c:v>
                </c:pt>
                <c:pt idx="85">
                  <c:v>11.692255020749391</c:v>
                </c:pt>
                <c:pt idx="86">
                  <c:v>11.712077579713755</c:v>
                </c:pt>
                <c:pt idx="87">
                  <c:v>11.924322204162678</c:v>
                </c:pt>
                <c:pt idx="88">
                  <c:v>11.899720113022724</c:v>
                </c:pt>
                <c:pt idx="89">
                  <c:v>12.044108185113839</c:v>
                </c:pt>
                <c:pt idx="90">
                  <c:v>12.230569568358851</c:v>
                </c:pt>
                <c:pt idx="91">
                  <c:v>12.42110574815027</c:v>
                </c:pt>
                <c:pt idx="92">
                  <c:v>12.582278421575637</c:v>
                </c:pt>
                <c:pt idx="93">
                  <c:v>12.342708244742525</c:v>
                </c:pt>
                <c:pt idx="94">
                  <c:v>12.475865051555171</c:v>
                </c:pt>
                <c:pt idx="95">
                  <c:v>12.631489566016544</c:v>
                </c:pt>
                <c:pt idx="96">
                  <c:v>12.693219681837189</c:v>
                </c:pt>
                <c:pt idx="97">
                  <c:v>12.60419825887538</c:v>
                </c:pt>
                <c:pt idx="98">
                  <c:v>12.857693591986141</c:v>
                </c:pt>
                <c:pt idx="99">
                  <c:v>12.899624950334934</c:v>
                </c:pt>
                <c:pt idx="100">
                  <c:v>13.035305711170542</c:v>
                </c:pt>
                <c:pt idx="101">
                  <c:v>13.109099092256072</c:v>
                </c:pt>
                <c:pt idx="102">
                  <c:v>13.175033026944369</c:v>
                </c:pt>
                <c:pt idx="103">
                  <c:v>13.498351038136427</c:v>
                </c:pt>
                <c:pt idx="104">
                  <c:v>13.310607094997584</c:v>
                </c:pt>
                <c:pt idx="105">
                  <c:v>13.41888997010394</c:v>
                </c:pt>
                <c:pt idx="106">
                  <c:v>13.570373111055297</c:v>
                </c:pt>
                <c:pt idx="107">
                  <c:v>13.542257995014888</c:v>
                </c:pt>
                <c:pt idx="108">
                  <c:v>13.905458036624136</c:v>
                </c:pt>
                <c:pt idx="109">
                  <c:v>13.620365475801499</c:v>
                </c:pt>
                <c:pt idx="110">
                  <c:v>13.437978277158159</c:v>
                </c:pt>
                <c:pt idx="111">
                  <c:v>14.063190183743041</c:v>
                </c:pt>
                <c:pt idx="112">
                  <c:v>13.880641140551525</c:v>
                </c:pt>
                <c:pt idx="113">
                  <c:v>14.063885680055986</c:v>
                </c:pt>
                <c:pt idx="114">
                  <c:v>13.927524526839026</c:v>
                </c:pt>
                <c:pt idx="115">
                  <c:v>14.018299735283623</c:v>
                </c:pt>
                <c:pt idx="116">
                  <c:v>14.172608510541812</c:v>
                </c:pt>
                <c:pt idx="117">
                  <c:v>14.177402050948279</c:v>
                </c:pt>
                <c:pt idx="118">
                  <c:v>14.08330421628453</c:v>
                </c:pt>
                <c:pt idx="119">
                  <c:v>14.395127519800853</c:v>
                </c:pt>
                <c:pt idx="120">
                  <c:v>14.375443131640681</c:v>
                </c:pt>
                <c:pt idx="121">
                  <c:v>14.517371396394964</c:v>
                </c:pt>
                <c:pt idx="122">
                  <c:v>14.650237619259583</c:v>
                </c:pt>
                <c:pt idx="123">
                  <c:v>14.459210296845324</c:v>
                </c:pt>
                <c:pt idx="124">
                  <c:v>14.279711329016974</c:v>
                </c:pt>
                <c:pt idx="125">
                  <c:v>14.274066786879525</c:v>
                </c:pt>
                <c:pt idx="126">
                  <c:v>14.248687189987265</c:v>
                </c:pt>
                <c:pt idx="127">
                  <c:v>14.062845251615117</c:v>
                </c:pt>
                <c:pt idx="128">
                  <c:v>14.052662347014278</c:v>
                </c:pt>
                <c:pt idx="129">
                  <c:v>14.097709669144896</c:v>
                </c:pt>
                <c:pt idx="130">
                  <c:v>13.991258319501096</c:v>
                </c:pt>
                <c:pt idx="131">
                  <c:v>13.839966401484158</c:v>
                </c:pt>
                <c:pt idx="132">
                  <c:v>13.790956287201642</c:v>
                </c:pt>
                <c:pt idx="133">
                  <c:v>13.494125185633276</c:v>
                </c:pt>
                <c:pt idx="134">
                  <c:v>13.5885485167871</c:v>
                </c:pt>
                <c:pt idx="135">
                  <c:v>13.464157550508041</c:v>
                </c:pt>
                <c:pt idx="136">
                  <c:v>13.31023876313416</c:v>
                </c:pt>
                <c:pt idx="137">
                  <c:v>13.200479904447663</c:v>
                </c:pt>
                <c:pt idx="138">
                  <c:v>13.043192306014321</c:v>
                </c:pt>
                <c:pt idx="139">
                  <c:v>12.9793065957642</c:v>
                </c:pt>
                <c:pt idx="140">
                  <c:v>12.996441502054088</c:v>
                </c:pt>
                <c:pt idx="141">
                  <c:v>12.786859005478236</c:v>
                </c:pt>
                <c:pt idx="142">
                  <c:v>12.855483707171494</c:v>
                </c:pt>
                <c:pt idx="143">
                  <c:v>12.988957573749566</c:v>
                </c:pt>
                <c:pt idx="144">
                  <c:v>12.931267925403679</c:v>
                </c:pt>
                <c:pt idx="145">
                  <c:v>12.698452715664571</c:v>
                </c:pt>
                <c:pt idx="146">
                  <c:v>12.472308276926224</c:v>
                </c:pt>
                <c:pt idx="147">
                  <c:v>12.639559778369039</c:v>
                </c:pt>
                <c:pt idx="148">
                  <c:v>12.542863112754981</c:v>
                </c:pt>
                <c:pt idx="149">
                  <c:v>12.291840037887516</c:v>
                </c:pt>
                <c:pt idx="150">
                  <c:v>12.114254025216315</c:v>
                </c:pt>
                <c:pt idx="151">
                  <c:v>12.1239362202623</c:v>
                </c:pt>
                <c:pt idx="152">
                  <c:v>12.096945436521683</c:v>
                </c:pt>
                <c:pt idx="153">
                  <c:v>12.047224232193747</c:v>
                </c:pt>
                <c:pt idx="154">
                  <c:v>12.045180466991733</c:v>
                </c:pt>
                <c:pt idx="155">
                  <c:v>12.045092908482626</c:v>
                </c:pt>
                <c:pt idx="156">
                  <c:v>11.842376270398622</c:v>
                </c:pt>
                <c:pt idx="157">
                  <c:v>12.052470381559294</c:v>
                </c:pt>
                <c:pt idx="158">
                  <c:v>11.946466984456576</c:v>
                </c:pt>
                <c:pt idx="159">
                  <c:v>12.147453674570366</c:v>
                </c:pt>
                <c:pt idx="160">
                  <c:v>11.994085995330936</c:v>
                </c:pt>
                <c:pt idx="161">
                  <c:v>11.887909043888824</c:v>
                </c:pt>
                <c:pt idx="162">
                  <c:v>11.618444660377126</c:v>
                </c:pt>
                <c:pt idx="163">
                  <c:v>11.425474863122721</c:v>
                </c:pt>
                <c:pt idx="164">
                  <c:v>11.55841614106679</c:v>
                </c:pt>
                <c:pt idx="165">
                  <c:v>11.58851172883565</c:v>
                </c:pt>
                <c:pt idx="166">
                  <c:v>11.570007442060424</c:v>
                </c:pt>
                <c:pt idx="167">
                  <c:v>11.499488543240208</c:v>
                </c:pt>
                <c:pt idx="168">
                  <c:v>11.55074560720991</c:v>
                </c:pt>
                <c:pt idx="169">
                  <c:v>11.540266422065393</c:v>
                </c:pt>
                <c:pt idx="170">
                  <c:v>11.388306427061709</c:v>
                </c:pt>
                <c:pt idx="171">
                  <c:v>11.547871599460738</c:v>
                </c:pt>
                <c:pt idx="172">
                  <c:v>11.300281650244223</c:v>
                </c:pt>
                <c:pt idx="173">
                  <c:v>11.254694484228375</c:v>
                </c:pt>
                <c:pt idx="174">
                  <c:v>11.023611221844629</c:v>
                </c:pt>
                <c:pt idx="175">
                  <c:v>10.826176498821342</c:v>
                </c:pt>
                <c:pt idx="176">
                  <c:v>11.144299982819941</c:v>
                </c:pt>
                <c:pt idx="177">
                  <c:v>11.039900479675721</c:v>
                </c:pt>
                <c:pt idx="178">
                  <c:v>11.028156923022271</c:v>
                </c:pt>
                <c:pt idx="179">
                  <c:v>10.862456151668839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7E-E54B-A269-3048652D8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367'!$A$2:$A$241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367'!$P$2:$P$241</c:f>
              <c:numCache>
                <c:formatCode>General</c:formatCode>
                <c:ptCount val="240"/>
                <c:pt idx="0">
                  <c:v>21.42997106041868</c:v>
                </c:pt>
                <c:pt idx="1">
                  <c:v>28.841758968978905</c:v>
                </c:pt>
                <c:pt idx="2">
                  <c:v>35.084104632942172</c:v>
                </c:pt>
                <c:pt idx="3">
                  <c:v>39.590939580574293</c:v>
                </c:pt>
                <c:pt idx="4">
                  <c:v>14.855975911303263</c:v>
                </c:pt>
                <c:pt idx="5">
                  <c:v>11.723917607212424</c:v>
                </c:pt>
                <c:pt idx="6">
                  <c:v>14.728063121515159</c:v>
                </c:pt>
                <c:pt idx="7">
                  <c:v>17.680191845256413</c:v>
                </c:pt>
                <c:pt idx="8">
                  <c:v>17.167854737947756</c:v>
                </c:pt>
                <c:pt idx="9">
                  <c:v>13.874310710844902</c:v>
                </c:pt>
                <c:pt idx="10">
                  <c:v>12.824344222606493</c:v>
                </c:pt>
                <c:pt idx="11">
                  <c:v>12.307161734889794</c:v>
                </c:pt>
                <c:pt idx="12">
                  <c:v>12.019617789414836</c:v>
                </c:pt>
                <c:pt idx="13">
                  <c:v>9.4039037019585852</c:v>
                </c:pt>
                <c:pt idx="14">
                  <c:v>8.7909633412794221</c:v>
                </c:pt>
                <c:pt idx="15">
                  <c:v>10.986936549292993</c:v>
                </c:pt>
                <c:pt idx="16">
                  <c:v>9.101113403766977</c:v>
                </c:pt>
                <c:pt idx="17">
                  <c:v>9.5215064130890124</c:v>
                </c:pt>
                <c:pt idx="18">
                  <c:v>7.9177544668279491</c:v>
                </c:pt>
                <c:pt idx="19">
                  <c:v>8.2335571703595765</c:v>
                </c:pt>
                <c:pt idx="20">
                  <c:v>5.2413818510011936</c:v>
                </c:pt>
                <c:pt idx="21">
                  <c:v>4.8274997472762875</c:v>
                </c:pt>
                <c:pt idx="22">
                  <c:v>7.5666089650199595</c:v>
                </c:pt>
                <c:pt idx="23">
                  <c:v>6.0836550747519524</c:v>
                </c:pt>
                <c:pt idx="24">
                  <c:v>7.6242241420331727</c:v>
                </c:pt>
                <c:pt idx="25">
                  <c:v>4.8899492219629339</c:v>
                </c:pt>
                <c:pt idx="26">
                  <c:v>6.2586098176179981</c:v>
                </c:pt>
                <c:pt idx="27">
                  <c:v>5.4885458480835192</c:v>
                </c:pt>
                <c:pt idx="28">
                  <c:v>5.6147773127478207</c:v>
                </c:pt>
                <c:pt idx="29">
                  <c:v>4.2531511361239245</c:v>
                </c:pt>
                <c:pt idx="30">
                  <c:v>4.9175438427321989</c:v>
                </c:pt>
                <c:pt idx="31">
                  <c:v>4.291647272180553</c:v>
                </c:pt>
                <c:pt idx="32">
                  <c:v>4.1571935387718115</c:v>
                </c:pt>
                <c:pt idx="33">
                  <c:v>3.1046048552754573</c:v>
                </c:pt>
                <c:pt idx="34">
                  <c:v>2.7706930563402676</c:v>
                </c:pt>
                <c:pt idx="35">
                  <c:v>2.8581493932624462</c:v>
                </c:pt>
                <c:pt idx="36">
                  <c:v>2.0122984336061513</c:v>
                </c:pt>
                <c:pt idx="37">
                  <c:v>1.699594093412252</c:v>
                </c:pt>
                <c:pt idx="38">
                  <c:v>1.9255715185176479</c:v>
                </c:pt>
                <c:pt idx="39">
                  <c:v>1.0437032266294761</c:v>
                </c:pt>
                <c:pt idx="40">
                  <c:v>1.4827060035153714</c:v>
                </c:pt>
                <c:pt idx="41">
                  <c:v>-0.65667291001776407</c:v>
                </c:pt>
                <c:pt idx="42">
                  <c:v>0.1875019042425036</c:v>
                </c:pt>
                <c:pt idx="43">
                  <c:v>1.3201423662375651</c:v>
                </c:pt>
                <c:pt idx="44">
                  <c:v>0.78688589033322076</c:v>
                </c:pt>
                <c:pt idx="45">
                  <c:v>0.11875058873055283</c:v>
                </c:pt>
                <c:pt idx="46">
                  <c:v>2.1074283294084584</c:v>
                </c:pt>
                <c:pt idx="47">
                  <c:v>1.3335874299664274</c:v>
                </c:pt>
                <c:pt idx="48">
                  <c:v>0.1181378922728019</c:v>
                </c:pt>
                <c:pt idx="49">
                  <c:v>-1.9099715601381573</c:v>
                </c:pt>
                <c:pt idx="50">
                  <c:v>-0.57920443274993061</c:v>
                </c:pt>
                <c:pt idx="51">
                  <c:v>0.33330365607631857</c:v>
                </c:pt>
                <c:pt idx="52">
                  <c:v>-1.0611819418229178</c:v>
                </c:pt>
                <c:pt idx="53">
                  <c:v>-0.77126434961970469</c:v>
                </c:pt>
                <c:pt idx="54">
                  <c:v>-0.84602428966503262</c:v>
                </c:pt>
                <c:pt idx="55">
                  <c:v>-1.2792245852237871</c:v>
                </c:pt>
                <c:pt idx="56">
                  <c:v>-0.23070510519186405</c:v>
                </c:pt>
                <c:pt idx="57">
                  <c:v>-0.21786626854338081</c:v>
                </c:pt>
                <c:pt idx="58">
                  <c:v>-1.2800318444401568</c:v>
                </c:pt>
                <c:pt idx="59">
                  <c:v>-2.5047150267817124</c:v>
                </c:pt>
                <c:pt idx="60">
                  <c:v>-1.6468255043490507</c:v>
                </c:pt>
                <c:pt idx="61">
                  <c:v>-2.8407659108838015</c:v>
                </c:pt>
                <c:pt idx="62">
                  <c:v>8.378124788591064E-2</c:v>
                </c:pt>
                <c:pt idx="63">
                  <c:v>-0.69916217486837906</c:v>
                </c:pt>
                <c:pt idx="64">
                  <c:v>2.4721026189414075</c:v>
                </c:pt>
                <c:pt idx="65">
                  <c:v>2.6576126318884579</c:v>
                </c:pt>
                <c:pt idx="66">
                  <c:v>5.1403758591080972</c:v>
                </c:pt>
                <c:pt idx="67">
                  <c:v>6.5324434331427383</c:v>
                </c:pt>
                <c:pt idx="68">
                  <c:v>5.6939242350653556</c:v>
                </c:pt>
                <c:pt idx="69">
                  <c:v>9.0084302422597933</c:v>
                </c:pt>
                <c:pt idx="70">
                  <c:v>10.160943006709688</c:v>
                </c:pt>
                <c:pt idx="71">
                  <c:v>11.840003597201926</c:v>
                </c:pt>
                <c:pt idx="72">
                  <c:v>13.372320103289418</c:v>
                </c:pt>
                <c:pt idx="73">
                  <c:v>16.091090339921781</c:v>
                </c:pt>
                <c:pt idx="74">
                  <c:v>17.29007994273843</c:v>
                </c:pt>
                <c:pt idx="75">
                  <c:v>17.78086189855026</c:v>
                </c:pt>
                <c:pt idx="76">
                  <c:v>19.689114079466325</c:v>
                </c:pt>
                <c:pt idx="77">
                  <c:v>20.77620808958109</c:v>
                </c:pt>
                <c:pt idx="78">
                  <c:v>24.009303109739101</c:v>
                </c:pt>
                <c:pt idx="79">
                  <c:v>22.270921781426857</c:v>
                </c:pt>
                <c:pt idx="80">
                  <c:v>25.2471244634696</c:v>
                </c:pt>
                <c:pt idx="81">
                  <c:v>28.777594725996654</c:v>
                </c:pt>
                <c:pt idx="82">
                  <c:v>29.698857612819079</c:v>
                </c:pt>
                <c:pt idx="83">
                  <c:v>32.267355364667729</c:v>
                </c:pt>
                <c:pt idx="84">
                  <c:v>33.884690582845408</c:v>
                </c:pt>
                <c:pt idx="85">
                  <c:v>34.301136091295966</c:v>
                </c:pt>
                <c:pt idx="86">
                  <c:v>34.528824606849753</c:v>
                </c:pt>
                <c:pt idx="87">
                  <c:v>36.966737066180791</c:v>
                </c:pt>
                <c:pt idx="88">
                  <c:v>36.684149251900834</c:v>
                </c:pt>
                <c:pt idx="89">
                  <c:v>38.342638746481306</c:v>
                </c:pt>
                <c:pt idx="90">
                  <c:v>40.484396308433169</c:v>
                </c:pt>
                <c:pt idx="91">
                  <c:v>42.672958340912928</c:v>
                </c:pt>
                <c:pt idx="92">
                  <c:v>44.524241357703559</c:v>
                </c:pt>
                <c:pt idx="93">
                  <c:v>41.772458501002106</c:v>
                </c:pt>
                <c:pt idx="94">
                  <c:v>43.301941941235988</c:v>
                </c:pt>
                <c:pt idx="95">
                  <c:v>45.089496955963945</c:v>
                </c:pt>
                <c:pt idx="96">
                  <c:v>45.798549629810644</c:v>
                </c:pt>
                <c:pt idx="97">
                  <c:v>44.776019910862686</c:v>
                </c:pt>
                <c:pt idx="98">
                  <c:v>47.687751751316057</c:v>
                </c:pt>
                <c:pt idx="99">
                  <c:v>48.169389301480706</c:v>
                </c:pt>
                <c:pt idx="100">
                  <c:v>49.727863718401672</c:v>
                </c:pt>
                <c:pt idx="101">
                  <c:v>50.575479075594707</c:v>
                </c:pt>
                <c:pt idx="102">
                  <c:v>51.332818213331045</c:v>
                </c:pt>
                <c:pt idx="103">
                  <c:v>55.046556593550591</c:v>
                </c:pt>
                <c:pt idx="104">
                  <c:v>52.890067121411946</c:v>
                </c:pt>
                <c:pt idx="105">
                  <c:v>54.133840296065415</c:v>
                </c:pt>
                <c:pt idx="106">
                  <c:v>55.873826115083347</c:v>
                </c:pt>
                <c:pt idx="107">
                  <c:v>55.550886526538214</c:v>
                </c:pt>
                <c:pt idx="108">
                  <c:v>59.722723193628092</c:v>
                </c:pt>
                <c:pt idx="109">
                  <c:v>56.448055070010398</c:v>
                </c:pt>
                <c:pt idx="110">
                  <c:v>54.353094949585348</c:v>
                </c:pt>
                <c:pt idx="111">
                  <c:v>61.534487179154866</c:v>
                </c:pt>
                <c:pt idx="112">
                  <c:v>59.437668058335838</c:v>
                </c:pt>
                <c:pt idx="113">
                  <c:v>61.542475881489025</c:v>
                </c:pt>
                <c:pt idx="114">
                  <c:v>59.976186251023599</c:v>
                </c:pt>
                <c:pt idx="115">
                  <c:v>61.018860534247729</c:v>
                </c:pt>
                <c:pt idx="116">
                  <c:v>62.791302530188986</c:v>
                </c:pt>
                <c:pt idx="117">
                  <c:v>62.846362732121428</c:v>
                </c:pt>
                <c:pt idx="118">
                  <c:v>61.765523657311171</c:v>
                </c:pt>
                <c:pt idx="119">
                  <c:v>65.347229996051212</c:v>
                </c:pt>
                <c:pt idx="120">
                  <c:v>65.121128556381819</c:v>
                </c:pt>
                <c:pt idx="121">
                  <c:v>66.751363884480625</c:v>
                </c:pt>
                <c:pt idx="122">
                  <c:v>68.277509580688161</c:v>
                </c:pt>
                <c:pt idx="123">
                  <c:v>66.083306120433079</c:v>
                </c:pt>
                <c:pt idx="124">
                  <c:v>64.021521181276213</c:v>
                </c:pt>
                <c:pt idx="125">
                  <c:v>63.956686089976088</c:v>
                </c:pt>
                <c:pt idx="126">
                  <c:v>63.665167585622505</c:v>
                </c:pt>
                <c:pt idx="127">
                  <c:v>61.530525173829773</c:v>
                </c:pt>
                <c:pt idx="128">
                  <c:v>61.413560939456261</c:v>
                </c:pt>
                <c:pt idx="129">
                  <c:v>61.930989487608521</c:v>
                </c:pt>
                <c:pt idx="130">
                  <c:v>60.708253824535575</c:v>
                </c:pt>
                <c:pt idx="131">
                  <c:v>58.970464455842553</c:v>
                </c:pt>
                <c:pt idx="132">
                  <c:v>58.407517956948581</c:v>
                </c:pt>
                <c:pt idx="133">
                  <c:v>54.998017043983779</c:v>
                </c:pt>
                <c:pt idx="134">
                  <c:v>56.082594879908399</c:v>
                </c:pt>
                <c:pt idx="135">
                  <c:v>54.653798804119347</c:v>
                </c:pt>
                <c:pt idx="136">
                  <c:v>52.885836338929984</c:v>
                </c:pt>
                <c:pt idx="137">
                  <c:v>51.625109525195477</c:v>
                </c:pt>
                <c:pt idx="138">
                  <c:v>49.818451773959097</c:v>
                </c:pt>
                <c:pt idx="139">
                  <c:v>49.084639224424002</c:v>
                </c:pt>
                <c:pt idx="140">
                  <c:v>49.281456466048141</c:v>
                </c:pt>
                <c:pt idx="141">
                  <c:v>46.874122094275009</c:v>
                </c:pt>
                <c:pt idx="142">
                  <c:v>47.662368278178384</c:v>
                </c:pt>
                <c:pt idx="143">
                  <c:v>49.195493572496865</c:v>
                </c:pt>
                <c:pt idx="144">
                  <c:v>48.5328510540254</c:v>
                </c:pt>
                <c:pt idx="145">
                  <c:v>45.858657999579719</c:v>
                </c:pt>
                <c:pt idx="146">
                  <c:v>43.261087643015443</c:v>
                </c:pt>
                <c:pt idx="147">
                  <c:v>45.182194103393122</c:v>
                </c:pt>
                <c:pt idx="148">
                  <c:v>44.071503990565283</c:v>
                </c:pt>
                <c:pt idx="149">
                  <c:v>41.188169331852862</c:v>
                </c:pt>
                <c:pt idx="150">
                  <c:v>39.148357232874467</c:v>
                </c:pt>
                <c:pt idx="151">
                  <c:v>39.259570150504601</c:v>
                </c:pt>
                <c:pt idx="152">
                  <c:v>38.949545017292365</c:v>
                </c:pt>
                <c:pt idx="153">
                  <c:v>38.378430701258459</c:v>
                </c:pt>
                <c:pt idx="154">
                  <c:v>38.354955333329244</c:v>
                </c:pt>
                <c:pt idx="155">
                  <c:v>38.353949607126161</c:v>
                </c:pt>
                <c:pt idx="156">
                  <c:v>36.02547877314457</c:v>
                </c:pt>
                <c:pt idx="157">
                  <c:v>38.438689720467956</c:v>
                </c:pt>
                <c:pt idx="158">
                  <c:v>37.221099389503777</c:v>
                </c:pt>
                <c:pt idx="159">
                  <c:v>39.52969946481938</c:v>
                </c:pt>
                <c:pt idx="160">
                  <c:v>37.768067211247406</c:v>
                </c:pt>
                <c:pt idx="161">
                  <c:v>36.548483377326541</c:v>
                </c:pt>
                <c:pt idx="162">
                  <c:v>33.453325704359344</c:v>
                </c:pt>
                <c:pt idx="163">
                  <c:v>31.236810331013292</c:v>
                </c:pt>
                <c:pt idx="164">
                  <c:v>32.763818134865723</c:v>
                </c:pt>
                <c:pt idx="165">
                  <c:v>33.109506081418424</c:v>
                </c:pt>
                <c:pt idx="166">
                  <c:v>32.896959679371783</c:v>
                </c:pt>
                <c:pt idx="167">
                  <c:v>32.086956116273377</c:v>
                </c:pt>
                <c:pt idx="168">
                  <c:v>32.675711827778045</c:v>
                </c:pt>
                <c:pt idx="169">
                  <c:v>32.55534441638288</c:v>
                </c:pt>
                <c:pt idx="170">
                  <c:v>30.80988129287034</c:v>
                </c:pt>
                <c:pt idx="171">
                  <c:v>32.642700017381834</c:v>
                </c:pt>
                <c:pt idx="172">
                  <c:v>29.79879938353875</c:v>
                </c:pt>
                <c:pt idx="173">
                  <c:v>29.275170008687979</c:v>
                </c:pt>
                <c:pt idx="174">
                  <c:v>26.620870678512137</c:v>
                </c:pt>
                <c:pt idx="175">
                  <c:v>24.353069680429019</c:v>
                </c:pt>
                <c:pt idx="176">
                  <c:v>28.00714199090406</c:v>
                </c:pt>
                <c:pt idx="177">
                  <c:v>26.807974520236201</c:v>
                </c:pt>
                <c:pt idx="178">
                  <c:v>26.673084116502118</c:v>
                </c:pt>
                <c:pt idx="179">
                  <c:v>24.769789858510155</c:v>
                </c:pt>
                <c:pt idx="180">
                  <c:v>24.592084211058307</c:v>
                </c:pt>
                <c:pt idx="181">
                  <c:v>22.960618576469727</c:v>
                </c:pt>
                <c:pt idx="182">
                  <c:v>23.446135389066875</c:v>
                </c:pt>
                <c:pt idx="183">
                  <c:v>24.136181669443673</c:v>
                </c:pt>
                <c:pt idx="184">
                  <c:v>20.732900781077213</c:v>
                </c:pt>
                <c:pt idx="185">
                  <c:v>21.915386727877497</c:v>
                </c:pt>
                <c:pt idx="186">
                  <c:v>23.124154593438696</c:v>
                </c:pt>
                <c:pt idx="187">
                  <c:v>20.494701053375213</c:v>
                </c:pt>
                <c:pt idx="188">
                  <c:v>22.912516624784239</c:v>
                </c:pt>
                <c:pt idx="189">
                  <c:v>21.725475807875185</c:v>
                </c:pt>
                <c:pt idx="190">
                  <c:v>21.011886661314051</c:v>
                </c:pt>
                <c:pt idx="191">
                  <c:v>20.18550448734544</c:v>
                </c:pt>
                <c:pt idx="192">
                  <c:v>20.304263387138342</c:v>
                </c:pt>
                <c:pt idx="193">
                  <c:v>19.210119910835498</c:v>
                </c:pt>
                <c:pt idx="194">
                  <c:v>21.619673803609192</c:v>
                </c:pt>
                <c:pt idx="195">
                  <c:v>18.645937725389757</c:v>
                </c:pt>
                <c:pt idx="196">
                  <c:v>17.71051150367909</c:v>
                </c:pt>
                <c:pt idx="197">
                  <c:v>18.788652209137329</c:v>
                </c:pt>
                <c:pt idx="198">
                  <c:v>18.938617687138347</c:v>
                </c:pt>
                <c:pt idx="199">
                  <c:v>17.920959722806085</c:v>
                </c:pt>
                <c:pt idx="200">
                  <c:v>16.966880057237539</c:v>
                </c:pt>
                <c:pt idx="201">
                  <c:v>18.767876440179268</c:v>
                </c:pt>
                <c:pt idx="202">
                  <c:v>17.116839305776558</c:v>
                </c:pt>
                <c:pt idx="203">
                  <c:v>17.643916306510015</c:v>
                </c:pt>
                <c:pt idx="204">
                  <c:v>15.834591325832333</c:v>
                </c:pt>
                <c:pt idx="205">
                  <c:v>17.460499747082888</c:v>
                </c:pt>
                <c:pt idx="206">
                  <c:v>16.673417891677929</c:v>
                </c:pt>
                <c:pt idx="207">
                  <c:v>15.544776386402628</c:v>
                </c:pt>
                <c:pt idx="208">
                  <c:v>15.797418087040532</c:v>
                </c:pt>
                <c:pt idx="209">
                  <c:v>14.715916840537011</c:v>
                </c:pt>
                <c:pt idx="210">
                  <c:v>15.238128593065422</c:v>
                </c:pt>
                <c:pt idx="211">
                  <c:v>12.142860477553953</c:v>
                </c:pt>
                <c:pt idx="212">
                  <c:v>15.712293061471048</c:v>
                </c:pt>
                <c:pt idx="213">
                  <c:v>13.127127814039326</c:v>
                </c:pt>
                <c:pt idx="214">
                  <c:v>12.630018029755588</c:v>
                </c:pt>
                <c:pt idx="215">
                  <c:v>13.392211098715537</c:v>
                </c:pt>
                <c:pt idx="216">
                  <c:v>15.286162905496955</c:v>
                </c:pt>
                <c:pt idx="217">
                  <c:v>11.776336733622937</c:v>
                </c:pt>
                <c:pt idx="218">
                  <c:v>13.721463798313549</c:v>
                </c:pt>
                <c:pt idx="219">
                  <c:v>12.971182057892106</c:v>
                </c:pt>
                <c:pt idx="220">
                  <c:v>11.280919522365625</c:v>
                </c:pt>
                <c:pt idx="221">
                  <c:v>9.1669159777360161</c:v>
                </c:pt>
                <c:pt idx="222">
                  <c:v>9.1825313995978384</c:v>
                </c:pt>
                <c:pt idx="223">
                  <c:v>9.222048700883402</c:v>
                </c:pt>
                <c:pt idx="224">
                  <c:v>10.568072787090077</c:v>
                </c:pt>
                <c:pt idx="225">
                  <c:v>9.5501435532435739</c:v>
                </c:pt>
                <c:pt idx="226">
                  <c:v>8.9905495993063553</c:v>
                </c:pt>
                <c:pt idx="227">
                  <c:v>6.6618975119994044</c:v>
                </c:pt>
                <c:pt idx="228">
                  <c:v>9.6737455675891706</c:v>
                </c:pt>
                <c:pt idx="229">
                  <c:v>6.0057479415310482</c:v>
                </c:pt>
                <c:pt idx="230">
                  <c:v>7.6221586501517322</c:v>
                </c:pt>
                <c:pt idx="231">
                  <c:v>5.9637846769306924</c:v>
                </c:pt>
                <c:pt idx="232">
                  <c:v>6.3933584834957289</c:v>
                </c:pt>
                <c:pt idx="233">
                  <c:v>8.1684208005055936</c:v>
                </c:pt>
                <c:pt idx="234">
                  <c:v>5.9889800598489344</c:v>
                </c:pt>
                <c:pt idx="235">
                  <c:v>5.1878966303666232</c:v>
                </c:pt>
                <c:pt idx="236">
                  <c:v>7.0146585315798857</c:v>
                </c:pt>
                <c:pt idx="237">
                  <c:v>6.7843055232005085</c:v>
                </c:pt>
                <c:pt idx="238">
                  <c:v>6.2433099030689858</c:v>
                </c:pt>
                <c:pt idx="239">
                  <c:v>4.1573900528744439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D-9B4D-8B4B-8484B0825C3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367'!$A$61:$A$121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367'!$R$61:$R$121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6D-9B4D-8B4B-8484B0825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367'!$M$2:$M$181</c:f>
              <c:numCache>
                <c:formatCode>0.00</c:formatCode>
                <c:ptCount val="180"/>
                <c:pt idx="0">
                  <c:v>10.581411294122674</c:v>
                </c:pt>
                <c:pt idx="1">
                  <c:v>11.236401165363278</c:v>
                </c:pt>
                <c:pt idx="2">
                  <c:v>11.789579411223659</c:v>
                </c:pt>
                <c:pt idx="3">
                  <c:v>12.191664118509706</c:v>
                </c:pt>
                <c:pt idx="4">
                  <c:v>10.047958249148598</c:v>
                </c:pt>
                <c:pt idx="5">
                  <c:v>9.7850010172904316</c:v>
                </c:pt>
                <c:pt idx="6">
                  <c:v>10.056261603628396</c:v>
                </c:pt>
                <c:pt idx="7">
                  <c:v>10.32299360891108</c:v>
                </c:pt>
                <c:pt idx="8">
                  <c:v>10.288109267629341</c:v>
                </c:pt>
                <c:pt idx="9">
                  <c:v>10.011093090995137</c:v>
                </c:pt>
                <c:pt idx="10">
                  <c:v>9.9294027433650598</c:v>
                </c:pt>
                <c:pt idx="11">
                  <c:v>9.8940965633330897</c:v>
                </c:pt>
                <c:pt idx="12">
                  <c:v>9.8787827115615325</c:v>
                </c:pt>
                <c:pt idx="13">
                  <c:v>9.6607783999472918</c:v>
                </c:pt>
                <c:pt idx="14">
                  <c:v>9.6171355408409127</c:v>
                </c:pt>
                <c:pt idx="15">
                  <c:v>9.8180366575507385</c:v>
                </c:pt>
                <c:pt idx="16">
                  <c:v>9.663576641083651</c:v>
                </c:pt>
                <c:pt idx="17">
                  <c:v>9.7098957706479503</c:v>
                </c:pt>
                <c:pt idx="18">
                  <c:v>9.5799928688248706</c:v>
                </c:pt>
                <c:pt idx="19">
                  <c:v>9.617206367836884</c:v>
                </c:pt>
                <c:pt idx="20">
                  <c:v>9.3664273466637233</c:v>
                </c:pt>
                <c:pt idx="21">
                  <c:v>9.3401144966103793</c:v>
                </c:pt>
                <c:pt idx="22">
                  <c:v>9.5883010266945163</c:v>
                </c:pt>
                <c:pt idx="23">
                  <c:v>9.4689148019285945</c:v>
                </c:pt>
                <c:pt idx="24">
                  <c:v>9.612756443356778</c:v>
                </c:pt>
                <c:pt idx="25">
                  <c:v>9.3844302273213209</c:v>
                </c:pt>
                <c:pt idx="26">
                  <c:v>9.5133055196255931</c:v>
                </c:pt>
                <c:pt idx="27">
                  <c:v>9.4559834813403576</c:v>
                </c:pt>
                <c:pt idx="28">
                  <c:v>9.4766929109606615</c:v>
                </c:pt>
                <c:pt idx="29">
                  <c:v>9.367869475239555</c:v>
                </c:pt>
                <c:pt idx="30">
                  <c:v>9.4354312150206212</c:v>
                </c:pt>
                <c:pt idx="31">
                  <c:v>9.3906603884648199</c:v>
                </c:pt>
                <c:pt idx="32">
                  <c:v>9.3886745684043422</c:v>
                </c:pt>
                <c:pt idx="33">
                  <c:v>9.3067559324919582</c:v>
                </c:pt>
                <c:pt idx="34">
                  <c:v>9.2874052960497693</c:v>
                </c:pt>
                <c:pt idx="35">
                  <c:v>9.3047389635937581</c:v>
                </c:pt>
                <c:pt idx="36">
                  <c:v>9.2408189110135659</c:v>
                </c:pt>
                <c:pt idx="37">
                  <c:v>9.2233145956313614</c:v>
                </c:pt>
                <c:pt idx="38">
                  <c:v>9.2527079071659202</c:v>
                </c:pt>
                <c:pt idx="39">
                  <c:v>9.1856521861477773</c:v>
                </c:pt>
                <c:pt idx="40">
                  <c:v>9.2335914818146616</c:v>
                </c:pt>
                <c:pt idx="41">
                  <c:v>9.0570569037481405</c:v>
                </c:pt>
                <c:pt idx="42">
                  <c:v>9.1402704712948779</c:v>
                </c:pt>
                <c:pt idx="43">
                  <c:v>9.248597854079545</c:v>
                </c:pt>
                <c:pt idx="44">
                  <c:v>9.2118922728618493</c:v>
                </c:pt>
                <c:pt idx="45">
                  <c:v>9.1634441429743347</c:v>
                </c:pt>
                <c:pt idx="46">
                  <c:v>9.3462981192110792</c:v>
                </c:pt>
                <c:pt idx="47">
                  <c:v>9.2886472614611701</c:v>
                </c:pt>
                <c:pt idx="48">
                  <c:v>9.1925499618710855</c:v>
                </c:pt>
                <c:pt idx="49">
                  <c:v>9.0257025015261707</c:v>
                </c:pt>
                <c:pt idx="50">
                  <c:v>9.1512787890156559</c:v>
                </c:pt>
                <c:pt idx="51">
                  <c:v>9.2404414504858075</c:v>
                </c:pt>
                <c:pt idx="52">
                  <c:v>9.1287572740102494</c:v>
                </c:pt>
                <c:pt idx="53">
                  <c:v>9.1637172155937794</c:v>
                </c:pt>
                <c:pt idx="54">
                  <c:v>9.1669283363446326</c:v>
                </c:pt>
                <c:pt idx="55">
                  <c:v>9.1389336447817158</c:v>
                </c:pt>
                <c:pt idx="56">
                  <c:v>9.2399374560588399</c:v>
                </c:pt>
                <c:pt idx="57">
                  <c:v>9.2507749250776143</c:v>
                </c:pt>
                <c:pt idx="58">
                  <c:v>9.1680225250474354</c:v>
                </c:pt>
                <c:pt idx="59">
                  <c:v>9.0711213444840642</c:v>
                </c:pt>
                <c:pt idx="60">
                  <c:v>9.1555289143315548</c:v>
                </c:pt>
                <c:pt idx="61">
                  <c:v>9.06130419939789</c:v>
                </c:pt>
                <c:pt idx="62">
                  <c:v>9.3256349540217602</c:v>
                </c:pt>
                <c:pt idx="63">
                  <c:v>9.2671916307202054</c:v>
                </c:pt>
                <c:pt idx="64">
                  <c:v>9.5530016191834957</c:v>
                </c:pt>
                <c:pt idx="65">
                  <c:v>9.5788718383842433</c:v>
                </c:pt>
                <c:pt idx="66">
                  <c:v>9.8047408901358359</c:v>
                </c:pt>
                <c:pt idx="67">
                  <c:v>9.9356539936488915</c:v>
                </c:pt>
                <c:pt idx="68">
                  <c:v>9.8723722441287247</c:v>
                </c:pt>
                <c:pt idx="69">
                  <c:v>10.170652810616287</c:v>
                </c:pt>
                <c:pt idx="70">
                  <c:v>10.280710275773403</c:v>
                </c:pt>
                <c:pt idx="71">
                  <c:v>10.436608987266091</c:v>
                </c:pt>
                <c:pt idx="72">
                  <c:v>10.579732160832723</c:v>
                </c:pt>
                <c:pt idx="73">
                  <c:v>10.826147979507137</c:v>
                </c:pt>
                <c:pt idx="74">
                  <c:v>10.940251717559315</c:v>
                </c:pt>
                <c:pt idx="75">
                  <c:v>10.992698907815827</c:v>
                </c:pt>
                <c:pt idx="76">
                  <c:v>11.168551035949941</c:v>
                </c:pt>
                <c:pt idx="77">
                  <c:v>11.272913145273982</c:v>
                </c:pt>
                <c:pt idx="78">
                  <c:v>11.564106072374237</c:v>
                </c:pt>
                <c:pt idx="79">
                  <c:v>11.422482338441753</c:v>
                </c:pt>
                <c:pt idx="80">
                  <c:v>11.691310222195849</c:v>
                </c:pt>
                <c:pt idx="81">
                  <c:v>12.008392633717683</c:v>
                </c:pt>
                <c:pt idx="82">
                  <c:v>12.098317487778349</c:v>
                </c:pt>
                <c:pt idx="83">
                  <c:v>12.3316505860393</c:v>
                </c:pt>
                <c:pt idx="84">
                  <c:v>12.482175487485721</c:v>
                </c:pt>
                <c:pt idx="85">
                  <c:v>12.528150947679624</c:v>
                </c:pt>
                <c:pt idx="86">
                  <c:v>12.557693226724572</c:v>
                </c:pt>
                <c:pt idx="87">
                  <c:v>12.779657571254079</c:v>
                </c:pt>
                <c:pt idx="88">
                  <c:v>12.764775200194709</c:v>
                </c:pt>
                <c:pt idx="89">
                  <c:v>12.918882992366408</c:v>
                </c:pt>
                <c:pt idx="90">
                  <c:v>13.115064095692004</c:v>
                </c:pt>
                <c:pt idx="91">
                  <c:v>13.315319995564007</c:v>
                </c:pt>
                <c:pt idx="92">
                  <c:v>13.486212389069959</c:v>
                </c:pt>
                <c:pt idx="93">
                  <c:v>13.25636193231743</c:v>
                </c:pt>
                <c:pt idx="94">
                  <c:v>13.399238459210661</c:v>
                </c:pt>
                <c:pt idx="95">
                  <c:v>13.564582693752618</c:v>
                </c:pt>
                <c:pt idx="96">
                  <c:v>13.636032529653846</c:v>
                </c:pt>
                <c:pt idx="97">
                  <c:v>13.556730826772622</c:v>
                </c:pt>
                <c:pt idx="98">
                  <c:v>13.819945879963967</c:v>
                </c:pt>
                <c:pt idx="99">
                  <c:v>13.871596958393344</c:v>
                </c:pt>
                <c:pt idx="100">
                  <c:v>14.016997439309536</c:v>
                </c:pt>
                <c:pt idx="101">
                  <c:v>14.10051054047565</c:v>
                </c:pt>
                <c:pt idx="102">
                  <c:v>14.176164195244532</c:v>
                </c:pt>
                <c:pt idx="103">
                  <c:v>14.509201926517173</c:v>
                </c:pt>
                <c:pt idx="104">
                  <c:v>14.331177703458915</c:v>
                </c:pt>
                <c:pt idx="105">
                  <c:v>14.449180298645855</c:v>
                </c:pt>
                <c:pt idx="106">
                  <c:v>14.610383159677795</c:v>
                </c:pt>
                <c:pt idx="107">
                  <c:v>14.59198776371797</c:v>
                </c:pt>
                <c:pt idx="108">
                  <c:v>14.964907525407803</c:v>
                </c:pt>
                <c:pt idx="109">
                  <c:v>14.68953468466575</c:v>
                </c:pt>
                <c:pt idx="110">
                  <c:v>14.516867206102994</c:v>
                </c:pt>
                <c:pt idx="111">
                  <c:v>15.15179883276846</c:v>
                </c:pt>
                <c:pt idx="112">
                  <c:v>14.978969509657528</c:v>
                </c:pt>
                <c:pt idx="113">
                  <c:v>15.171933769242575</c:v>
                </c:pt>
                <c:pt idx="114">
                  <c:v>15.045292336106197</c:v>
                </c:pt>
                <c:pt idx="115">
                  <c:v>15.14578726463138</c:v>
                </c:pt>
                <c:pt idx="116">
                  <c:v>15.309815759970153</c:v>
                </c:pt>
                <c:pt idx="117">
                  <c:v>15.324329020457203</c:v>
                </c:pt>
                <c:pt idx="118">
                  <c:v>15.239950905874039</c:v>
                </c:pt>
                <c:pt idx="119">
                  <c:v>15.561493929470945</c:v>
                </c:pt>
                <c:pt idx="120">
                  <c:v>15.551529261391359</c:v>
                </c:pt>
                <c:pt idx="121">
                  <c:v>15.703177246226225</c:v>
                </c:pt>
                <c:pt idx="122">
                  <c:v>15.845763189171429</c:v>
                </c:pt>
                <c:pt idx="123">
                  <c:v>15.664455586837754</c:v>
                </c:pt>
                <c:pt idx="124">
                  <c:v>15.494676339089988</c:v>
                </c:pt>
                <c:pt idx="125">
                  <c:v>15.498751517033122</c:v>
                </c:pt>
                <c:pt idx="126">
                  <c:v>15.483091640221447</c:v>
                </c:pt>
                <c:pt idx="127">
                  <c:v>15.306969421929884</c:v>
                </c:pt>
                <c:pt idx="128">
                  <c:v>15.306506237409629</c:v>
                </c:pt>
                <c:pt idx="129">
                  <c:v>15.36127327962083</c:v>
                </c:pt>
                <c:pt idx="130">
                  <c:v>15.264541650057614</c:v>
                </c:pt>
                <c:pt idx="131">
                  <c:v>15.122969452121261</c:v>
                </c:pt>
                <c:pt idx="132">
                  <c:v>15.083679057919328</c:v>
                </c:pt>
                <c:pt idx="133">
                  <c:v>14.796567676431547</c:v>
                </c:pt>
                <c:pt idx="134">
                  <c:v>14.900710727665954</c:v>
                </c:pt>
                <c:pt idx="135">
                  <c:v>14.78603948146748</c:v>
                </c:pt>
                <c:pt idx="136">
                  <c:v>14.641840414174183</c:v>
                </c:pt>
                <c:pt idx="137">
                  <c:v>14.54180127556827</c:v>
                </c:pt>
                <c:pt idx="138">
                  <c:v>14.394233397215512</c:v>
                </c:pt>
                <c:pt idx="139">
                  <c:v>14.340067407045975</c:v>
                </c:pt>
                <c:pt idx="140">
                  <c:v>14.366922033416447</c:v>
                </c:pt>
                <c:pt idx="141">
                  <c:v>14.16705925692118</c:v>
                </c:pt>
                <c:pt idx="142">
                  <c:v>14.245403678695022</c:v>
                </c:pt>
                <c:pt idx="143">
                  <c:v>14.388597265353678</c:v>
                </c:pt>
                <c:pt idx="144">
                  <c:v>14.340627337088375</c:v>
                </c:pt>
                <c:pt idx="145">
                  <c:v>14.11753184742985</c:v>
                </c:pt>
                <c:pt idx="146">
                  <c:v>13.901107128772088</c:v>
                </c:pt>
                <c:pt idx="147">
                  <c:v>14.078078350295486</c:v>
                </c:pt>
                <c:pt idx="148">
                  <c:v>13.991101404762013</c:v>
                </c:pt>
                <c:pt idx="149">
                  <c:v>13.749798049975132</c:v>
                </c:pt>
                <c:pt idx="150">
                  <c:v>13.581931757384515</c:v>
                </c:pt>
                <c:pt idx="151">
                  <c:v>13.601333672511084</c:v>
                </c:pt>
                <c:pt idx="152">
                  <c:v>13.584062608851051</c:v>
                </c:pt>
                <c:pt idx="153">
                  <c:v>13.544061124603699</c:v>
                </c:pt>
                <c:pt idx="154">
                  <c:v>13.551737079482269</c:v>
                </c:pt>
                <c:pt idx="155">
                  <c:v>13.561369241053747</c:v>
                </c:pt>
                <c:pt idx="156">
                  <c:v>13.368372323050327</c:v>
                </c:pt>
                <c:pt idx="157">
                  <c:v>13.588186154291582</c:v>
                </c:pt>
                <c:pt idx="158">
                  <c:v>13.491902477269448</c:v>
                </c:pt>
                <c:pt idx="159">
                  <c:v>13.702608887463823</c:v>
                </c:pt>
                <c:pt idx="160">
                  <c:v>13.558960928304977</c:v>
                </c:pt>
                <c:pt idx="161">
                  <c:v>13.462503696943449</c:v>
                </c:pt>
                <c:pt idx="162">
                  <c:v>13.202759033512335</c:v>
                </c:pt>
                <c:pt idx="163">
                  <c:v>13.019508956338514</c:v>
                </c:pt>
                <c:pt idx="164">
                  <c:v>13.162169954363167</c:v>
                </c:pt>
                <c:pt idx="165">
                  <c:v>13.201985262212611</c:v>
                </c:pt>
                <c:pt idx="166">
                  <c:v>13.193200695517969</c:v>
                </c:pt>
                <c:pt idx="167">
                  <c:v>13.132401516778337</c:v>
                </c:pt>
                <c:pt idx="168">
                  <c:v>13.193378300828623</c:v>
                </c:pt>
                <c:pt idx="169">
                  <c:v>13.192618835764691</c:v>
                </c:pt>
                <c:pt idx="170">
                  <c:v>13.05037856084159</c:v>
                </c:pt>
                <c:pt idx="171">
                  <c:v>13.219663453321203</c:v>
                </c:pt>
                <c:pt idx="172">
                  <c:v>12.981793224185273</c:v>
                </c:pt>
                <c:pt idx="173">
                  <c:v>12.945925778250009</c:v>
                </c:pt>
                <c:pt idx="174">
                  <c:v>12.724562235946847</c:v>
                </c:pt>
                <c:pt idx="175">
                  <c:v>12.536847233004144</c:v>
                </c:pt>
                <c:pt idx="176">
                  <c:v>12.864690437083327</c:v>
                </c:pt>
                <c:pt idx="177">
                  <c:v>12.770010654019691</c:v>
                </c:pt>
                <c:pt idx="178">
                  <c:v>12.767986817446825</c:v>
                </c:pt>
                <c:pt idx="179">
                  <c:v>12.612005766173978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43-564A-BC6E-CB24DAE9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369'!$L$2:$L$181</c:f>
              <c:numCache>
                <c:formatCode>0.00</c:formatCode>
                <c:ptCount val="180"/>
                <c:pt idx="0">
                  <c:v>8.2585621602883634</c:v>
                </c:pt>
                <c:pt idx="1">
                  <c:v>8.0216845518219042</c:v>
                </c:pt>
                <c:pt idx="2">
                  <c:v>7.983796655615369</c:v>
                </c:pt>
                <c:pt idx="3">
                  <c:v>10.826339738484654</c:v>
                </c:pt>
                <c:pt idx="4">
                  <c:v>9.9869129868940174</c:v>
                </c:pt>
                <c:pt idx="5">
                  <c:v>9.6870166795148567</c:v>
                </c:pt>
                <c:pt idx="6">
                  <c:v>9.2494327050679637</c:v>
                </c:pt>
                <c:pt idx="7">
                  <c:v>10.01134260260554</c:v>
                </c:pt>
                <c:pt idx="8">
                  <c:v>10.225298346821607</c:v>
                </c:pt>
                <c:pt idx="9">
                  <c:v>8.3302034426691769</c:v>
                </c:pt>
                <c:pt idx="10">
                  <c:v>8.7678799160878444</c:v>
                </c:pt>
                <c:pt idx="11">
                  <c:v>7.9556051439331474</c:v>
                </c:pt>
                <c:pt idx="12">
                  <c:v>8.799946551067837</c:v>
                </c:pt>
                <c:pt idx="13">
                  <c:v>8.6377124972939452</c:v>
                </c:pt>
                <c:pt idx="14">
                  <c:v>9.1034470420490639</c:v>
                </c:pt>
                <c:pt idx="15">
                  <c:v>8.2765884839310662</c:v>
                </c:pt>
                <c:pt idx="16">
                  <c:v>7.5426497890845825</c:v>
                </c:pt>
                <c:pt idx="17">
                  <c:v>6.7288704513293416</c:v>
                </c:pt>
                <c:pt idx="18">
                  <c:v>6.8627574498446542</c:v>
                </c:pt>
                <c:pt idx="19">
                  <c:v>7.97160086403691</c:v>
                </c:pt>
                <c:pt idx="20">
                  <c:v>7.6547661259781785</c:v>
                </c:pt>
                <c:pt idx="21">
                  <c:v>7.0199284169406093</c:v>
                </c:pt>
                <c:pt idx="22">
                  <c:v>6.7211008484204608</c:v>
                </c:pt>
                <c:pt idx="23">
                  <c:v>7.2154616000240122</c:v>
                </c:pt>
                <c:pt idx="24">
                  <c:v>7.397559906004938</c:v>
                </c:pt>
                <c:pt idx="25">
                  <c:v>6.4988020039570085</c:v>
                </c:pt>
                <c:pt idx="26">
                  <c:v>6.9836369257391055</c:v>
                </c:pt>
                <c:pt idx="27">
                  <c:v>7.1134589892378459</c:v>
                </c:pt>
                <c:pt idx="28">
                  <c:v>6.6242097592021505</c:v>
                </c:pt>
                <c:pt idx="29">
                  <c:v>7.2283774289616645</c:v>
                </c:pt>
                <c:pt idx="30">
                  <c:v>6.2981799148062123</c:v>
                </c:pt>
                <c:pt idx="31">
                  <c:v>6.9869004873890947</c:v>
                </c:pt>
                <c:pt idx="32">
                  <c:v>6.1413888338381346</c:v>
                </c:pt>
                <c:pt idx="33">
                  <c:v>6.4914477141950018</c:v>
                </c:pt>
                <c:pt idx="34">
                  <c:v>6.5830450409522587</c:v>
                </c:pt>
                <c:pt idx="35">
                  <c:v>6.4025816977721357</c:v>
                </c:pt>
                <c:pt idx="36">
                  <c:v>6.2875508069950463</c:v>
                </c:pt>
                <c:pt idx="37">
                  <c:v>6.2166097948205916</c:v>
                </c:pt>
                <c:pt idx="38">
                  <c:v>7.1068247767988142</c:v>
                </c:pt>
                <c:pt idx="39">
                  <c:v>6.5171857082890332</c:v>
                </c:pt>
                <c:pt idx="40">
                  <c:v>6.4727051627886869</c:v>
                </c:pt>
                <c:pt idx="41">
                  <c:v>6.5641103679419022</c:v>
                </c:pt>
                <c:pt idx="42">
                  <c:v>6.424155407971317</c:v>
                </c:pt>
                <c:pt idx="43">
                  <c:v>6.0631471491243216</c:v>
                </c:pt>
                <c:pt idx="44">
                  <c:v>6.3079536177508766</c:v>
                </c:pt>
                <c:pt idx="45">
                  <c:v>6.3435316104044812</c:v>
                </c:pt>
                <c:pt idx="46">
                  <c:v>6.4629604227234827</c:v>
                </c:pt>
                <c:pt idx="47">
                  <c:v>6.2709881500202656</c:v>
                </c:pt>
                <c:pt idx="48">
                  <c:v>6.8999061254819871</c:v>
                </c:pt>
                <c:pt idx="49">
                  <c:v>6.3179702357288052</c:v>
                </c:pt>
                <c:pt idx="50">
                  <c:v>6.153973875786269</c:v>
                </c:pt>
                <c:pt idx="51">
                  <c:v>6.5011290130259693</c:v>
                </c:pt>
                <c:pt idx="52">
                  <c:v>7.088637353669224</c:v>
                </c:pt>
                <c:pt idx="53">
                  <c:v>6.0470172300221456</c:v>
                </c:pt>
                <c:pt idx="54">
                  <c:v>6.5701751937471409</c:v>
                </c:pt>
                <c:pt idx="55">
                  <c:v>6.4599956463641703</c:v>
                </c:pt>
                <c:pt idx="56">
                  <c:v>6.3253357093466276</c:v>
                </c:pt>
                <c:pt idx="57">
                  <c:v>6.1826102853317089</c:v>
                </c:pt>
                <c:pt idx="58">
                  <c:v>6.6409875103275366</c:v>
                </c:pt>
                <c:pt idx="59">
                  <c:v>6.0201732410074911</c:v>
                </c:pt>
                <c:pt idx="60">
                  <c:v>6.3806359693277646</c:v>
                </c:pt>
                <c:pt idx="61">
                  <c:v>6.2928969280288216</c:v>
                </c:pt>
                <c:pt idx="62">
                  <c:v>6.3702032644846165</c:v>
                </c:pt>
                <c:pt idx="63">
                  <c:v>6.6445804053804833</c:v>
                </c:pt>
                <c:pt idx="64">
                  <c:v>6.6417222960305935</c:v>
                </c:pt>
                <c:pt idx="65">
                  <c:v>7.354170607624809</c:v>
                </c:pt>
                <c:pt idx="66">
                  <c:v>7.7110052173553791</c:v>
                </c:pt>
                <c:pt idx="67">
                  <c:v>8.4636405070770628</c:v>
                </c:pt>
                <c:pt idx="68">
                  <c:v>8.2225578831228496</c:v>
                </c:pt>
                <c:pt idx="69">
                  <c:v>9.0058538613958241</c:v>
                </c:pt>
                <c:pt idx="70">
                  <c:v>9.2182261846805194</c:v>
                </c:pt>
                <c:pt idx="71">
                  <c:v>9.074776044778238</c:v>
                </c:pt>
                <c:pt idx="72">
                  <c:v>10.279658159593378</c:v>
                </c:pt>
                <c:pt idx="73">
                  <c:v>10.263528941127342</c:v>
                </c:pt>
                <c:pt idx="74">
                  <c:v>10.706298630791416</c:v>
                </c:pt>
                <c:pt idx="75">
                  <c:v>10.559062583946504</c:v>
                </c:pt>
                <c:pt idx="76">
                  <c:v>11.669718060856273</c:v>
                </c:pt>
                <c:pt idx="77">
                  <c:v>10.587293609514976</c:v>
                </c:pt>
                <c:pt idx="78">
                  <c:v>11.094197908731111</c:v>
                </c:pt>
                <c:pt idx="79">
                  <c:v>10.702839407599171</c:v>
                </c:pt>
                <c:pt idx="80">
                  <c:v>10.788707778458658</c:v>
                </c:pt>
                <c:pt idx="81">
                  <c:v>11.322369816597757</c:v>
                </c:pt>
                <c:pt idx="82">
                  <c:v>9.6886553966505886</c:v>
                </c:pt>
                <c:pt idx="83">
                  <c:v>11.858586502707096</c:v>
                </c:pt>
                <c:pt idx="84">
                  <c:v>10.821204407306293</c:v>
                </c:pt>
                <c:pt idx="85">
                  <c:v>11.579051863483487</c:v>
                </c:pt>
                <c:pt idx="86">
                  <c:v>10.769567824390313</c:v>
                </c:pt>
                <c:pt idx="87">
                  <c:v>11.352119839136295</c:v>
                </c:pt>
                <c:pt idx="88">
                  <c:v>11.355454912605753</c:v>
                </c:pt>
                <c:pt idx="89">
                  <c:v>11.311129680254792</c:v>
                </c:pt>
                <c:pt idx="90">
                  <c:v>11.150001585287757</c:v>
                </c:pt>
                <c:pt idx="91">
                  <c:v>12.275254651960571</c:v>
                </c:pt>
                <c:pt idx="92">
                  <c:v>11.022489879344436</c:v>
                </c:pt>
                <c:pt idx="93">
                  <c:v>10.658368802088368</c:v>
                </c:pt>
                <c:pt idx="94">
                  <c:v>11.46859490711528</c:v>
                </c:pt>
                <c:pt idx="95">
                  <c:v>14.076909999503117</c:v>
                </c:pt>
                <c:pt idx="96">
                  <c:v>10.865259658749665</c:v>
                </c:pt>
                <c:pt idx="97">
                  <c:v>11.960951751929191</c:v>
                </c:pt>
                <c:pt idx="98">
                  <c:v>10.746882450184133</c:v>
                </c:pt>
                <c:pt idx="99">
                  <c:v>11.20709552531515</c:v>
                </c:pt>
                <c:pt idx="100">
                  <c:v>11.06894114981427</c:v>
                </c:pt>
                <c:pt idx="101">
                  <c:v>10.447783645900101</c:v>
                </c:pt>
                <c:pt idx="102">
                  <c:v>11.416999947686696</c:v>
                </c:pt>
                <c:pt idx="103">
                  <c:v>12.036560407747423</c:v>
                </c:pt>
                <c:pt idx="104">
                  <c:v>11.55661933026925</c:v>
                </c:pt>
                <c:pt idx="105">
                  <c:v>11.62412918703145</c:v>
                </c:pt>
                <c:pt idx="106">
                  <c:v>10.543021264328274</c:v>
                </c:pt>
                <c:pt idx="107">
                  <c:v>11.103111278070488</c:v>
                </c:pt>
                <c:pt idx="108">
                  <c:v>11.669776046399347</c:v>
                </c:pt>
                <c:pt idx="109">
                  <c:v>11.982115092119148</c:v>
                </c:pt>
                <c:pt idx="110">
                  <c:v>13.205091711813269</c:v>
                </c:pt>
                <c:pt idx="111">
                  <c:v>11.050286837766953</c:v>
                </c:pt>
                <c:pt idx="112">
                  <c:v>11.277181278108738</c:v>
                </c:pt>
                <c:pt idx="113">
                  <c:v>12.096906781483016</c:v>
                </c:pt>
                <c:pt idx="114">
                  <c:v>11.662154893073696</c:v>
                </c:pt>
                <c:pt idx="115">
                  <c:v>12.181908860711802</c:v>
                </c:pt>
                <c:pt idx="116">
                  <c:v>11.56671986585247</c:v>
                </c:pt>
                <c:pt idx="117">
                  <c:v>12.176729307939755</c:v>
                </c:pt>
                <c:pt idx="118">
                  <c:v>11.345411890073962</c:v>
                </c:pt>
                <c:pt idx="119">
                  <c:v>11.471242161492826</c:v>
                </c:pt>
                <c:pt idx="120">
                  <c:v>13.257721261523333</c:v>
                </c:pt>
                <c:pt idx="121">
                  <c:v>11.571853011468937</c:v>
                </c:pt>
                <c:pt idx="122">
                  <c:v>11.578320223587674</c:v>
                </c:pt>
                <c:pt idx="123">
                  <c:v>11.72047214669111</c:v>
                </c:pt>
                <c:pt idx="124">
                  <c:v>10.5007593310175</c:v>
                </c:pt>
                <c:pt idx="125">
                  <c:v>10.789615617215635</c:v>
                </c:pt>
                <c:pt idx="126">
                  <c:v>9.6836254530334802</c:v>
                </c:pt>
                <c:pt idx="127">
                  <c:v>9.6506959074219054</c:v>
                </c:pt>
                <c:pt idx="128">
                  <c:v>10.006931141577663</c:v>
                </c:pt>
                <c:pt idx="129">
                  <c:v>9.48150376880937</c:v>
                </c:pt>
                <c:pt idx="130">
                  <c:v>9.5841560932760963</c:v>
                </c:pt>
                <c:pt idx="131">
                  <c:v>8.9665296743183056</c:v>
                </c:pt>
                <c:pt idx="132">
                  <c:v>8.9101620755541884</c:v>
                </c:pt>
                <c:pt idx="133">
                  <c:v>9.6120253000753451</c:v>
                </c:pt>
                <c:pt idx="134">
                  <c:v>9.4591679520100662</c:v>
                </c:pt>
                <c:pt idx="135">
                  <c:v>8.1325714495453099</c:v>
                </c:pt>
                <c:pt idx="136">
                  <c:v>8.6890519882372956</c:v>
                </c:pt>
                <c:pt idx="137">
                  <c:v>8.248057978993101</c:v>
                </c:pt>
                <c:pt idx="138">
                  <c:v>8.2751843620958603</c:v>
                </c:pt>
                <c:pt idx="139">
                  <c:v>7.5490687919675477</c:v>
                </c:pt>
                <c:pt idx="140">
                  <c:v>8.3151828588265158</c:v>
                </c:pt>
                <c:pt idx="141">
                  <c:v>7.5966455831400932</c:v>
                </c:pt>
                <c:pt idx="142">
                  <c:v>7.4920733262662198</c:v>
                </c:pt>
                <c:pt idx="143">
                  <c:v>7.9748786262613294</c:v>
                </c:pt>
                <c:pt idx="144">
                  <c:v>8.3102281456270362</c:v>
                </c:pt>
                <c:pt idx="145">
                  <c:v>7.6071758310340236</c:v>
                </c:pt>
                <c:pt idx="146">
                  <c:v>6.7016428727109396</c:v>
                </c:pt>
                <c:pt idx="147">
                  <c:v>7.1419392393179333</c:v>
                </c:pt>
                <c:pt idx="148">
                  <c:v>7.0654593631452789</c:v>
                </c:pt>
                <c:pt idx="149">
                  <c:v>7.2801706963386676</c:v>
                </c:pt>
                <c:pt idx="150">
                  <c:v>7.390776331282928</c:v>
                </c:pt>
                <c:pt idx="151">
                  <c:v>6.9881016981204134</c:v>
                </c:pt>
                <c:pt idx="152">
                  <c:v>6.5934066863513685</c:v>
                </c:pt>
                <c:pt idx="153">
                  <c:v>7.0223786205943712</c:v>
                </c:pt>
                <c:pt idx="154">
                  <c:v>7.0780611175128127</c:v>
                </c:pt>
                <c:pt idx="155">
                  <c:v>7.1783176531893531</c:v>
                </c:pt>
                <c:pt idx="156">
                  <c:v>6.8408438278765313</c:v>
                </c:pt>
                <c:pt idx="157">
                  <c:v>6.7640187729254917</c:v>
                </c:pt>
                <c:pt idx="158">
                  <c:v>6.4813879559837142</c:v>
                </c:pt>
                <c:pt idx="159">
                  <c:v>6.4475168174301256</c:v>
                </c:pt>
                <c:pt idx="160">
                  <c:v>6.6583846220838776</c:v>
                </c:pt>
                <c:pt idx="161">
                  <c:v>7.0392244360116756</c:v>
                </c:pt>
                <c:pt idx="162">
                  <c:v>6.5782760589853169</c:v>
                </c:pt>
                <c:pt idx="163">
                  <c:v>6.7249685128511274</c:v>
                </c:pt>
                <c:pt idx="164">
                  <c:v>6.6295179294358695</c:v>
                </c:pt>
                <c:pt idx="165">
                  <c:v>6.4651534657742777</c:v>
                </c:pt>
                <c:pt idx="166">
                  <c:v>6.2116879223777408</c:v>
                </c:pt>
                <c:pt idx="167">
                  <c:v>6.3356033213327461</c:v>
                </c:pt>
                <c:pt idx="168">
                  <c:v>5.891505234120042</c:v>
                </c:pt>
                <c:pt idx="169">
                  <c:v>6.711095146338705</c:v>
                </c:pt>
                <c:pt idx="170">
                  <c:v>6.9798825657109616</c:v>
                </c:pt>
                <c:pt idx="171">
                  <c:v>6.7355679898760465</c:v>
                </c:pt>
                <c:pt idx="172">
                  <c:v>6.327740002869275</c:v>
                </c:pt>
                <c:pt idx="173">
                  <c:v>5.9951803258003098</c:v>
                </c:pt>
                <c:pt idx="174">
                  <c:v>6.8105229139770831</c:v>
                </c:pt>
                <c:pt idx="175">
                  <c:v>6.6423450477192034</c:v>
                </c:pt>
                <c:pt idx="176">
                  <c:v>7.5336414864767827</c:v>
                </c:pt>
                <c:pt idx="177">
                  <c:v>7.1751049232367912</c:v>
                </c:pt>
                <c:pt idx="178">
                  <c:v>6.5316636055928248</c:v>
                </c:pt>
                <c:pt idx="179">
                  <c:v>6.6244992407821623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B2-DA4A-A859-742695216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369'!$A$2:$A$241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369'!$P$2:$P$241</c:f>
              <c:numCache>
                <c:formatCode>General</c:formatCode>
                <c:ptCount val="240"/>
                <c:pt idx="0">
                  <c:v>28.423524808851024</c:v>
                </c:pt>
                <c:pt idx="1">
                  <c:v>24.739995298855618</c:v>
                </c:pt>
                <c:pt idx="2">
                  <c:v>24.150825285480646</c:v>
                </c:pt>
                <c:pt idx="3">
                  <c:v>68.353362608314711</c:v>
                </c:pt>
                <c:pt idx="4">
                  <c:v>55.299983561719358</c:v>
                </c:pt>
                <c:pt idx="5">
                  <c:v>50.636491282641359</c:v>
                </c:pt>
                <c:pt idx="6">
                  <c:v>43.831907711356116</c:v>
                </c:pt>
                <c:pt idx="7">
                  <c:v>55.679872614862944</c:v>
                </c:pt>
                <c:pt idx="8">
                  <c:v>59.006959133319178</c:v>
                </c:pt>
                <c:pt idx="9">
                  <c:v>29.537571761165673</c:v>
                </c:pt>
                <c:pt idx="10">
                  <c:v>36.343593723755113</c:v>
                </c:pt>
                <c:pt idx="11">
                  <c:v>23.71243743664542</c:v>
                </c:pt>
                <c:pt idx="12">
                  <c:v>36.842241092747685</c:v>
                </c:pt>
                <c:pt idx="13">
                  <c:v>34.319444917663333</c:v>
                </c:pt>
                <c:pt idx="14">
                  <c:v>41.561779685124776</c:v>
                </c:pt>
                <c:pt idx="15">
                  <c:v>28.703840434817106</c:v>
                </c:pt>
                <c:pt idx="16">
                  <c:v>17.290837498419513</c:v>
                </c:pt>
                <c:pt idx="17">
                  <c:v>4.6362846909497657</c:v>
                </c:pt>
                <c:pt idx="18">
                  <c:v>6.7182742602834038</c:v>
                </c:pt>
                <c:pt idx="19">
                  <c:v>23.961176468659833</c:v>
                </c:pt>
                <c:pt idx="20">
                  <c:v>19.03428567899596</c:v>
                </c:pt>
                <c:pt idx="21">
                  <c:v>9.1623376699089025</c:v>
                </c:pt>
                <c:pt idx="22">
                  <c:v>4.5154646532049965</c:v>
                </c:pt>
                <c:pt idx="23">
                  <c:v>12.202946931096347</c:v>
                </c:pt>
                <c:pt idx="24">
                  <c:v>15.034639162976893</c:v>
                </c:pt>
                <c:pt idx="25">
                  <c:v>1.0586400131717399</c:v>
                </c:pt>
                <c:pt idx="26">
                  <c:v>8.5979923116965971</c:v>
                </c:pt>
                <c:pt idx="27">
                  <c:v>10.616770722378751</c:v>
                </c:pt>
                <c:pt idx="28">
                  <c:v>3.0087743893940129</c:v>
                </c:pt>
                <c:pt idx="29">
                  <c:v>12.403792580230936</c:v>
                </c:pt>
                <c:pt idx="30">
                  <c:v>-2.0611035139946372</c:v>
                </c:pt>
                <c:pt idx="31">
                  <c:v>8.648741834723495</c:v>
                </c:pt>
                <c:pt idx="32">
                  <c:v>-4.4992595617063884</c:v>
                </c:pt>
                <c:pt idx="33">
                  <c:v>0.94427823985434123</c:v>
                </c:pt>
                <c:pt idx="34">
                  <c:v>2.3686486492458334</c:v>
                </c:pt>
                <c:pt idx="35">
                  <c:v>-0.43761934028656008</c:v>
                </c:pt>
                <c:pt idx="36">
                  <c:v>-2.2263898512758429</c:v>
                </c:pt>
                <c:pt idx="37">
                  <c:v>-3.3295473574043646</c:v>
                </c:pt>
                <c:pt idx="38">
                  <c:v>10.513606402825888</c:v>
                </c:pt>
                <c:pt idx="39">
                  <c:v>1.3445130336249671</c:v>
                </c:pt>
                <c:pt idx="40">
                  <c:v>0.65282502211577076</c:v>
                </c:pt>
                <c:pt idx="41">
                  <c:v>2.0742078734912193</c:v>
                </c:pt>
                <c:pt idx="42">
                  <c:v>-0.1021406149091654</c:v>
                </c:pt>
                <c:pt idx="43">
                  <c:v>-5.7159450746213638</c:v>
                </c:pt>
                <c:pt idx="44">
                  <c:v>-1.9091190210251481</c:v>
                </c:pt>
                <c:pt idx="45">
                  <c:v>-1.3558688143281781</c:v>
                </c:pt>
                <c:pt idx="46">
                  <c:v>0.50129091203336151</c:v>
                </c:pt>
                <c:pt idx="47">
                  <c:v>-2.4839449495627068</c:v>
                </c:pt>
                <c:pt idx="48">
                  <c:v>7.2959491357317479</c:v>
                </c:pt>
                <c:pt idx="49">
                  <c:v>-1.7533571144822802</c:v>
                </c:pt>
                <c:pt idx="50">
                  <c:v>-4.3035577657426423</c:v>
                </c:pt>
                <c:pt idx="51">
                  <c:v>1.094825816595866</c:v>
                </c:pt>
                <c:pt idx="52">
                  <c:v>10.230785623595906</c:v>
                </c:pt>
                <c:pt idx="53">
                  <c:v>-5.966770947912452</c:v>
                </c:pt>
                <c:pt idx="54">
                  <c:v>2.1685180321052262</c:v>
                </c:pt>
                <c:pt idx="55">
                  <c:v>0.45518760458794644</c:v>
                </c:pt>
                <c:pt idx="56">
                  <c:v>-1.6388214283024574</c:v>
                </c:pt>
                <c:pt idx="57">
                  <c:v>-3.8582515998123244</c:v>
                </c:pt>
                <c:pt idx="58">
                  <c:v>3.2696742768161267</c:v>
                </c:pt>
                <c:pt idx="59">
                  <c:v>-6.3842043488219922</c:v>
                </c:pt>
                <c:pt idx="60">
                  <c:v>-0.77888307925508748</c:v>
                </c:pt>
                <c:pt idx="61">
                  <c:v>-2.1432558027711832</c:v>
                </c:pt>
                <c:pt idx="62">
                  <c:v>-0.94111528181571624</c:v>
                </c:pt>
                <c:pt idx="63">
                  <c:v>3.3255450492353753</c:v>
                </c:pt>
                <c:pt idx="64">
                  <c:v>3.2811004510259014</c:v>
                </c:pt>
                <c:pt idx="65">
                  <c:v>14.359920425161574</c:v>
                </c:pt>
                <c:pt idx="66">
                  <c:v>19.908823184015475</c:v>
                </c:pt>
                <c:pt idx="67">
                  <c:v>31.61256469804853</c:v>
                </c:pt>
                <c:pt idx="68">
                  <c:v>27.863645729170084</c:v>
                </c:pt>
                <c:pt idx="69">
                  <c:v>40.044171654387576</c:v>
                </c:pt>
                <c:pt idx="70">
                  <c:v>43.34663542455953</c:v>
                </c:pt>
                <c:pt idx="71">
                  <c:v>41.115935667989497</c:v>
                </c:pt>
                <c:pt idx="72">
                  <c:v>59.85227319993345</c:v>
                </c:pt>
                <c:pt idx="73">
                  <c:v>59.601458221778948</c:v>
                </c:pt>
                <c:pt idx="74">
                  <c:v>66.486681475120179</c:v>
                </c:pt>
                <c:pt idx="75">
                  <c:v>64.197109543862311</c:v>
                </c:pt>
                <c:pt idx="76">
                  <c:v>81.468189960120569</c:v>
                </c:pt>
                <c:pt idx="77">
                  <c:v>64.636111847423749</c:v>
                </c:pt>
                <c:pt idx="78">
                  <c:v>72.518650669874603</c:v>
                </c:pt>
                <c:pt idx="79">
                  <c:v>66.432889346802156</c:v>
                </c:pt>
                <c:pt idx="80">
                  <c:v>67.768172491899165</c:v>
                </c:pt>
                <c:pt idx="81">
                  <c:v>76.066803496222263</c:v>
                </c:pt>
                <c:pt idx="82">
                  <c:v>50.661973906208367</c:v>
                </c:pt>
                <c:pt idx="83">
                  <c:v>84.405160168357313</c:v>
                </c:pt>
                <c:pt idx="84">
                  <c:v>68.273506415652378</c:v>
                </c:pt>
                <c:pt idx="85">
                  <c:v>80.058298937732047</c:v>
                </c:pt>
                <c:pt idx="86">
                  <c:v>67.470539524025412</c:v>
                </c:pt>
                <c:pt idx="87">
                  <c:v>76.529426732978095</c:v>
                </c:pt>
                <c:pt idx="88">
                  <c:v>76.581288289763819</c:v>
                </c:pt>
                <c:pt idx="89">
                  <c:v>75.892015451950257</c:v>
                </c:pt>
                <c:pt idx="90">
                  <c:v>73.386417322423142</c:v>
                </c:pt>
                <c:pt idx="91">
                  <c:v>90.88449535578458</c:v>
                </c:pt>
                <c:pt idx="92">
                  <c:v>71.403565778316178</c:v>
                </c:pt>
                <c:pt idx="93">
                  <c:v>65.741355905600599</c:v>
                </c:pt>
                <c:pt idx="94">
                  <c:v>78.340654703645754</c:v>
                </c:pt>
                <c:pt idx="95">
                  <c:v>118.90086500118184</c:v>
                </c:pt>
                <c:pt idx="96">
                  <c:v>68.958580956097606</c:v>
                </c:pt>
                <c:pt idx="97">
                  <c:v>85.996975531357364</c:v>
                </c:pt>
                <c:pt idx="98">
                  <c:v>67.117774035236792</c:v>
                </c:pt>
                <c:pt idx="99">
                  <c:v>74.274248022396577</c:v>
                </c:pt>
                <c:pt idx="100">
                  <c:v>72.12589925111736</c:v>
                </c:pt>
                <c:pt idx="101">
                  <c:v>62.466683207711085</c:v>
                </c:pt>
                <c:pt idx="102">
                  <c:v>77.538335071779343</c:v>
                </c:pt>
                <c:pt idx="103">
                  <c:v>87.172716525707116</c:v>
                </c:pt>
                <c:pt idx="104">
                  <c:v>79.709465214639579</c:v>
                </c:pt>
                <c:pt idx="105">
                  <c:v>80.759267056227898</c:v>
                </c:pt>
                <c:pt idx="106">
                  <c:v>63.947661423478294</c:v>
                </c:pt>
                <c:pt idx="107">
                  <c:v>72.657256674923531</c:v>
                </c:pt>
                <c:pt idx="108">
                  <c:v>81.469091655559197</c:v>
                </c:pt>
                <c:pt idx="109">
                  <c:v>86.326072859823583</c:v>
                </c:pt>
                <c:pt idx="110">
                  <c:v>105.34378625976109</c:v>
                </c:pt>
                <c:pt idx="111">
                  <c:v>71.835818186217182</c:v>
                </c:pt>
                <c:pt idx="112">
                  <c:v>75.3641059465658</c:v>
                </c:pt>
                <c:pt idx="113">
                  <c:v>88.111123705327657</c:v>
                </c:pt>
                <c:pt idx="114">
                  <c:v>81.350580060660135</c:v>
                </c:pt>
                <c:pt idx="115">
                  <c:v>89.432935713128884</c:v>
                </c:pt>
                <c:pt idx="116">
                  <c:v>79.866532069241913</c:v>
                </c:pt>
                <c:pt idx="117">
                  <c:v>89.352391859246154</c:v>
                </c:pt>
                <c:pt idx="118">
                  <c:v>76.425115783190066</c:v>
                </c:pt>
                <c:pt idx="119">
                  <c:v>78.381820433421922</c:v>
                </c:pt>
                <c:pt idx="120">
                  <c:v>106.16219413169905</c:v>
                </c:pt>
                <c:pt idx="121">
                  <c:v>79.946354275653789</c:v>
                </c:pt>
                <c:pt idx="122">
                  <c:v>80.04692168192318</c:v>
                </c:pt>
                <c:pt idx="123">
                  <c:v>82.257433714039735</c:v>
                </c:pt>
                <c:pt idx="124">
                  <c:v>63.290473606075373</c:v>
                </c:pt>
                <c:pt idx="125">
                  <c:v>67.782289701513392</c:v>
                </c:pt>
                <c:pt idx="126">
                  <c:v>50.583756526916247</c:v>
                </c:pt>
                <c:pt idx="127">
                  <c:v>50.071690596344553</c:v>
                </c:pt>
                <c:pt idx="128">
                  <c:v>55.611272855757058</c:v>
                </c:pt>
                <c:pt idx="129">
                  <c:v>47.440693772823536</c:v>
                </c:pt>
                <c:pt idx="130">
                  <c:v>49.036973256100872</c:v>
                </c:pt>
                <c:pt idx="131">
                  <c:v>39.432666816533178</c:v>
                </c:pt>
                <c:pt idx="132">
                  <c:v>38.556130976782811</c:v>
                </c:pt>
                <c:pt idx="133">
                  <c:v>49.470349151483298</c:v>
                </c:pt>
                <c:pt idx="134">
                  <c:v>47.093364023748777</c:v>
                </c:pt>
                <c:pt idx="135">
                  <c:v>26.464325271115712</c:v>
                </c:pt>
                <c:pt idx="136">
                  <c:v>35.117791925395601</c:v>
                </c:pt>
                <c:pt idx="137">
                  <c:v>28.260181122506271</c:v>
                </c:pt>
                <c:pt idx="138">
                  <c:v>28.682005850074827</c:v>
                </c:pt>
                <c:pt idx="139">
                  <c:v>17.390655234241915</c:v>
                </c:pt>
                <c:pt idx="140">
                  <c:v>29.303996438449442</c:v>
                </c:pt>
                <c:pt idx="141">
                  <c:v>18.130490946910282</c:v>
                </c:pt>
                <c:pt idx="142">
                  <c:v>16.504355844417997</c:v>
                </c:pt>
                <c:pt idx="143">
                  <c:v>24.012146815576802</c:v>
                </c:pt>
                <c:pt idx="144">
                  <c:v>29.226948918415772</c:v>
                </c:pt>
                <c:pt idx="145">
                  <c:v>18.294239977964654</c:v>
                </c:pt>
                <c:pt idx="146">
                  <c:v>4.2128863377837478</c:v>
                </c:pt>
                <c:pt idx="147">
                  <c:v>11.05964855410469</c:v>
                </c:pt>
                <c:pt idx="148">
                  <c:v>9.8703597790845858</c:v>
                </c:pt>
                <c:pt idx="149">
                  <c:v>13.209195969928228</c:v>
                </c:pt>
                <c:pt idx="150">
                  <c:v>14.929152207778589</c:v>
                </c:pt>
                <c:pt idx="151">
                  <c:v>8.6674210809603185</c:v>
                </c:pt>
                <c:pt idx="152">
                  <c:v>2.5297758526435046</c:v>
                </c:pt>
                <c:pt idx="153">
                  <c:v>9.2004391921361872</c:v>
                </c:pt>
                <c:pt idx="154">
                  <c:v>10.066321459004607</c:v>
                </c:pt>
                <c:pt idx="155">
                  <c:v>11.625345590180496</c:v>
                </c:pt>
                <c:pt idx="156">
                  <c:v>6.3775097882295002</c:v>
                </c:pt>
                <c:pt idx="157">
                  <c:v>5.1828533626972275</c:v>
                </c:pt>
                <c:pt idx="158">
                  <c:v>0.7878454876216906</c:v>
                </c:pt>
                <c:pt idx="159">
                  <c:v>0.26113745807421668</c:v>
                </c:pt>
                <c:pt idx="160">
                  <c:v>3.540205438279806</c:v>
                </c:pt>
                <c:pt idx="161">
                  <c:v>9.4623975030601279</c:v>
                </c:pt>
                <c:pt idx="162">
                  <c:v>2.2944893147203262</c:v>
                </c:pt>
                <c:pt idx="163">
                  <c:v>4.5756081853748469</c:v>
                </c:pt>
                <c:pt idx="164">
                  <c:v>3.091318289708473</c:v>
                </c:pt>
                <c:pt idx="165">
                  <c:v>0.53539349710500084</c:v>
                </c:pt>
                <c:pt idx="166">
                  <c:v>-3.4060841922071408</c:v>
                </c:pt>
                <c:pt idx="167">
                  <c:v>-1.4791564773055998</c:v>
                </c:pt>
                <c:pt idx="168">
                  <c:v>-8.3850367762961184</c:v>
                </c:pt>
                <c:pt idx="169">
                  <c:v>4.3598724926585559</c:v>
                </c:pt>
                <c:pt idx="170">
                  <c:v>8.53961070254263</c:v>
                </c:pt>
                <c:pt idx="171">
                  <c:v>4.7404337535852612</c:v>
                </c:pt>
                <c:pt idx="172">
                  <c:v>-1.6014338246420783</c:v>
                </c:pt>
                <c:pt idx="173">
                  <c:v>-6.7728529057813169</c:v>
                </c:pt>
                <c:pt idx="174">
                  <c:v>5.906008991502814</c:v>
                </c:pt>
                <c:pt idx="175">
                  <c:v>3.2907844571978857</c:v>
                </c:pt>
                <c:pt idx="176">
                  <c:v>17.150755247903643</c:v>
                </c:pt>
                <c:pt idx="177">
                  <c:v>11.575386517794877</c:v>
                </c:pt>
                <c:pt idx="178">
                  <c:v>1.5696493911998979</c:v>
                </c:pt>
                <c:pt idx="179">
                  <c:v>3.0132759290265558</c:v>
                </c:pt>
                <c:pt idx="180">
                  <c:v>2.9567968032443921</c:v>
                </c:pt>
                <c:pt idx="181">
                  <c:v>3.1370731233599347</c:v>
                </c:pt>
                <c:pt idx="182">
                  <c:v>3.8686653896730845</c:v>
                </c:pt>
                <c:pt idx="183">
                  <c:v>-3.4008476382379631</c:v>
                </c:pt>
                <c:pt idx="184">
                  <c:v>5.8243838819545379</c:v>
                </c:pt>
                <c:pt idx="185">
                  <c:v>3.2132114976583255</c:v>
                </c:pt>
                <c:pt idx="186">
                  <c:v>10.236077014768425</c:v>
                </c:pt>
                <c:pt idx="187">
                  <c:v>4.5005771211787016</c:v>
                </c:pt>
                <c:pt idx="188">
                  <c:v>-0.50773062545913561</c:v>
                </c:pt>
                <c:pt idx="189">
                  <c:v>-2.3871462116405744</c:v>
                </c:pt>
                <c:pt idx="190">
                  <c:v>2.3196677463118944</c:v>
                </c:pt>
                <c:pt idx="191">
                  <c:v>-4.8987681345386047</c:v>
                </c:pt>
                <c:pt idx="192">
                  <c:v>3.6829487794946472</c:v>
                </c:pt>
                <c:pt idx="193">
                  <c:v>-1.0285716362931299</c:v>
                </c:pt>
                <c:pt idx="194">
                  <c:v>3.8295906603542247</c:v>
                </c:pt>
                <c:pt idx="195">
                  <c:v>2.2266229868009613</c:v>
                </c:pt>
                <c:pt idx="196">
                  <c:v>7.5931734756515556</c:v>
                </c:pt>
                <c:pt idx="197">
                  <c:v>9.1476721286068177</c:v>
                </c:pt>
                <c:pt idx="198">
                  <c:v>10.32629929146473</c:v>
                </c:pt>
                <c:pt idx="199">
                  <c:v>13.220906566185509</c:v>
                </c:pt>
                <c:pt idx="200">
                  <c:v>-1.0263176503460674</c:v>
                </c:pt>
                <c:pt idx="201">
                  <c:v>1.6716890752777218</c:v>
                </c:pt>
                <c:pt idx="202">
                  <c:v>4.4823291069187206E-2</c:v>
                </c:pt>
                <c:pt idx="203">
                  <c:v>0.51289403517203624</c:v>
                </c:pt>
                <c:pt idx="204">
                  <c:v>-2.2712838273485545</c:v>
                </c:pt>
                <c:pt idx="205">
                  <c:v>5.691057124521878</c:v>
                </c:pt>
                <c:pt idx="206">
                  <c:v>6.8930393200591329</c:v>
                </c:pt>
                <c:pt idx="207">
                  <c:v>19.258664035822981</c:v>
                </c:pt>
                <c:pt idx="208">
                  <c:v>14.659555950951141</c:v>
                </c:pt>
                <c:pt idx="209">
                  <c:v>9.0080384139737273</c:v>
                </c:pt>
                <c:pt idx="210">
                  <c:v>20.088846559417512</c:v>
                </c:pt>
                <c:pt idx="211">
                  <c:v>16.132742554381693</c:v>
                </c:pt>
                <c:pt idx="212">
                  <c:v>30.889110291328382</c:v>
                </c:pt>
                <c:pt idx="213">
                  <c:v>16.258598784366406</c:v>
                </c:pt>
                <c:pt idx="214">
                  <c:v>7.9328540085171717</c:v>
                </c:pt>
                <c:pt idx="215">
                  <c:v>-5.8044105707811342</c:v>
                </c:pt>
                <c:pt idx="216">
                  <c:v>-3.828683125597903</c:v>
                </c:pt>
                <c:pt idx="217">
                  <c:v>-3.7850249613047233</c:v>
                </c:pt>
                <c:pt idx="218">
                  <c:v>-5.273182049098299</c:v>
                </c:pt>
                <c:pt idx="219">
                  <c:v>-5.6181406449488351</c:v>
                </c:pt>
                <c:pt idx="220">
                  <c:v>-11.157170542545847</c:v>
                </c:pt>
                <c:pt idx="221">
                  <c:v>4.3156151442567303</c:v>
                </c:pt>
                <c:pt idx="222">
                  <c:v>-4.4336234418070042</c:v>
                </c:pt>
                <c:pt idx="223">
                  <c:v>-4.9954556009641919</c:v>
                </c:pt>
                <c:pt idx="224">
                  <c:v>-11.061544608071154</c:v>
                </c:pt>
                <c:pt idx="225">
                  <c:v>-8.7540195091837045</c:v>
                </c:pt>
                <c:pt idx="226">
                  <c:v>-6.3224760691395652</c:v>
                </c:pt>
                <c:pt idx="227">
                  <c:v>-7.1204019328252874</c:v>
                </c:pt>
                <c:pt idx="228">
                  <c:v>-5.4962579503648534</c:v>
                </c:pt>
                <c:pt idx="229">
                  <c:v>-11.858009076799112</c:v>
                </c:pt>
                <c:pt idx="230">
                  <c:v>-3.6422346223464843</c:v>
                </c:pt>
                <c:pt idx="231">
                  <c:v>-12.899125777629179</c:v>
                </c:pt>
                <c:pt idx="232">
                  <c:v>-12.056189599631521</c:v>
                </c:pt>
                <c:pt idx="233">
                  <c:v>-9.8968590491935675</c:v>
                </c:pt>
                <c:pt idx="234">
                  <c:v>-10.575477789850012</c:v>
                </c:pt>
                <c:pt idx="235">
                  <c:v>-12.642847302973529</c:v>
                </c:pt>
                <c:pt idx="236">
                  <c:v>-10.759143492808038</c:v>
                </c:pt>
                <c:pt idx="237">
                  <c:v>-11.344246590286598</c:v>
                </c:pt>
                <c:pt idx="238">
                  <c:v>-7.9092574190520484</c:v>
                </c:pt>
                <c:pt idx="239">
                  <c:v>-5.8758580981931878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6-2E41-B137-3BAD6E89FFB5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369'!$A$61:$A$121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369'!$R$61:$R$121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6-2E41-B137-3BAD6E89F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2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369'!$L$1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369'!$A$2:$A$181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369'!$M$2:$M$181</c:f>
              <c:numCache>
                <c:formatCode>0.00</c:formatCode>
                <c:ptCount val="180"/>
                <c:pt idx="0">
                  <c:v>8.2600714911044122</c:v>
                </c:pt>
                <c:pt idx="1">
                  <c:v>8.024703213454</c:v>
                </c:pt>
                <c:pt idx="2">
                  <c:v>7.9883246480635126</c:v>
                </c:pt>
                <c:pt idx="3">
                  <c:v>10.832377061748845</c:v>
                </c:pt>
                <c:pt idx="4">
                  <c:v>9.9944596409742577</c:v>
                </c:pt>
                <c:pt idx="5">
                  <c:v>9.6960726644111439</c:v>
                </c:pt>
                <c:pt idx="6">
                  <c:v>9.2599980207802997</c:v>
                </c:pt>
                <c:pt idx="7">
                  <c:v>10.023417249133923</c:v>
                </c:pt>
                <c:pt idx="8">
                  <c:v>10.238882324166038</c:v>
                </c:pt>
                <c:pt idx="9">
                  <c:v>8.3452967508296574</c:v>
                </c:pt>
                <c:pt idx="10">
                  <c:v>8.7844825550643719</c:v>
                </c:pt>
                <c:pt idx="11">
                  <c:v>7.9737171137257228</c:v>
                </c:pt>
                <c:pt idx="12">
                  <c:v>8.8195678516764602</c:v>
                </c:pt>
                <c:pt idx="13">
                  <c:v>8.6588431287186172</c:v>
                </c:pt>
                <c:pt idx="14">
                  <c:v>9.1260870042897828</c:v>
                </c:pt>
                <c:pt idx="15">
                  <c:v>8.3007377769878339</c:v>
                </c:pt>
                <c:pt idx="16">
                  <c:v>7.5683084129573981</c:v>
                </c:pt>
                <c:pt idx="17">
                  <c:v>6.756038406018205</c:v>
                </c:pt>
                <c:pt idx="18">
                  <c:v>6.8914347353495655</c:v>
                </c:pt>
                <c:pt idx="19">
                  <c:v>8.0017874803578692</c:v>
                </c:pt>
                <c:pt idx="20">
                  <c:v>7.6864620731151856</c:v>
                </c:pt>
                <c:pt idx="21">
                  <c:v>7.0531336948936652</c:v>
                </c:pt>
                <c:pt idx="22">
                  <c:v>6.7558154571895646</c:v>
                </c:pt>
                <c:pt idx="23">
                  <c:v>7.2516855396091637</c:v>
                </c:pt>
                <c:pt idx="24">
                  <c:v>7.4352931764061374</c:v>
                </c:pt>
                <c:pt idx="25">
                  <c:v>6.5380446051742558</c:v>
                </c:pt>
                <c:pt idx="26">
                  <c:v>7.0243888577724007</c:v>
                </c:pt>
                <c:pt idx="27">
                  <c:v>7.155720252087189</c:v>
                </c:pt>
                <c:pt idx="28">
                  <c:v>6.6679803528675414</c:v>
                </c:pt>
                <c:pt idx="29">
                  <c:v>7.2736573534431033</c:v>
                </c:pt>
                <c:pt idx="30">
                  <c:v>6.3449691701036999</c:v>
                </c:pt>
                <c:pt idx="31">
                  <c:v>7.0351990735026302</c:v>
                </c:pt>
                <c:pt idx="32">
                  <c:v>6.1911967507677179</c:v>
                </c:pt>
                <c:pt idx="33">
                  <c:v>6.542764961940633</c:v>
                </c:pt>
                <c:pt idx="34">
                  <c:v>6.6358716195139378</c:v>
                </c:pt>
                <c:pt idx="35">
                  <c:v>6.4569176071498626</c:v>
                </c:pt>
                <c:pt idx="36">
                  <c:v>6.3433960471888211</c:v>
                </c:pt>
                <c:pt idx="37">
                  <c:v>6.2739643658304143</c:v>
                </c:pt>
                <c:pt idx="38">
                  <c:v>7.1656886786246856</c:v>
                </c:pt>
                <c:pt idx="39">
                  <c:v>6.5775589409309525</c:v>
                </c:pt>
                <c:pt idx="40">
                  <c:v>6.5345877262466541</c:v>
                </c:pt>
                <c:pt idx="41">
                  <c:v>6.6275022622159172</c:v>
                </c:pt>
                <c:pt idx="42">
                  <c:v>6.4890566330613799</c:v>
                </c:pt>
                <c:pt idx="43">
                  <c:v>6.1295577050304324</c:v>
                </c:pt>
                <c:pt idx="44">
                  <c:v>6.3758735044730352</c:v>
                </c:pt>
                <c:pt idx="45">
                  <c:v>6.4129608279426877</c:v>
                </c:pt>
                <c:pt idx="46">
                  <c:v>6.5338989710777371</c:v>
                </c:pt>
                <c:pt idx="47">
                  <c:v>6.3434360291905687</c:v>
                </c:pt>
                <c:pt idx="48">
                  <c:v>6.9738633354683381</c:v>
                </c:pt>
                <c:pt idx="49">
                  <c:v>6.3934367765312041</c:v>
                </c:pt>
                <c:pt idx="50">
                  <c:v>6.2309497474047157</c:v>
                </c:pt>
                <c:pt idx="51">
                  <c:v>6.579614215460464</c:v>
                </c:pt>
                <c:pt idx="52">
                  <c:v>7.1686318869197665</c:v>
                </c:pt>
                <c:pt idx="53">
                  <c:v>6.128521094088736</c:v>
                </c:pt>
                <c:pt idx="54">
                  <c:v>6.6531883886297791</c:v>
                </c:pt>
                <c:pt idx="55">
                  <c:v>6.5445181720628565</c:v>
                </c:pt>
                <c:pt idx="56">
                  <c:v>6.4113675658613625</c:v>
                </c:pt>
                <c:pt idx="57">
                  <c:v>6.2701514726624916</c:v>
                </c:pt>
                <c:pt idx="58">
                  <c:v>6.7300380284743673</c:v>
                </c:pt>
                <c:pt idx="59">
                  <c:v>6.1107330899703696</c:v>
                </c:pt>
                <c:pt idx="60">
                  <c:v>6.4727051491066909</c:v>
                </c:pt>
                <c:pt idx="61">
                  <c:v>6.3864754386237959</c:v>
                </c:pt>
                <c:pt idx="62">
                  <c:v>6.4652911058956386</c:v>
                </c:pt>
                <c:pt idx="63">
                  <c:v>6.7411775776075533</c:v>
                </c:pt>
                <c:pt idx="64">
                  <c:v>6.7398287990737122</c:v>
                </c:pt>
                <c:pt idx="65">
                  <c:v>7.4537864414839756</c:v>
                </c:pt>
                <c:pt idx="66">
                  <c:v>7.8121303820305936</c:v>
                </c:pt>
                <c:pt idx="67">
                  <c:v>8.5662750025683252</c:v>
                </c:pt>
                <c:pt idx="68">
                  <c:v>8.3267017094301607</c:v>
                </c:pt>
                <c:pt idx="69">
                  <c:v>9.1115070185191822</c:v>
                </c:pt>
                <c:pt idx="70">
                  <c:v>9.3253886726199262</c:v>
                </c:pt>
                <c:pt idx="71">
                  <c:v>9.1834478635336918</c:v>
                </c:pt>
                <c:pt idx="72">
                  <c:v>10.389839309164881</c:v>
                </c:pt>
                <c:pt idx="73">
                  <c:v>10.375219421514892</c:v>
                </c:pt>
                <c:pt idx="74">
                  <c:v>10.819498441995014</c:v>
                </c:pt>
                <c:pt idx="75">
                  <c:v>10.67377172596615</c:v>
                </c:pt>
                <c:pt idx="76">
                  <c:v>11.785936533691967</c:v>
                </c:pt>
                <c:pt idx="77">
                  <c:v>10.705021413166719</c:v>
                </c:pt>
                <c:pt idx="78">
                  <c:v>11.213435043198901</c:v>
                </c:pt>
                <c:pt idx="79">
                  <c:v>10.82358587288301</c:v>
                </c:pt>
                <c:pt idx="80">
                  <c:v>10.910963574558544</c:v>
                </c:pt>
                <c:pt idx="81">
                  <c:v>11.446134943513691</c:v>
                </c:pt>
                <c:pt idx="82">
                  <c:v>9.8139298543825699</c:v>
                </c:pt>
                <c:pt idx="83">
                  <c:v>11.985370291255126</c:v>
                </c:pt>
                <c:pt idx="84">
                  <c:v>10.94949752667037</c:v>
                </c:pt>
                <c:pt idx="85">
                  <c:v>11.708854313663613</c:v>
                </c:pt>
                <c:pt idx="86">
                  <c:v>10.900879605386487</c:v>
                </c:pt>
                <c:pt idx="87">
                  <c:v>11.484940950948516</c:v>
                </c:pt>
                <c:pt idx="88">
                  <c:v>11.489785355234023</c:v>
                </c:pt>
                <c:pt idx="89">
                  <c:v>11.44696945369911</c:v>
                </c:pt>
                <c:pt idx="90">
                  <c:v>11.287350689548123</c:v>
                </c:pt>
                <c:pt idx="91">
                  <c:v>12.414113087036984</c:v>
                </c:pt>
                <c:pt idx="92">
                  <c:v>11.162857645236897</c:v>
                </c:pt>
                <c:pt idx="93">
                  <c:v>10.800245898796877</c:v>
                </c:pt>
                <c:pt idx="94">
                  <c:v>11.611981334639838</c:v>
                </c:pt>
                <c:pt idx="95">
                  <c:v>14.221805757843724</c:v>
                </c:pt>
                <c:pt idx="96">
                  <c:v>11.011664747906318</c:v>
                </c:pt>
                <c:pt idx="97">
                  <c:v>12.108866171901893</c:v>
                </c:pt>
                <c:pt idx="98">
                  <c:v>10.896306200972882</c:v>
                </c:pt>
                <c:pt idx="99">
                  <c:v>11.358028606919948</c:v>
                </c:pt>
                <c:pt idx="100">
                  <c:v>11.221383562235115</c:v>
                </c:pt>
                <c:pt idx="101">
                  <c:v>10.601735389136994</c:v>
                </c:pt>
                <c:pt idx="102">
                  <c:v>11.572461021739636</c:v>
                </c:pt>
                <c:pt idx="103">
                  <c:v>12.193530812616412</c:v>
                </c:pt>
                <c:pt idx="104">
                  <c:v>11.715099065954288</c:v>
                </c:pt>
                <c:pt idx="105">
                  <c:v>11.784118253532535</c:v>
                </c:pt>
                <c:pt idx="106">
                  <c:v>10.704519661645408</c:v>
                </c:pt>
                <c:pt idx="107">
                  <c:v>11.266119006203668</c:v>
                </c:pt>
                <c:pt idx="108">
                  <c:v>11.834293105348577</c:v>
                </c:pt>
                <c:pt idx="109">
                  <c:v>12.148141481884425</c:v>
                </c:pt>
                <c:pt idx="110">
                  <c:v>13.372627432394594</c:v>
                </c:pt>
                <c:pt idx="111">
                  <c:v>11.219331889164327</c:v>
                </c:pt>
                <c:pt idx="112">
                  <c:v>11.447735660322159</c:v>
                </c:pt>
                <c:pt idx="113">
                  <c:v>12.268970494512486</c:v>
                </c:pt>
                <c:pt idx="114">
                  <c:v>11.835727936919213</c:v>
                </c:pt>
                <c:pt idx="115">
                  <c:v>12.356991235373368</c:v>
                </c:pt>
                <c:pt idx="116">
                  <c:v>11.743311571330082</c:v>
                </c:pt>
                <c:pt idx="117">
                  <c:v>12.354830344233417</c:v>
                </c:pt>
                <c:pt idx="118">
                  <c:v>11.52502225718367</c:v>
                </c:pt>
                <c:pt idx="119">
                  <c:v>11.652361859418583</c:v>
                </c:pt>
                <c:pt idx="120">
                  <c:v>13.440350290265139</c:v>
                </c:pt>
                <c:pt idx="121">
                  <c:v>11.75599137102679</c:v>
                </c:pt>
                <c:pt idx="122">
                  <c:v>11.763967913961576</c:v>
                </c:pt>
                <c:pt idx="123">
                  <c:v>11.907629167881058</c:v>
                </c:pt>
                <c:pt idx="124">
                  <c:v>10.689425683023497</c:v>
                </c:pt>
                <c:pt idx="125">
                  <c:v>10.979791300037679</c:v>
                </c:pt>
                <c:pt idx="126">
                  <c:v>9.8753104666715732</c:v>
                </c:pt>
                <c:pt idx="127">
                  <c:v>9.8438902518760454</c:v>
                </c:pt>
                <c:pt idx="128">
                  <c:v>10.201634816847852</c:v>
                </c:pt>
                <c:pt idx="129">
                  <c:v>9.6777167748956074</c:v>
                </c:pt>
                <c:pt idx="130">
                  <c:v>9.7818784301783808</c:v>
                </c:pt>
                <c:pt idx="131">
                  <c:v>9.1657613420366388</c:v>
                </c:pt>
                <c:pt idx="132">
                  <c:v>9.1109030740885686</c:v>
                </c:pt>
                <c:pt idx="133">
                  <c:v>9.814275629425774</c:v>
                </c:pt>
                <c:pt idx="134">
                  <c:v>9.6629276121765422</c:v>
                </c:pt>
                <c:pt idx="135">
                  <c:v>8.3378404405278346</c:v>
                </c:pt>
                <c:pt idx="136">
                  <c:v>8.8958303100358673</c:v>
                </c:pt>
                <c:pt idx="137">
                  <c:v>8.4563456316077215</c:v>
                </c:pt>
                <c:pt idx="138">
                  <c:v>8.4849813455265295</c:v>
                </c:pt>
                <c:pt idx="139">
                  <c:v>7.7603751062142639</c:v>
                </c:pt>
                <c:pt idx="140">
                  <c:v>8.5279985038892807</c:v>
                </c:pt>
                <c:pt idx="141">
                  <c:v>7.8109705590189051</c:v>
                </c:pt>
                <c:pt idx="142">
                  <c:v>7.7079076329610805</c:v>
                </c:pt>
                <c:pt idx="143">
                  <c:v>8.1922222637722371</c:v>
                </c:pt>
                <c:pt idx="144">
                  <c:v>8.5290811139539926</c:v>
                </c:pt>
                <c:pt idx="145">
                  <c:v>7.8275381301770279</c:v>
                </c:pt>
                <c:pt idx="146">
                  <c:v>6.9235145026699918</c:v>
                </c:pt>
                <c:pt idx="147">
                  <c:v>7.3653202000930333</c:v>
                </c:pt>
                <c:pt idx="148">
                  <c:v>7.2903496547364268</c:v>
                </c:pt>
                <c:pt idx="149">
                  <c:v>7.5065703187458634</c:v>
                </c:pt>
                <c:pt idx="150">
                  <c:v>7.6186852845061726</c:v>
                </c:pt>
                <c:pt idx="151">
                  <c:v>7.2175199821597058</c:v>
                </c:pt>
                <c:pt idx="152">
                  <c:v>6.8243343012067088</c:v>
                </c:pt>
                <c:pt idx="153">
                  <c:v>7.2548155662657594</c:v>
                </c:pt>
                <c:pt idx="154">
                  <c:v>7.3120073940002488</c:v>
                </c:pt>
                <c:pt idx="155">
                  <c:v>7.413773260492837</c:v>
                </c:pt>
                <c:pt idx="156">
                  <c:v>7.0778087659960631</c:v>
                </c:pt>
                <c:pt idx="157">
                  <c:v>7.0024930418610714</c:v>
                </c:pt>
                <c:pt idx="158">
                  <c:v>6.7213715557353417</c:v>
                </c:pt>
                <c:pt idx="159">
                  <c:v>6.6890097479978019</c:v>
                </c:pt>
                <c:pt idx="160">
                  <c:v>6.9013868834676018</c:v>
                </c:pt>
                <c:pt idx="161">
                  <c:v>7.2837360282114476</c:v>
                </c:pt>
                <c:pt idx="162">
                  <c:v>6.8242969820011368</c:v>
                </c:pt>
                <c:pt idx="163">
                  <c:v>6.9724987666829952</c:v>
                </c:pt>
                <c:pt idx="164">
                  <c:v>6.8785575140837851</c:v>
                </c:pt>
                <c:pt idx="165">
                  <c:v>6.7157023812382413</c:v>
                </c:pt>
                <c:pt idx="166">
                  <c:v>6.4637461686577522</c:v>
                </c:pt>
                <c:pt idx="167">
                  <c:v>6.5891708984288062</c:v>
                </c:pt>
                <c:pt idx="168">
                  <c:v>6.14658214203215</c:v>
                </c:pt>
                <c:pt idx="169">
                  <c:v>6.9676813850668609</c:v>
                </c:pt>
                <c:pt idx="170">
                  <c:v>7.2379781352551653</c:v>
                </c:pt>
                <c:pt idx="171">
                  <c:v>6.9951728902362982</c:v>
                </c:pt>
                <c:pt idx="172">
                  <c:v>6.5888542340455745</c:v>
                </c:pt>
                <c:pt idx="173">
                  <c:v>6.2578038877926572</c:v>
                </c:pt>
                <c:pt idx="174">
                  <c:v>7.0746558067854783</c:v>
                </c:pt>
                <c:pt idx="175">
                  <c:v>6.9079872713436465</c:v>
                </c:pt>
                <c:pt idx="176">
                  <c:v>7.8007930409172745</c:v>
                </c:pt>
                <c:pt idx="177">
                  <c:v>7.4437658084933309</c:v>
                </c:pt>
                <c:pt idx="178">
                  <c:v>6.8018338216654124</c:v>
                </c:pt>
                <c:pt idx="179">
                  <c:v>6.8961787876707978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5-F948-9D79-2CDE0B8D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370'!$L$2:$L$181</c:f>
              <c:numCache>
                <c:formatCode>0.00</c:formatCode>
                <c:ptCount val="180"/>
                <c:pt idx="0">
                  <c:v>9.4035892967807069</c:v>
                </c:pt>
                <c:pt idx="1">
                  <c:v>8.8688061922608963</c:v>
                </c:pt>
                <c:pt idx="2">
                  <c:v>8.0419540172091626</c:v>
                </c:pt>
                <c:pt idx="3">
                  <c:v>9.2943867168610943</c:v>
                </c:pt>
                <c:pt idx="4">
                  <c:v>10.681413088751997</c:v>
                </c:pt>
                <c:pt idx="5">
                  <c:v>10.136385061103793</c:v>
                </c:pt>
                <c:pt idx="6">
                  <c:v>9.468491920820064</c:v>
                </c:pt>
                <c:pt idx="7">
                  <c:v>9.5486415866613008</c:v>
                </c:pt>
                <c:pt idx="8">
                  <c:v>9.0876188477228546</c:v>
                </c:pt>
                <c:pt idx="9">
                  <c:v>9.1632310278487452</c:v>
                </c:pt>
                <c:pt idx="10">
                  <c:v>9.1400731123009287</c:v>
                </c:pt>
                <c:pt idx="11">
                  <c:v>8.6946551465769542</c:v>
                </c:pt>
                <c:pt idx="12">
                  <c:v>8.8429313160792411</c:v>
                </c:pt>
                <c:pt idx="13">
                  <c:v>8.8568841149329494</c:v>
                </c:pt>
                <c:pt idx="14">
                  <c:v>8.7516049083139755</c:v>
                </c:pt>
                <c:pt idx="15">
                  <c:v>8.7116562625339515</c:v>
                </c:pt>
                <c:pt idx="16">
                  <c:v>8.6390479443771895</c:v>
                </c:pt>
                <c:pt idx="17">
                  <c:v>8.5360345462335747</c:v>
                </c:pt>
                <c:pt idx="18">
                  <c:v>8.4799056782477056</c:v>
                </c:pt>
                <c:pt idx="19">
                  <c:v>8.3048978435714034</c:v>
                </c:pt>
                <c:pt idx="20">
                  <c:v>8.2953831980760544</c:v>
                </c:pt>
                <c:pt idx="21">
                  <c:v>8.2194391697528086</c:v>
                </c:pt>
                <c:pt idx="22">
                  <c:v>8.4775424384088875</c:v>
                </c:pt>
                <c:pt idx="23">
                  <c:v>8.3587776892137438</c:v>
                </c:pt>
                <c:pt idx="24">
                  <c:v>8.0961841583205967</c:v>
                </c:pt>
                <c:pt idx="25">
                  <c:v>8.2002611186527172</c:v>
                </c:pt>
                <c:pt idx="26">
                  <c:v>8.1908034656319249</c:v>
                </c:pt>
                <c:pt idx="27">
                  <c:v>7.9995132685882853</c:v>
                </c:pt>
                <c:pt idx="28">
                  <c:v>8.1159059506475231</c:v>
                </c:pt>
                <c:pt idx="29">
                  <c:v>7.8273424648240439</c:v>
                </c:pt>
                <c:pt idx="30">
                  <c:v>7.8453100708927845</c:v>
                </c:pt>
                <c:pt idx="31">
                  <c:v>7.8862334409956709</c:v>
                </c:pt>
                <c:pt idx="32">
                  <c:v>7.8387752376754412</c:v>
                </c:pt>
                <c:pt idx="33">
                  <c:v>8.1117035001861044</c:v>
                </c:pt>
                <c:pt idx="34">
                  <c:v>7.799789013306631</c:v>
                </c:pt>
                <c:pt idx="35">
                  <c:v>7.6533671328953305</c:v>
                </c:pt>
                <c:pt idx="36">
                  <c:v>7.6015333650522878</c:v>
                </c:pt>
                <c:pt idx="37">
                  <c:v>7.7225772646668194</c:v>
                </c:pt>
                <c:pt idx="38">
                  <c:v>7.4272578373314158</c:v>
                </c:pt>
                <c:pt idx="39">
                  <c:v>7.5361312687142092</c:v>
                </c:pt>
                <c:pt idx="40">
                  <c:v>7.5618614614917012</c:v>
                </c:pt>
                <c:pt idx="41">
                  <c:v>7.6649506952265813</c:v>
                </c:pt>
                <c:pt idx="42">
                  <c:v>7.7418306400866541</c:v>
                </c:pt>
                <c:pt idx="43">
                  <c:v>7.5459870757686334</c:v>
                </c:pt>
                <c:pt idx="44">
                  <c:v>7.517032638559801</c:v>
                </c:pt>
                <c:pt idx="45">
                  <c:v>7.4228236616633678</c:v>
                </c:pt>
                <c:pt idx="46">
                  <c:v>7.381960952748595</c:v>
                </c:pt>
                <c:pt idx="47">
                  <c:v>7.5754072786314453</c:v>
                </c:pt>
                <c:pt idx="48">
                  <c:v>7.2644778211578211</c:v>
                </c:pt>
                <c:pt idx="49">
                  <c:v>7.3913303986464811</c:v>
                </c:pt>
                <c:pt idx="50">
                  <c:v>7.2862468209644744</c:v>
                </c:pt>
                <c:pt idx="51">
                  <c:v>7.3690987361045179</c:v>
                </c:pt>
                <c:pt idx="52">
                  <c:v>7.4515178173335892</c:v>
                </c:pt>
                <c:pt idx="53">
                  <c:v>7.4351438462342863</c:v>
                </c:pt>
                <c:pt idx="54">
                  <c:v>7.3922861154147537</c:v>
                </c:pt>
                <c:pt idx="55">
                  <c:v>7.4103988692863618</c:v>
                </c:pt>
                <c:pt idx="56">
                  <c:v>7.3336934261424211</c:v>
                </c:pt>
                <c:pt idx="57">
                  <c:v>7.2896110028968462</c:v>
                </c:pt>
                <c:pt idx="58">
                  <c:v>7.2605313583497102</c:v>
                </c:pt>
                <c:pt idx="59">
                  <c:v>7.1684872498821948</c:v>
                </c:pt>
                <c:pt idx="60">
                  <c:v>7.1105338576137207</c:v>
                </c:pt>
                <c:pt idx="61">
                  <c:v>7.2102317123069888</c:v>
                </c:pt>
                <c:pt idx="62">
                  <c:v>7.5010921023423718</c:v>
                </c:pt>
                <c:pt idx="63">
                  <c:v>7.7557920941960905</c:v>
                </c:pt>
                <c:pt idx="64">
                  <c:v>7.6661683373765364</c:v>
                </c:pt>
                <c:pt idx="65">
                  <c:v>7.831926800299458</c:v>
                </c:pt>
                <c:pt idx="66">
                  <c:v>8.1095637790241302</c:v>
                </c:pt>
                <c:pt idx="67">
                  <c:v>8.4951600263021838</c:v>
                </c:pt>
                <c:pt idx="68">
                  <c:v>8.6601785871749968</c:v>
                </c:pt>
                <c:pt idx="69">
                  <c:v>8.702860955953625</c:v>
                </c:pt>
                <c:pt idx="70">
                  <c:v>9.1244314867679712</c:v>
                </c:pt>
                <c:pt idx="71">
                  <c:v>9.3359916969627825</c:v>
                </c:pt>
                <c:pt idx="72">
                  <c:v>9.3238394745207529</c:v>
                </c:pt>
                <c:pt idx="73">
                  <c:v>9.2041546976775557</c:v>
                </c:pt>
                <c:pt idx="74">
                  <c:v>9.3989906911346477</c:v>
                </c:pt>
                <c:pt idx="75">
                  <c:v>9.5233872745462254</c:v>
                </c:pt>
                <c:pt idx="76">
                  <c:v>9.39409021456561</c:v>
                </c:pt>
                <c:pt idx="77">
                  <c:v>9.9694193893572365</c:v>
                </c:pt>
                <c:pt idx="78">
                  <c:v>9.9528112373750517</c:v>
                </c:pt>
                <c:pt idx="79">
                  <c:v>10.083691952933444</c:v>
                </c:pt>
                <c:pt idx="80">
                  <c:v>10.363508559549475</c:v>
                </c:pt>
                <c:pt idx="81">
                  <c:v>10.447927109638938</c:v>
                </c:pt>
                <c:pt idx="82">
                  <c:v>10.504167706994556</c:v>
                </c:pt>
                <c:pt idx="83">
                  <c:v>10.347890244721928</c:v>
                </c:pt>
                <c:pt idx="84">
                  <c:v>10.653964684656987</c:v>
                </c:pt>
                <c:pt idx="85">
                  <c:v>10.199374297851463</c:v>
                </c:pt>
                <c:pt idx="86">
                  <c:v>10.42864381280442</c:v>
                </c:pt>
                <c:pt idx="87">
                  <c:v>10.585483326922949</c:v>
                </c:pt>
                <c:pt idx="88">
                  <c:v>10.56300872311707</c:v>
                </c:pt>
                <c:pt idx="89">
                  <c:v>11.254187446111915</c:v>
                </c:pt>
                <c:pt idx="90">
                  <c:v>11.69680544467052</c:v>
                </c:pt>
                <c:pt idx="91">
                  <c:v>11.424111244701542</c:v>
                </c:pt>
                <c:pt idx="92">
                  <c:v>11.221303879875254</c:v>
                </c:pt>
                <c:pt idx="93">
                  <c:v>11.763658673452712</c:v>
                </c:pt>
                <c:pt idx="94">
                  <c:v>11.861986748917518</c:v>
                </c:pt>
                <c:pt idx="95">
                  <c:v>11.341714260854941</c:v>
                </c:pt>
                <c:pt idx="96">
                  <c:v>11.832084480796432</c:v>
                </c:pt>
                <c:pt idx="97">
                  <c:v>11.40374560973409</c:v>
                </c:pt>
                <c:pt idx="98">
                  <c:v>11.844599286760877</c:v>
                </c:pt>
                <c:pt idx="99">
                  <c:v>11.684461920871614</c:v>
                </c:pt>
                <c:pt idx="100">
                  <c:v>11.793392678303363</c:v>
                </c:pt>
                <c:pt idx="101">
                  <c:v>12.238746682159521</c:v>
                </c:pt>
                <c:pt idx="102">
                  <c:v>11.793433070934036</c:v>
                </c:pt>
                <c:pt idx="103">
                  <c:v>11.90107095360362</c:v>
                </c:pt>
                <c:pt idx="104">
                  <c:v>11.80549627820683</c:v>
                </c:pt>
                <c:pt idx="105">
                  <c:v>12.108870252808918</c:v>
                </c:pt>
                <c:pt idx="106">
                  <c:v>12.226071718324219</c:v>
                </c:pt>
                <c:pt idx="107">
                  <c:v>12.324221474931246</c:v>
                </c:pt>
                <c:pt idx="108">
                  <c:v>12.255969943850864</c:v>
                </c:pt>
                <c:pt idx="109">
                  <c:v>12.485575767636407</c:v>
                </c:pt>
                <c:pt idx="110">
                  <c:v>12.36282275661884</c:v>
                </c:pt>
                <c:pt idx="111">
                  <c:v>12.192973791519529</c:v>
                </c:pt>
                <c:pt idx="112">
                  <c:v>12.306044788286009</c:v>
                </c:pt>
                <c:pt idx="113">
                  <c:v>12.389692822164497</c:v>
                </c:pt>
                <c:pt idx="114">
                  <c:v>12.569467281000453</c:v>
                </c:pt>
                <c:pt idx="115">
                  <c:v>12.203096649154313</c:v>
                </c:pt>
                <c:pt idx="116">
                  <c:v>12.337261357032165</c:v>
                </c:pt>
                <c:pt idx="117">
                  <c:v>12.241338483680961</c:v>
                </c:pt>
                <c:pt idx="118">
                  <c:v>12.731741907610196</c:v>
                </c:pt>
                <c:pt idx="119">
                  <c:v>12.494309594338946</c:v>
                </c:pt>
                <c:pt idx="120">
                  <c:v>12.728301284406609</c:v>
                </c:pt>
                <c:pt idx="121">
                  <c:v>12.451887956353641</c:v>
                </c:pt>
                <c:pt idx="122">
                  <c:v>12.583839913507916</c:v>
                </c:pt>
                <c:pt idx="123">
                  <c:v>12.68406199728547</c:v>
                </c:pt>
                <c:pt idx="124">
                  <c:v>12.555093564843768</c:v>
                </c:pt>
                <c:pt idx="125">
                  <c:v>12.160543824071155</c:v>
                </c:pt>
                <c:pt idx="126">
                  <c:v>12.570304631124221</c:v>
                </c:pt>
                <c:pt idx="127">
                  <c:v>11.895653442939865</c:v>
                </c:pt>
                <c:pt idx="128">
                  <c:v>11.745645819090496</c:v>
                </c:pt>
                <c:pt idx="129">
                  <c:v>11.765008064712097</c:v>
                </c:pt>
                <c:pt idx="130">
                  <c:v>11.829040461731676</c:v>
                </c:pt>
                <c:pt idx="131">
                  <c:v>11.665407288293462</c:v>
                </c:pt>
                <c:pt idx="132">
                  <c:v>11.319286890023298</c:v>
                </c:pt>
                <c:pt idx="133">
                  <c:v>10.960472444543413</c:v>
                </c:pt>
                <c:pt idx="134">
                  <c:v>11.042595618727553</c:v>
                </c:pt>
                <c:pt idx="135">
                  <c:v>10.810608008388993</c:v>
                </c:pt>
                <c:pt idx="136">
                  <c:v>10.498664184308456</c:v>
                </c:pt>
                <c:pt idx="137">
                  <c:v>10.525148962299207</c:v>
                </c:pt>
                <c:pt idx="138">
                  <c:v>10.441514898161794</c:v>
                </c:pt>
                <c:pt idx="139">
                  <c:v>10.585509652964788</c:v>
                </c:pt>
                <c:pt idx="140">
                  <c:v>10.497839561946893</c:v>
                </c:pt>
                <c:pt idx="141">
                  <c:v>10.594223561534296</c:v>
                </c:pt>
                <c:pt idx="142">
                  <c:v>10.373121670215312</c:v>
                </c:pt>
                <c:pt idx="143">
                  <c:v>9.9311908952304169</c:v>
                </c:pt>
                <c:pt idx="144">
                  <c:v>9.7931283748275106</c:v>
                </c:pt>
                <c:pt idx="145">
                  <c:v>9.5853428689828881</c:v>
                </c:pt>
                <c:pt idx="146">
                  <c:v>9.7760323846073032</c:v>
                </c:pt>
                <c:pt idx="147">
                  <c:v>9.5073952898597618</c:v>
                </c:pt>
                <c:pt idx="148">
                  <c:v>9.5567933697661456</c:v>
                </c:pt>
                <c:pt idx="149">
                  <c:v>9.418054631695334</c:v>
                </c:pt>
                <c:pt idx="150">
                  <c:v>9.5230490170407158</c:v>
                </c:pt>
                <c:pt idx="151">
                  <c:v>9.4841203128060911</c:v>
                </c:pt>
                <c:pt idx="152">
                  <c:v>9.5326845813244869</c:v>
                </c:pt>
                <c:pt idx="153">
                  <c:v>9.1199320341875723</c:v>
                </c:pt>
                <c:pt idx="154">
                  <c:v>9.1682433489981481</c:v>
                </c:pt>
                <c:pt idx="155">
                  <c:v>9.1424598562638835</c:v>
                </c:pt>
                <c:pt idx="156">
                  <c:v>9.034127305733918</c:v>
                </c:pt>
                <c:pt idx="157">
                  <c:v>9.0209236606392036</c:v>
                </c:pt>
                <c:pt idx="158">
                  <c:v>9.0570118601860319</c:v>
                </c:pt>
                <c:pt idx="159">
                  <c:v>9.2381716237592215</c:v>
                </c:pt>
                <c:pt idx="160">
                  <c:v>8.9370649651653604</c:v>
                </c:pt>
                <c:pt idx="161">
                  <c:v>8.9127855773838842</c:v>
                </c:pt>
                <c:pt idx="162">
                  <c:v>8.9998179196515391</c:v>
                </c:pt>
                <c:pt idx="163">
                  <c:v>8.7198729686195549</c:v>
                </c:pt>
                <c:pt idx="164">
                  <c:v>8.6801367471796453</c:v>
                </c:pt>
                <c:pt idx="165">
                  <c:v>8.5454388078940102</c:v>
                </c:pt>
                <c:pt idx="166">
                  <c:v>8.5123330642127701</c:v>
                </c:pt>
                <c:pt idx="167">
                  <c:v>8.50310541724836</c:v>
                </c:pt>
                <c:pt idx="168">
                  <c:v>8.3348144914215787</c:v>
                </c:pt>
                <c:pt idx="169">
                  <c:v>8.3579313543215665</c:v>
                </c:pt>
                <c:pt idx="170">
                  <c:v>8.4461742272318006</c:v>
                </c:pt>
                <c:pt idx="171">
                  <c:v>8.2199725748811741</c:v>
                </c:pt>
                <c:pt idx="172">
                  <c:v>8.2649844766821801</c:v>
                </c:pt>
                <c:pt idx="173">
                  <c:v>8.2227448754047341</c:v>
                </c:pt>
                <c:pt idx="174">
                  <c:v>8.2660083103895872</c:v>
                </c:pt>
                <c:pt idx="175">
                  <c:v>7.8891625244966663</c:v>
                </c:pt>
                <c:pt idx="176">
                  <c:v>8.000080399948402</c:v>
                </c:pt>
                <c:pt idx="177">
                  <c:v>7.9357660793061742</c:v>
                </c:pt>
                <c:pt idx="178">
                  <c:v>7.9709786663880644</c:v>
                </c:pt>
                <c:pt idx="179">
                  <c:v>7.8927172199021438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F-424F-BED5-C0278C311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370'!$P$2:$P$241</c:f>
              <c:numCache>
                <c:formatCode>General</c:formatCode>
                <c:ptCount val="240"/>
                <c:pt idx="0">
                  <c:v>26.364880661070515</c:v>
                </c:pt>
                <c:pt idx="1">
                  <c:v>19.178496712407664</c:v>
                </c:pt>
                <c:pt idx="2">
                  <c:v>8.0673057482798392</c:v>
                </c:pt>
                <c:pt idx="3">
                  <c:v>24.897422805999469</c:v>
                </c:pt>
                <c:pt idx="4">
                  <c:v>43.536201726060895</c:v>
                </c:pt>
                <c:pt idx="5">
                  <c:v>36.212147102122543</c:v>
                </c:pt>
                <c:pt idx="6">
                  <c:v>27.237038310929961</c:v>
                </c:pt>
                <c:pt idx="7">
                  <c:v>28.31408481300549</c:v>
                </c:pt>
                <c:pt idx="8">
                  <c:v>22.118888324794252</c:v>
                </c:pt>
                <c:pt idx="9">
                  <c:v>23.134960360331</c:v>
                </c:pt>
                <c:pt idx="10">
                  <c:v>22.823765651353138</c:v>
                </c:pt>
                <c:pt idx="11">
                  <c:v>16.838265189069453</c:v>
                </c:pt>
                <c:pt idx="12">
                  <c:v>18.830791646009857</c:v>
                </c:pt>
                <c:pt idx="13">
                  <c:v>19.018288537504297</c:v>
                </c:pt>
                <c:pt idx="14">
                  <c:v>17.603552742412386</c:v>
                </c:pt>
                <c:pt idx="15">
                  <c:v>17.066725186758472</c:v>
                </c:pt>
                <c:pt idx="16">
                  <c:v>16.091018871934477</c:v>
                </c:pt>
                <c:pt idx="17">
                  <c:v>14.706730878054772</c:v>
                </c:pt>
                <c:pt idx="18">
                  <c:v>13.952474446725565</c:v>
                </c:pt>
                <c:pt idx="19">
                  <c:v>11.600729443230545</c:v>
                </c:pt>
                <c:pt idx="20">
                  <c:v>11.472872195895874</c:v>
                </c:pt>
                <c:pt idx="21">
                  <c:v>10.452340803773794</c:v>
                </c:pt>
                <c:pt idx="22">
                  <c:v>13.920717368573721</c:v>
                </c:pt>
                <c:pt idx="23">
                  <c:v>12.324763644401168</c:v>
                </c:pt>
                <c:pt idx="24">
                  <c:v>8.796047199389939</c:v>
                </c:pt>
                <c:pt idx="25">
                  <c:v>10.194627279491675</c:v>
                </c:pt>
                <c:pt idx="26">
                  <c:v>10.067535893682706</c:v>
                </c:pt>
                <c:pt idx="27">
                  <c:v>7.4969894610213474</c:v>
                </c:pt>
                <c:pt idx="28">
                  <c:v>9.061067486342246</c:v>
                </c:pt>
                <c:pt idx="29">
                  <c:v>5.1833683122928331</c:v>
                </c:pt>
                <c:pt idx="30">
                  <c:v>5.4248159473377644</c:v>
                </c:pt>
                <c:pt idx="31">
                  <c:v>5.9747417911929857</c:v>
                </c:pt>
                <c:pt idx="32">
                  <c:v>5.3370012423790634</c:v>
                </c:pt>
                <c:pt idx="33">
                  <c:v>9.0045952038678259</c:v>
                </c:pt>
                <c:pt idx="34">
                  <c:v>4.813106649122318</c:v>
                </c:pt>
                <c:pt idx="35">
                  <c:v>2.8454980200770414</c:v>
                </c:pt>
                <c:pt idx="36">
                  <c:v>2.1489588921993397</c:v>
                </c:pt>
                <c:pt idx="37">
                  <c:v>3.7755397058443294</c:v>
                </c:pt>
                <c:pt idx="38">
                  <c:v>-0.19294541343982341</c:v>
                </c:pt>
                <c:pt idx="39">
                  <c:v>1.2700893629256103</c:v>
                </c:pt>
                <c:pt idx="40">
                  <c:v>1.6158501822360858</c:v>
                </c:pt>
                <c:pt idx="41">
                  <c:v>3.0011572503370969</c:v>
                </c:pt>
                <c:pt idx="42">
                  <c:v>4.0342654339110702</c:v>
                </c:pt>
                <c:pt idx="43">
                  <c:v>1.4025311192534002</c:v>
                </c:pt>
                <c:pt idx="44">
                  <c:v>1.0134430926468836</c:v>
                </c:pt>
                <c:pt idx="45">
                  <c:v>-0.25253160563081217</c:v>
                </c:pt>
                <c:pt idx="46">
                  <c:v>-0.80164228800302939</c:v>
                </c:pt>
                <c:pt idx="47">
                  <c:v>1.7978780773618797</c:v>
                </c:pt>
                <c:pt idx="48">
                  <c:v>-2.3803737100824027</c:v>
                </c:pt>
                <c:pt idx="49">
                  <c:v>-0.67573622433093061</c:v>
                </c:pt>
                <c:pt idx="50">
                  <c:v>-2.0878431692579169</c:v>
                </c:pt>
                <c:pt idx="51">
                  <c:v>-0.97448399981854417</c:v>
                </c:pt>
                <c:pt idx="52">
                  <c:v>0.13305877294718813</c:v>
                </c:pt>
                <c:pt idx="53">
                  <c:v>-8.6973688978768462E-2</c:v>
                </c:pt>
                <c:pt idx="54">
                  <c:v>-0.66289335853181608</c:v>
                </c:pt>
                <c:pt idx="55">
                  <c:v>-0.41949523583704063</c:v>
                </c:pt>
                <c:pt idx="56">
                  <c:v>-1.4502584755987902</c:v>
                </c:pt>
                <c:pt idx="57">
                  <c:v>-2.0426354900420858</c:v>
                </c:pt>
                <c:pt idx="58">
                  <c:v>-2.4334060455068154</c:v>
                </c:pt>
                <c:pt idx="59">
                  <c:v>-3.6702893689877878</c:v>
                </c:pt>
                <c:pt idx="60">
                  <c:v>-4.4490636504652903</c:v>
                </c:pt>
                <c:pt idx="61">
                  <c:v>-3.1093297347366904</c:v>
                </c:pt>
                <c:pt idx="62">
                  <c:v>0.79923510320624414</c:v>
                </c:pt>
                <c:pt idx="63">
                  <c:v>4.2218786342236285</c:v>
                </c:pt>
                <c:pt idx="64">
                  <c:v>3.0175198540313724</c:v>
                </c:pt>
                <c:pt idx="65">
                  <c:v>5.2449723431557427</c:v>
                </c:pt>
                <c:pt idx="66">
                  <c:v>8.9758417565672932</c:v>
                </c:pt>
                <c:pt idx="67">
                  <c:v>14.157461479934948</c:v>
                </c:pt>
                <c:pt idx="68">
                  <c:v>16.37497120876726</c:v>
                </c:pt>
                <c:pt idx="69">
                  <c:v>16.948534373514324</c:v>
                </c:pt>
                <c:pt idx="70">
                  <c:v>22.613574406134255</c:v>
                </c:pt>
                <c:pt idx="71">
                  <c:v>25.456508084985007</c:v>
                </c:pt>
                <c:pt idx="72">
                  <c:v>25.293207233555908</c:v>
                </c:pt>
                <c:pt idx="73">
                  <c:v>23.684890231885586</c:v>
                </c:pt>
                <c:pt idx="74">
                  <c:v>26.303084868492615</c:v>
                </c:pt>
                <c:pt idx="75">
                  <c:v>27.974718850086262</c:v>
                </c:pt>
                <c:pt idx="76">
                  <c:v>26.237232552181776</c:v>
                </c:pt>
                <c:pt idx="77">
                  <c:v>33.968472211730202</c:v>
                </c:pt>
                <c:pt idx="78">
                  <c:v>33.745292840854425</c:v>
                </c:pt>
                <c:pt idx="79">
                  <c:v>35.504060209398872</c:v>
                </c:pt>
                <c:pt idx="80">
                  <c:v>39.26421933439655</c:v>
                </c:pt>
                <c:pt idx="81">
                  <c:v>40.398630852271708</c:v>
                </c:pt>
                <c:pt idx="82">
                  <c:v>41.154388696309304</c:v>
                </c:pt>
                <c:pt idx="83">
                  <c:v>39.054341337067839</c:v>
                </c:pt>
                <c:pt idx="84">
                  <c:v>43.167351683982801</c:v>
                </c:pt>
                <c:pt idx="85">
                  <c:v>37.058592765936922</c:v>
                </c:pt>
                <c:pt idx="86">
                  <c:v>40.139503041991858</c:v>
                </c:pt>
                <c:pt idx="87">
                  <c:v>42.247103220927059</c:v>
                </c:pt>
                <c:pt idx="88">
                  <c:v>41.94509081500383</c:v>
                </c:pt>
                <c:pt idx="89">
                  <c:v>51.233109899016306</c:v>
                </c:pt>
                <c:pt idx="90">
                  <c:v>57.180984566984627</c:v>
                </c:pt>
                <c:pt idx="91">
                  <c:v>53.516535924183643</c:v>
                </c:pt>
                <c:pt idx="92">
                  <c:v>50.791222467306731</c:v>
                </c:pt>
                <c:pt idx="93">
                  <c:v>58.079354328811739</c:v>
                </c:pt>
                <c:pt idx="94">
                  <c:v>59.400681231720689</c:v>
                </c:pt>
                <c:pt idx="95">
                  <c:v>52.409290094745664</c:v>
                </c:pt>
                <c:pt idx="96">
                  <c:v>58.998856308985069</c:v>
                </c:pt>
                <c:pt idx="97">
                  <c:v>53.242863717643296</c:v>
                </c:pt>
                <c:pt idx="98">
                  <c:v>59.167029536492464</c:v>
                </c:pt>
                <c:pt idx="99">
                  <c:v>57.015113019157695</c:v>
                </c:pt>
                <c:pt idx="100">
                  <c:v>58.478918139602001</c:v>
                </c:pt>
                <c:pt idx="101">
                  <c:v>64.463559086062688</c:v>
                </c:pt>
                <c:pt idx="102">
                  <c:v>58.479460933400574</c:v>
                </c:pt>
                <c:pt idx="103">
                  <c:v>59.925892478726439</c:v>
                </c:pt>
                <c:pt idx="104">
                  <c:v>58.641565604213689</c:v>
                </c:pt>
                <c:pt idx="105">
                  <c:v>62.718287256592916</c:v>
                </c:pt>
                <c:pt idx="106">
                  <c:v>64.293233666493421</c:v>
                </c:pt>
                <c:pt idx="107">
                  <c:v>65.612164331064889</c:v>
                </c:pt>
                <c:pt idx="108">
                  <c:v>64.695004265082389</c:v>
                </c:pt>
                <c:pt idx="109">
                  <c:v>67.780433839476899</c:v>
                </c:pt>
                <c:pt idx="110">
                  <c:v>66.130886087180613</c:v>
                </c:pt>
                <c:pt idx="111">
                  <c:v>63.848465670060904</c:v>
                </c:pt>
                <c:pt idx="112">
                  <c:v>65.367907083513117</c:v>
                </c:pt>
                <c:pt idx="113">
                  <c:v>66.491964449800562</c:v>
                </c:pt>
                <c:pt idx="114">
                  <c:v>68.9077630687908</c:v>
                </c:pt>
                <c:pt idx="115">
                  <c:v>63.984496036402646</c:v>
                </c:pt>
                <c:pt idx="116">
                  <c:v>65.787393500854478</c:v>
                </c:pt>
                <c:pt idx="117">
                  <c:v>64.498387562681316</c:v>
                </c:pt>
                <c:pt idx="118">
                  <c:v>71.088399970157823</c:v>
                </c:pt>
                <c:pt idx="119">
                  <c:v>67.897798489734285</c:v>
                </c:pt>
                <c:pt idx="120">
                  <c:v>71.042165077629079</c:v>
                </c:pt>
                <c:pt idx="121">
                  <c:v>67.327739010074168</c:v>
                </c:pt>
                <c:pt idx="122">
                  <c:v>69.100901660265947</c:v>
                </c:pt>
                <c:pt idx="123">
                  <c:v>70.447680135639189</c:v>
                </c:pt>
                <c:pt idx="124">
                  <c:v>68.714609915301054</c:v>
                </c:pt>
                <c:pt idx="125">
                  <c:v>63.412673672226717</c:v>
                </c:pt>
                <c:pt idx="126">
                  <c:v>68.919015330573203</c:v>
                </c:pt>
                <c:pt idx="127">
                  <c:v>59.853092288618207</c:v>
                </c:pt>
                <c:pt idx="128">
                  <c:v>57.837298649856706</c:v>
                </c:pt>
                <c:pt idx="129">
                  <c:v>58.097487369300403</c:v>
                </c:pt>
                <c:pt idx="130">
                  <c:v>58.957950959579861</c:v>
                </c:pt>
                <c:pt idx="131">
                  <c:v>56.759057985724546</c:v>
                </c:pt>
                <c:pt idx="132">
                  <c:v>52.107912402756043</c:v>
                </c:pt>
                <c:pt idx="133">
                  <c:v>47.286184958953662</c:v>
                </c:pt>
                <c:pt idx="134">
                  <c:v>48.389751350229368</c:v>
                </c:pt>
                <c:pt idx="135">
                  <c:v>45.272315468026918</c:v>
                </c:pt>
                <c:pt idx="136">
                  <c:v>41.080432681696607</c:v>
                </c:pt>
                <c:pt idx="137">
                  <c:v>41.436333572783163</c:v>
                </c:pt>
                <c:pt idx="138">
                  <c:v>40.31246393105576</c:v>
                </c:pt>
                <c:pt idx="139">
                  <c:v>42.247456988731066</c:v>
                </c:pt>
                <c:pt idx="140">
                  <c:v>41.069351454835179</c:v>
                </c:pt>
                <c:pt idx="141">
                  <c:v>42.364553980286651</c:v>
                </c:pt>
                <c:pt idx="142">
                  <c:v>39.393399750909005</c:v>
                </c:pt>
                <c:pt idx="143">
                  <c:v>33.454759952960906</c:v>
                </c:pt>
                <c:pt idx="144">
                  <c:v>31.599483912730975</c:v>
                </c:pt>
                <c:pt idx="145">
                  <c:v>28.80727448923512</c:v>
                </c:pt>
                <c:pt idx="146">
                  <c:v>31.369749000265273</c:v>
                </c:pt>
                <c:pt idx="147">
                  <c:v>27.759819499140509</c:v>
                </c:pt>
                <c:pt idx="148">
                  <c:v>28.423627995582734</c:v>
                </c:pt>
                <c:pt idx="149">
                  <c:v>26.559264982048365</c:v>
                </c:pt>
                <c:pt idx="150">
                  <c:v>27.970173365594391</c:v>
                </c:pt>
                <c:pt idx="151">
                  <c:v>27.447051724522453</c:v>
                </c:pt>
                <c:pt idx="152">
                  <c:v>28.099655512505855</c:v>
                </c:pt>
                <c:pt idx="153">
                  <c:v>22.553111026629058</c:v>
                </c:pt>
                <c:pt idx="154">
                  <c:v>23.202315637543723</c:v>
                </c:pt>
                <c:pt idx="155">
                  <c:v>22.855838576544649</c:v>
                </c:pt>
                <c:pt idx="156">
                  <c:v>21.400072125311496</c:v>
                </c:pt>
                <c:pt idx="157">
                  <c:v>21.222642318029727</c:v>
                </c:pt>
                <c:pt idx="158">
                  <c:v>21.707593423940857</c:v>
                </c:pt>
                <c:pt idx="159">
                  <c:v>24.142007686625742</c:v>
                </c:pt>
                <c:pt idx="160">
                  <c:v>20.095754093596849</c:v>
                </c:pt>
                <c:pt idx="161">
                  <c:v>19.769489106611459</c:v>
                </c:pt>
                <c:pt idx="162">
                  <c:v>20.939024610259064</c:v>
                </c:pt>
                <c:pt idx="163">
                  <c:v>17.17714080053797</c:v>
                </c:pt>
                <c:pt idx="164">
                  <c:v>16.643167790690011</c:v>
                </c:pt>
                <c:pt idx="165">
                  <c:v>14.833104793899146</c:v>
                </c:pt>
                <c:pt idx="166">
                  <c:v>14.388231754738657</c:v>
                </c:pt>
                <c:pt idx="167">
                  <c:v>14.264231176806208</c:v>
                </c:pt>
                <c:pt idx="168">
                  <c:v>12.002747599921086</c:v>
                </c:pt>
                <c:pt idx="169">
                  <c:v>12.313390645828603</c:v>
                </c:pt>
                <c:pt idx="170">
                  <c:v>13.499193189152054</c:v>
                </c:pt>
                <c:pt idx="171">
                  <c:v>10.459508670559826</c:v>
                </c:pt>
                <c:pt idx="172">
                  <c:v>11.064375963239144</c:v>
                </c:pt>
                <c:pt idx="173">
                  <c:v>10.496762682167523</c:v>
                </c:pt>
                <c:pt idx="174">
                  <c:v>11.078134180465577</c:v>
                </c:pt>
                <c:pt idx="175">
                  <c:v>6.0141026432429907</c:v>
                </c:pt>
                <c:pt idx="176">
                  <c:v>7.5046105389287838</c:v>
                </c:pt>
                <c:pt idx="177">
                  <c:v>6.6403584755666349</c:v>
                </c:pt>
                <c:pt idx="178">
                  <c:v>7.1135431526020243</c:v>
                </c:pt>
                <c:pt idx="179">
                  <c:v>6.061870431320826</c:v>
                </c:pt>
                <c:pt idx="180">
                  <c:v>6.0977323223958466</c:v>
                </c:pt>
                <c:pt idx="181">
                  <c:v>7.1291065085177063</c:v>
                </c:pt>
                <c:pt idx="182">
                  <c:v>6.1725937871860914</c:v>
                </c:pt>
                <c:pt idx="183">
                  <c:v>5.8926264474075971</c:v>
                </c:pt>
                <c:pt idx="184">
                  <c:v>5.1407056384733192</c:v>
                </c:pt>
                <c:pt idx="185">
                  <c:v>3.3423176507641568</c:v>
                </c:pt>
                <c:pt idx="186">
                  <c:v>5.221560537727945</c:v>
                </c:pt>
                <c:pt idx="187">
                  <c:v>6.6743925594488358</c:v>
                </c:pt>
                <c:pt idx="188">
                  <c:v>6.5606251924024788</c:v>
                </c:pt>
                <c:pt idx="189">
                  <c:v>5.2239276893104893</c:v>
                </c:pt>
                <c:pt idx="190">
                  <c:v>4.8372414048028913</c:v>
                </c:pt>
                <c:pt idx="191">
                  <c:v>6.387266088229504</c:v>
                </c:pt>
                <c:pt idx="192">
                  <c:v>3.5866981985179396</c:v>
                </c:pt>
                <c:pt idx="193">
                  <c:v>2.6672564551053086</c:v>
                </c:pt>
                <c:pt idx="194">
                  <c:v>2.0824974805752947</c:v>
                </c:pt>
                <c:pt idx="195">
                  <c:v>2.5023995399112948</c:v>
                </c:pt>
                <c:pt idx="196">
                  <c:v>2.9308327874676663</c:v>
                </c:pt>
                <c:pt idx="197">
                  <c:v>1.5654322209147606</c:v>
                </c:pt>
                <c:pt idx="198">
                  <c:v>-1.1517154051602891</c:v>
                </c:pt>
                <c:pt idx="199">
                  <c:v>1.5624769179387232</c:v>
                </c:pt>
                <c:pt idx="200">
                  <c:v>-1.1030423138961931</c:v>
                </c:pt>
                <c:pt idx="201">
                  <c:v>-0.18485887905473297</c:v>
                </c:pt>
                <c:pt idx="202">
                  <c:v>0.56670470576706167</c:v>
                </c:pt>
                <c:pt idx="203">
                  <c:v>1.1470479773631941</c:v>
                </c:pt>
                <c:pt idx="204">
                  <c:v>1.5429412987159603</c:v>
                </c:pt>
                <c:pt idx="205">
                  <c:v>0.16082835288060918</c:v>
                </c:pt>
                <c:pt idx="206">
                  <c:v>1.861251654361858</c:v>
                </c:pt>
                <c:pt idx="207">
                  <c:v>-0.4316596596474937</c:v>
                </c:pt>
                <c:pt idx="208">
                  <c:v>0.52599179946748853</c:v>
                </c:pt>
                <c:pt idx="209">
                  <c:v>-7.9577436938425478E-2</c:v>
                </c:pt>
                <c:pt idx="210">
                  <c:v>-4.0924853476180312</c:v>
                </c:pt>
                <c:pt idx="211">
                  <c:v>-0.74371846116195028</c:v>
                </c:pt>
                <c:pt idx="212">
                  <c:v>0.5113888586632489</c:v>
                </c:pt>
                <c:pt idx="213">
                  <c:v>1.4283755033885828</c:v>
                </c:pt>
                <c:pt idx="214">
                  <c:v>-0.65843659280498734</c:v>
                </c:pt>
                <c:pt idx="215">
                  <c:v>-1.674729053561675</c:v>
                </c:pt>
                <c:pt idx="216">
                  <c:v>-3.5110282741896759</c:v>
                </c:pt>
                <c:pt idx="217">
                  <c:v>-2.126680069092699</c:v>
                </c:pt>
                <c:pt idx="218">
                  <c:v>-1.646693822761143</c:v>
                </c:pt>
                <c:pt idx="219">
                  <c:v>0.58101992104323541</c:v>
                </c:pt>
                <c:pt idx="220">
                  <c:v>2.8043902873895235</c:v>
                </c:pt>
                <c:pt idx="221">
                  <c:v>1.7969233319267763</c:v>
                </c:pt>
                <c:pt idx="222">
                  <c:v>1.9285598425001265</c:v>
                </c:pt>
                <c:pt idx="223">
                  <c:v>0.13369107056072788</c:v>
                </c:pt>
                <c:pt idx="224">
                  <c:v>0.78534412777642693</c:v>
                </c:pt>
                <c:pt idx="225">
                  <c:v>-1.3367063384228408</c:v>
                </c:pt>
                <c:pt idx="226">
                  <c:v>0.44093506590514925</c:v>
                </c:pt>
                <c:pt idx="227">
                  <c:v>-2.2906812103320369</c:v>
                </c:pt>
                <c:pt idx="228">
                  <c:v>-2.3258902839975728</c:v>
                </c:pt>
                <c:pt idx="229">
                  <c:v>-1.8011415814692628</c:v>
                </c:pt>
                <c:pt idx="230">
                  <c:v>-2.6318299931986049</c:v>
                </c:pt>
                <c:pt idx="231">
                  <c:v>-3.0621492737854452</c:v>
                </c:pt>
                <c:pt idx="232">
                  <c:v>-1.1105756045618635</c:v>
                </c:pt>
                <c:pt idx="233">
                  <c:v>1.0938952421849613</c:v>
                </c:pt>
                <c:pt idx="234">
                  <c:v>3.4962827404767616</c:v>
                </c:pt>
                <c:pt idx="235">
                  <c:v>0.40169851232765336</c:v>
                </c:pt>
                <c:pt idx="236">
                  <c:v>-4.4819671358899926</c:v>
                </c:pt>
                <c:pt idx="237">
                  <c:v>0.89587274939571426</c:v>
                </c:pt>
                <c:pt idx="238">
                  <c:v>0.90461051177819085</c:v>
                </c:pt>
                <c:pt idx="239">
                  <c:v>-3.6259704482184039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4-144E-93A8-89D6158D7CD7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B4-144E-93A8-89D6158D7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370'!$M$2:$M$181</c:f>
              <c:numCache>
                <c:formatCode>0.00</c:formatCode>
                <c:ptCount val="180"/>
                <c:pt idx="0">
                  <c:v>9.4202614160540659</c:v>
                </c:pt>
                <c:pt idx="1">
                  <c:v>8.9021504308076143</c:v>
                </c:pt>
                <c:pt idx="2">
                  <c:v>8.0919703750292395</c:v>
                </c:pt>
                <c:pt idx="3">
                  <c:v>9.3610751939545302</c:v>
                </c:pt>
                <c:pt idx="4">
                  <c:v>10.764773685118792</c:v>
                </c:pt>
                <c:pt idx="5">
                  <c:v>10.236417776743947</c:v>
                </c:pt>
                <c:pt idx="6">
                  <c:v>9.5851967557335787</c:v>
                </c:pt>
                <c:pt idx="7">
                  <c:v>9.6820185408481745</c:v>
                </c:pt>
                <c:pt idx="8">
                  <c:v>9.2376679211830872</c:v>
                </c:pt>
                <c:pt idx="9">
                  <c:v>9.3299522205823369</c:v>
                </c:pt>
                <c:pt idx="10">
                  <c:v>9.3234664243078793</c:v>
                </c:pt>
                <c:pt idx="11">
                  <c:v>8.8947205778572638</c:v>
                </c:pt>
                <c:pt idx="12">
                  <c:v>9.0596688666329097</c:v>
                </c:pt>
                <c:pt idx="13">
                  <c:v>9.090293784759977</c:v>
                </c:pt>
                <c:pt idx="14">
                  <c:v>9.0016866974143621</c:v>
                </c:pt>
                <c:pt idx="15">
                  <c:v>8.9784101709076971</c:v>
                </c:pt>
                <c:pt idx="16">
                  <c:v>8.922473972024294</c:v>
                </c:pt>
                <c:pt idx="17">
                  <c:v>8.8361326931540383</c:v>
                </c:pt>
                <c:pt idx="18">
                  <c:v>8.7966759444415281</c:v>
                </c:pt>
                <c:pt idx="19">
                  <c:v>8.6383402290385849</c:v>
                </c:pt>
                <c:pt idx="20">
                  <c:v>8.6454977028165967</c:v>
                </c:pt>
                <c:pt idx="21">
                  <c:v>8.5862257937667099</c:v>
                </c:pt>
                <c:pt idx="22">
                  <c:v>8.8610011816961478</c:v>
                </c:pt>
                <c:pt idx="23">
                  <c:v>8.758908551774363</c:v>
                </c:pt>
                <c:pt idx="24">
                  <c:v>8.5129871401545749</c:v>
                </c:pt>
                <c:pt idx="25">
                  <c:v>8.6337362197600545</c:v>
                </c:pt>
                <c:pt idx="26">
                  <c:v>8.6409506860126211</c:v>
                </c:pt>
                <c:pt idx="27">
                  <c:v>8.4663326082423414</c:v>
                </c:pt>
                <c:pt idx="28">
                  <c:v>8.5993974095749373</c:v>
                </c:pt>
                <c:pt idx="29">
                  <c:v>8.3275060430248171</c:v>
                </c:pt>
                <c:pt idx="30">
                  <c:v>8.3621457683669167</c:v>
                </c:pt>
                <c:pt idx="31">
                  <c:v>8.4197412577431621</c:v>
                </c:pt>
                <c:pt idx="32">
                  <c:v>8.3889551736962922</c:v>
                </c:pt>
                <c:pt idx="33">
                  <c:v>8.6785555554803135</c:v>
                </c:pt>
                <c:pt idx="34">
                  <c:v>8.3833131878742009</c:v>
                </c:pt>
                <c:pt idx="35">
                  <c:v>8.2535634267362585</c:v>
                </c:pt>
                <c:pt idx="36">
                  <c:v>8.2184017781665748</c:v>
                </c:pt>
                <c:pt idx="37">
                  <c:v>8.3561177970544662</c:v>
                </c:pt>
                <c:pt idx="38">
                  <c:v>8.0774704889924216</c:v>
                </c:pt>
                <c:pt idx="39">
                  <c:v>8.2030160396485741</c:v>
                </c:pt>
                <c:pt idx="40">
                  <c:v>8.2454183516994242</c:v>
                </c:pt>
                <c:pt idx="41">
                  <c:v>8.3651797047076641</c:v>
                </c:pt>
                <c:pt idx="42">
                  <c:v>8.4587317688410959</c:v>
                </c:pt>
                <c:pt idx="43">
                  <c:v>8.279560323796435</c:v>
                </c:pt>
                <c:pt idx="44">
                  <c:v>8.2672780058609607</c:v>
                </c:pt>
                <c:pt idx="45">
                  <c:v>8.1897411482378875</c:v>
                </c:pt>
                <c:pt idx="46">
                  <c:v>8.1655505585964736</c:v>
                </c:pt>
                <c:pt idx="47">
                  <c:v>8.3756690037526838</c:v>
                </c:pt>
                <c:pt idx="48">
                  <c:v>8.0814116655524177</c:v>
                </c:pt>
                <c:pt idx="49">
                  <c:v>8.2249363623144376</c:v>
                </c:pt>
                <c:pt idx="50">
                  <c:v>8.136524903905789</c:v>
                </c:pt>
                <c:pt idx="51">
                  <c:v>8.2360489383191915</c:v>
                </c:pt>
                <c:pt idx="52">
                  <c:v>8.3351401388216217</c:v>
                </c:pt>
                <c:pt idx="53">
                  <c:v>8.3354382869956787</c:v>
                </c:pt>
                <c:pt idx="54">
                  <c:v>8.3092526754495051</c:v>
                </c:pt>
                <c:pt idx="55">
                  <c:v>8.3440375485944731</c:v>
                </c:pt>
                <c:pt idx="56">
                  <c:v>8.2840042247238905</c:v>
                </c:pt>
                <c:pt idx="57">
                  <c:v>8.2565939207516745</c:v>
                </c:pt>
                <c:pt idx="58">
                  <c:v>8.2441863954778984</c:v>
                </c:pt>
                <c:pt idx="59">
                  <c:v>8.168814406283742</c:v>
                </c:pt>
                <c:pt idx="60">
                  <c:v>8.127533133288626</c:v>
                </c:pt>
                <c:pt idx="61">
                  <c:v>8.2439031072552531</c:v>
                </c:pt>
                <c:pt idx="62">
                  <c:v>8.551435616563996</c:v>
                </c:pt>
                <c:pt idx="63">
                  <c:v>8.8228077276910746</c:v>
                </c:pt>
                <c:pt idx="64">
                  <c:v>8.7498560901448794</c:v>
                </c:pt>
                <c:pt idx="65">
                  <c:v>8.93228667234116</c:v>
                </c:pt>
                <c:pt idx="66">
                  <c:v>9.2265957703391912</c:v>
                </c:pt>
                <c:pt idx="67">
                  <c:v>9.6288641368906038</c:v>
                </c:pt>
                <c:pt idx="68">
                  <c:v>9.8105548170367758</c:v>
                </c:pt>
                <c:pt idx="69">
                  <c:v>9.869909305088763</c:v>
                </c:pt>
                <c:pt idx="70">
                  <c:v>10.308151955176468</c:v>
                </c:pt>
                <c:pt idx="71">
                  <c:v>10.536384284644638</c:v>
                </c:pt>
                <c:pt idx="72">
                  <c:v>10.540904181475968</c:v>
                </c:pt>
                <c:pt idx="73">
                  <c:v>10.43789152390613</c:v>
                </c:pt>
                <c:pt idx="74">
                  <c:v>10.649399636636581</c:v>
                </c:pt>
                <c:pt idx="75">
                  <c:v>10.790468339321517</c:v>
                </c:pt>
                <c:pt idx="76">
                  <c:v>10.677843398614263</c:v>
                </c:pt>
                <c:pt idx="77">
                  <c:v>11.269844692679248</c:v>
                </c:pt>
                <c:pt idx="78">
                  <c:v>11.269908659970422</c:v>
                </c:pt>
                <c:pt idx="79">
                  <c:v>11.417461494802174</c:v>
                </c:pt>
                <c:pt idx="80">
                  <c:v>11.713950220691563</c:v>
                </c:pt>
                <c:pt idx="81">
                  <c:v>11.815040890054386</c:v>
                </c:pt>
                <c:pt idx="82">
                  <c:v>11.887953606683363</c:v>
                </c:pt>
                <c:pt idx="83">
                  <c:v>11.748348263684093</c:v>
                </c:pt>
                <c:pt idx="84">
                  <c:v>12.071094822892512</c:v>
                </c:pt>
                <c:pt idx="85">
                  <c:v>11.633176555360347</c:v>
                </c:pt>
                <c:pt idx="86">
                  <c:v>11.879118189586663</c:v>
                </c:pt>
                <c:pt idx="87">
                  <c:v>12.052629822978551</c:v>
                </c:pt>
                <c:pt idx="88">
                  <c:v>12.046827338446031</c:v>
                </c:pt>
                <c:pt idx="89">
                  <c:v>12.754678180714237</c:v>
                </c:pt>
                <c:pt idx="90">
                  <c:v>13.213968298546201</c:v>
                </c:pt>
                <c:pt idx="91">
                  <c:v>12.957946217850582</c:v>
                </c:pt>
                <c:pt idx="92">
                  <c:v>12.771810972297652</c:v>
                </c:pt>
                <c:pt idx="93">
                  <c:v>13.330837885148469</c:v>
                </c:pt>
                <c:pt idx="94">
                  <c:v>13.445838079886634</c:v>
                </c:pt>
                <c:pt idx="95">
                  <c:v>12.942237711097416</c:v>
                </c:pt>
                <c:pt idx="96">
                  <c:v>13.449280050312266</c:v>
                </c:pt>
                <c:pt idx="97">
                  <c:v>13.037613298523283</c:v>
                </c:pt>
                <c:pt idx="98">
                  <c:v>13.495139094823429</c:v>
                </c:pt>
                <c:pt idx="99">
                  <c:v>13.351673848207525</c:v>
                </c:pt>
                <c:pt idx="100">
                  <c:v>13.477276724912633</c:v>
                </c:pt>
                <c:pt idx="101">
                  <c:v>13.93930284804215</c:v>
                </c:pt>
                <c:pt idx="102">
                  <c:v>13.510661356090026</c:v>
                </c:pt>
                <c:pt idx="103">
                  <c:v>13.634971358032967</c:v>
                </c:pt>
                <c:pt idx="104">
                  <c:v>13.556068801909538</c:v>
                </c:pt>
                <c:pt idx="105">
                  <c:v>13.876114895784985</c:v>
                </c:pt>
                <c:pt idx="106">
                  <c:v>14.009988480573645</c:v>
                </c:pt>
                <c:pt idx="107">
                  <c:v>14.124810356454031</c:v>
                </c:pt>
                <c:pt idx="108">
                  <c:v>14.073230944647008</c:v>
                </c:pt>
                <c:pt idx="109">
                  <c:v>14.31950888770591</c:v>
                </c:pt>
                <c:pt idx="110">
                  <c:v>14.213427995961702</c:v>
                </c:pt>
                <c:pt idx="111">
                  <c:v>14.06025115013575</c:v>
                </c:pt>
                <c:pt idx="112">
                  <c:v>14.189994266175589</c:v>
                </c:pt>
                <c:pt idx="113">
                  <c:v>14.290314419327435</c:v>
                </c:pt>
                <c:pt idx="114">
                  <c:v>14.48676099743675</c:v>
                </c:pt>
                <c:pt idx="115">
                  <c:v>14.13706248486397</c:v>
                </c:pt>
                <c:pt idx="116">
                  <c:v>14.287899312015181</c:v>
                </c:pt>
                <c:pt idx="117">
                  <c:v>14.208648557937337</c:v>
                </c:pt>
                <c:pt idx="118">
                  <c:v>14.715724101139932</c:v>
                </c:pt>
                <c:pt idx="119">
                  <c:v>14.49496390714204</c:v>
                </c:pt>
                <c:pt idx="120">
                  <c:v>14.745627716483062</c:v>
                </c:pt>
                <c:pt idx="121">
                  <c:v>14.485886507703453</c:v>
                </c:pt>
                <c:pt idx="122">
                  <c:v>14.634510584131087</c:v>
                </c:pt>
                <c:pt idx="123">
                  <c:v>14.751404787182</c:v>
                </c:pt>
                <c:pt idx="124">
                  <c:v>14.639108474013657</c:v>
                </c:pt>
                <c:pt idx="125">
                  <c:v>14.261230852514403</c:v>
                </c:pt>
                <c:pt idx="126">
                  <c:v>14.687663778840829</c:v>
                </c:pt>
                <c:pt idx="127">
                  <c:v>14.029684709929832</c:v>
                </c:pt>
                <c:pt idx="128">
                  <c:v>13.896349205353822</c:v>
                </c:pt>
                <c:pt idx="129">
                  <c:v>13.932383570248781</c:v>
                </c:pt>
                <c:pt idx="130">
                  <c:v>14.013088086541721</c:v>
                </c:pt>
                <c:pt idx="131">
                  <c:v>13.866127032376866</c:v>
                </c:pt>
                <c:pt idx="132">
                  <c:v>13.536678753380059</c:v>
                </c:pt>
                <c:pt idx="133">
                  <c:v>13.194536427173535</c:v>
                </c:pt>
                <c:pt idx="134">
                  <c:v>13.293331720631034</c:v>
                </c:pt>
                <c:pt idx="135">
                  <c:v>13.078016229565833</c:v>
                </c:pt>
                <c:pt idx="136">
                  <c:v>12.782744524758655</c:v>
                </c:pt>
                <c:pt idx="137">
                  <c:v>12.825901422022765</c:v>
                </c:pt>
                <c:pt idx="138">
                  <c:v>12.758939477158711</c:v>
                </c:pt>
                <c:pt idx="139">
                  <c:v>12.919606351235064</c:v>
                </c:pt>
                <c:pt idx="140">
                  <c:v>12.848608379490528</c:v>
                </c:pt>
                <c:pt idx="141">
                  <c:v>12.96166449835129</c:v>
                </c:pt>
                <c:pt idx="142">
                  <c:v>12.757234726305665</c:v>
                </c:pt>
                <c:pt idx="143">
                  <c:v>12.331976070594131</c:v>
                </c:pt>
                <c:pt idx="144">
                  <c:v>12.210585669464582</c:v>
                </c:pt>
                <c:pt idx="145">
                  <c:v>12.019472282893318</c:v>
                </c:pt>
                <c:pt idx="146">
                  <c:v>12.226833917791094</c:v>
                </c:pt>
                <c:pt idx="147">
                  <c:v>11.974868942316911</c:v>
                </c:pt>
                <c:pt idx="148">
                  <c:v>12.040939141496654</c:v>
                </c:pt>
                <c:pt idx="149">
                  <c:v>11.918872522699202</c:v>
                </c:pt>
                <c:pt idx="150">
                  <c:v>12.040539027317942</c:v>
                </c:pt>
                <c:pt idx="151">
                  <c:v>12.018282442356677</c:v>
                </c:pt>
                <c:pt idx="152">
                  <c:v>12.083518830148432</c:v>
                </c:pt>
                <c:pt idx="153">
                  <c:v>11.687438402284876</c:v>
                </c:pt>
                <c:pt idx="154">
                  <c:v>11.752421836368811</c:v>
                </c:pt>
                <c:pt idx="155">
                  <c:v>11.743310462907905</c:v>
                </c:pt>
                <c:pt idx="156">
                  <c:v>11.651650031651299</c:v>
                </c:pt>
                <c:pt idx="157">
                  <c:v>11.655118505829943</c:v>
                </c:pt>
                <c:pt idx="158">
                  <c:v>11.70787882465013</c:v>
                </c:pt>
                <c:pt idx="159">
                  <c:v>11.905710707496681</c:v>
                </c:pt>
                <c:pt idx="160">
                  <c:v>11.621276168176179</c:v>
                </c:pt>
                <c:pt idx="161">
                  <c:v>11.613668899668061</c:v>
                </c:pt>
                <c:pt idx="162">
                  <c:v>11.717373361209075</c:v>
                </c:pt>
                <c:pt idx="163">
                  <c:v>11.45410052945045</c:v>
                </c:pt>
                <c:pt idx="164">
                  <c:v>11.4310364272839</c:v>
                </c:pt>
                <c:pt idx="165">
                  <c:v>11.313010607271623</c:v>
                </c:pt>
                <c:pt idx="166">
                  <c:v>11.296576982863742</c:v>
                </c:pt>
                <c:pt idx="167">
                  <c:v>11.304021455172691</c:v>
                </c:pt>
                <c:pt idx="168">
                  <c:v>11.152402648619269</c:v>
                </c:pt>
                <c:pt idx="169">
                  <c:v>11.192191630792616</c:v>
                </c:pt>
                <c:pt idx="170">
                  <c:v>11.297106622976209</c:v>
                </c:pt>
                <c:pt idx="171">
                  <c:v>11.087577089898943</c:v>
                </c:pt>
                <c:pt idx="172">
                  <c:v>11.149261110973306</c:v>
                </c:pt>
                <c:pt idx="173">
                  <c:v>11.123693628969221</c:v>
                </c:pt>
                <c:pt idx="174">
                  <c:v>11.183629183227433</c:v>
                </c:pt>
                <c:pt idx="175">
                  <c:v>10.82345551660787</c:v>
                </c:pt>
                <c:pt idx="176">
                  <c:v>10.951045511332966</c:v>
                </c:pt>
                <c:pt idx="177">
                  <c:v>10.903403309964096</c:v>
                </c:pt>
                <c:pt idx="178">
                  <c:v>10.955288016319347</c:v>
                </c:pt>
                <c:pt idx="179">
                  <c:v>10.893698689106785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8-3949-B1FD-4ED2A58A0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371'!$L$2:$L$181</c:f>
              <c:numCache>
                <c:formatCode>0.00</c:formatCode>
                <c:ptCount val="180"/>
                <c:pt idx="0">
                  <c:v>9.3203380817644952</c:v>
                </c:pt>
                <c:pt idx="1">
                  <c:v>9.575668008473432</c:v>
                </c:pt>
                <c:pt idx="2">
                  <c:v>9.7054235033958527</c:v>
                </c:pt>
                <c:pt idx="3">
                  <c:v>9.9313884109440806</c:v>
                </c:pt>
                <c:pt idx="4">
                  <c:v>10.117524128533983</c:v>
                </c:pt>
                <c:pt idx="5">
                  <c:v>10.23872514897808</c:v>
                </c:pt>
                <c:pt idx="6">
                  <c:v>9.8254443276215255</c:v>
                </c:pt>
                <c:pt idx="7">
                  <c:v>10.146973641511257</c:v>
                </c:pt>
                <c:pt idx="8">
                  <c:v>10.029046353070013</c:v>
                </c:pt>
                <c:pt idx="9">
                  <c:v>10.121609045740412</c:v>
                </c:pt>
                <c:pt idx="10">
                  <c:v>9.6420663322874152</c:v>
                </c:pt>
                <c:pt idx="11">
                  <c:v>9.7870393620308196</c:v>
                </c:pt>
                <c:pt idx="12">
                  <c:v>9.7179881292963604</c:v>
                </c:pt>
                <c:pt idx="13">
                  <c:v>9.5935853492130541</c:v>
                </c:pt>
                <c:pt idx="14">
                  <c:v>9.4710924284468092</c:v>
                </c:pt>
                <c:pt idx="15">
                  <c:v>9.4084093469727428</c:v>
                </c:pt>
                <c:pt idx="16">
                  <c:v>9.467384875229417</c:v>
                </c:pt>
                <c:pt idx="17">
                  <c:v>9.455708188611883</c:v>
                </c:pt>
                <c:pt idx="18">
                  <c:v>9.4721234254891389</c:v>
                </c:pt>
                <c:pt idx="19">
                  <c:v>9.1851210933986938</c:v>
                </c:pt>
                <c:pt idx="20">
                  <c:v>9.3560512589983116</c:v>
                </c:pt>
                <c:pt idx="21">
                  <c:v>9.2317293359113464</c:v>
                </c:pt>
                <c:pt idx="22">
                  <c:v>9.0632075449605942</c:v>
                </c:pt>
                <c:pt idx="23">
                  <c:v>9.1245398854803312</c:v>
                </c:pt>
                <c:pt idx="24">
                  <c:v>9.0391151349605732</c:v>
                </c:pt>
                <c:pt idx="25">
                  <c:v>9.1186446255355627</c:v>
                </c:pt>
                <c:pt idx="26">
                  <c:v>9.0093349200786115</c:v>
                </c:pt>
                <c:pt idx="27">
                  <c:v>8.9571720238461872</c:v>
                </c:pt>
                <c:pt idx="28">
                  <c:v>8.9887771307518616</c:v>
                </c:pt>
                <c:pt idx="29">
                  <c:v>8.9200569643486158</c:v>
                </c:pt>
                <c:pt idx="30">
                  <c:v>8.9855136734908196</c:v>
                </c:pt>
                <c:pt idx="31">
                  <c:v>8.8387919366455741</c:v>
                </c:pt>
                <c:pt idx="32">
                  <c:v>8.9078421046526337</c:v>
                </c:pt>
                <c:pt idx="33">
                  <c:v>8.7891071669033813</c:v>
                </c:pt>
                <c:pt idx="34">
                  <c:v>8.7333092981245262</c:v>
                </c:pt>
                <c:pt idx="35">
                  <c:v>8.7480117296993107</c:v>
                </c:pt>
                <c:pt idx="36">
                  <c:v>8.6467488925150615</c:v>
                </c:pt>
                <c:pt idx="37">
                  <c:v>8.6337688277524016</c:v>
                </c:pt>
                <c:pt idx="38">
                  <c:v>8.7100290402963072</c:v>
                </c:pt>
                <c:pt idx="39">
                  <c:v>8.6356371301542616</c:v>
                </c:pt>
                <c:pt idx="40">
                  <c:v>8.6422040886145375</c:v>
                </c:pt>
                <c:pt idx="41">
                  <c:v>8.5678352104405366</c:v>
                </c:pt>
                <c:pt idx="42">
                  <c:v>8.6644800306076952</c:v>
                </c:pt>
                <c:pt idx="43">
                  <c:v>8.5357573042435604</c:v>
                </c:pt>
                <c:pt idx="44">
                  <c:v>8.6076185408698755</c:v>
                </c:pt>
                <c:pt idx="45">
                  <c:v>8.5421123436920059</c:v>
                </c:pt>
                <c:pt idx="46">
                  <c:v>8.5577499598094384</c:v>
                </c:pt>
                <c:pt idx="47">
                  <c:v>8.5020916721391213</c:v>
                </c:pt>
                <c:pt idx="48">
                  <c:v>8.4237131954930859</c:v>
                </c:pt>
                <c:pt idx="49">
                  <c:v>8.3970430404339407</c:v>
                </c:pt>
                <c:pt idx="50">
                  <c:v>8.5302852190406693</c:v>
                </c:pt>
                <c:pt idx="51">
                  <c:v>8.4490951693897269</c:v>
                </c:pt>
                <c:pt idx="52">
                  <c:v>8.4121070896885684</c:v>
                </c:pt>
                <c:pt idx="53">
                  <c:v>8.3060198870385147</c:v>
                </c:pt>
                <c:pt idx="54">
                  <c:v>8.3132941901222459</c:v>
                </c:pt>
                <c:pt idx="55">
                  <c:v>8.2663845261875846</c:v>
                </c:pt>
                <c:pt idx="56">
                  <c:v>8.2238051031204691</c:v>
                </c:pt>
                <c:pt idx="57">
                  <c:v>8.1162990690279031</c:v>
                </c:pt>
                <c:pt idx="58">
                  <c:v>8.2360275394248177</c:v>
                </c:pt>
                <c:pt idx="59">
                  <c:v>8.1503565486555036</c:v>
                </c:pt>
                <c:pt idx="60">
                  <c:v>8.1756192269245638</c:v>
                </c:pt>
                <c:pt idx="61">
                  <c:v>8.2572388330220718</c:v>
                </c:pt>
                <c:pt idx="62">
                  <c:v>8.2244369100431456</c:v>
                </c:pt>
                <c:pt idx="63">
                  <c:v>8.3211697509761482</c:v>
                </c:pt>
                <c:pt idx="64">
                  <c:v>8.3351576544964061</c:v>
                </c:pt>
                <c:pt idx="65">
                  <c:v>8.441765858366983</c:v>
                </c:pt>
                <c:pt idx="66">
                  <c:v>8.6346058069742124</c:v>
                </c:pt>
                <c:pt idx="67">
                  <c:v>8.7192271674714217</c:v>
                </c:pt>
                <c:pt idx="68">
                  <c:v>8.7844233674839991</c:v>
                </c:pt>
                <c:pt idx="69">
                  <c:v>8.9911597802876919</c:v>
                </c:pt>
                <c:pt idx="70">
                  <c:v>9.2742851465661023</c:v>
                </c:pt>
                <c:pt idx="71">
                  <c:v>9.4112822297772976</c:v>
                </c:pt>
                <c:pt idx="72">
                  <c:v>9.5423933695983294</c:v>
                </c:pt>
                <c:pt idx="73">
                  <c:v>9.8191874743976992</c:v>
                </c:pt>
                <c:pt idx="74">
                  <c:v>9.8331827423250218</c:v>
                </c:pt>
                <c:pt idx="75">
                  <c:v>9.8438134110347129</c:v>
                </c:pt>
                <c:pt idx="76">
                  <c:v>10.021086555678849</c:v>
                </c:pt>
                <c:pt idx="77">
                  <c:v>10.270420158381514</c:v>
                </c:pt>
                <c:pt idx="78">
                  <c:v>10.608049655248488</c:v>
                </c:pt>
                <c:pt idx="79">
                  <c:v>10.581834904027037</c:v>
                </c:pt>
                <c:pt idx="80">
                  <c:v>10.743261177728893</c:v>
                </c:pt>
                <c:pt idx="81">
                  <c:v>10.769065401995343</c:v>
                </c:pt>
                <c:pt idx="82">
                  <c:v>11.065483390536325</c:v>
                </c:pt>
                <c:pt idx="83">
                  <c:v>11.196259205277423</c:v>
                </c:pt>
                <c:pt idx="84">
                  <c:v>11.318116009105728</c:v>
                </c:pt>
                <c:pt idx="85">
                  <c:v>11.354531532051707</c:v>
                </c:pt>
                <c:pt idx="86">
                  <c:v>11.39045592925695</c:v>
                </c:pt>
                <c:pt idx="87">
                  <c:v>11.609063633377904</c:v>
                </c:pt>
                <c:pt idx="88">
                  <c:v>11.773795732493589</c:v>
                </c:pt>
                <c:pt idx="89">
                  <c:v>11.933450360387136</c:v>
                </c:pt>
                <c:pt idx="90">
                  <c:v>12.079268546765427</c:v>
                </c:pt>
                <c:pt idx="91">
                  <c:v>12.237318927929184</c:v>
                </c:pt>
                <c:pt idx="92">
                  <c:v>12.228662246616068</c:v>
                </c:pt>
                <c:pt idx="93">
                  <c:v>12.163343262274561</c:v>
                </c:pt>
                <c:pt idx="94">
                  <c:v>12.305983403699022</c:v>
                </c:pt>
                <c:pt idx="95">
                  <c:v>12.205602636299743</c:v>
                </c:pt>
                <c:pt idx="96">
                  <c:v>12.475471371002481</c:v>
                </c:pt>
                <c:pt idx="97">
                  <c:v>12.557875599421328</c:v>
                </c:pt>
                <c:pt idx="98">
                  <c:v>12.727387227233553</c:v>
                </c:pt>
                <c:pt idx="99">
                  <c:v>12.837480861896886</c:v>
                </c:pt>
                <c:pt idx="100">
                  <c:v>12.872169061224982</c:v>
                </c:pt>
                <c:pt idx="101">
                  <c:v>13.079770283153055</c:v>
                </c:pt>
                <c:pt idx="102">
                  <c:v>13.001364810587773</c:v>
                </c:pt>
                <c:pt idx="103">
                  <c:v>13.195691501335979</c:v>
                </c:pt>
                <c:pt idx="104">
                  <c:v>13.112273122617429</c:v>
                </c:pt>
                <c:pt idx="105">
                  <c:v>13.057805189032237</c:v>
                </c:pt>
                <c:pt idx="106">
                  <c:v>13.092006304963741</c:v>
                </c:pt>
                <c:pt idx="107">
                  <c:v>13.107275854738516</c:v>
                </c:pt>
                <c:pt idx="108">
                  <c:v>13.366452503403826</c:v>
                </c:pt>
                <c:pt idx="109">
                  <c:v>13.414523110558163</c:v>
                </c:pt>
                <c:pt idx="110">
                  <c:v>13.466746584607689</c:v>
                </c:pt>
                <c:pt idx="111">
                  <c:v>13.646717093385933</c:v>
                </c:pt>
                <c:pt idx="112">
                  <c:v>13.632555444143584</c:v>
                </c:pt>
                <c:pt idx="113">
                  <c:v>13.652127736839397</c:v>
                </c:pt>
                <c:pt idx="114">
                  <c:v>13.669887865383709</c:v>
                </c:pt>
                <c:pt idx="115">
                  <c:v>13.495659294862119</c:v>
                </c:pt>
                <c:pt idx="116">
                  <c:v>13.525332481799053</c:v>
                </c:pt>
                <c:pt idx="117">
                  <c:v>13.644448068277047</c:v>
                </c:pt>
                <c:pt idx="118">
                  <c:v>13.738065716836211</c:v>
                </c:pt>
                <c:pt idx="119">
                  <c:v>13.849433805621494</c:v>
                </c:pt>
                <c:pt idx="120">
                  <c:v>13.84043249952374</c:v>
                </c:pt>
                <c:pt idx="121">
                  <c:v>13.942320886541145</c:v>
                </c:pt>
                <c:pt idx="122">
                  <c:v>13.881515833687313</c:v>
                </c:pt>
                <c:pt idx="123">
                  <c:v>13.652349626910624</c:v>
                </c:pt>
                <c:pt idx="124">
                  <c:v>13.787900316203126</c:v>
                </c:pt>
                <c:pt idx="125">
                  <c:v>13.801429087863003</c:v>
                </c:pt>
                <c:pt idx="126">
                  <c:v>13.557828667874688</c:v>
                </c:pt>
                <c:pt idx="127">
                  <c:v>13.313388960880458</c:v>
                </c:pt>
                <c:pt idx="128">
                  <c:v>13.485228128110196</c:v>
                </c:pt>
                <c:pt idx="129">
                  <c:v>13.341215391468921</c:v>
                </c:pt>
                <c:pt idx="130">
                  <c:v>13.179986895939523</c:v>
                </c:pt>
                <c:pt idx="131">
                  <c:v>12.94344804234521</c:v>
                </c:pt>
                <c:pt idx="132">
                  <c:v>12.916044754944023</c:v>
                </c:pt>
                <c:pt idx="133">
                  <c:v>12.781223034325828</c:v>
                </c:pt>
                <c:pt idx="134">
                  <c:v>12.474125231520761</c:v>
                </c:pt>
                <c:pt idx="135">
                  <c:v>12.483229617757418</c:v>
                </c:pt>
                <c:pt idx="136">
                  <c:v>12.270855873039284</c:v>
                </c:pt>
                <c:pt idx="137">
                  <c:v>12.308793349156147</c:v>
                </c:pt>
                <c:pt idx="138">
                  <c:v>12.171193001147515</c:v>
                </c:pt>
                <c:pt idx="139">
                  <c:v>12.133172507505446</c:v>
                </c:pt>
                <c:pt idx="140">
                  <c:v>12.0273982968297</c:v>
                </c:pt>
                <c:pt idx="141">
                  <c:v>11.931215179035396</c:v>
                </c:pt>
                <c:pt idx="142">
                  <c:v>11.973909868802384</c:v>
                </c:pt>
                <c:pt idx="143">
                  <c:v>11.734454257458571</c:v>
                </c:pt>
                <c:pt idx="144">
                  <c:v>11.885082794632336</c:v>
                </c:pt>
                <c:pt idx="145">
                  <c:v>11.712514375245707</c:v>
                </c:pt>
                <c:pt idx="146">
                  <c:v>11.69629122974435</c:v>
                </c:pt>
                <c:pt idx="147">
                  <c:v>11.493128683594882</c:v>
                </c:pt>
                <c:pt idx="148">
                  <c:v>11.335135078486541</c:v>
                </c:pt>
                <c:pt idx="149">
                  <c:v>11.310404588485728</c:v>
                </c:pt>
                <c:pt idx="150">
                  <c:v>11.237701717037096</c:v>
                </c:pt>
                <c:pt idx="151">
                  <c:v>11.3014395161147</c:v>
                </c:pt>
                <c:pt idx="152">
                  <c:v>11.241667178938256</c:v>
                </c:pt>
                <c:pt idx="153">
                  <c:v>11.10633493161615</c:v>
                </c:pt>
                <c:pt idx="154">
                  <c:v>11.030058360813809</c:v>
                </c:pt>
                <c:pt idx="155">
                  <c:v>10.975699956103686</c:v>
                </c:pt>
                <c:pt idx="156">
                  <c:v>10.924748206074113</c:v>
                </c:pt>
                <c:pt idx="157">
                  <c:v>10.674303673626939</c:v>
                </c:pt>
                <c:pt idx="158">
                  <c:v>10.88027868771519</c:v>
                </c:pt>
                <c:pt idx="159">
                  <c:v>10.811982070416651</c:v>
                </c:pt>
                <c:pt idx="160">
                  <c:v>10.706693507622628</c:v>
                </c:pt>
                <c:pt idx="161">
                  <c:v>10.77045656492411</c:v>
                </c:pt>
                <c:pt idx="162">
                  <c:v>10.762659654801496</c:v>
                </c:pt>
                <c:pt idx="163">
                  <c:v>10.528901751683309</c:v>
                </c:pt>
                <c:pt idx="164">
                  <c:v>10.44177881909776</c:v>
                </c:pt>
                <c:pt idx="165">
                  <c:v>10.401464685399015</c:v>
                </c:pt>
                <c:pt idx="166">
                  <c:v>10.409761286014673</c:v>
                </c:pt>
                <c:pt idx="167">
                  <c:v>10.411672671902545</c:v>
                </c:pt>
                <c:pt idx="168">
                  <c:v>10.215597048825101</c:v>
                </c:pt>
                <c:pt idx="169">
                  <c:v>10.189496936711031</c:v>
                </c:pt>
                <c:pt idx="170">
                  <c:v>10.143752954121343</c:v>
                </c:pt>
                <c:pt idx="171">
                  <c:v>10.050323454031478</c:v>
                </c:pt>
                <c:pt idx="172">
                  <c:v>10.09736880656849</c:v>
                </c:pt>
                <c:pt idx="173">
                  <c:v>9.9063368548461597</c:v>
                </c:pt>
                <c:pt idx="174">
                  <c:v>10.040677408037682</c:v>
                </c:pt>
                <c:pt idx="175">
                  <c:v>9.7993540616102983</c:v>
                </c:pt>
                <c:pt idx="176">
                  <c:v>9.9518994077363576</c:v>
                </c:pt>
                <c:pt idx="177">
                  <c:v>9.7720768932006941</c:v>
                </c:pt>
                <c:pt idx="178">
                  <c:v>9.8956469846200097</c:v>
                </c:pt>
                <c:pt idx="179">
                  <c:v>9.8711681360184027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8-0344-A248-A3A3FF42D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371'!$P$2:$P$241</c:f>
              <c:numCache>
                <c:formatCode>General</c:formatCode>
                <c:ptCount val="240"/>
                <c:pt idx="0">
                  <c:v>10.345851426906552</c:v>
                </c:pt>
                <c:pt idx="1">
                  <c:v>13.368767324409422</c:v>
                </c:pt>
                <c:pt idx="2">
                  <c:v>14.90497560772778</c:v>
                </c:pt>
                <c:pt idx="3">
                  <c:v>17.580231579911459</c:v>
                </c:pt>
                <c:pt idx="4">
                  <c:v>19.783939649107115</c:v>
                </c:pt>
                <c:pt idx="5">
                  <c:v>21.218869334853224</c:v>
                </c:pt>
                <c:pt idx="6">
                  <c:v>16.325932650482788</c:v>
                </c:pt>
                <c:pt idx="7">
                  <c:v>20.132599918195755</c:v>
                </c:pt>
                <c:pt idx="8">
                  <c:v>18.736428777690094</c:v>
                </c:pt>
                <c:pt idx="9">
                  <c:v>19.83230202214525</c:v>
                </c:pt>
                <c:pt idx="10">
                  <c:v>14.154873955981989</c:v>
                </c:pt>
                <c:pt idx="11">
                  <c:v>15.871246501766903</c:v>
                </c:pt>
                <c:pt idx="12">
                  <c:v>15.053731407215862</c:v>
                </c:pt>
                <c:pt idx="13">
                  <c:v>13.580895275335134</c:v>
                </c:pt>
                <c:pt idx="14">
                  <c:v>12.130670453322994</c:v>
                </c:pt>
                <c:pt idx="15">
                  <c:v>11.388549520086574</c:v>
                </c:pt>
                <c:pt idx="16">
                  <c:v>12.086775788462697</c:v>
                </c:pt>
                <c:pt idx="17">
                  <c:v>11.948532527826274</c:v>
                </c:pt>
                <c:pt idx="18">
                  <c:v>12.14287668934753</c:v>
                </c:pt>
                <c:pt idx="19">
                  <c:v>8.7449831346072511</c:v>
                </c:pt>
                <c:pt idx="20">
                  <c:v>10.768668809114585</c:v>
                </c:pt>
                <c:pt idx="21">
                  <c:v>9.2967899637643256</c:v>
                </c:pt>
                <c:pt idx="22">
                  <c:v>7.3016176488425231</c:v>
                </c:pt>
                <c:pt idx="23">
                  <c:v>8.0277468166134511</c:v>
                </c:pt>
                <c:pt idx="24">
                  <c:v>7.0163814834742446</c:v>
                </c:pt>
                <c:pt idx="25">
                  <c:v>7.9579513357755634</c:v>
                </c:pt>
                <c:pt idx="26">
                  <c:v>6.6638059504841172</c:v>
                </c:pt>
                <c:pt idx="27">
                  <c:v>6.0462361641560944</c:v>
                </c:pt>
                <c:pt idx="28">
                  <c:v>6.420417057633383</c:v>
                </c:pt>
                <c:pt idx="29">
                  <c:v>5.6068215415220983</c:v>
                </c:pt>
                <c:pt idx="30">
                  <c:v>6.3817801576726882</c:v>
                </c:pt>
                <c:pt idx="31">
                  <c:v>4.6447042240539709</c:v>
                </c:pt>
                <c:pt idx="32">
                  <c:v>5.462206713026716</c:v>
                </c:pt>
                <c:pt idx="33">
                  <c:v>4.0564736070896847</c:v>
                </c:pt>
                <c:pt idx="34">
                  <c:v>3.3958684569121336</c:v>
                </c:pt>
                <c:pt idx="35">
                  <c:v>3.5699342811272032</c:v>
                </c:pt>
                <c:pt idx="36">
                  <c:v>2.3710578145253844</c:v>
                </c:pt>
                <c:pt idx="37">
                  <c:v>2.217383528759461</c:v>
                </c:pt>
                <c:pt idx="38">
                  <c:v>3.1202475675241388</c:v>
                </c:pt>
                <c:pt idx="39">
                  <c:v>2.2395028357467828</c:v>
                </c:pt>
                <c:pt idx="40">
                  <c:v>2.3172507260300805</c:v>
                </c:pt>
                <c:pt idx="41">
                  <c:v>1.4367786755762606</c:v>
                </c:pt>
                <c:pt idx="42">
                  <c:v>2.5809812649877428</c:v>
                </c:pt>
                <c:pt idx="43">
                  <c:v>1.0570001911215776</c:v>
                </c:pt>
                <c:pt idx="44">
                  <c:v>1.9077836359448523</c:v>
                </c:pt>
                <c:pt idx="45">
                  <c:v>1.1322391183620302</c:v>
                </c:pt>
                <c:pt idx="46">
                  <c:v>1.317376830065996</c:v>
                </c:pt>
                <c:pt idx="47">
                  <c:v>0.65842421610865798</c:v>
                </c:pt>
                <c:pt idx="48">
                  <c:v>-0.26951848974363157</c:v>
                </c:pt>
                <c:pt idx="49">
                  <c:v>-0.58527323403203368</c:v>
                </c:pt>
                <c:pt idx="50">
                  <c:v>0.99221478360776749</c:v>
                </c:pt>
                <c:pt idx="51">
                  <c:v>3.0985150355025595E-2</c:v>
                </c:pt>
                <c:pt idx="52">
                  <c:v>-0.406926126195785</c:v>
                </c:pt>
                <c:pt idx="53">
                  <c:v>-1.6629194817182229</c:v>
                </c:pt>
                <c:pt idx="54">
                  <c:v>-1.5767971586576273</c:v>
                </c:pt>
                <c:pt idx="55">
                  <c:v>-2.1321725926397708</c:v>
                </c:pt>
                <c:pt idx="56">
                  <c:v>-2.636281204407835</c:v>
                </c:pt>
                <c:pt idx="57">
                  <c:v>-3.9090724659913851</c:v>
                </c:pt>
                <c:pt idx="58">
                  <c:v>-2.4915766745203149</c:v>
                </c:pt>
                <c:pt idx="59">
                  <c:v>-3.5058573085589595</c:v>
                </c:pt>
                <c:pt idx="60">
                  <c:v>-3.206766039715661</c:v>
                </c:pt>
                <c:pt idx="61">
                  <c:v>-2.2404507785150503</c:v>
                </c:pt>
                <c:pt idx="62">
                  <c:v>-2.6288010816688803</c:v>
                </c:pt>
                <c:pt idx="63">
                  <c:v>-1.483556392039026</c:v>
                </c:pt>
                <c:pt idx="64">
                  <c:v>-1.3179500470674634</c:v>
                </c:pt>
                <c:pt idx="65">
                  <c:v>-5.5788425676475815E-2</c:v>
                </c:pt>
                <c:pt idx="66">
                  <c:v>2.2272927384948935</c:v>
                </c:pt>
                <c:pt idx="67">
                  <c:v>3.2291465329658329</c:v>
                </c:pt>
                <c:pt idx="68">
                  <c:v>4.0010209153192227</c:v>
                </c:pt>
                <c:pt idx="69">
                  <c:v>6.44862585106734</c:v>
                </c:pt>
                <c:pt idx="70">
                  <c:v>9.8006190221810847</c:v>
                </c:pt>
                <c:pt idx="71">
                  <c:v>11.422562309787686</c:v>
                </c:pt>
                <c:pt idx="72">
                  <c:v>12.974820417614286</c:v>
                </c:pt>
                <c:pt idx="73">
                  <c:v>16.251856174910824</c:v>
                </c:pt>
                <c:pt idx="74">
                  <c:v>16.417549708969375</c:v>
                </c:pt>
                <c:pt idx="75">
                  <c:v>16.543408897736718</c:v>
                </c:pt>
                <c:pt idx="76">
                  <c:v>18.642190713297111</c:v>
                </c:pt>
                <c:pt idx="77">
                  <c:v>21.594114606851296</c:v>
                </c:pt>
                <c:pt idx="78">
                  <c:v>25.591396032888486</c:v>
                </c:pt>
                <c:pt idx="79">
                  <c:v>25.281032930380952</c:v>
                </c:pt>
                <c:pt idx="80">
                  <c:v>27.192199613181366</c:v>
                </c:pt>
                <c:pt idx="81">
                  <c:v>27.497702382728239</c:v>
                </c:pt>
                <c:pt idx="82">
                  <c:v>31.007070287289647</c:v>
                </c:pt>
                <c:pt idx="83">
                  <c:v>32.55535839626797</c:v>
                </c:pt>
                <c:pt idx="84">
                  <c:v>33.998052068174999</c:v>
                </c:pt>
                <c:pt idx="85">
                  <c:v>34.429184699779007</c:v>
                </c:pt>
                <c:pt idx="86">
                  <c:v>34.854502768912873</c:v>
                </c:pt>
                <c:pt idx="87">
                  <c:v>37.442654939798622</c:v>
                </c:pt>
                <c:pt idx="88">
                  <c:v>39.392960129888955</c:v>
                </c:pt>
                <c:pt idx="89">
                  <c:v>41.283151847679534</c:v>
                </c:pt>
                <c:pt idx="90">
                  <c:v>43.00953041767167</c:v>
                </c:pt>
                <c:pt idx="91">
                  <c:v>44.880729050689524</c:v>
                </c:pt>
                <c:pt idx="92">
                  <c:v>44.778240400423051</c:v>
                </c:pt>
                <c:pt idx="93">
                  <c:v>44.004912343192338</c:v>
                </c:pt>
                <c:pt idx="94">
                  <c:v>45.693665231237439</c:v>
                </c:pt>
                <c:pt idx="95">
                  <c:v>44.505231813008606</c:v>
                </c:pt>
                <c:pt idx="96">
                  <c:v>47.700276353564369</c:v>
                </c:pt>
                <c:pt idx="97">
                  <c:v>48.675880957848584</c:v>
                </c:pt>
                <c:pt idx="98">
                  <c:v>50.682772202952407</c:v>
                </c:pt>
                <c:pt idx="99">
                  <c:v>51.986198725363309</c:v>
                </c:pt>
                <c:pt idx="100">
                  <c:v>52.396881133634963</c:v>
                </c:pt>
                <c:pt idx="101">
                  <c:v>54.854724764408338</c:v>
                </c:pt>
                <c:pt idx="102">
                  <c:v>53.926462447006749</c:v>
                </c:pt>
                <c:pt idx="103">
                  <c:v>56.227145529258671</c:v>
                </c:pt>
                <c:pt idx="104">
                  <c:v>55.239534141817678</c:v>
                </c:pt>
                <c:pt idx="105">
                  <c:v>54.594674432417058</c:v>
                </c:pt>
                <c:pt idx="106">
                  <c:v>54.999590136558311</c:v>
                </c:pt>
                <c:pt idx="107">
                  <c:v>55.180370217283027</c:v>
                </c:pt>
                <c:pt idx="108">
                  <c:v>58.248828433718415</c:v>
                </c:pt>
                <c:pt idx="109">
                  <c:v>58.817948569546076</c:v>
                </c:pt>
                <c:pt idx="110">
                  <c:v>59.436235552047357</c:v>
                </c:pt>
                <c:pt idx="111">
                  <c:v>61.566952147159235</c:v>
                </c:pt>
                <c:pt idx="112">
                  <c:v>61.399288782424264</c:v>
                </c:pt>
                <c:pt idx="113">
                  <c:v>61.631010130185416</c:v>
                </c:pt>
                <c:pt idx="114">
                  <c:v>61.841276805973479</c:v>
                </c:pt>
                <c:pt idx="115">
                  <c:v>59.778540477265317</c:v>
                </c:pt>
                <c:pt idx="116">
                  <c:v>60.129848879211814</c:v>
                </c:pt>
                <c:pt idx="117">
                  <c:v>61.540088582194905</c:v>
                </c:pt>
                <c:pt idx="118">
                  <c:v>62.648451717546983</c:v>
                </c:pt>
                <c:pt idx="119">
                  <c:v>63.966966826225637</c:v>
                </c:pt>
                <c:pt idx="120">
                  <c:v>63.860398075543259</c:v>
                </c:pt>
                <c:pt idx="121">
                  <c:v>65.066680585610897</c:v>
                </c:pt>
                <c:pt idx="122">
                  <c:v>64.346794110533168</c:v>
                </c:pt>
                <c:pt idx="123">
                  <c:v>61.633637143134735</c:v>
                </c:pt>
                <c:pt idx="124">
                  <c:v>63.238456205519377</c:v>
                </c:pt>
                <c:pt idx="125">
                  <c:v>63.398626771701963</c:v>
                </c:pt>
                <c:pt idx="126">
                  <c:v>60.514579485460843</c:v>
                </c:pt>
                <c:pt idx="127">
                  <c:v>57.620595667041727</c:v>
                </c:pt>
                <c:pt idx="128">
                  <c:v>59.655043242881831</c:v>
                </c:pt>
                <c:pt idx="129">
                  <c:v>57.950039851203172</c:v>
                </c:pt>
                <c:pt idx="130">
                  <c:v>56.041214714454213</c:v>
                </c:pt>
                <c:pt idx="131">
                  <c:v>53.240771107534378</c:v>
                </c:pt>
                <c:pt idx="132">
                  <c:v>52.91633662311407</c:v>
                </c:pt>
                <c:pt idx="133">
                  <c:v>51.320148006140776</c:v>
                </c:pt>
                <c:pt idx="134">
                  <c:v>47.684339066102616</c:v>
                </c:pt>
                <c:pt idx="135">
                  <c:v>47.792128208748522</c:v>
                </c:pt>
                <c:pt idx="136">
                  <c:v>45.277781467669101</c:v>
                </c:pt>
                <c:pt idx="137">
                  <c:v>45.726932889686047</c:v>
                </c:pt>
                <c:pt idx="138">
                  <c:v>44.097847396815517</c:v>
                </c:pt>
                <c:pt idx="139">
                  <c:v>43.647713109217754</c:v>
                </c:pt>
                <c:pt idx="140">
                  <c:v>42.395425345229853</c:v>
                </c:pt>
                <c:pt idx="141">
                  <c:v>41.256688967557849</c:v>
                </c:pt>
                <c:pt idx="142">
                  <c:v>41.762162251082131</c:v>
                </c:pt>
                <c:pt idx="143">
                  <c:v>38.927186407836636</c:v>
                </c:pt>
                <c:pt idx="144">
                  <c:v>40.710515943505349</c:v>
                </c:pt>
                <c:pt idx="145">
                  <c:v>38.667434566031531</c:v>
                </c:pt>
                <c:pt idx="146">
                  <c:v>38.475364623131895</c:v>
                </c:pt>
                <c:pt idx="147">
                  <c:v>36.070071603044681</c:v>
                </c:pt>
                <c:pt idx="148">
                  <c:v>34.199545156177223</c:v>
                </c:pt>
                <c:pt idx="149">
                  <c:v>33.906754599503799</c:v>
                </c:pt>
                <c:pt idx="150">
                  <c:v>33.04600682610743</c:v>
                </c:pt>
                <c:pt idx="151">
                  <c:v>33.800614829121386</c:v>
                </c:pt>
                <c:pt idx="152">
                  <c:v>33.092954937425468</c:v>
                </c:pt>
                <c:pt idx="153">
                  <c:v>31.490722065048015</c:v>
                </c:pt>
                <c:pt idx="154">
                  <c:v>30.587664356704082</c:v>
                </c:pt>
                <c:pt idx="155">
                  <c:v>29.944101387493482</c:v>
                </c:pt>
                <c:pt idx="156">
                  <c:v>29.340870668888513</c:v>
                </c:pt>
                <c:pt idx="157">
                  <c:v>26.375794195732823</c:v>
                </c:pt>
                <c:pt idx="158">
                  <c:v>28.814384738570109</c:v>
                </c:pt>
                <c:pt idx="159">
                  <c:v>28.005803727959577</c:v>
                </c:pt>
                <c:pt idx="160">
                  <c:v>26.75926567267669</c:v>
                </c:pt>
                <c:pt idx="161">
                  <c:v>27.514172714222834</c:v>
                </c:pt>
                <c:pt idx="162">
                  <c:v>27.421863113601987</c:v>
                </c:pt>
                <c:pt idx="163">
                  <c:v>24.65434388618128</c:v>
                </c:pt>
                <c:pt idx="164">
                  <c:v>23.622873343951614</c:v>
                </c:pt>
                <c:pt idx="165">
                  <c:v>23.145584068766439</c:v>
                </c:pt>
                <c:pt idx="166">
                  <c:v>23.243809632136827</c:v>
                </c:pt>
                <c:pt idx="167">
                  <c:v>23.266439015465242</c:v>
                </c:pt>
                <c:pt idx="168">
                  <c:v>20.945049878855112</c:v>
                </c:pt>
                <c:pt idx="169">
                  <c:v>20.636044017876777</c:v>
                </c:pt>
                <c:pt idx="170">
                  <c:v>20.094469381609816</c:v>
                </c:pt>
                <c:pt idx="171">
                  <c:v>18.988333783805984</c:v>
                </c:pt>
                <c:pt idx="172">
                  <c:v>19.545315669638256</c:v>
                </c:pt>
                <c:pt idx="173">
                  <c:v>17.283639840111537</c:v>
                </c:pt>
                <c:pt idx="174">
                  <c:v>18.874131793625928</c:v>
                </c:pt>
                <c:pt idx="175">
                  <c:v>16.017043360018519</c:v>
                </c:pt>
                <c:pt idx="176">
                  <c:v>17.823066484053676</c:v>
                </c:pt>
                <c:pt idx="177">
                  <c:v>15.69410203039423</c:v>
                </c:pt>
                <c:pt idx="178">
                  <c:v>17.157079749544053</c:v>
                </c:pt>
                <c:pt idx="179">
                  <c:v>16.867268439353548</c:v>
                </c:pt>
                <c:pt idx="180">
                  <c:v>14.824356437049818</c:v>
                </c:pt>
                <c:pt idx="181">
                  <c:v>14.788055670774728</c:v>
                </c:pt>
                <c:pt idx="182">
                  <c:v>15.020194925195534</c:v>
                </c:pt>
                <c:pt idx="183">
                  <c:v>14.349096732148361</c:v>
                </c:pt>
                <c:pt idx="184">
                  <c:v>13.750525658539726</c:v>
                </c:pt>
                <c:pt idx="185">
                  <c:v>13.244231835273787</c:v>
                </c:pt>
                <c:pt idx="186">
                  <c:v>13.159976188356101</c:v>
                </c:pt>
                <c:pt idx="187">
                  <c:v>11.751052393896485</c:v>
                </c:pt>
                <c:pt idx="188">
                  <c:v>12.482252860151027</c:v>
                </c:pt>
                <c:pt idx="189">
                  <c:v>12.876538147164421</c:v>
                </c:pt>
                <c:pt idx="190">
                  <c:v>10.982493854917379</c:v>
                </c:pt>
                <c:pt idx="191">
                  <c:v>9.6120933639710024</c:v>
                </c:pt>
                <c:pt idx="192">
                  <c:v>9.4642564610394739</c:v>
                </c:pt>
                <c:pt idx="193">
                  <c:v>9.3200108784167046</c:v>
                </c:pt>
                <c:pt idx="194">
                  <c:v>8.6497067061478656</c:v>
                </c:pt>
                <c:pt idx="195">
                  <c:v>7.6168723134969749</c:v>
                </c:pt>
                <c:pt idx="196">
                  <c:v>8.2584654391300152</c:v>
                </c:pt>
                <c:pt idx="197">
                  <c:v>8.9330652956392331</c:v>
                </c:pt>
                <c:pt idx="198">
                  <c:v>8.4665709953929991</c:v>
                </c:pt>
                <c:pt idx="199">
                  <c:v>10.149607717873076</c:v>
                </c:pt>
                <c:pt idx="200">
                  <c:v>6.9647697666422506</c:v>
                </c:pt>
                <c:pt idx="201">
                  <c:v>7.8281312657236661</c:v>
                </c:pt>
                <c:pt idx="202">
                  <c:v>7.8018079291745366</c:v>
                </c:pt>
                <c:pt idx="203">
                  <c:v>6.0809994073471678</c:v>
                </c:pt>
                <c:pt idx="204">
                  <c:v>7.6351392798678113</c:v>
                </c:pt>
                <c:pt idx="205">
                  <c:v>5.4734264026356971</c:v>
                </c:pt>
                <c:pt idx="206">
                  <c:v>6.0977310350380129</c:v>
                </c:pt>
                <c:pt idx="207">
                  <c:v>5.4677770088922353</c:v>
                </c:pt>
                <c:pt idx="208">
                  <c:v>6.0999195391270007</c:v>
                </c:pt>
                <c:pt idx="209">
                  <c:v>5.7750357330126141</c:v>
                </c:pt>
                <c:pt idx="210">
                  <c:v>4.6442344062611758</c:v>
                </c:pt>
                <c:pt idx="211">
                  <c:v>2.86372560523029</c:v>
                </c:pt>
                <c:pt idx="212">
                  <c:v>3.1316422146523615</c:v>
                </c:pt>
                <c:pt idx="213">
                  <c:v>2.2906698736627193</c:v>
                </c:pt>
                <c:pt idx="214">
                  <c:v>0.35733684751015637</c:v>
                </c:pt>
                <c:pt idx="215">
                  <c:v>1.7759722472022101</c:v>
                </c:pt>
                <c:pt idx="216">
                  <c:v>2.5692487392152654</c:v>
                </c:pt>
                <c:pt idx="217">
                  <c:v>3.460190809332659</c:v>
                </c:pt>
                <c:pt idx="218">
                  <c:v>3.5055689433565296</c:v>
                </c:pt>
                <c:pt idx="219">
                  <c:v>0.70619963007075182</c:v>
                </c:pt>
                <c:pt idx="220">
                  <c:v>1.5364319209691997</c:v>
                </c:pt>
                <c:pt idx="221">
                  <c:v>0.4279132210495219</c:v>
                </c:pt>
                <c:pt idx="222">
                  <c:v>1.7144644478346369</c:v>
                </c:pt>
                <c:pt idx="223">
                  <c:v>-0.76889948420219945</c:v>
                </c:pt>
                <c:pt idx="224">
                  <c:v>-0.48546135120904504</c:v>
                </c:pt>
                <c:pt idx="225">
                  <c:v>0.47869169522595245</c:v>
                </c:pt>
                <c:pt idx="226">
                  <c:v>-1.2261185782087076</c:v>
                </c:pt>
                <c:pt idx="227">
                  <c:v>-2.8146580359633431</c:v>
                </c:pt>
                <c:pt idx="228">
                  <c:v>-1.2536620880279237</c:v>
                </c:pt>
                <c:pt idx="229">
                  <c:v>-0.87133130253530411</c:v>
                </c:pt>
                <c:pt idx="230">
                  <c:v>-0.94669942491444303</c:v>
                </c:pt>
                <c:pt idx="231">
                  <c:v>-0.99206537356467739</c:v>
                </c:pt>
                <c:pt idx="232">
                  <c:v>-2.4552238064123788</c:v>
                </c:pt>
                <c:pt idx="233">
                  <c:v>-2.1531498819023112</c:v>
                </c:pt>
                <c:pt idx="234">
                  <c:v>-2.2295534418009768</c:v>
                </c:pt>
                <c:pt idx="235">
                  <c:v>-2.0180041350266196</c:v>
                </c:pt>
                <c:pt idx="236">
                  <c:v>-1.1346260446112924</c:v>
                </c:pt>
                <c:pt idx="237">
                  <c:v>-0.89394846197108302</c:v>
                </c:pt>
                <c:pt idx="238">
                  <c:v>-2.0427831669095204</c:v>
                </c:pt>
                <c:pt idx="239">
                  <c:v>-3.7720489189440904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F6-5143-A434-92900968637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F6-5143-A434-929009686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371'!$M$2:$M$181</c:f>
              <c:numCache>
                <c:formatCode>0.00</c:formatCode>
                <c:ptCount val="180"/>
                <c:pt idx="0">
                  <c:v>9.3454700690640351</c:v>
                </c:pt>
                <c:pt idx="1">
                  <c:v>9.6259319830725119</c:v>
                </c:pt>
                <c:pt idx="2">
                  <c:v>9.7808194652944742</c:v>
                </c:pt>
                <c:pt idx="3">
                  <c:v>10.031916360142242</c:v>
                </c:pt>
                <c:pt idx="4">
                  <c:v>10.243184065031684</c:v>
                </c:pt>
                <c:pt idx="5">
                  <c:v>10.389517072775321</c:v>
                </c:pt>
                <c:pt idx="6">
                  <c:v>10.001368238718307</c:v>
                </c:pt>
                <c:pt idx="7">
                  <c:v>10.348029539907579</c:v>
                </c:pt>
                <c:pt idx="8">
                  <c:v>10.255234238765876</c:v>
                </c:pt>
                <c:pt idx="9">
                  <c:v>10.372928918735814</c:v>
                </c:pt>
                <c:pt idx="10">
                  <c:v>9.9185181925823578</c:v>
                </c:pt>
                <c:pt idx="11">
                  <c:v>10.088623209625302</c:v>
                </c:pt>
                <c:pt idx="12">
                  <c:v>10.044703964190383</c:v>
                </c:pt>
                <c:pt idx="13">
                  <c:v>9.9454331714066164</c:v>
                </c:pt>
                <c:pt idx="14">
                  <c:v>9.8480722379399133</c:v>
                </c:pt>
                <c:pt idx="15">
                  <c:v>9.8105211437653868</c:v>
                </c:pt>
                <c:pt idx="16">
                  <c:v>9.8946286593216008</c:v>
                </c:pt>
                <c:pt idx="17">
                  <c:v>9.9080839600036068</c:v>
                </c:pt>
                <c:pt idx="18">
                  <c:v>9.9496311841804026</c:v>
                </c:pt>
                <c:pt idx="19">
                  <c:v>9.6877608393894974</c:v>
                </c:pt>
                <c:pt idx="20">
                  <c:v>9.8838229922886569</c:v>
                </c:pt>
                <c:pt idx="21">
                  <c:v>9.7846330565012316</c:v>
                </c:pt>
                <c:pt idx="22">
                  <c:v>9.6412432528500194</c:v>
                </c:pt>
                <c:pt idx="23">
                  <c:v>9.7277075806692963</c:v>
                </c:pt>
                <c:pt idx="24">
                  <c:v>9.6674148174490782</c:v>
                </c:pt>
                <c:pt idx="25">
                  <c:v>9.7720762953236093</c:v>
                </c:pt>
                <c:pt idx="26">
                  <c:v>9.6878985771661981</c:v>
                </c:pt>
                <c:pt idx="27">
                  <c:v>9.6608676682333137</c:v>
                </c:pt>
                <c:pt idx="28">
                  <c:v>9.717604762438528</c:v>
                </c:pt>
                <c:pt idx="29">
                  <c:v>9.6740165833348222</c:v>
                </c:pt>
                <c:pt idx="30">
                  <c:v>9.7646052797765659</c:v>
                </c:pt>
                <c:pt idx="31">
                  <c:v>9.643015530230862</c:v>
                </c:pt>
                <c:pt idx="32">
                  <c:v>9.7371976855374616</c:v>
                </c:pt>
                <c:pt idx="33">
                  <c:v>9.6435947350877491</c:v>
                </c:pt>
                <c:pt idx="34">
                  <c:v>9.6129288536084339</c:v>
                </c:pt>
                <c:pt idx="35">
                  <c:v>9.6527632724827583</c:v>
                </c:pt>
                <c:pt idx="36">
                  <c:v>9.576632422598049</c:v>
                </c:pt>
                <c:pt idx="37">
                  <c:v>9.5887843451349308</c:v>
                </c:pt>
                <c:pt idx="38">
                  <c:v>9.6901765449783763</c:v>
                </c:pt>
                <c:pt idx="39">
                  <c:v>9.6409166221358706</c:v>
                </c:pt>
                <c:pt idx="40">
                  <c:v>9.6726155678956864</c:v>
                </c:pt>
                <c:pt idx="41">
                  <c:v>9.6233786770212255</c:v>
                </c:pt>
                <c:pt idx="42">
                  <c:v>9.745155484487924</c:v>
                </c:pt>
                <c:pt idx="43">
                  <c:v>9.6415647454233309</c:v>
                </c:pt>
                <c:pt idx="44">
                  <c:v>9.7385579693491859</c:v>
                </c:pt>
                <c:pt idx="45">
                  <c:v>9.6981837594708562</c:v>
                </c:pt>
                <c:pt idx="46">
                  <c:v>9.7389533628878286</c:v>
                </c:pt>
                <c:pt idx="47">
                  <c:v>9.7084270625170532</c:v>
                </c:pt>
                <c:pt idx="48">
                  <c:v>9.6551805731705578</c:v>
                </c:pt>
                <c:pt idx="49">
                  <c:v>9.6536424054109524</c:v>
                </c:pt>
                <c:pt idx="50">
                  <c:v>9.8120165713172209</c:v>
                </c:pt>
                <c:pt idx="51">
                  <c:v>9.7559585089658185</c:v>
                </c:pt>
                <c:pt idx="52">
                  <c:v>9.7441024165641998</c:v>
                </c:pt>
                <c:pt idx="53">
                  <c:v>9.6631472012136861</c:v>
                </c:pt>
                <c:pt idx="54">
                  <c:v>9.695553491596959</c:v>
                </c:pt>
                <c:pt idx="55">
                  <c:v>9.6737758149618376</c:v>
                </c:pt>
                <c:pt idx="56">
                  <c:v>9.656328379194262</c:v>
                </c:pt>
                <c:pt idx="57">
                  <c:v>9.5739543324012359</c:v>
                </c:pt>
                <c:pt idx="58">
                  <c:v>9.7188147900976904</c:v>
                </c:pt>
                <c:pt idx="59">
                  <c:v>9.6582757866279181</c:v>
                </c:pt>
                <c:pt idx="60">
                  <c:v>9.7086704521965181</c:v>
                </c:pt>
                <c:pt idx="61">
                  <c:v>9.8154220455935661</c:v>
                </c:pt>
                <c:pt idx="62">
                  <c:v>9.8077521099141798</c:v>
                </c:pt>
                <c:pt idx="63">
                  <c:v>9.9296169381467223</c:v>
                </c:pt>
                <c:pt idx="64">
                  <c:v>9.9687368289665201</c:v>
                </c:pt>
                <c:pt idx="65">
                  <c:v>10.100477020136639</c:v>
                </c:pt>
                <c:pt idx="66">
                  <c:v>10.318448956043408</c:v>
                </c:pt>
                <c:pt idx="67">
                  <c:v>10.428202303840157</c:v>
                </c:pt>
                <c:pt idx="68">
                  <c:v>10.518530491152275</c:v>
                </c:pt>
                <c:pt idx="69">
                  <c:v>10.750398891255507</c:v>
                </c:pt>
                <c:pt idx="70">
                  <c:v>11.058656244833458</c:v>
                </c:pt>
                <c:pt idx="71">
                  <c:v>11.220785315344195</c:v>
                </c:pt>
                <c:pt idx="72">
                  <c:v>11.377028442464766</c:v>
                </c:pt>
                <c:pt idx="73">
                  <c:v>11.678954534563676</c:v>
                </c:pt>
                <c:pt idx="74">
                  <c:v>11.718081789790538</c:v>
                </c:pt>
                <c:pt idx="75">
                  <c:v>11.75384444579977</c:v>
                </c:pt>
                <c:pt idx="76">
                  <c:v>11.956249577743446</c:v>
                </c:pt>
                <c:pt idx="77">
                  <c:v>12.230715167745652</c:v>
                </c:pt>
                <c:pt idx="78">
                  <c:v>12.593476651912166</c:v>
                </c:pt>
                <c:pt idx="79">
                  <c:v>12.592393887990255</c:v>
                </c:pt>
                <c:pt idx="80">
                  <c:v>12.778952148991651</c:v>
                </c:pt>
                <c:pt idx="81">
                  <c:v>12.829888360557643</c:v>
                </c:pt>
                <c:pt idx="82">
                  <c:v>13.151438336398165</c:v>
                </c:pt>
                <c:pt idx="83">
                  <c:v>13.307346138438803</c:v>
                </c:pt>
                <c:pt idx="84">
                  <c:v>13.454334929566647</c:v>
                </c:pt>
                <c:pt idx="85">
                  <c:v>13.515882439812167</c:v>
                </c:pt>
                <c:pt idx="86">
                  <c:v>13.576938824316949</c:v>
                </c:pt>
                <c:pt idx="87">
                  <c:v>13.820678515737445</c:v>
                </c:pt>
                <c:pt idx="88">
                  <c:v>14.01054260215267</c:v>
                </c:pt>
                <c:pt idx="89">
                  <c:v>14.195329217345757</c:v>
                </c:pt>
                <c:pt idx="90">
                  <c:v>14.366279391023587</c:v>
                </c:pt>
                <c:pt idx="91">
                  <c:v>14.549461759486885</c:v>
                </c:pt>
                <c:pt idx="92">
                  <c:v>14.565937065473308</c:v>
                </c:pt>
                <c:pt idx="93">
                  <c:v>14.525750068431343</c:v>
                </c:pt>
                <c:pt idx="94">
                  <c:v>14.693522197155344</c:v>
                </c:pt>
                <c:pt idx="95">
                  <c:v>14.618273417055605</c:v>
                </c:pt>
                <c:pt idx="96">
                  <c:v>14.913274139057883</c:v>
                </c:pt>
                <c:pt idx="97">
                  <c:v>15.02081035477627</c:v>
                </c:pt>
                <c:pt idx="98">
                  <c:v>15.215453969888035</c:v>
                </c:pt>
                <c:pt idx="99">
                  <c:v>15.350679591850909</c:v>
                </c:pt>
                <c:pt idx="100">
                  <c:v>15.410499778478545</c:v>
                </c:pt>
                <c:pt idx="101">
                  <c:v>15.643232987706158</c:v>
                </c:pt>
                <c:pt idx="102">
                  <c:v>15.589959502440417</c:v>
                </c:pt>
                <c:pt idx="103">
                  <c:v>15.809418180488162</c:v>
                </c:pt>
                <c:pt idx="104">
                  <c:v>15.751131789069152</c:v>
                </c:pt>
                <c:pt idx="105">
                  <c:v>15.721795842783502</c:v>
                </c:pt>
                <c:pt idx="106">
                  <c:v>15.781128946014546</c:v>
                </c:pt>
                <c:pt idx="107">
                  <c:v>15.821530483088861</c:v>
                </c:pt>
                <c:pt idx="108">
                  <c:v>16.105839119053712</c:v>
                </c:pt>
                <c:pt idx="109">
                  <c:v>16.179041713507587</c:v>
                </c:pt>
                <c:pt idx="110">
                  <c:v>16.256397174856655</c:v>
                </c:pt>
                <c:pt idx="111">
                  <c:v>16.461499670934437</c:v>
                </c:pt>
                <c:pt idx="112">
                  <c:v>16.472470008991628</c:v>
                </c:pt>
                <c:pt idx="113">
                  <c:v>16.517174288986983</c:v>
                </c:pt>
                <c:pt idx="114">
                  <c:v>16.560066404830835</c:v>
                </c:pt>
                <c:pt idx="115">
                  <c:v>16.410969821608784</c:v>
                </c:pt>
                <c:pt idx="116">
                  <c:v>16.465774995845258</c:v>
                </c:pt>
                <c:pt idx="117">
                  <c:v>16.610022569622792</c:v>
                </c:pt>
                <c:pt idx="118">
                  <c:v>16.728772205481498</c:v>
                </c:pt>
                <c:pt idx="119">
                  <c:v>16.86527228156632</c:v>
                </c:pt>
                <c:pt idx="120">
                  <c:v>16.881402962768107</c:v>
                </c:pt>
                <c:pt idx="121">
                  <c:v>17.008423337085052</c:v>
                </c:pt>
                <c:pt idx="122">
                  <c:v>16.97275027153076</c:v>
                </c:pt>
                <c:pt idx="123">
                  <c:v>16.768716052053612</c:v>
                </c:pt>
                <c:pt idx="124">
                  <c:v>16.929398728645655</c:v>
                </c:pt>
                <c:pt idx="125">
                  <c:v>16.968059487605071</c:v>
                </c:pt>
                <c:pt idx="126">
                  <c:v>16.749591054916298</c:v>
                </c:pt>
                <c:pt idx="127">
                  <c:v>16.530283335221608</c:v>
                </c:pt>
                <c:pt idx="128">
                  <c:v>16.727254489750884</c:v>
                </c:pt>
                <c:pt idx="129">
                  <c:v>16.608373740409149</c:v>
                </c:pt>
                <c:pt idx="130">
                  <c:v>16.472277232179295</c:v>
                </c:pt>
                <c:pt idx="131">
                  <c:v>16.260870365884522</c:v>
                </c:pt>
                <c:pt idx="132">
                  <c:v>16.258599065782875</c:v>
                </c:pt>
                <c:pt idx="133">
                  <c:v>16.148909332464218</c:v>
                </c:pt>
                <c:pt idx="134">
                  <c:v>15.866943516958692</c:v>
                </c:pt>
                <c:pt idx="135">
                  <c:v>15.901179890494889</c:v>
                </c:pt>
                <c:pt idx="136">
                  <c:v>15.713938133076296</c:v>
                </c:pt>
                <c:pt idx="137">
                  <c:v>15.777007596492698</c:v>
                </c:pt>
                <c:pt idx="138">
                  <c:v>15.664539235783607</c:v>
                </c:pt>
                <c:pt idx="139">
                  <c:v>15.651650729441076</c:v>
                </c:pt>
                <c:pt idx="140">
                  <c:v>15.571008506064873</c:v>
                </c:pt>
                <c:pt idx="141">
                  <c:v>15.499957375570109</c:v>
                </c:pt>
                <c:pt idx="142">
                  <c:v>15.567784052636636</c:v>
                </c:pt>
                <c:pt idx="143">
                  <c:v>15.353460428592363</c:v>
                </c:pt>
                <c:pt idx="144">
                  <c:v>15.529220953065668</c:v>
                </c:pt>
                <c:pt idx="145">
                  <c:v>15.381784520978581</c:v>
                </c:pt>
                <c:pt idx="146">
                  <c:v>15.390693362776764</c:v>
                </c:pt>
                <c:pt idx="147">
                  <c:v>15.212662803926836</c:v>
                </c:pt>
                <c:pt idx="148">
                  <c:v>15.079801186118035</c:v>
                </c:pt>
                <c:pt idx="149">
                  <c:v>15.080202683416761</c:v>
                </c:pt>
                <c:pt idx="150">
                  <c:v>15.032631799267669</c:v>
                </c:pt>
                <c:pt idx="151">
                  <c:v>15.121501585644815</c:v>
                </c:pt>
                <c:pt idx="152">
                  <c:v>15.086861235767911</c:v>
                </c:pt>
                <c:pt idx="153">
                  <c:v>14.976660975745345</c:v>
                </c:pt>
                <c:pt idx="154">
                  <c:v>14.925516392242544</c:v>
                </c:pt>
                <c:pt idx="155">
                  <c:v>14.896289974831962</c:v>
                </c:pt>
                <c:pt idx="156">
                  <c:v>14.870470212101928</c:v>
                </c:pt>
                <c:pt idx="157">
                  <c:v>14.645157666954296</c:v>
                </c:pt>
                <c:pt idx="158">
                  <c:v>14.876264668342086</c:v>
                </c:pt>
                <c:pt idx="159">
                  <c:v>14.833100038343087</c:v>
                </c:pt>
                <c:pt idx="160">
                  <c:v>14.752943462848606</c:v>
                </c:pt>
                <c:pt idx="161">
                  <c:v>14.841838507449626</c:v>
                </c:pt>
                <c:pt idx="162">
                  <c:v>14.859173584626554</c:v>
                </c:pt>
                <c:pt idx="163">
                  <c:v>14.650547668807906</c:v>
                </c:pt>
                <c:pt idx="164">
                  <c:v>14.588556723521897</c:v>
                </c:pt>
                <c:pt idx="165">
                  <c:v>14.573374577122692</c:v>
                </c:pt>
                <c:pt idx="166">
                  <c:v>14.606803165037892</c:v>
                </c:pt>
                <c:pt idx="167">
                  <c:v>14.633846538225303</c:v>
                </c:pt>
                <c:pt idx="168">
                  <c:v>14.4629029024474</c:v>
                </c:pt>
                <c:pt idx="169">
                  <c:v>14.461934777632869</c:v>
                </c:pt>
                <c:pt idx="170">
                  <c:v>14.441322782342722</c:v>
                </c:pt>
                <c:pt idx="171">
                  <c:v>14.373025269552397</c:v>
                </c:pt>
                <c:pt idx="172">
                  <c:v>14.44520260938895</c:v>
                </c:pt>
                <c:pt idx="173">
                  <c:v>14.279302644966158</c:v>
                </c:pt>
                <c:pt idx="174">
                  <c:v>14.438775185457223</c:v>
                </c:pt>
                <c:pt idx="175">
                  <c:v>14.222583826329378</c:v>
                </c:pt>
                <c:pt idx="176">
                  <c:v>14.400261159754978</c:v>
                </c:pt>
                <c:pt idx="177">
                  <c:v>14.245570632518856</c:v>
                </c:pt>
                <c:pt idx="178">
                  <c:v>14.394272711237711</c:v>
                </c:pt>
                <c:pt idx="179">
                  <c:v>14.394925849935643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7-244A-9E0A-0EB5930E6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372'!$L$2:$L$181</c:f>
              <c:numCache>
                <c:formatCode>0.00</c:formatCode>
                <c:ptCount val="180"/>
                <c:pt idx="0">
                  <c:v>7.8471663337933331</c:v>
                </c:pt>
                <c:pt idx="1">
                  <c:v>8.4257745744087291</c:v>
                </c:pt>
                <c:pt idx="2">
                  <c:v>8.1112899705932353</c:v>
                </c:pt>
                <c:pt idx="3">
                  <c:v>8.7960845441355886</c:v>
                </c:pt>
                <c:pt idx="4">
                  <c:v>9.5930919339435388</c:v>
                </c:pt>
                <c:pt idx="5">
                  <c:v>10.644103274361763</c:v>
                </c:pt>
                <c:pt idx="6">
                  <c:v>10.617615065177564</c:v>
                </c:pt>
                <c:pt idx="7">
                  <c:v>9.9574530021646694</c:v>
                </c:pt>
                <c:pt idx="8">
                  <c:v>11.186500305858818</c:v>
                </c:pt>
                <c:pt idx="9">
                  <c:v>8.8707059032687283</c:v>
                </c:pt>
                <c:pt idx="10">
                  <c:v>8.58696890210242</c:v>
                </c:pt>
                <c:pt idx="11">
                  <c:v>8.2712272848062351</c:v>
                </c:pt>
                <c:pt idx="12">
                  <c:v>8.4541157320796714</c:v>
                </c:pt>
                <c:pt idx="13">
                  <c:v>8.1672535605006278</c:v>
                </c:pt>
                <c:pt idx="14">
                  <c:v>7.9213162242498543</c:v>
                </c:pt>
                <c:pt idx="15">
                  <c:v>7.9630020448799783</c:v>
                </c:pt>
                <c:pt idx="16">
                  <c:v>7.8675239937534727</c:v>
                </c:pt>
                <c:pt idx="17">
                  <c:v>7.9297720450235056</c:v>
                </c:pt>
                <c:pt idx="18">
                  <c:v>7.7071145727318893</c:v>
                </c:pt>
                <c:pt idx="19">
                  <c:v>7.6867853861248729</c:v>
                </c:pt>
                <c:pt idx="20">
                  <c:v>7.7081715868756033</c:v>
                </c:pt>
                <c:pt idx="21">
                  <c:v>7.6569729400017135</c:v>
                </c:pt>
                <c:pt idx="22">
                  <c:v>7.4222823806010947</c:v>
                </c:pt>
                <c:pt idx="23">
                  <c:v>7.4819587491466963</c:v>
                </c:pt>
                <c:pt idx="24">
                  <c:v>7.4102466770176427</c:v>
                </c:pt>
                <c:pt idx="25">
                  <c:v>7.6331070259523699</c:v>
                </c:pt>
                <c:pt idx="26">
                  <c:v>7.7395361723648577</c:v>
                </c:pt>
                <c:pt idx="27">
                  <c:v>7.5977338808908259</c:v>
                </c:pt>
                <c:pt idx="28">
                  <c:v>7.6588062271812767</c:v>
                </c:pt>
                <c:pt idx="29">
                  <c:v>7.3580622359659706</c:v>
                </c:pt>
                <c:pt idx="30">
                  <c:v>7.2862388072408244</c:v>
                </c:pt>
                <c:pt idx="31">
                  <c:v>7.2249854714418325</c:v>
                </c:pt>
                <c:pt idx="32">
                  <c:v>7.2026677080630064</c:v>
                </c:pt>
                <c:pt idx="33">
                  <c:v>6.9485967998589508</c:v>
                </c:pt>
                <c:pt idx="34">
                  <c:v>6.8563774183105721</c:v>
                </c:pt>
                <c:pt idx="35">
                  <c:v>6.877079256550533</c:v>
                </c:pt>
                <c:pt idx="36">
                  <c:v>7.0570602480306164</c:v>
                </c:pt>
                <c:pt idx="37">
                  <c:v>6.832498349064883</c:v>
                </c:pt>
                <c:pt idx="38">
                  <c:v>7.0255996625599373</c:v>
                </c:pt>
                <c:pt idx="39">
                  <c:v>6.9515717360150804</c:v>
                </c:pt>
                <c:pt idx="40">
                  <c:v>6.5994402803458136</c:v>
                </c:pt>
                <c:pt idx="41">
                  <c:v>6.6322817196671666</c:v>
                </c:pt>
                <c:pt idx="42">
                  <c:v>6.8027033783540132</c:v>
                </c:pt>
                <c:pt idx="43">
                  <c:v>6.776373563272478</c:v>
                </c:pt>
                <c:pt idx="44">
                  <c:v>6.904149504341059</c:v>
                </c:pt>
                <c:pt idx="45">
                  <c:v>6.7986109274353357</c:v>
                </c:pt>
                <c:pt idx="46">
                  <c:v>6.9539876049802025</c:v>
                </c:pt>
                <c:pt idx="47">
                  <c:v>6.6876991245374038</c:v>
                </c:pt>
                <c:pt idx="48">
                  <c:v>6.7444457582840558</c:v>
                </c:pt>
                <c:pt idx="49">
                  <c:v>6.644220117149672</c:v>
                </c:pt>
                <c:pt idx="50">
                  <c:v>6.5911376029625588</c:v>
                </c:pt>
                <c:pt idx="51">
                  <c:v>6.606454390576693</c:v>
                </c:pt>
                <c:pt idx="52">
                  <c:v>6.457934389665513</c:v>
                </c:pt>
                <c:pt idx="53">
                  <c:v>6.4606327247918136</c:v>
                </c:pt>
                <c:pt idx="54">
                  <c:v>6.5311486772039125</c:v>
                </c:pt>
                <c:pt idx="55">
                  <c:v>6.7672092876131638</c:v>
                </c:pt>
                <c:pt idx="56">
                  <c:v>6.6544918452539417</c:v>
                </c:pt>
                <c:pt idx="57">
                  <c:v>6.6848194136908585</c:v>
                </c:pt>
                <c:pt idx="58">
                  <c:v>6.6760592489724431</c:v>
                </c:pt>
                <c:pt idx="59">
                  <c:v>6.4087744819281616</c:v>
                </c:pt>
                <c:pt idx="60">
                  <c:v>6.3634644784885186</c:v>
                </c:pt>
                <c:pt idx="61">
                  <c:v>6.4911594530104475</c:v>
                </c:pt>
                <c:pt idx="62">
                  <c:v>6.5404106331392322</c:v>
                </c:pt>
                <c:pt idx="63">
                  <c:v>6.7454214837533097</c:v>
                </c:pt>
                <c:pt idx="64">
                  <c:v>7.149380902953566</c:v>
                </c:pt>
                <c:pt idx="65">
                  <c:v>7.6121858415837274</c:v>
                </c:pt>
                <c:pt idx="66">
                  <c:v>7.9638240226847978</c:v>
                </c:pt>
                <c:pt idx="67">
                  <c:v>8.3060437609690734</c:v>
                </c:pt>
                <c:pt idx="68">
                  <c:v>8.7907256018039401</c:v>
                </c:pt>
                <c:pt idx="69">
                  <c:v>9.0342890951124861</c:v>
                </c:pt>
                <c:pt idx="70">
                  <c:v>9.6908969987894498</c:v>
                </c:pt>
                <c:pt idx="71">
                  <c:v>10.283379594661566</c:v>
                </c:pt>
                <c:pt idx="72">
                  <c:v>10.362055545400976</c:v>
                </c:pt>
                <c:pt idx="73">
                  <c:v>10.58245452902214</c:v>
                </c:pt>
                <c:pt idx="74">
                  <c:v>11.123956849297629</c:v>
                </c:pt>
                <c:pt idx="75">
                  <c:v>11.555658778549263</c:v>
                </c:pt>
                <c:pt idx="76">
                  <c:v>12.013076728258703</c:v>
                </c:pt>
                <c:pt idx="77">
                  <c:v>12.204595039532107</c:v>
                </c:pt>
                <c:pt idx="78">
                  <c:v>13.053293272724229</c:v>
                </c:pt>
                <c:pt idx="79">
                  <c:v>12.944387946915091</c:v>
                </c:pt>
                <c:pt idx="80">
                  <c:v>13.648952147781477</c:v>
                </c:pt>
                <c:pt idx="81">
                  <c:v>13.727154170016099</c:v>
                </c:pt>
                <c:pt idx="82">
                  <c:v>14.311336021456418</c:v>
                </c:pt>
                <c:pt idx="83">
                  <c:v>14.708667539132852</c:v>
                </c:pt>
                <c:pt idx="84">
                  <c:v>14.933647565717548</c:v>
                </c:pt>
                <c:pt idx="85">
                  <c:v>15.512017782769547</c:v>
                </c:pt>
                <c:pt idx="86">
                  <c:v>16.038911613115257</c:v>
                </c:pt>
                <c:pt idx="87">
                  <c:v>15.601467912109138</c:v>
                </c:pt>
                <c:pt idx="88">
                  <c:v>15.602733912782703</c:v>
                </c:pt>
                <c:pt idx="89">
                  <c:v>15.724964666303233</c:v>
                </c:pt>
                <c:pt idx="90">
                  <c:v>16.387636981965642</c:v>
                </c:pt>
                <c:pt idx="91">
                  <c:v>16.694661665371644</c:v>
                </c:pt>
                <c:pt idx="92">
                  <c:v>16.274438270005195</c:v>
                </c:pt>
                <c:pt idx="93">
                  <c:v>16.125437428366329</c:v>
                </c:pt>
                <c:pt idx="94">
                  <c:v>17.018049713061071</c:v>
                </c:pt>
                <c:pt idx="95">
                  <c:v>17.538364433157209</c:v>
                </c:pt>
                <c:pt idx="96">
                  <c:v>17.054716320663434</c:v>
                </c:pt>
                <c:pt idx="97">
                  <c:v>17.118994406061578</c:v>
                </c:pt>
                <c:pt idx="98">
                  <c:v>17.101361593024585</c:v>
                </c:pt>
                <c:pt idx="99">
                  <c:v>16.959246686749687</c:v>
                </c:pt>
                <c:pt idx="100">
                  <c:v>17.177569492686256</c:v>
                </c:pt>
                <c:pt idx="101">
                  <c:v>16.981063099999769</c:v>
                </c:pt>
                <c:pt idx="102">
                  <c:v>17.162826814894533</c:v>
                </c:pt>
                <c:pt idx="103">
                  <c:v>16.849125911323437</c:v>
                </c:pt>
                <c:pt idx="104">
                  <c:v>16.555815432237985</c:v>
                </c:pt>
                <c:pt idx="105">
                  <c:v>16.790658542695212</c:v>
                </c:pt>
                <c:pt idx="106">
                  <c:v>16.976239999389524</c:v>
                </c:pt>
                <c:pt idx="107">
                  <c:v>16.610854802275707</c:v>
                </c:pt>
                <c:pt idx="108">
                  <c:v>16.551582163571894</c:v>
                </c:pt>
                <c:pt idx="109">
                  <c:v>16.569659391655193</c:v>
                </c:pt>
                <c:pt idx="110">
                  <c:v>16.569533392809458</c:v>
                </c:pt>
                <c:pt idx="111">
                  <c:v>16.620534209394705</c:v>
                </c:pt>
                <c:pt idx="112">
                  <c:v>16.748741714455843</c:v>
                </c:pt>
                <c:pt idx="113">
                  <c:v>16.616217145567742</c:v>
                </c:pt>
                <c:pt idx="114">
                  <c:v>16.694586660192964</c:v>
                </c:pt>
                <c:pt idx="115">
                  <c:v>16.662394770177428</c:v>
                </c:pt>
                <c:pt idx="116">
                  <c:v>16.859041390167814</c:v>
                </c:pt>
                <c:pt idx="117">
                  <c:v>16.534605432038799</c:v>
                </c:pt>
                <c:pt idx="118">
                  <c:v>16.335564664222662</c:v>
                </c:pt>
                <c:pt idx="119">
                  <c:v>16.947158836950166</c:v>
                </c:pt>
                <c:pt idx="120">
                  <c:v>16.666003446146064</c:v>
                </c:pt>
                <c:pt idx="121">
                  <c:v>16.273545399938065</c:v>
                </c:pt>
                <c:pt idx="122">
                  <c:v>16.54433943126563</c:v>
                </c:pt>
                <c:pt idx="123">
                  <c:v>16.331462839417785</c:v>
                </c:pt>
                <c:pt idx="124">
                  <c:v>16.466254300984225</c:v>
                </c:pt>
                <c:pt idx="125">
                  <c:v>15.33314104287755</c:v>
                </c:pt>
                <c:pt idx="126">
                  <c:v>15.829889059186078</c:v>
                </c:pt>
                <c:pt idx="127">
                  <c:v>15.069651913642359</c:v>
                </c:pt>
                <c:pt idx="128">
                  <c:v>14.906225774216953</c:v>
                </c:pt>
                <c:pt idx="129">
                  <c:v>14.636510769928716</c:v>
                </c:pt>
                <c:pt idx="130">
                  <c:v>14.344579727898473</c:v>
                </c:pt>
                <c:pt idx="131">
                  <c:v>14.168177400324783</c:v>
                </c:pt>
                <c:pt idx="132">
                  <c:v>13.415613000227941</c:v>
                </c:pt>
                <c:pt idx="133">
                  <c:v>13.300018026410472</c:v>
                </c:pt>
                <c:pt idx="134">
                  <c:v>13.360687755386495</c:v>
                </c:pt>
                <c:pt idx="135">
                  <c:v>12.80314665388039</c:v>
                </c:pt>
                <c:pt idx="136">
                  <c:v>12.46587025191949</c:v>
                </c:pt>
                <c:pt idx="137">
                  <c:v>12.413308236142671</c:v>
                </c:pt>
                <c:pt idx="138">
                  <c:v>12.914394093338485</c:v>
                </c:pt>
                <c:pt idx="139">
                  <c:v>11.804103201678066</c:v>
                </c:pt>
                <c:pt idx="140">
                  <c:v>11.560577377876109</c:v>
                </c:pt>
                <c:pt idx="141">
                  <c:v>11.754998573563515</c:v>
                </c:pt>
                <c:pt idx="142">
                  <c:v>11.519691415688527</c:v>
                </c:pt>
                <c:pt idx="143">
                  <c:v>11.137864540990718</c:v>
                </c:pt>
                <c:pt idx="144">
                  <c:v>10.98393631526549</c:v>
                </c:pt>
                <c:pt idx="145">
                  <c:v>10.759185711211662</c:v>
                </c:pt>
                <c:pt idx="146">
                  <c:v>10.711010577776745</c:v>
                </c:pt>
                <c:pt idx="147">
                  <c:v>10.631583370521733</c:v>
                </c:pt>
                <c:pt idx="148">
                  <c:v>10.477012858148205</c:v>
                </c:pt>
                <c:pt idx="149">
                  <c:v>10.279974338307881</c:v>
                </c:pt>
                <c:pt idx="150">
                  <c:v>10.050706867793219</c:v>
                </c:pt>
                <c:pt idx="151">
                  <c:v>9.6414249084188395</c:v>
                </c:pt>
                <c:pt idx="152">
                  <c:v>9.4854399622199175</c:v>
                </c:pt>
                <c:pt idx="153">
                  <c:v>9.0855397109252287</c:v>
                </c:pt>
                <c:pt idx="154">
                  <c:v>9.1843913171939082</c:v>
                </c:pt>
                <c:pt idx="155">
                  <c:v>9.0403876541590975</c:v>
                </c:pt>
                <c:pt idx="156">
                  <c:v>8.8695439108898846</c:v>
                </c:pt>
                <c:pt idx="157">
                  <c:v>8.8360234305559455</c:v>
                </c:pt>
                <c:pt idx="158">
                  <c:v>8.7186580520783075</c:v>
                </c:pt>
                <c:pt idx="159">
                  <c:v>8.5899128110668688</c:v>
                </c:pt>
                <c:pt idx="160">
                  <c:v>8.1568802651996304</c:v>
                </c:pt>
                <c:pt idx="161">
                  <c:v>8.2314823454572377</c:v>
                </c:pt>
                <c:pt idx="162">
                  <c:v>8.3315182982120088</c:v>
                </c:pt>
                <c:pt idx="163">
                  <c:v>8.1637176481904792</c:v>
                </c:pt>
                <c:pt idx="164">
                  <c:v>8.1172838998895838</c:v>
                </c:pt>
                <c:pt idx="165">
                  <c:v>7.7878081871197145</c:v>
                </c:pt>
                <c:pt idx="166">
                  <c:v>7.7569251375371762</c:v>
                </c:pt>
                <c:pt idx="167">
                  <c:v>7.86951901196979</c:v>
                </c:pt>
                <c:pt idx="168">
                  <c:v>7.8281106090565089</c:v>
                </c:pt>
                <c:pt idx="169">
                  <c:v>7.5694799933725365</c:v>
                </c:pt>
                <c:pt idx="170">
                  <c:v>7.3598237716585286</c:v>
                </c:pt>
                <c:pt idx="171">
                  <c:v>7.0557766617164477</c:v>
                </c:pt>
                <c:pt idx="172">
                  <c:v>7.2057813108935376</c:v>
                </c:pt>
                <c:pt idx="173">
                  <c:v>7.1065474320881714</c:v>
                </c:pt>
                <c:pt idx="174">
                  <c:v>7.0311832879898084</c:v>
                </c:pt>
                <c:pt idx="175">
                  <c:v>7.0978253491730534</c:v>
                </c:pt>
                <c:pt idx="176">
                  <c:v>7.1899821197276292</c:v>
                </c:pt>
                <c:pt idx="177">
                  <c:v>7.1518202212071031</c:v>
                </c:pt>
                <c:pt idx="178">
                  <c:v>7.3601758129628259</c:v>
                </c:pt>
                <c:pt idx="179">
                  <c:v>6.8962467962571896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5-D34A-82B9-CE67F350A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372'!$P$2:$P$241</c:f>
              <c:numCache>
                <c:formatCode>General</c:formatCode>
                <c:ptCount val="240"/>
                <c:pt idx="0">
                  <c:v>17.187150693076635</c:v>
                </c:pt>
                <c:pt idx="1">
                  <c:v>25.827906884678235</c:v>
                </c:pt>
                <c:pt idx="2">
                  <c:v>21.131491249996039</c:v>
                </c:pt>
                <c:pt idx="3">
                  <c:v>31.358001237164405</c:v>
                </c:pt>
                <c:pt idx="4">
                  <c:v>43.260262654856405</c:v>
                </c:pt>
                <c:pt idx="5">
                  <c:v>58.955740371356477</c:v>
                </c:pt>
                <c:pt idx="6">
                  <c:v>58.56017366240436</c:v>
                </c:pt>
                <c:pt idx="7">
                  <c:v>48.70151795544075</c:v>
                </c:pt>
                <c:pt idx="8">
                  <c:v>67.055729585526336</c:v>
                </c:pt>
                <c:pt idx="9">
                  <c:v>32.472373494064207</c:v>
                </c:pt>
                <c:pt idx="10">
                  <c:v>28.235133030626169</c:v>
                </c:pt>
                <c:pt idx="11">
                  <c:v>23.519945546091549</c:v>
                </c:pt>
                <c:pt idx="12">
                  <c:v>26.251144952220951</c:v>
                </c:pt>
                <c:pt idx="13">
                  <c:v>21.967234162129888</c:v>
                </c:pt>
                <c:pt idx="14">
                  <c:v>18.294482182837857</c:v>
                </c:pt>
                <c:pt idx="15">
                  <c:v>18.917005312354021</c:v>
                </c:pt>
                <c:pt idx="16">
                  <c:v>17.491165679382405</c:v>
                </c:pt>
                <c:pt idx="17">
                  <c:v>18.420758790352625</c:v>
                </c:pt>
                <c:pt idx="18">
                  <c:v>15.095661086483261</c:v>
                </c:pt>
                <c:pt idx="19">
                  <c:v>14.792071312410959</c:v>
                </c:pt>
                <c:pt idx="20">
                  <c:v>15.111446208204296</c:v>
                </c:pt>
                <c:pt idx="21">
                  <c:v>14.346861478981179</c:v>
                </c:pt>
                <c:pt idx="22">
                  <c:v>10.842065380511338</c:v>
                </c:pt>
                <c:pt idx="23">
                  <c:v>11.73325377847517</c:v>
                </c:pt>
                <c:pt idx="24">
                  <c:v>10.662327912292106</c:v>
                </c:pt>
                <c:pt idx="25">
                  <c:v>13.990455313091168</c:v>
                </c:pt>
                <c:pt idx="26">
                  <c:v>15.579835210018455</c:v>
                </c:pt>
                <c:pt idx="27">
                  <c:v>13.462203724621096</c:v>
                </c:pt>
                <c:pt idx="28">
                  <c:v>14.374239221702137</c:v>
                </c:pt>
                <c:pt idx="29">
                  <c:v>9.883021638252659</c:v>
                </c:pt>
                <c:pt idx="30">
                  <c:v>8.8104328071658493</c:v>
                </c:pt>
                <c:pt idx="31">
                  <c:v>7.8956944688413468</c:v>
                </c:pt>
                <c:pt idx="32">
                  <c:v>7.5624079053918045</c:v>
                </c:pt>
                <c:pt idx="33">
                  <c:v>3.7681916826240678</c:v>
                </c:pt>
                <c:pt idx="34">
                  <c:v>2.3910160114785697</c:v>
                </c:pt>
                <c:pt idx="35">
                  <c:v>2.7001708495763195</c:v>
                </c:pt>
                <c:pt idx="36">
                  <c:v>5.3879512117226929</c:v>
                </c:pt>
                <c:pt idx="37">
                  <c:v>2.0344133899622912</c:v>
                </c:pt>
                <c:pt idx="38">
                  <c:v>4.9181285759302007</c:v>
                </c:pt>
                <c:pt idx="39">
                  <c:v>3.8126184574369457</c:v>
                </c:pt>
                <c:pt idx="40">
                  <c:v>-1.4460035984739161</c:v>
                </c:pt>
                <c:pt idx="41">
                  <c:v>-0.95555971911389948</c:v>
                </c:pt>
                <c:pt idx="42">
                  <c:v>1.5894645289251295</c:v>
                </c:pt>
                <c:pt idx="43">
                  <c:v>1.1962632284259767</c:v>
                </c:pt>
                <c:pt idx="44">
                  <c:v>3.1044295427387221</c:v>
                </c:pt>
                <c:pt idx="45">
                  <c:v>1.5283491348948302</c:v>
                </c:pt>
                <c:pt idx="46">
                  <c:v>3.8486962960385442</c:v>
                </c:pt>
                <c:pt idx="47">
                  <c:v>-0.12797336509705887</c:v>
                </c:pt>
                <c:pt idx="48">
                  <c:v>0.71946328111700542</c:v>
                </c:pt>
                <c:pt idx="49">
                  <c:v>-0.77727539005725876</c:v>
                </c:pt>
                <c:pt idx="50">
                  <c:v>-1.569993210045862</c:v>
                </c:pt>
                <c:pt idx="51">
                  <c:v>-1.3412570495108622</c:v>
                </c:pt>
                <c:pt idx="52">
                  <c:v>-3.559208726253376</c:v>
                </c:pt>
                <c:pt idx="53">
                  <c:v>-3.5189126255189662</c:v>
                </c:pt>
                <c:pt idx="54">
                  <c:v>-2.4658492405877803</c:v>
                </c:pt>
                <c:pt idx="55">
                  <c:v>1.0594067751536518</c:v>
                </c:pt>
                <c:pt idx="56">
                  <c:v>-0.62388058510076894</c:v>
                </c:pt>
                <c:pt idx="57">
                  <c:v>-0.17097807464084847</c:v>
                </c:pt>
                <c:pt idx="58">
                  <c:v>-0.3017996603299688</c:v>
                </c:pt>
                <c:pt idx="59">
                  <c:v>-4.2933475568865118</c:v>
                </c:pt>
                <c:pt idx="60">
                  <c:v>-4.9699931095771888</c:v>
                </c:pt>
                <c:pt idx="61">
                  <c:v>-3.0630359245857832</c:v>
                </c:pt>
                <c:pt idx="62">
                  <c:v>-2.3275340603384693</c:v>
                </c:pt>
                <c:pt idx="63">
                  <c:v>0.73403446295982266</c:v>
                </c:pt>
                <c:pt idx="64">
                  <c:v>6.7666392680658802</c:v>
                </c:pt>
                <c:pt idx="65">
                  <c:v>13.678024827869049</c:v>
                </c:pt>
                <c:pt idx="66">
                  <c:v>18.92928047421276</c:v>
                </c:pt>
                <c:pt idx="67">
                  <c:v>24.039884013704501</c:v>
                </c:pt>
                <c:pt idx="68">
                  <c:v>31.277972452777618</c:v>
                </c:pt>
                <c:pt idx="69">
                  <c:v>34.915274197072776</c:v>
                </c:pt>
                <c:pt idx="70">
                  <c:v>44.720853189720643</c:v>
                </c:pt>
                <c:pt idx="71">
                  <c:v>53.568804703949311</c:v>
                </c:pt>
                <c:pt idx="72">
                  <c:v>54.743726975638104</c:v>
                </c:pt>
                <c:pt idx="73">
                  <c:v>58.03509710946436</c:v>
                </c:pt>
                <c:pt idx="74">
                  <c:v>66.121724983465242</c:v>
                </c:pt>
                <c:pt idx="75">
                  <c:v>72.568627838046112</c:v>
                </c:pt>
                <c:pt idx="76">
                  <c:v>79.399565774391121</c:v>
                </c:pt>
                <c:pt idx="77">
                  <c:v>82.259640895652211</c:v>
                </c:pt>
                <c:pt idx="78">
                  <c:v>94.93383735275161</c:v>
                </c:pt>
                <c:pt idx="79">
                  <c:v>93.307478959924637</c:v>
                </c:pt>
                <c:pt idx="80">
                  <c:v>103.82922243620492</c:v>
                </c:pt>
                <c:pt idx="81">
                  <c:v>104.99706720644339</c:v>
                </c:pt>
                <c:pt idx="82">
                  <c:v>113.72105797519826</c:v>
                </c:pt>
                <c:pt idx="83">
                  <c:v>119.65468375251108</c:v>
                </c:pt>
                <c:pt idx="84">
                  <c:v>123.01446576258202</c:v>
                </c:pt>
                <c:pt idx="85">
                  <c:v>131.6516673840361</c:v>
                </c:pt>
                <c:pt idx="86">
                  <c:v>139.5201365956639</c:v>
                </c:pt>
                <c:pt idx="87">
                  <c:v>132.98748790071005</c:v>
                </c:pt>
                <c:pt idx="88">
                  <c:v>133.00639396251628</c:v>
                </c:pt>
                <c:pt idx="89">
                  <c:v>134.83175016408597</c:v>
                </c:pt>
                <c:pt idx="90">
                  <c:v>144.72789320635042</c:v>
                </c:pt>
                <c:pt idx="91">
                  <c:v>149.31290470099029</c:v>
                </c:pt>
                <c:pt idx="92">
                  <c:v>143.03741871498602</c:v>
                </c:pt>
                <c:pt idx="93">
                  <c:v>140.81228631179809</c:v>
                </c:pt>
                <c:pt idx="94">
                  <c:v>154.14228160787704</c:v>
                </c:pt>
                <c:pt idx="95">
                  <c:v>161.9125004254839</c:v>
                </c:pt>
                <c:pt idx="96">
                  <c:v>154.68984936517026</c:v>
                </c:pt>
                <c:pt idx="97">
                  <c:v>155.64975837683173</c:v>
                </c:pt>
                <c:pt idx="98">
                  <c:v>155.38643541022014</c:v>
                </c:pt>
                <c:pt idx="99">
                  <c:v>153.26413543224601</c:v>
                </c:pt>
                <c:pt idx="100">
                  <c:v>156.52450057180542</c:v>
                </c:pt>
                <c:pt idx="101">
                  <c:v>153.58993498820928</c:v>
                </c:pt>
                <c:pt idx="102">
                  <c:v>156.30433798947834</c:v>
                </c:pt>
                <c:pt idx="103">
                  <c:v>151.61962589142732</c:v>
                </c:pt>
                <c:pt idx="104">
                  <c:v>147.2394180749543</c:v>
                </c:pt>
                <c:pt idx="105">
                  <c:v>150.74649232363771</c:v>
                </c:pt>
                <c:pt idx="106">
                  <c:v>153.5179082980668</c:v>
                </c:pt>
                <c:pt idx="107">
                  <c:v>148.06135897391121</c:v>
                </c:pt>
                <c:pt idx="108">
                  <c:v>147.17619975231455</c:v>
                </c:pt>
                <c:pt idx="109">
                  <c:v>147.44615947553183</c:v>
                </c:pt>
                <c:pt idx="110">
                  <c:v>147.44427784780862</c:v>
                </c:pt>
                <c:pt idx="111">
                  <c:v>148.20590824079611</c:v>
                </c:pt>
                <c:pt idx="112">
                  <c:v>150.1205193980596</c:v>
                </c:pt>
                <c:pt idx="113">
                  <c:v>148.14143854718668</c:v>
                </c:pt>
                <c:pt idx="114">
                  <c:v>149.31178459689119</c:v>
                </c:pt>
                <c:pt idx="115">
                  <c:v>148.83104088561038</c:v>
                </c:pt>
                <c:pt idx="116">
                  <c:v>151.76770058031545</c:v>
                </c:pt>
                <c:pt idx="117">
                  <c:v>146.92267450360444</c:v>
                </c:pt>
                <c:pt idx="118">
                  <c:v>143.95026134706313</c:v>
                </c:pt>
                <c:pt idx="119">
                  <c:v>153.0836192285928</c:v>
                </c:pt>
                <c:pt idx="120">
                  <c:v>148.88493173442771</c:v>
                </c:pt>
                <c:pt idx="121">
                  <c:v>143.02408487004695</c:v>
                </c:pt>
                <c:pt idx="122">
                  <c:v>147.06803903211309</c:v>
                </c:pt>
                <c:pt idx="123">
                  <c:v>143.8890059663207</c:v>
                </c:pt>
                <c:pt idx="124">
                  <c:v>145.90193989008662</c:v>
                </c:pt>
                <c:pt idx="125">
                  <c:v>128.98037757296916</c:v>
                </c:pt>
                <c:pt idx="126">
                  <c:v>136.39865853802863</c:v>
                </c:pt>
                <c:pt idx="127">
                  <c:v>125.04551255542779</c:v>
                </c:pt>
                <c:pt idx="128">
                  <c:v>122.60495722457436</c:v>
                </c:pt>
                <c:pt idx="129">
                  <c:v>118.57711691799193</c:v>
                </c:pt>
                <c:pt idx="130">
                  <c:v>114.21750918710198</c:v>
                </c:pt>
                <c:pt idx="131">
                  <c:v>111.58317148293423</c:v>
                </c:pt>
                <c:pt idx="132">
                  <c:v>100.34460790354316</c:v>
                </c:pt>
                <c:pt idx="133">
                  <c:v>98.618348380054556</c:v>
                </c:pt>
                <c:pt idx="134">
                  <c:v>99.524371314907327</c:v>
                </c:pt>
                <c:pt idx="135">
                  <c:v>91.198225251402647</c:v>
                </c:pt>
                <c:pt idx="136">
                  <c:v>86.161443964939906</c:v>
                </c:pt>
                <c:pt idx="137">
                  <c:v>85.376499106941409</c:v>
                </c:pt>
                <c:pt idx="138">
                  <c:v>92.85956004379166</c:v>
                </c:pt>
                <c:pt idx="139">
                  <c:v>76.278819875988475</c:v>
                </c:pt>
                <c:pt idx="140">
                  <c:v>72.642080676433366</c:v>
                </c:pt>
                <c:pt idx="141">
                  <c:v>75.545506574114626</c:v>
                </c:pt>
                <c:pt idx="142">
                  <c:v>72.031502385073054</c:v>
                </c:pt>
                <c:pt idx="143">
                  <c:v>66.329418142104188</c:v>
                </c:pt>
                <c:pt idx="144">
                  <c:v>64.030701711652242</c:v>
                </c:pt>
                <c:pt idx="145">
                  <c:v>60.674345826573898</c:v>
                </c:pt>
                <c:pt idx="146">
                  <c:v>59.954913310254639</c:v>
                </c:pt>
                <c:pt idx="147">
                  <c:v>58.768772006528266</c:v>
                </c:pt>
                <c:pt idx="148">
                  <c:v>56.46046386627421</c:v>
                </c:pt>
                <c:pt idx="149">
                  <c:v>53.517951660634886</c:v>
                </c:pt>
                <c:pt idx="150">
                  <c:v>50.094142291318946</c:v>
                </c:pt>
                <c:pt idx="151">
                  <c:v>43.982052320367885</c:v>
                </c:pt>
                <c:pt idx="152">
                  <c:v>41.652621463608128</c:v>
                </c:pt>
                <c:pt idx="153">
                  <c:v>35.680635014326867</c:v>
                </c:pt>
                <c:pt idx="154">
                  <c:v>37.156854274542376</c:v>
                </c:pt>
                <c:pt idx="155">
                  <c:v>35.006348188320828</c:v>
                </c:pt>
                <c:pt idx="156">
                  <c:v>32.455020659905799</c:v>
                </c:pt>
                <c:pt idx="157">
                  <c:v>31.954436192455276</c:v>
                </c:pt>
                <c:pt idx="158">
                  <c:v>30.201737994307052</c:v>
                </c:pt>
                <c:pt idx="159">
                  <c:v>28.279096454971835</c:v>
                </c:pt>
                <c:pt idx="160">
                  <c:v>21.812322584126655</c:v>
                </c:pt>
                <c:pt idx="161">
                  <c:v>22.926406936272549</c:v>
                </c:pt>
                <c:pt idx="162">
                  <c:v>24.420312859957995</c:v>
                </c:pt>
                <c:pt idx="163">
                  <c:v>21.914429943243579</c:v>
                </c:pt>
                <c:pt idx="164">
                  <c:v>21.221002732971741</c:v>
                </c:pt>
                <c:pt idx="165">
                  <c:v>16.300714521952358</c:v>
                </c:pt>
                <c:pt idx="166">
                  <c:v>15.839516628171864</c:v>
                </c:pt>
                <c:pt idx="167">
                  <c:v>17.520958663296131</c:v>
                </c:pt>
                <c:pt idx="168">
                  <c:v>16.902578404009262</c:v>
                </c:pt>
                <c:pt idx="169">
                  <c:v>13.040268922498649</c:v>
                </c:pt>
                <c:pt idx="170">
                  <c:v>9.9093278664978879</c:v>
                </c:pt>
                <c:pt idx="171">
                  <c:v>5.3687825314083373</c:v>
                </c:pt>
                <c:pt idx="172">
                  <c:v>7.6089054853562486</c:v>
                </c:pt>
                <c:pt idx="173">
                  <c:v>6.1269774855197143</c:v>
                </c:pt>
                <c:pt idx="174">
                  <c:v>5.0015127080908988</c:v>
                </c:pt>
                <c:pt idx="175">
                  <c:v>5.9967246016819189</c:v>
                </c:pt>
                <c:pt idx="176">
                  <c:v>7.3729652596451132</c:v>
                </c:pt>
                <c:pt idx="177">
                  <c:v>6.803067291075231</c:v>
                </c:pt>
                <c:pt idx="178">
                  <c:v>9.9145851422611404</c:v>
                </c:pt>
                <c:pt idx="179">
                  <c:v>2.986412948758852</c:v>
                </c:pt>
                <c:pt idx="180">
                  <c:v>4.7767802313180763</c:v>
                </c:pt>
                <c:pt idx="181">
                  <c:v>2.2953190106292789</c:v>
                </c:pt>
                <c:pt idx="182">
                  <c:v>3.2192341682889452</c:v>
                </c:pt>
                <c:pt idx="183">
                  <c:v>2.914956545125452</c:v>
                </c:pt>
                <c:pt idx="184">
                  <c:v>5.5344018587686374</c:v>
                </c:pt>
                <c:pt idx="185">
                  <c:v>6.7931965635792135</c:v>
                </c:pt>
                <c:pt idx="186">
                  <c:v>1.4875097461613118</c:v>
                </c:pt>
                <c:pt idx="187">
                  <c:v>6.285583651363746</c:v>
                </c:pt>
                <c:pt idx="188">
                  <c:v>4.659685176695251</c:v>
                </c:pt>
                <c:pt idx="189">
                  <c:v>8.9315743536488341</c:v>
                </c:pt>
                <c:pt idx="190">
                  <c:v>5.4439432581625917</c:v>
                </c:pt>
                <c:pt idx="191">
                  <c:v>3.3111958346082013</c:v>
                </c:pt>
                <c:pt idx="192">
                  <c:v>2.2308594916325886</c:v>
                </c:pt>
                <c:pt idx="193">
                  <c:v>3.1473750288343711</c:v>
                </c:pt>
                <c:pt idx="194">
                  <c:v>1.7713351454357442</c:v>
                </c:pt>
                <c:pt idx="195">
                  <c:v>2.1930275260572096</c:v>
                </c:pt>
                <c:pt idx="196">
                  <c:v>1.8755373545436442</c:v>
                </c:pt>
                <c:pt idx="197">
                  <c:v>1.0129494358746949</c:v>
                </c:pt>
                <c:pt idx="198">
                  <c:v>-1.3086996868470633</c:v>
                </c:pt>
                <c:pt idx="199">
                  <c:v>0.61790092778889605</c:v>
                </c:pt>
                <c:pt idx="200">
                  <c:v>-0.70508945324279859</c:v>
                </c:pt>
                <c:pt idx="201">
                  <c:v>-2.0807352865302073</c:v>
                </c:pt>
                <c:pt idx="202">
                  <c:v>0.40680161217738597</c:v>
                </c:pt>
                <c:pt idx="203">
                  <c:v>-1.82036798466979</c:v>
                </c:pt>
                <c:pt idx="204">
                  <c:v>-0.30407738949608737</c:v>
                </c:pt>
                <c:pt idx="205">
                  <c:v>-3.1434961913103159</c:v>
                </c:pt>
                <c:pt idx="206">
                  <c:v>-2.7673662504421785</c:v>
                </c:pt>
                <c:pt idx="207">
                  <c:v>-2.1012861740053834</c:v>
                </c:pt>
                <c:pt idx="208">
                  <c:v>-2.6057844896272178</c:v>
                </c:pt>
                <c:pt idx="209">
                  <c:v>-1.9116593945829607</c:v>
                </c:pt>
                <c:pt idx="210">
                  <c:v>-1.1371272711665736</c:v>
                </c:pt>
                <c:pt idx="211">
                  <c:v>-2.8995688332854304</c:v>
                </c:pt>
                <c:pt idx="212">
                  <c:v>-1.4568385540172519</c:v>
                </c:pt>
                <c:pt idx="213">
                  <c:v>-3.0378396315803946</c:v>
                </c:pt>
                <c:pt idx="214">
                  <c:v>-1.2651724924209302</c:v>
                </c:pt>
                <c:pt idx="215">
                  <c:v>-5.6200822121072171</c:v>
                </c:pt>
                <c:pt idx="216">
                  <c:v>-1.3877211560394416</c:v>
                </c:pt>
                <c:pt idx="217">
                  <c:v>-1.3647773702648434</c:v>
                </c:pt>
                <c:pt idx="218">
                  <c:v>0.34356988585072434</c:v>
                </c:pt>
                <c:pt idx="219">
                  <c:v>-2.1687553080715825</c:v>
                </c:pt>
                <c:pt idx="220">
                  <c:v>-4.3893274211679749</c:v>
                </c:pt>
                <c:pt idx="221">
                  <c:v>-4.4118507745757398</c:v>
                </c:pt>
                <c:pt idx="222">
                  <c:v>-3.0861122445992404</c:v>
                </c:pt>
                <c:pt idx="223">
                  <c:v>-4.000773235726891</c:v>
                </c:pt>
                <c:pt idx="224">
                  <c:v>-0.44153959667163389</c:v>
                </c:pt>
                <c:pt idx="225">
                  <c:v>-1.1213680015842757</c:v>
                </c:pt>
                <c:pt idx="226">
                  <c:v>-1.3779246955839768</c:v>
                </c:pt>
                <c:pt idx="227">
                  <c:v>-5.3484472275243862</c:v>
                </c:pt>
                <c:pt idx="228">
                  <c:v>-4.2177760617158224</c:v>
                </c:pt>
                <c:pt idx="229">
                  <c:v>-4.3819745475995138</c:v>
                </c:pt>
                <c:pt idx="230">
                  <c:v>-0.77373425037499333</c:v>
                </c:pt>
                <c:pt idx="231">
                  <c:v>-1.2879660305264158</c:v>
                </c:pt>
                <c:pt idx="232">
                  <c:v>-0.76801079607830125</c:v>
                </c:pt>
                <c:pt idx="233">
                  <c:v>-2.1710341870492655</c:v>
                </c:pt>
                <c:pt idx="234">
                  <c:v>-1.9128323040427762</c:v>
                </c:pt>
                <c:pt idx="235">
                  <c:v>-3.370325299147948</c:v>
                </c:pt>
                <c:pt idx="236">
                  <c:v>-2.3916686845224642</c:v>
                </c:pt>
                <c:pt idx="237">
                  <c:v>-3.2235416457262542</c:v>
                </c:pt>
                <c:pt idx="238">
                  <c:v>-4.0045329732619095</c:v>
                </c:pt>
                <c:pt idx="239">
                  <c:v>-8.4791047141667875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F0-4C48-ACA8-8818DE3F4BA9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F0-4C48-ACA8-8818DE3F4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6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372'!$M$2:$M$181</c:f>
              <c:numCache>
                <c:formatCode>0.00</c:formatCode>
                <c:ptCount val="180"/>
                <c:pt idx="0">
                  <c:v>7.8585294917540374</c:v>
                </c:pt>
                <c:pt idx="1">
                  <c:v>8.4485008903301377</c:v>
                </c:pt>
                <c:pt idx="2">
                  <c:v>8.1453794444753473</c:v>
                </c:pt>
                <c:pt idx="3">
                  <c:v>8.8415371759784041</c:v>
                </c:pt>
                <c:pt idx="4">
                  <c:v>9.6499077237470594</c:v>
                </c:pt>
                <c:pt idx="5">
                  <c:v>10.712282222125987</c:v>
                </c:pt>
                <c:pt idx="6">
                  <c:v>10.697157170902493</c:v>
                </c:pt>
                <c:pt idx="7">
                  <c:v>10.048358265850302</c:v>
                </c:pt>
                <c:pt idx="8">
                  <c:v>11.288768727505154</c:v>
                </c:pt>
                <c:pt idx="9">
                  <c:v>8.9843374828757696</c:v>
                </c:pt>
                <c:pt idx="10">
                  <c:v>8.7119636396701647</c:v>
                </c:pt>
                <c:pt idx="11">
                  <c:v>8.4075851803346833</c:v>
                </c:pt>
                <c:pt idx="12">
                  <c:v>8.6018367855688247</c:v>
                </c:pt>
                <c:pt idx="13">
                  <c:v>8.3263377719504845</c:v>
                </c:pt>
                <c:pt idx="14">
                  <c:v>8.0917635936604153</c:v>
                </c:pt>
                <c:pt idx="15">
                  <c:v>8.1448125722512437</c:v>
                </c:pt>
                <c:pt idx="16">
                  <c:v>8.0606976790854414</c:v>
                </c:pt>
                <c:pt idx="17">
                  <c:v>8.1343088883161787</c:v>
                </c:pt>
                <c:pt idx="18">
                  <c:v>7.9230145739852667</c:v>
                </c:pt>
                <c:pt idx="19">
                  <c:v>7.9140485453389546</c:v>
                </c:pt>
                <c:pt idx="20">
                  <c:v>7.9467979040503893</c:v>
                </c:pt>
                <c:pt idx="21">
                  <c:v>7.9069624151372029</c:v>
                </c:pt>
                <c:pt idx="22">
                  <c:v>7.6836350136972884</c:v>
                </c:pt>
                <c:pt idx="23">
                  <c:v>7.7546745402035944</c:v>
                </c:pt>
                <c:pt idx="24">
                  <c:v>7.6943256260352442</c:v>
                </c:pt>
                <c:pt idx="25">
                  <c:v>7.9285491329306756</c:v>
                </c:pt>
                <c:pt idx="26">
                  <c:v>8.0463414373038677</c:v>
                </c:pt>
                <c:pt idx="27">
                  <c:v>7.9159023037905403</c:v>
                </c:pt>
                <c:pt idx="28">
                  <c:v>7.9883378080416945</c:v>
                </c:pt>
                <c:pt idx="29">
                  <c:v>7.6989569747870927</c:v>
                </c:pt>
                <c:pt idx="30">
                  <c:v>7.6384967040226508</c:v>
                </c:pt>
                <c:pt idx="31">
                  <c:v>7.5886065261843632</c:v>
                </c:pt>
                <c:pt idx="32">
                  <c:v>7.5776519207662405</c:v>
                </c:pt>
                <c:pt idx="33">
                  <c:v>7.3349441705228893</c:v>
                </c:pt>
                <c:pt idx="34">
                  <c:v>7.2540879469352149</c:v>
                </c:pt>
                <c:pt idx="35">
                  <c:v>7.28615294313588</c:v>
                </c:pt>
                <c:pt idx="36">
                  <c:v>7.4774970925766668</c:v>
                </c:pt>
                <c:pt idx="37">
                  <c:v>7.2642983515716377</c:v>
                </c:pt>
                <c:pt idx="38">
                  <c:v>7.4687628230273964</c:v>
                </c:pt>
                <c:pt idx="39">
                  <c:v>7.4060980544432438</c:v>
                </c:pt>
                <c:pt idx="40">
                  <c:v>7.0653297567346804</c:v>
                </c:pt>
                <c:pt idx="41">
                  <c:v>7.1095343540167377</c:v>
                </c:pt>
                <c:pt idx="42">
                  <c:v>7.2913191706642886</c:v>
                </c:pt>
                <c:pt idx="43">
                  <c:v>7.2763525135434577</c:v>
                </c:pt>
                <c:pt idx="44">
                  <c:v>7.4154916125727421</c:v>
                </c:pt>
                <c:pt idx="45">
                  <c:v>7.3213161936277231</c:v>
                </c:pt>
                <c:pt idx="46">
                  <c:v>7.4880560291332943</c:v>
                </c:pt>
                <c:pt idx="47">
                  <c:v>7.2331307066511989</c:v>
                </c:pt>
                <c:pt idx="48">
                  <c:v>7.3012404983585553</c:v>
                </c:pt>
                <c:pt idx="49">
                  <c:v>7.2123780151848758</c:v>
                </c:pt>
                <c:pt idx="50">
                  <c:v>7.1706586589584669</c:v>
                </c:pt>
                <c:pt idx="51">
                  <c:v>7.1973386045333054</c:v>
                </c:pt>
                <c:pt idx="52">
                  <c:v>7.0601817615828288</c:v>
                </c:pt>
                <c:pt idx="53">
                  <c:v>7.0742432546698337</c:v>
                </c:pt>
                <c:pt idx="54">
                  <c:v>7.1561223650426369</c:v>
                </c:pt>
                <c:pt idx="55">
                  <c:v>7.4035461334125916</c:v>
                </c:pt>
                <c:pt idx="56">
                  <c:v>7.3021918490140738</c:v>
                </c:pt>
                <c:pt idx="57">
                  <c:v>7.343882575411695</c:v>
                </c:pt>
                <c:pt idx="58">
                  <c:v>7.3464855686539838</c:v>
                </c:pt>
                <c:pt idx="59">
                  <c:v>7.0905639595704057</c:v>
                </c:pt>
                <c:pt idx="60">
                  <c:v>7.0566171140914671</c:v>
                </c:pt>
                <c:pt idx="61">
                  <c:v>7.1956752465741003</c:v>
                </c:pt>
                <c:pt idx="62">
                  <c:v>7.2562895846635893</c:v>
                </c:pt>
                <c:pt idx="63">
                  <c:v>7.4726635932383703</c:v>
                </c:pt>
                <c:pt idx="64">
                  <c:v>7.8879861703993308</c:v>
                </c:pt>
                <c:pt idx="65">
                  <c:v>8.3621542669901956</c:v>
                </c:pt>
                <c:pt idx="66">
                  <c:v>8.7251556060519704</c:v>
                </c:pt>
                <c:pt idx="67">
                  <c:v>9.0787385022969502</c:v>
                </c:pt>
                <c:pt idx="68">
                  <c:v>9.5747835010925222</c:v>
                </c:pt>
                <c:pt idx="69">
                  <c:v>9.8297101523617716</c:v>
                </c:pt>
                <c:pt idx="70">
                  <c:v>10.497681213999439</c:v>
                </c:pt>
                <c:pt idx="71">
                  <c:v>11.10152696783226</c:v>
                </c:pt>
                <c:pt idx="72">
                  <c:v>11.191566076532373</c:v>
                </c:pt>
                <c:pt idx="73">
                  <c:v>11.423328218114241</c:v>
                </c:pt>
                <c:pt idx="74">
                  <c:v>11.976193696350435</c:v>
                </c:pt>
                <c:pt idx="75">
                  <c:v>12.419258783562773</c:v>
                </c:pt>
                <c:pt idx="76">
                  <c:v>12.888039891232918</c:v>
                </c:pt>
                <c:pt idx="77">
                  <c:v>13.090921360467025</c:v>
                </c:pt>
                <c:pt idx="78">
                  <c:v>13.950982751619851</c:v>
                </c:pt>
                <c:pt idx="79">
                  <c:v>13.853440583771418</c:v>
                </c:pt>
                <c:pt idx="80">
                  <c:v>14.569367942598507</c:v>
                </c:pt>
                <c:pt idx="81">
                  <c:v>14.658933122793833</c:v>
                </c:pt>
                <c:pt idx="82">
                  <c:v>15.254478132194857</c:v>
                </c:pt>
                <c:pt idx="83">
                  <c:v>15.663172807831995</c:v>
                </c:pt>
                <c:pt idx="84">
                  <c:v>15.899515992377394</c:v>
                </c:pt>
                <c:pt idx="85">
                  <c:v>16.489249367390098</c:v>
                </c:pt>
                <c:pt idx="86">
                  <c:v>17.027506355696513</c:v>
                </c:pt>
                <c:pt idx="87">
                  <c:v>16.601425812651097</c:v>
                </c:pt>
                <c:pt idx="88">
                  <c:v>16.614054971285366</c:v>
                </c:pt>
                <c:pt idx="89">
                  <c:v>16.747648882766601</c:v>
                </c:pt>
                <c:pt idx="90">
                  <c:v>17.421684356389711</c:v>
                </c:pt>
                <c:pt idx="91">
                  <c:v>17.740072197756419</c:v>
                </c:pt>
                <c:pt idx="92">
                  <c:v>17.331211960350675</c:v>
                </c:pt>
                <c:pt idx="93">
                  <c:v>17.193574276672511</c:v>
                </c:pt>
                <c:pt idx="94">
                  <c:v>18.097549719327958</c:v>
                </c:pt>
                <c:pt idx="95">
                  <c:v>18.629227597384801</c:v>
                </c:pt>
                <c:pt idx="96">
                  <c:v>18.156942642851728</c:v>
                </c:pt>
                <c:pt idx="97">
                  <c:v>18.232583886210577</c:v>
                </c:pt>
                <c:pt idx="98">
                  <c:v>18.226314231134289</c:v>
                </c:pt>
                <c:pt idx="99">
                  <c:v>18.095562482820092</c:v>
                </c:pt>
                <c:pt idx="100">
                  <c:v>18.325248446717367</c:v>
                </c:pt>
                <c:pt idx="101">
                  <c:v>18.140105211991585</c:v>
                </c:pt>
                <c:pt idx="102">
                  <c:v>18.333232084847054</c:v>
                </c:pt>
                <c:pt idx="103">
                  <c:v>18.03089433923666</c:v>
                </c:pt>
                <c:pt idx="104">
                  <c:v>17.748947018111913</c:v>
                </c:pt>
                <c:pt idx="105">
                  <c:v>17.995153286529845</c:v>
                </c:pt>
                <c:pt idx="106">
                  <c:v>18.192097901184859</c:v>
                </c:pt>
                <c:pt idx="107">
                  <c:v>17.838075862031747</c:v>
                </c:pt>
                <c:pt idx="108">
                  <c:v>17.790166381288639</c:v>
                </c:pt>
                <c:pt idx="109">
                  <c:v>17.81960676733264</c:v>
                </c:pt>
                <c:pt idx="110">
                  <c:v>17.83084392644761</c:v>
                </c:pt>
                <c:pt idx="111">
                  <c:v>17.893207900993563</c:v>
                </c:pt>
                <c:pt idx="112">
                  <c:v>18.032778564015402</c:v>
                </c:pt>
                <c:pt idx="113">
                  <c:v>17.911617153088006</c:v>
                </c:pt>
                <c:pt idx="114">
                  <c:v>18.001349825673934</c:v>
                </c:pt>
                <c:pt idx="115">
                  <c:v>17.9805210936191</c:v>
                </c:pt>
                <c:pt idx="116">
                  <c:v>18.18853087157019</c:v>
                </c:pt>
                <c:pt idx="117">
                  <c:v>17.87545807140188</c:v>
                </c:pt>
                <c:pt idx="118">
                  <c:v>17.687780461546446</c:v>
                </c:pt>
                <c:pt idx="119">
                  <c:v>18.310737792234654</c:v>
                </c:pt>
                <c:pt idx="120">
                  <c:v>18.040945559391258</c:v>
                </c:pt>
                <c:pt idx="121">
                  <c:v>17.659850671143964</c:v>
                </c:pt>
                <c:pt idx="122">
                  <c:v>17.942007860432231</c:v>
                </c:pt>
                <c:pt idx="123">
                  <c:v>17.740494426545091</c:v>
                </c:pt>
                <c:pt idx="124">
                  <c:v>17.886649046072236</c:v>
                </c:pt>
                <c:pt idx="125">
                  <c:v>16.764898945926262</c:v>
                </c:pt>
                <c:pt idx="126">
                  <c:v>17.273010120195494</c:v>
                </c:pt>
                <c:pt idx="127">
                  <c:v>16.52413613261248</c:v>
                </c:pt>
                <c:pt idx="128">
                  <c:v>16.372073151147777</c:v>
                </c:pt>
                <c:pt idx="129">
                  <c:v>16.113721304820245</c:v>
                </c:pt>
                <c:pt idx="130">
                  <c:v>15.833153420750708</c:v>
                </c:pt>
                <c:pt idx="131">
                  <c:v>15.668114251137721</c:v>
                </c:pt>
                <c:pt idx="132">
                  <c:v>14.926913009001582</c:v>
                </c:pt>
                <c:pt idx="133">
                  <c:v>14.822681193144819</c:v>
                </c:pt>
                <c:pt idx="134">
                  <c:v>14.894714080081545</c:v>
                </c:pt>
                <c:pt idx="135">
                  <c:v>14.348536136536143</c:v>
                </c:pt>
                <c:pt idx="136">
                  <c:v>14.022622892535949</c:v>
                </c:pt>
                <c:pt idx="137">
                  <c:v>13.981424034719833</c:v>
                </c:pt>
                <c:pt idx="138">
                  <c:v>14.493873049876353</c:v>
                </c:pt>
                <c:pt idx="139">
                  <c:v>13.394945316176637</c:v>
                </c:pt>
                <c:pt idx="140">
                  <c:v>13.162782650335384</c:v>
                </c:pt>
                <c:pt idx="141">
                  <c:v>13.368567003983493</c:v>
                </c:pt>
                <c:pt idx="142">
                  <c:v>13.14462300406921</c:v>
                </c:pt>
                <c:pt idx="143">
                  <c:v>12.774159287332104</c:v>
                </c:pt>
                <c:pt idx="144">
                  <c:v>12.631594219567582</c:v>
                </c:pt>
                <c:pt idx="145">
                  <c:v>12.418206773474457</c:v>
                </c:pt>
                <c:pt idx="146">
                  <c:v>12.381394798000244</c:v>
                </c:pt>
                <c:pt idx="147">
                  <c:v>12.313330748705937</c:v>
                </c:pt>
                <c:pt idx="148">
                  <c:v>12.170123394293112</c:v>
                </c:pt>
                <c:pt idx="149">
                  <c:v>11.984448032413493</c:v>
                </c:pt>
                <c:pt idx="150">
                  <c:v>11.766543719859534</c:v>
                </c:pt>
                <c:pt idx="151">
                  <c:v>11.368624918445859</c:v>
                </c:pt>
                <c:pt idx="152">
                  <c:v>11.224003130207642</c:v>
                </c:pt>
                <c:pt idx="153">
                  <c:v>10.835466036873656</c:v>
                </c:pt>
                <c:pt idx="154">
                  <c:v>10.945680801103039</c:v>
                </c:pt>
                <c:pt idx="155">
                  <c:v>10.813040296028934</c:v>
                </c:pt>
                <c:pt idx="156">
                  <c:v>10.653559710720424</c:v>
                </c:pt>
                <c:pt idx="157">
                  <c:v>10.63140238834719</c:v>
                </c:pt>
                <c:pt idx="158">
                  <c:v>10.525400167830256</c:v>
                </c:pt>
                <c:pt idx="159">
                  <c:v>10.408018084779521</c:v>
                </c:pt>
                <c:pt idx="160">
                  <c:v>9.9863486968729873</c:v>
                </c:pt>
                <c:pt idx="161">
                  <c:v>10.072313935091298</c:v>
                </c:pt>
                <c:pt idx="162">
                  <c:v>10.183713045806773</c:v>
                </c:pt>
                <c:pt idx="163">
                  <c:v>10.027275553745948</c:v>
                </c:pt>
                <c:pt idx="164">
                  <c:v>9.9922049634057561</c:v>
                </c:pt>
                <c:pt idx="165">
                  <c:v>9.6740924085965911</c:v>
                </c:pt>
                <c:pt idx="166">
                  <c:v>9.6545725169747563</c:v>
                </c:pt>
                <c:pt idx="167">
                  <c:v>9.7785295493680753</c:v>
                </c:pt>
                <c:pt idx="168">
                  <c:v>9.7484843044154985</c:v>
                </c:pt>
                <c:pt idx="169">
                  <c:v>9.5012168466922287</c:v>
                </c:pt>
                <c:pt idx="170">
                  <c:v>9.302923782938926</c:v>
                </c:pt>
                <c:pt idx="171">
                  <c:v>9.0102398309575484</c:v>
                </c:pt>
                <c:pt idx="172">
                  <c:v>9.1716076380953417</c:v>
                </c:pt>
                <c:pt idx="173">
                  <c:v>9.0837369172506808</c:v>
                </c:pt>
                <c:pt idx="174">
                  <c:v>9.0197359311130221</c:v>
                </c:pt>
                <c:pt idx="175">
                  <c:v>9.0977411502569705</c:v>
                </c:pt>
                <c:pt idx="176">
                  <c:v>9.2012610787722515</c:v>
                </c:pt>
                <c:pt idx="177">
                  <c:v>9.1744623382124288</c:v>
                </c:pt>
                <c:pt idx="178">
                  <c:v>9.394181087928855</c:v>
                </c:pt>
                <c:pt idx="179">
                  <c:v>8.9416152291839239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2E-F242-AB21-ACD5D9A0D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374'!$L$2:$L$181</c:f>
              <c:numCache>
                <c:formatCode>0.00</c:formatCode>
                <c:ptCount val="180"/>
                <c:pt idx="0">
                  <c:v>10.21055575953859</c:v>
                </c:pt>
                <c:pt idx="1">
                  <c:v>9.6088430270995726</c:v>
                </c:pt>
                <c:pt idx="2">
                  <c:v>9.4050483428177145</c:v>
                </c:pt>
                <c:pt idx="3">
                  <c:v>10.532448146024532</c:v>
                </c:pt>
                <c:pt idx="4">
                  <c:v>10.541665333241559</c:v>
                </c:pt>
                <c:pt idx="5">
                  <c:v>9.9114393198227848</c:v>
                </c:pt>
                <c:pt idx="6">
                  <c:v>9.8047944893327141</c:v>
                </c:pt>
                <c:pt idx="7">
                  <c:v>9.8874078693932521</c:v>
                </c:pt>
                <c:pt idx="8">
                  <c:v>9.728573015090813</c:v>
                </c:pt>
                <c:pt idx="9">
                  <c:v>9.8450893033200622</c:v>
                </c:pt>
                <c:pt idx="10">
                  <c:v>9.7120364962867036</c:v>
                </c:pt>
                <c:pt idx="11">
                  <c:v>9.494476247478481</c:v>
                </c:pt>
                <c:pt idx="12">
                  <c:v>9.4484138178373982</c:v>
                </c:pt>
                <c:pt idx="13">
                  <c:v>9.4825588183773206</c:v>
                </c:pt>
                <c:pt idx="14">
                  <c:v>9.4786080322214481</c:v>
                </c:pt>
                <c:pt idx="15">
                  <c:v>9.410433797765581</c:v>
                </c:pt>
                <c:pt idx="16">
                  <c:v>9.3907785165363773</c:v>
                </c:pt>
                <c:pt idx="17">
                  <c:v>9.4070547799610367</c:v>
                </c:pt>
                <c:pt idx="18">
                  <c:v>9.4022438115506279</c:v>
                </c:pt>
                <c:pt idx="19">
                  <c:v>9.2673504436222647</c:v>
                </c:pt>
                <c:pt idx="20">
                  <c:v>9.1620193418909537</c:v>
                </c:pt>
                <c:pt idx="21">
                  <c:v>9.0157743890825426</c:v>
                </c:pt>
                <c:pt idx="22">
                  <c:v>9.0675063482863241</c:v>
                </c:pt>
                <c:pt idx="23">
                  <c:v>8.9353161190019321</c:v>
                </c:pt>
                <c:pt idx="24">
                  <c:v>8.9451991848166426</c:v>
                </c:pt>
                <c:pt idx="25">
                  <c:v>8.9435905946170564</c:v>
                </c:pt>
                <c:pt idx="26">
                  <c:v>8.9654260270812731</c:v>
                </c:pt>
                <c:pt idx="27">
                  <c:v>8.9300068660832217</c:v>
                </c:pt>
                <c:pt idx="28">
                  <c:v>8.8786677038537842</c:v>
                </c:pt>
                <c:pt idx="29">
                  <c:v>8.9087076174076092</c:v>
                </c:pt>
                <c:pt idx="30">
                  <c:v>8.8420598898176284</c:v>
                </c:pt>
                <c:pt idx="31">
                  <c:v>8.8796381960372397</c:v>
                </c:pt>
                <c:pt idx="32">
                  <c:v>8.8177154274398166</c:v>
                </c:pt>
                <c:pt idx="33">
                  <c:v>8.7826423354297933</c:v>
                </c:pt>
                <c:pt idx="34">
                  <c:v>8.8059715949847295</c:v>
                </c:pt>
                <c:pt idx="35">
                  <c:v>8.811028511604297</c:v>
                </c:pt>
                <c:pt idx="36">
                  <c:v>8.824111914001481</c:v>
                </c:pt>
                <c:pt idx="37">
                  <c:v>8.7617031268908718</c:v>
                </c:pt>
                <c:pt idx="38">
                  <c:v>8.7551389639309889</c:v>
                </c:pt>
                <c:pt idx="39">
                  <c:v>8.7111403627264377</c:v>
                </c:pt>
                <c:pt idx="40">
                  <c:v>8.7690996895767874</c:v>
                </c:pt>
                <c:pt idx="41">
                  <c:v>8.7465249629623827</c:v>
                </c:pt>
                <c:pt idx="42">
                  <c:v>8.760050188633258</c:v>
                </c:pt>
                <c:pt idx="43">
                  <c:v>8.674147398666129</c:v>
                </c:pt>
                <c:pt idx="44">
                  <c:v>8.7075864936716165</c:v>
                </c:pt>
                <c:pt idx="45">
                  <c:v>8.6722441754837813</c:v>
                </c:pt>
                <c:pt idx="46">
                  <c:v>8.7105135088042029</c:v>
                </c:pt>
                <c:pt idx="47">
                  <c:v>8.6238951189732589</c:v>
                </c:pt>
                <c:pt idx="48">
                  <c:v>8.6486323329927721</c:v>
                </c:pt>
                <c:pt idx="49">
                  <c:v>8.6338547004318933</c:v>
                </c:pt>
                <c:pt idx="50">
                  <c:v>8.6017609007172862</c:v>
                </c:pt>
                <c:pt idx="51">
                  <c:v>8.5181907302410149</c:v>
                </c:pt>
                <c:pt idx="52">
                  <c:v>8.6015367287309239</c:v>
                </c:pt>
                <c:pt idx="53">
                  <c:v>8.5860805345658253</c:v>
                </c:pt>
                <c:pt idx="54">
                  <c:v>8.6788096929581382</c:v>
                </c:pt>
                <c:pt idx="55">
                  <c:v>8.6331553871742077</c:v>
                </c:pt>
                <c:pt idx="56">
                  <c:v>8.6024081653678675</c:v>
                </c:pt>
                <c:pt idx="57">
                  <c:v>8.5362652171058357</c:v>
                </c:pt>
                <c:pt idx="58">
                  <c:v>8.5168084276566596</c:v>
                </c:pt>
                <c:pt idx="59">
                  <c:v>8.4660052273802151</c:v>
                </c:pt>
                <c:pt idx="60">
                  <c:v>8.5517214994485791</c:v>
                </c:pt>
                <c:pt idx="61">
                  <c:v>8.5589532351655873</c:v>
                </c:pt>
                <c:pt idx="62">
                  <c:v>8.6580361024691914</c:v>
                </c:pt>
                <c:pt idx="63">
                  <c:v>8.8062120216363855</c:v>
                </c:pt>
                <c:pt idx="64">
                  <c:v>8.8864881095911556</c:v>
                </c:pt>
                <c:pt idx="65">
                  <c:v>9.0326852671558449</c:v>
                </c:pt>
                <c:pt idx="66">
                  <c:v>9.212476598899844</c:v>
                </c:pt>
                <c:pt idx="67">
                  <c:v>9.2518638329430551</c:v>
                </c:pt>
                <c:pt idx="68">
                  <c:v>9.3375298578301784</c:v>
                </c:pt>
                <c:pt idx="69">
                  <c:v>9.4892409726980151</c:v>
                </c:pt>
                <c:pt idx="70">
                  <c:v>9.6196677029395907</c:v>
                </c:pt>
                <c:pt idx="71">
                  <c:v>9.7729192997869525</c:v>
                </c:pt>
                <c:pt idx="72">
                  <c:v>9.8572854973753472</c:v>
                </c:pt>
                <c:pt idx="73">
                  <c:v>9.9548454280400147</c:v>
                </c:pt>
                <c:pt idx="74">
                  <c:v>10.02766294597707</c:v>
                </c:pt>
                <c:pt idx="75">
                  <c:v>10.205891359341249</c:v>
                </c:pt>
                <c:pt idx="76">
                  <c:v>10.267687403570823</c:v>
                </c:pt>
                <c:pt idx="77">
                  <c:v>10.41477491423219</c:v>
                </c:pt>
                <c:pt idx="78">
                  <c:v>10.600483648165964</c:v>
                </c:pt>
                <c:pt idx="79">
                  <c:v>10.664932561390737</c:v>
                </c:pt>
                <c:pt idx="80">
                  <c:v>10.690242577813633</c:v>
                </c:pt>
                <c:pt idx="81">
                  <c:v>10.797512256904342</c:v>
                </c:pt>
                <c:pt idx="82">
                  <c:v>10.911087696482108</c:v>
                </c:pt>
                <c:pt idx="83">
                  <c:v>11.082588328856129</c:v>
                </c:pt>
                <c:pt idx="84">
                  <c:v>11.222895549553659</c:v>
                </c:pt>
                <c:pt idx="85">
                  <c:v>11.297140207748249</c:v>
                </c:pt>
                <c:pt idx="86">
                  <c:v>11.285968438247338</c:v>
                </c:pt>
                <c:pt idx="87">
                  <c:v>11.402706445974101</c:v>
                </c:pt>
                <c:pt idx="88">
                  <c:v>11.558640856354378</c:v>
                </c:pt>
                <c:pt idx="89">
                  <c:v>11.566072833588869</c:v>
                </c:pt>
                <c:pt idx="90">
                  <c:v>11.694979347193216</c:v>
                </c:pt>
                <c:pt idx="91">
                  <c:v>11.839010052851641</c:v>
                </c:pt>
                <c:pt idx="92">
                  <c:v>11.863225092171536</c:v>
                </c:pt>
                <c:pt idx="93">
                  <c:v>11.946663924922419</c:v>
                </c:pt>
                <c:pt idx="94">
                  <c:v>12.114499944268601</c:v>
                </c:pt>
                <c:pt idx="95">
                  <c:v>12.096996956155413</c:v>
                </c:pt>
                <c:pt idx="96">
                  <c:v>12.108080952061842</c:v>
                </c:pt>
                <c:pt idx="97">
                  <c:v>12.200916796263364</c:v>
                </c:pt>
                <c:pt idx="98">
                  <c:v>12.303635237348653</c:v>
                </c:pt>
                <c:pt idx="99">
                  <c:v>12.235301247642312</c:v>
                </c:pt>
                <c:pt idx="100">
                  <c:v>12.314548369585681</c:v>
                </c:pt>
                <c:pt idx="101">
                  <c:v>12.380233394403021</c:v>
                </c:pt>
                <c:pt idx="102">
                  <c:v>12.4315948240954</c:v>
                </c:pt>
                <c:pt idx="103">
                  <c:v>12.49994917043686</c:v>
                </c:pt>
                <c:pt idx="104">
                  <c:v>12.557729858051932</c:v>
                </c:pt>
                <c:pt idx="105">
                  <c:v>12.606371220471983</c:v>
                </c:pt>
                <c:pt idx="106">
                  <c:v>12.645330219173372</c:v>
                </c:pt>
                <c:pt idx="107">
                  <c:v>12.648572692590063</c:v>
                </c:pt>
                <c:pt idx="108">
                  <c:v>12.623996386483396</c:v>
                </c:pt>
                <c:pt idx="109">
                  <c:v>12.700927849061346</c:v>
                </c:pt>
                <c:pt idx="110">
                  <c:v>12.800754318345204</c:v>
                </c:pt>
                <c:pt idx="111">
                  <c:v>12.894975541424362</c:v>
                </c:pt>
                <c:pt idx="112">
                  <c:v>12.885792142903979</c:v>
                </c:pt>
                <c:pt idx="113">
                  <c:v>13.026404216255155</c:v>
                </c:pt>
                <c:pt idx="114">
                  <c:v>13.064697959976947</c:v>
                </c:pt>
                <c:pt idx="115">
                  <c:v>12.976161861288968</c:v>
                </c:pt>
                <c:pt idx="116">
                  <c:v>13.19529660236671</c:v>
                </c:pt>
                <c:pt idx="117">
                  <c:v>13.147554719720191</c:v>
                </c:pt>
                <c:pt idx="118">
                  <c:v>13.254495951002491</c:v>
                </c:pt>
                <c:pt idx="119">
                  <c:v>13.22213438605926</c:v>
                </c:pt>
                <c:pt idx="120">
                  <c:v>13.325746131471137</c:v>
                </c:pt>
                <c:pt idx="121">
                  <c:v>13.325152704111424</c:v>
                </c:pt>
                <c:pt idx="122">
                  <c:v>13.336099323697642</c:v>
                </c:pt>
                <c:pt idx="123">
                  <c:v>13.343381910916259</c:v>
                </c:pt>
                <c:pt idx="124">
                  <c:v>13.265886550051608</c:v>
                </c:pt>
                <c:pt idx="125">
                  <c:v>13.161439724235487</c:v>
                </c:pt>
                <c:pt idx="126">
                  <c:v>13.037294253436897</c:v>
                </c:pt>
                <c:pt idx="127">
                  <c:v>12.835891755483258</c:v>
                </c:pt>
                <c:pt idx="128">
                  <c:v>12.668945861855324</c:v>
                </c:pt>
                <c:pt idx="129">
                  <c:v>12.58676966676474</c:v>
                </c:pt>
                <c:pt idx="130">
                  <c:v>12.443972189252051</c:v>
                </c:pt>
                <c:pt idx="131">
                  <c:v>12.219492096071914</c:v>
                </c:pt>
                <c:pt idx="132">
                  <c:v>12.181673026994615</c:v>
                </c:pt>
                <c:pt idx="133">
                  <c:v>11.99855556713492</c:v>
                </c:pt>
                <c:pt idx="134">
                  <c:v>12.044679481110206</c:v>
                </c:pt>
                <c:pt idx="135">
                  <c:v>11.86059778884659</c:v>
                </c:pt>
                <c:pt idx="136">
                  <c:v>11.806287309601297</c:v>
                </c:pt>
                <c:pt idx="137">
                  <c:v>11.717878364590858</c:v>
                </c:pt>
                <c:pt idx="138">
                  <c:v>11.635878129413911</c:v>
                </c:pt>
                <c:pt idx="139">
                  <c:v>11.629631520222103</c:v>
                </c:pt>
                <c:pt idx="140">
                  <c:v>11.554643005751622</c:v>
                </c:pt>
                <c:pt idx="141">
                  <c:v>11.460558365618276</c:v>
                </c:pt>
                <c:pt idx="142">
                  <c:v>11.429362045191777</c:v>
                </c:pt>
                <c:pt idx="143">
                  <c:v>11.308012917286637</c:v>
                </c:pt>
                <c:pt idx="144">
                  <c:v>11.322873722713418</c:v>
                </c:pt>
                <c:pt idx="145">
                  <c:v>11.164097489142314</c:v>
                </c:pt>
                <c:pt idx="146">
                  <c:v>11.164674993825939</c:v>
                </c:pt>
                <c:pt idx="147">
                  <c:v>11.112811429687767</c:v>
                </c:pt>
                <c:pt idx="148">
                  <c:v>11.04336076851485</c:v>
                </c:pt>
                <c:pt idx="149">
                  <c:v>10.974667699505634</c:v>
                </c:pt>
                <c:pt idx="150">
                  <c:v>10.954252063720844</c:v>
                </c:pt>
                <c:pt idx="151">
                  <c:v>10.909099246372969</c:v>
                </c:pt>
                <c:pt idx="152">
                  <c:v>10.943738287765344</c:v>
                </c:pt>
                <c:pt idx="153">
                  <c:v>10.875471797263979</c:v>
                </c:pt>
                <c:pt idx="154">
                  <c:v>10.826594419033094</c:v>
                </c:pt>
                <c:pt idx="155">
                  <c:v>10.724182480142312</c:v>
                </c:pt>
                <c:pt idx="156">
                  <c:v>10.725011593622389</c:v>
                </c:pt>
                <c:pt idx="157">
                  <c:v>10.613024683574086</c:v>
                </c:pt>
                <c:pt idx="158">
                  <c:v>10.664143864191912</c:v>
                </c:pt>
                <c:pt idx="159">
                  <c:v>10.664565297221543</c:v>
                </c:pt>
                <c:pt idx="160">
                  <c:v>10.643471754292104</c:v>
                </c:pt>
                <c:pt idx="161">
                  <c:v>10.557565884836265</c:v>
                </c:pt>
                <c:pt idx="162">
                  <c:v>10.502394346745337</c:v>
                </c:pt>
                <c:pt idx="163">
                  <c:v>10.429293510503429</c:v>
                </c:pt>
                <c:pt idx="164">
                  <c:v>10.432532543927588</c:v>
                </c:pt>
                <c:pt idx="165">
                  <c:v>10.440971021830112</c:v>
                </c:pt>
                <c:pt idx="166">
                  <c:v>10.344095323062334</c:v>
                </c:pt>
                <c:pt idx="167">
                  <c:v>10.437378222752104</c:v>
                </c:pt>
                <c:pt idx="168">
                  <c:v>10.361167793534239</c:v>
                </c:pt>
                <c:pt idx="169">
                  <c:v>10.332940271002522</c:v>
                </c:pt>
                <c:pt idx="170">
                  <c:v>10.39021464457918</c:v>
                </c:pt>
                <c:pt idx="171">
                  <c:v>10.157119171042625</c:v>
                </c:pt>
                <c:pt idx="172">
                  <c:v>10.131138446658868</c:v>
                </c:pt>
                <c:pt idx="173">
                  <c:v>10.224889542024913</c:v>
                </c:pt>
                <c:pt idx="174">
                  <c:v>10.164482036287124</c:v>
                </c:pt>
                <c:pt idx="175">
                  <c:v>10.113558477704183</c:v>
                </c:pt>
                <c:pt idx="176">
                  <c:v>9.9910562435773915</c:v>
                </c:pt>
                <c:pt idx="177">
                  <c:v>10.048929720835496</c:v>
                </c:pt>
                <c:pt idx="178">
                  <c:v>9.9534610745441867</c:v>
                </c:pt>
                <c:pt idx="179">
                  <c:v>9.8535367244216907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1-2B4D-AC5C-EDD7C868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374'!$A$2:$A$241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374'!$P$2:$P$241</c:f>
              <c:numCache>
                <c:formatCode>General</c:formatCode>
                <c:ptCount val="240"/>
                <c:pt idx="0">
                  <c:v>18.08704173362591</c:v>
                </c:pt>
                <c:pt idx="1">
                  <c:v>11.128118221475068</c:v>
                </c:pt>
                <c:pt idx="2">
                  <c:v>8.7711934903798827</c:v>
                </c:pt>
                <c:pt idx="3">
                  <c:v>21.809789111131987</c:v>
                </c:pt>
                <c:pt idx="4">
                  <c:v>21.91638765456063</c:v>
                </c:pt>
                <c:pt idx="5">
                  <c:v>14.627702562304446</c:v>
                </c:pt>
                <c:pt idx="6">
                  <c:v>13.394334580645676</c:v>
                </c:pt>
                <c:pt idx="7">
                  <c:v>14.349774214756787</c:v>
                </c:pt>
                <c:pt idx="8">
                  <c:v>12.512818567044413</c:v>
                </c:pt>
                <c:pt idx="9">
                  <c:v>13.860351856593411</c:v>
                </c:pt>
                <c:pt idx="10">
                  <c:v>12.32157054566952</c:v>
                </c:pt>
                <c:pt idx="11">
                  <c:v>9.8054444125161577</c:v>
                </c:pt>
                <c:pt idx="12">
                  <c:v>9.2727235519207554</c:v>
                </c:pt>
                <c:pt idx="13">
                  <c:v>9.6676170522070421</c:v>
                </c:pt>
                <c:pt idx="14">
                  <c:v>9.6219254502358833</c:v>
                </c:pt>
                <c:pt idx="15">
                  <c:v>8.8334773129415645</c:v>
                </c:pt>
                <c:pt idx="16">
                  <c:v>8.6061602041122196</c:v>
                </c:pt>
                <c:pt idx="17">
                  <c:v>8.7943983219541124</c:v>
                </c:pt>
                <c:pt idx="18">
                  <c:v>8.738758546721666</c:v>
                </c:pt>
                <c:pt idx="19">
                  <c:v>7.1786907949477108</c:v>
                </c:pt>
                <c:pt idx="20">
                  <c:v>5.9605163391278637</c:v>
                </c:pt>
                <c:pt idx="21">
                  <c:v>4.2691653243228291</c:v>
                </c:pt>
                <c:pt idx="22">
                  <c:v>4.8674553850526117</c:v>
                </c:pt>
                <c:pt idx="23">
                  <c:v>3.3386499517439572</c:v>
                </c:pt>
                <c:pt idx="24">
                  <c:v>3.4529495092609537</c:v>
                </c:pt>
                <c:pt idx="25">
                  <c:v>3.4343458541314686</c:v>
                </c:pt>
                <c:pt idx="26">
                  <c:v>3.6868768314257205</c:v>
                </c:pt>
                <c:pt idx="27">
                  <c:v>3.2772474203097168</c:v>
                </c:pt>
                <c:pt idx="28">
                  <c:v>2.6835001321571141</c:v>
                </c:pt>
                <c:pt idx="29">
                  <c:v>3.0309175116852725</c:v>
                </c:pt>
                <c:pt idx="30">
                  <c:v>2.2601237199744628</c:v>
                </c:pt>
                <c:pt idx="31">
                  <c:v>2.6947240609685115</c:v>
                </c:pt>
                <c:pt idx="32">
                  <c:v>1.9785753290256385</c:v>
                </c:pt>
                <c:pt idx="33">
                  <c:v>1.5729482723352315</c:v>
                </c:pt>
                <c:pt idx="34">
                  <c:v>1.8427556473260349</c:v>
                </c:pt>
                <c:pt idx="35">
                  <c:v>1.901239860914554</c:v>
                </c:pt>
                <c:pt idx="36">
                  <c:v>2.052551926709874</c:v>
                </c:pt>
                <c:pt idx="37">
                  <c:v>1.3307822971585328</c:v>
                </c:pt>
                <c:pt idx="38">
                  <c:v>1.2548664896702002</c:v>
                </c:pt>
                <c:pt idx="39">
                  <c:v>0.74601420199631219</c:v>
                </c:pt>
                <c:pt idx="40">
                  <c:v>1.4163249676210234</c:v>
                </c:pt>
                <c:pt idx="41">
                  <c:v>1.1552439112495265</c:v>
                </c:pt>
                <c:pt idx="42">
                  <c:v>1.3116657482059839</c:v>
                </c:pt>
                <c:pt idx="43">
                  <c:v>0.3181834556866136</c:v>
                </c:pt>
                <c:pt idx="44">
                  <c:v>0.70491302266036293</c:v>
                </c:pt>
                <c:pt idx="45">
                  <c:v>0.2961723134280404</c:v>
                </c:pt>
                <c:pt idx="46">
                  <c:v>0.73876451578734481</c:v>
                </c:pt>
                <c:pt idx="47">
                  <c:v>-0.26299382682890365</c:v>
                </c:pt>
                <c:pt idx="48">
                  <c:v>2.3096812416368934E-2</c:v>
                </c:pt>
                <c:pt idx="49">
                  <c:v>-0.1478093511693383</c:v>
                </c:pt>
                <c:pt idx="50">
                  <c:v>-0.51898031928720945</c:v>
                </c:pt>
                <c:pt idx="51">
                  <c:v>-1.4854854186299733</c:v>
                </c:pt>
                <c:pt idx="52">
                  <c:v>-0.52157291143718532</c:v>
                </c:pt>
                <c:pt idx="53">
                  <c:v>-0.70032677052188408</c:v>
                </c:pt>
                <c:pt idx="54">
                  <c:v>0.37210378613685435</c:v>
                </c:pt>
                <c:pt idx="55">
                  <c:v>-0.15589704353300313</c:v>
                </c:pt>
                <c:pt idx="56">
                  <c:v>-0.51149457907816254</c:v>
                </c:pt>
                <c:pt idx="57">
                  <c:v>-1.2764505007484395</c:v>
                </c:pt>
                <c:pt idx="58">
                  <c:v>-1.5014720139545987</c:v>
                </c:pt>
                <c:pt idx="59">
                  <c:v>-2.0890207990089156</c:v>
                </c:pt>
                <c:pt idx="60">
                  <c:v>-1.0976956218723151</c:v>
                </c:pt>
                <c:pt idx="61">
                  <c:v>-1.0140592070157459</c:v>
                </c:pt>
                <c:pt idx="62">
                  <c:v>0.13185321557081434</c:v>
                </c:pt>
                <c:pt idx="63">
                  <c:v>1.8455362278073137</c:v>
                </c:pt>
                <c:pt idx="64">
                  <c:v>2.7739446290514338</c:v>
                </c:pt>
                <c:pt idx="65">
                  <c:v>4.4647428826676592</c:v>
                </c:pt>
                <c:pt idx="66">
                  <c:v>6.5440642237380526</c:v>
                </c:pt>
                <c:pt idx="67">
                  <c:v>6.9995851630255874</c:v>
                </c:pt>
                <c:pt idx="68">
                  <c:v>7.9903292218442532</c:v>
                </c:pt>
                <c:pt idx="69">
                  <c:v>9.7448974524831229</c:v>
                </c:pt>
                <c:pt idx="70">
                  <c:v>11.253307680087943</c:v>
                </c:pt>
                <c:pt idx="71">
                  <c:v>13.025691881188179</c:v>
                </c:pt>
                <c:pt idx="72">
                  <c:v>14.001403187227634</c:v>
                </c:pt>
                <c:pt idx="73">
                  <c:v>15.129702554592223</c:v>
                </c:pt>
                <c:pt idx="74">
                  <c:v>15.971851158652218</c:v>
                </c:pt>
                <c:pt idx="75">
                  <c:v>18.033097047975367</c:v>
                </c:pt>
                <c:pt idx="76">
                  <c:v>18.747780188223988</c:v>
                </c:pt>
                <c:pt idx="77">
                  <c:v>20.448875546695334</c:v>
                </c:pt>
                <c:pt idx="78">
                  <c:v>22.596632782519627</c:v>
                </c:pt>
                <c:pt idx="79">
                  <c:v>23.341996863074289</c:v>
                </c:pt>
                <c:pt idx="80">
                  <c:v>23.634712072314215</c:v>
                </c:pt>
                <c:pt idx="81">
                  <c:v>24.875306548251899</c:v>
                </c:pt>
                <c:pt idx="82">
                  <c:v>26.188828357366482</c:v>
                </c:pt>
                <c:pt idx="83">
                  <c:v>28.172266165203254</c:v>
                </c:pt>
                <c:pt idx="84">
                  <c:v>29.794946165805587</c:v>
                </c:pt>
                <c:pt idx="85">
                  <c:v>30.653599921506697</c:v>
                </c:pt>
                <c:pt idx="86">
                  <c:v>30.524396257929403</c:v>
                </c:pt>
                <c:pt idx="87">
                  <c:v>31.874493776123021</c:v>
                </c:pt>
                <c:pt idx="88">
                  <c:v>33.67790523186892</c:v>
                </c:pt>
                <c:pt idx="89">
                  <c:v>33.763857478398975</c:v>
                </c:pt>
                <c:pt idx="90">
                  <c:v>35.254686108124865</c:v>
                </c:pt>
                <c:pt idx="91">
                  <c:v>36.920428928648732</c:v>
                </c:pt>
                <c:pt idx="92">
                  <c:v>37.200480517033476</c:v>
                </c:pt>
                <c:pt idx="93">
                  <c:v>38.165466670314501</c:v>
                </c:pt>
                <c:pt idx="94">
                  <c:v>40.106522523461713</c:v>
                </c:pt>
                <c:pt idx="95">
                  <c:v>39.904097098591535</c:v>
                </c:pt>
                <c:pt idx="96">
                  <c:v>40.032285643662163</c:v>
                </c:pt>
                <c:pt idx="97">
                  <c:v>41.105950042229331</c:v>
                </c:pt>
                <c:pt idx="98">
                  <c:v>42.293908575036916</c:v>
                </c:pt>
                <c:pt idx="99">
                  <c:v>41.503612837536089</c:v>
                </c:pt>
                <c:pt idx="100">
                  <c:v>42.420121048899048</c:v>
                </c:pt>
                <c:pt idx="101">
                  <c:v>43.179780997833099</c:v>
                </c:pt>
                <c:pt idx="102">
                  <c:v>43.773785813478597</c:v>
                </c:pt>
                <c:pt idx="103">
                  <c:v>44.564316979380905</c:v>
                </c:pt>
                <c:pt idx="104">
                  <c:v>45.232561747881824</c:v>
                </c:pt>
                <c:pt idx="105">
                  <c:v>45.795108462218224</c:v>
                </c:pt>
                <c:pt idx="106">
                  <c:v>46.245676777390827</c:v>
                </c:pt>
                <c:pt idx="107">
                  <c:v>46.283176606263439</c:v>
                </c:pt>
                <c:pt idx="108">
                  <c:v>45.998946897986769</c:v>
                </c:pt>
                <c:pt idx="109">
                  <c:v>46.888674063286707</c:v>
                </c:pt>
                <c:pt idx="110">
                  <c:v>48.043186385833991</c:v>
                </c:pt>
                <c:pt idx="111">
                  <c:v>49.132872957649411</c:v>
                </c:pt>
                <c:pt idx="112">
                  <c:v>49.026665186997953</c:v>
                </c:pt>
                <c:pt idx="113">
                  <c:v>50.652870867189293</c:v>
                </c:pt>
                <c:pt idx="114">
                  <c:v>51.09574538053667</c:v>
                </c:pt>
                <c:pt idx="115">
                  <c:v>50.071808366047257</c:v>
                </c:pt>
                <c:pt idx="116">
                  <c:v>52.606143805208895</c:v>
                </c:pt>
                <c:pt idx="117">
                  <c:v>52.05399974750128</c:v>
                </c:pt>
                <c:pt idx="118">
                  <c:v>53.290795661345747</c:v>
                </c:pt>
                <c:pt idx="119">
                  <c:v>52.916527936844382</c:v>
                </c:pt>
                <c:pt idx="120">
                  <c:v>54.114817706048782</c:v>
                </c:pt>
                <c:pt idx="121">
                  <c:v>54.107954604466201</c:v>
                </c:pt>
                <c:pt idx="122">
                  <c:v>54.234554365964229</c:v>
                </c:pt>
                <c:pt idx="123">
                  <c:v>54.318778888220045</c:v>
                </c:pt>
                <c:pt idx="124">
                  <c:v>53.422530130747916</c:v>
                </c:pt>
                <c:pt idx="125">
                  <c:v>52.214582496010124</c:v>
                </c:pt>
                <c:pt idx="126">
                  <c:v>50.778816242293857</c:v>
                </c:pt>
                <c:pt idx="127">
                  <c:v>48.449557606309227</c:v>
                </c:pt>
                <c:pt idx="128">
                  <c:v>46.518796228341856</c:v>
                </c:pt>
                <c:pt idx="129">
                  <c:v>45.568412722516811</c:v>
                </c:pt>
                <c:pt idx="130">
                  <c:v>43.916932422755004</c:v>
                </c:pt>
                <c:pt idx="131">
                  <c:v>41.320776958154816</c:v>
                </c:pt>
                <c:pt idx="132">
                  <c:v>40.883392148392048</c:v>
                </c:pt>
                <c:pt idx="133">
                  <c:v>38.765603495761006</c:v>
                </c:pt>
                <c:pt idx="134">
                  <c:v>39.299035434510238</c:v>
                </c:pt>
                <c:pt idx="135">
                  <c:v>37.17009524862241</c:v>
                </c:pt>
                <c:pt idx="136">
                  <c:v>36.541984107539726</c:v>
                </c:pt>
                <c:pt idx="137">
                  <c:v>35.519517649793713</c:v>
                </c:pt>
                <c:pt idx="138">
                  <c:v>34.571169154222218</c:v>
                </c:pt>
                <c:pt idx="139">
                  <c:v>34.498925917154786</c:v>
                </c:pt>
                <c:pt idx="140">
                  <c:v>33.631669320514987</c:v>
                </c:pt>
                <c:pt idx="141">
                  <c:v>32.543562356744609</c:v>
                </c:pt>
                <c:pt idx="142">
                  <c:v>32.182770909256739</c:v>
                </c:pt>
                <c:pt idx="143">
                  <c:v>30.779344899082261</c:v>
                </c:pt>
                <c:pt idx="144">
                  <c:v>30.951212972863463</c:v>
                </c:pt>
                <c:pt idx="145">
                  <c:v>29.114935285186831</c:v>
                </c:pt>
                <c:pt idx="146">
                  <c:v>29.121614237957139</c:v>
                </c:pt>
                <c:pt idx="147">
                  <c:v>28.521802140842102</c:v>
                </c:pt>
                <c:pt idx="148">
                  <c:v>27.718591882997647</c:v>
                </c:pt>
                <c:pt idx="149">
                  <c:v>26.924143324277011</c:v>
                </c:pt>
                <c:pt idx="150">
                  <c:v>26.688032568730247</c:v>
                </c:pt>
                <c:pt idx="151">
                  <c:v>26.165831549303054</c:v>
                </c:pt>
                <c:pt idx="152">
                  <c:v>26.566438727094809</c:v>
                </c:pt>
                <c:pt idx="153">
                  <c:v>25.776923630885474</c:v>
                </c:pt>
                <c:pt idx="154">
                  <c:v>25.211647348290505</c:v>
                </c:pt>
                <c:pt idx="155">
                  <c:v>24.027233572329322</c:v>
                </c:pt>
                <c:pt idx="156">
                  <c:v>24.036822429236764</c:v>
                </c:pt>
                <c:pt idx="157">
                  <c:v>22.741672269742274</c:v>
                </c:pt>
                <c:pt idx="158">
                  <c:v>23.33287542823507</c:v>
                </c:pt>
                <c:pt idx="159">
                  <c:v>23.337749382300839</c:v>
                </c:pt>
                <c:pt idx="160">
                  <c:v>23.093798500205935</c:v>
                </c:pt>
                <c:pt idx="161">
                  <c:v>22.100280592807174</c:v>
                </c:pt>
                <c:pt idx="162">
                  <c:v>21.462211140518502</c:v>
                </c:pt>
                <c:pt idx="163">
                  <c:v>20.616785905756235</c:v>
                </c:pt>
                <c:pt idx="164">
                  <c:v>20.654245950453401</c:v>
                </c:pt>
                <c:pt idx="165">
                  <c:v>20.751838570846544</c:v>
                </c:pt>
                <c:pt idx="166">
                  <c:v>19.631452477006558</c:v>
                </c:pt>
                <c:pt idx="167">
                  <c:v>20.710287158302819</c:v>
                </c:pt>
                <c:pt idx="168">
                  <c:v>19.828898882529455</c:v>
                </c:pt>
                <c:pt idx="169">
                  <c:v>19.502442153851803</c:v>
                </c:pt>
                <c:pt idx="170">
                  <c:v>20.164831303090399</c:v>
                </c:pt>
                <c:pt idx="171">
                  <c:v>17.46903730718412</c:v>
                </c:pt>
                <c:pt idx="172">
                  <c:v>17.168565231341582</c:v>
                </c:pt>
                <c:pt idx="173">
                  <c:v>18.252814685708557</c:v>
                </c:pt>
                <c:pt idx="174">
                  <c:v>17.554190260253687</c:v>
                </c:pt>
                <c:pt idx="175">
                  <c:v>16.965249508229409</c:v>
                </c:pt>
                <c:pt idx="176">
                  <c:v>15.548487602759288</c:v>
                </c:pt>
                <c:pt idx="177">
                  <c:v>16.217805501333359</c:v>
                </c:pt>
                <c:pt idx="178">
                  <c:v>15.11369224008185</c:v>
                </c:pt>
                <c:pt idx="179">
                  <c:v>13.958047906804749</c:v>
                </c:pt>
                <c:pt idx="180">
                  <c:v>13.996098635291233</c:v>
                </c:pt>
                <c:pt idx="181">
                  <c:v>12.186563639263342</c:v>
                </c:pt>
                <c:pt idx="182">
                  <c:v>12.741649650832359</c:v>
                </c:pt>
                <c:pt idx="183">
                  <c:v>12.218609449558553</c:v>
                </c:pt>
                <c:pt idx="184">
                  <c:v>12.407123238914993</c:v>
                </c:pt>
                <c:pt idx="185">
                  <c:v>12.474501258764139</c:v>
                </c:pt>
                <c:pt idx="186">
                  <c:v>11.79256529498373</c:v>
                </c:pt>
                <c:pt idx="187">
                  <c:v>11.213025656695464</c:v>
                </c:pt>
                <c:pt idx="188">
                  <c:v>9.6843206008424598</c:v>
                </c:pt>
                <c:pt idx="189">
                  <c:v>10.834358964085505</c:v>
                </c:pt>
                <c:pt idx="190">
                  <c:v>10.196813213901772</c:v>
                </c:pt>
                <c:pt idx="191">
                  <c:v>7.1215093702337402</c:v>
                </c:pt>
                <c:pt idx="192">
                  <c:v>6.7799239292589242</c:v>
                </c:pt>
                <c:pt idx="193">
                  <c:v>7.7556282401168355</c:v>
                </c:pt>
                <c:pt idx="194">
                  <c:v>8.2793316388607519</c:v>
                </c:pt>
                <c:pt idx="195">
                  <c:v>7.0611187610631729</c:v>
                </c:pt>
                <c:pt idx="196">
                  <c:v>7.3088145669665758</c:v>
                </c:pt>
                <c:pt idx="197">
                  <c:v>7.5658075735446584</c:v>
                </c:pt>
                <c:pt idx="198">
                  <c:v>5.8141525215406675</c:v>
                </c:pt>
                <c:pt idx="199">
                  <c:v>4.8638786338358626</c:v>
                </c:pt>
                <c:pt idx="200">
                  <c:v>5.8481562286814137</c:v>
                </c:pt>
                <c:pt idx="201">
                  <c:v>6.4300775600635669</c:v>
                </c:pt>
                <c:pt idx="202">
                  <c:v>5.897027844754291</c:v>
                </c:pt>
                <c:pt idx="203">
                  <c:v>4.2946931123435554</c:v>
                </c:pt>
                <c:pt idx="204">
                  <c:v>5.3752413516734663</c:v>
                </c:pt>
                <c:pt idx="205">
                  <c:v>3.8263995391739805</c:v>
                </c:pt>
                <c:pt idx="206">
                  <c:v>4.5191597132482757</c:v>
                </c:pt>
                <c:pt idx="207">
                  <c:v>2.715954405650256</c:v>
                </c:pt>
                <c:pt idx="208">
                  <c:v>3.9206935750358425</c:v>
                </c:pt>
                <c:pt idx="209">
                  <c:v>3.1135988620519934</c:v>
                </c:pt>
                <c:pt idx="210">
                  <c:v>3.9074930655667273</c:v>
                </c:pt>
                <c:pt idx="211">
                  <c:v>4.101928221540609</c:v>
                </c:pt>
                <c:pt idx="212">
                  <c:v>4.0209532033695057</c:v>
                </c:pt>
                <c:pt idx="213">
                  <c:v>2.2736239895300088</c:v>
                </c:pt>
                <c:pt idx="214">
                  <c:v>1.3749562308339576</c:v>
                </c:pt>
                <c:pt idx="215">
                  <c:v>1.3455830889794802</c:v>
                </c:pt>
                <c:pt idx="216">
                  <c:v>1.8962909126151197</c:v>
                </c:pt>
                <c:pt idx="217">
                  <c:v>2.6273456360022212</c:v>
                </c:pt>
                <c:pt idx="218">
                  <c:v>2.1478752014340805</c:v>
                </c:pt>
                <c:pt idx="219">
                  <c:v>2.675651464746762E-2</c:v>
                </c:pt>
                <c:pt idx="220">
                  <c:v>-9.0364271486341505E-2</c:v>
                </c:pt>
                <c:pt idx="221">
                  <c:v>1.2199608535982838</c:v>
                </c:pt>
                <c:pt idx="222">
                  <c:v>-0.48134459463418466</c:v>
                </c:pt>
                <c:pt idx="223">
                  <c:v>0.46127410589910534</c:v>
                </c:pt>
                <c:pt idx="224">
                  <c:v>0.65542764725366709</c:v>
                </c:pt>
                <c:pt idx="225">
                  <c:v>0.13489580368360846</c:v>
                </c:pt>
                <c:pt idx="226">
                  <c:v>-0.64220304574290621</c:v>
                </c:pt>
                <c:pt idx="227">
                  <c:v>-0.50963944636496372</c:v>
                </c:pt>
                <c:pt idx="228">
                  <c:v>-0.23054710726233552</c:v>
                </c:pt>
                <c:pt idx="229">
                  <c:v>-1.1473823977397242</c:v>
                </c:pt>
                <c:pt idx="230">
                  <c:v>-0.9915878471522126</c:v>
                </c:pt>
                <c:pt idx="231">
                  <c:v>-1.426429223812111</c:v>
                </c:pt>
                <c:pt idx="232">
                  <c:v>-2.6265364092995647</c:v>
                </c:pt>
                <c:pt idx="233">
                  <c:v>-3.4595438580575575</c:v>
                </c:pt>
                <c:pt idx="234">
                  <c:v>-2.2514878863056245</c:v>
                </c:pt>
                <c:pt idx="235">
                  <c:v>-2.9526745470706035</c:v>
                </c:pt>
                <c:pt idx="236">
                  <c:v>-2.6821634759625046</c:v>
                </c:pt>
                <c:pt idx="237">
                  <c:v>-3.5389241069979627</c:v>
                </c:pt>
                <c:pt idx="238">
                  <c:v>-4.5216169944785101</c:v>
                </c:pt>
                <c:pt idx="239">
                  <c:v>-4.1218127768687287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D-1A44-88EE-42F968CE8FD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374'!$A$61:$A$121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374'!$R$61:$R$121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D-1A44-88EE-42F968CE8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374'!$M$2:$M$181</c:f>
              <c:numCache>
                <c:formatCode>0.00</c:formatCode>
                <c:ptCount val="180"/>
                <c:pt idx="0">
                  <c:v>10.221113572984734</c:v>
                </c:pt>
                <c:pt idx="1">
                  <c:v>9.6299586539918618</c:v>
                </c:pt>
                <c:pt idx="2">
                  <c:v>9.4367217831561483</c:v>
                </c:pt>
                <c:pt idx="3">
                  <c:v>10.57467939980911</c:v>
                </c:pt>
                <c:pt idx="4">
                  <c:v>10.594454400472282</c:v>
                </c:pt>
                <c:pt idx="5">
                  <c:v>9.9747862004996506</c:v>
                </c:pt>
                <c:pt idx="6">
                  <c:v>9.8786991834557245</c:v>
                </c:pt>
                <c:pt idx="7">
                  <c:v>9.9718703769624071</c:v>
                </c:pt>
                <c:pt idx="8">
                  <c:v>9.8235933361061125</c:v>
                </c:pt>
                <c:pt idx="9">
                  <c:v>9.9506674377815063</c:v>
                </c:pt>
                <c:pt idx="10">
                  <c:v>9.8281724441942924</c:v>
                </c:pt>
                <c:pt idx="11">
                  <c:v>9.6211700088322143</c:v>
                </c:pt>
                <c:pt idx="12">
                  <c:v>9.5856653926372761</c:v>
                </c:pt>
                <c:pt idx="13">
                  <c:v>9.6303682066233431</c:v>
                </c:pt>
                <c:pt idx="14">
                  <c:v>9.6369752339136152</c:v>
                </c:pt>
                <c:pt idx="15">
                  <c:v>9.5793588129038927</c:v>
                </c:pt>
                <c:pt idx="16">
                  <c:v>9.5702613451208336</c:v>
                </c:pt>
                <c:pt idx="17">
                  <c:v>9.5970954219916358</c:v>
                </c:pt>
                <c:pt idx="18">
                  <c:v>9.6028422670273716</c:v>
                </c:pt>
                <c:pt idx="19">
                  <c:v>9.478506712545153</c:v>
                </c:pt>
                <c:pt idx="20">
                  <c:v>9.3837334242599866</c:v>
                </c:pt>
                <c:pt idx="21">
                  <c:v>9.2480462848977201</c:v>
                </c:pt>
                <c:pt idx="22">
                  <c:v>9.3103360575476461</c:v>
                </c:pt>
                <c:pt idx="23">
                  <c:v>9.1887036417093988</c:v>
                </c:pt>
                <c:pt idx="24">
                  <c:v>9.2091445209702538</c:v>
                </c:pt>
                <c:pt idx="25">
                  <c:v>9.2180937442168123</c:v>
                </c:pt>
                <c:pt idx="26">
                  <c:v>9.2504869901271736</c:v>
                </c:pt>
                <c:pt idx="27">
                  <c:v>9.2256256425752667</c:v>
                </c:pt>
                <c:pt idx="28">
                  <c:v>9.1848442937919721</c:v>
                </c:pt>
                <c:pt idx="29">
                  <c:v>9.2254420207919416</c:v>
                </c:pt>
                <c:pt idx="30">
                  <c:v>9.1693521066481054</c:v>
                </c:pt>
                <c:pt idx="31">
                  <c:v>9.2174882263138613</c:v>
                </c:pt>
                <c:pt idx="32">
                  <c:v>9.1661232711625829</c:v>
                </c:pt>
                <c:pt idx="33">
                  <c:v>9.1416079925987042</c:v>
                </c:pt>
                <c:pt idx="34">
                  <c:v>9.1754950655997849</c:v>
                </c:pt>
                <c:pt idx="35">
                  <c:v>9.191109795665497</c:v>
                </c:pt>
                <c:pt idx="36">
                  <c:v>9.2147510115088256</c:v>
                </c:pt>
                <c:pt idx="37">
                  <c:v>9.162900037844361</c:v>
                </c:pt>
                <c:pt idx="38">
                  <c:v>9.1668936883306227</c:v>
                </c:pt>
                <c:pt idx="39">
                  <c:v>9.133452900572216</c:v>
                </c:pt>
                <c:pt idx="40">
                  <c:v>9.2019700408687086</c:v>
                </c:pt>
                <c:pt idx="41">
                  <c:v>9.1899531277004485</c:v>
                </c:pt>
                <c:pt idx="42">
                  <c:v>9.2140361668174684</c:v>
                </c:pt>
                <c:pt idx="43">
                  <c:v>9.138691190296484</c:v>
                </c:pt>
                <c:pt idx="44">
                  <c:v>9.1826880987481161</c:v>
                </c:pt>
                <c:pt idx="45">
                  <c:v>9.1579035940064255</c:v>
                </c:pt>
                <c:pt idx="46">
                  <c:v>9.2067307407729917</c:v>
                </c:pt>
                <c:pt idx="47">
                  <c:v>9.1306701643881922</c:v>
                </c:pt>
                <c:pt idx="48">
                  <c:v>9.1659651918538501</c:v>
                </c:pt>
                <c:pt idx="49">
                  <c:v>9.1617453727391158</c:v>
                </c:pt>
                <c:pt idx="50">
                  <c:v>9.1402093864706515</c:v>
                </c:pt>
                <c:pt idx="51">
                  <c:v>9.0671970294405249</c:v>
                </c:pt>
                <c:pt idx="52">
                  <c:v>9.1611008413765784</c:v>
                </c:pt>
                <c:pt idx="53">
                  <c:v>9.1562024606576244</c:v>
                </c:pt>
                <c:pt idx="54">
                  <c:v>9.2594894324960819</c:v>
                </c:pt>
                <c:pt idx="55">
                  <c:v>9.224392940158296</c:v>
                </c:pt>
                <c:pt idx="56">
                  <c:v>9.2042035317981004</c:v>
                </c:pt>
                <c:pt idx="57">
                  <c:v>9.1486183969822132</c:v>
                </c:pt>
                <c:pt idx="58">
                  <c:v>9.1397194209791817</c:v>
                </c:pt>
                <c:pt idx="59">
                  <c:v>9.0994740341488818</c:v>
                </c:pt>
                <c:pt idx="60">
                  <c:v>9.1957481196633903</c:v>
                </c:pt>
                <c:pt idx="61">
                  <c:v>9.2135376688265431</c:v>
                </c:pt>
                <c:pt idx="62">
                  <c:v>9.3231783495762901</c:v>
                </c:pt>
                <c:pt idx="63">
                  <c:v>9.4819120821896288</c:v>
                </c:pt>
                <c:pt idx="64">
                  <c:v>9.5727459835905435</c:v>
                </c:pt>
                <c:pt idx="65">
                  <c:v>9.7295009546013773</c:v>
                </c:pt>
                <c:pt idx="66">
                  <c:v>9.9198500997915211</c:v>
                </c:pt>
                <c:pt idx="67">
                  <c:v>9.9697951472808768</c:v>
                </c:pt>
                <c:pt idx="68">
                  <c:v>10.066018985614145</c:v>
                </c:pt>
                <c:pt idx="69">
                  <c:v>10.228287913928126</c:v>
                </c:pt>
                <c:pt idx="70">
                  <c:v>10.369272457615846</c:v>
                </c:pt>
                <c:pt idx="71">
                  <c:v>10.533081867909353</c:v>
                </c:pt>
                <c:pt idx="72">
                  <c:v>10.628005878943892</c:v>
                </c:pt>
                <c:pt idx="73">
                  <c:v>10.736123623054702</c:v>
                </c:pt>
                <c:pt idx="74">
                  <c:v>10.819498954437902</c:v>
                </c:pt>
                <c:pt idx="75">
                  <c:v>11.008285181248226</c:v>
                </c:pt>
                <c:pt idx="76">
                  <c:v>11.080639038923945</c:v>
                </c:pt>
                <c:pt idx="77">
                  <c:v>11.238284363031456</c:v>
                </c:pt>
                <c:pt idx="78">
                  <c:v>11.434550910411375</c:v>
                </c:pt>
                <c:pt idx="79">
                  <c:v>11.509557637082292</c:v>
                </c:pt>
                <c:pt idx="80">
                  <c:v>11.545425466951333</c:v>
                </c:pt>
                <c:pt idx="81">
                  <c:v>11.663252959488187</c:v>
                </c:pt>
                <c:pt idx="82">
                  <c:v>11.787386212512097</c:v>
                </c:pt>
                <c:pt idx="83">
                  <c:v>11.969444658332263</c:v>
                </c:pt>
                <c:pt idx="84">
                  <c:v>12.120309692475935</c:v>
                </c:pt>
                <c:pt idx="85">
                  <c:v>12.20511216411667</c:v>
                </c:pt>
                <c:pt idx="86">
                  <c:v>12.204498208061903</c:v>
                </c:pt>
                <c:pt idx="87">
                  <c:v>12.33179402923481</c:v>
                </c:pt>
                <c:pt idx="88">
                  <c:v>12.498286253061233</c:v>
                </c:pt>
                <c:pt idx="89">
                  <c:v>12.516276043741868</c:v>
                </c:pt>
                <c:pt idx="90">
                  <c:v>12.65574037079236</c:v>
                </c:pt>
                <c:pt idx="91">
                  <c:v>12.81032888989693</c:v>
                </c:pt>
                <c:pt idx="92">
                  <c:v>12.845101742662969</c:v>
                </c:pt>
                <c:pt idx="93">
                  <c:v>12.939098388859996</c:v>
                </c:pt>
                <c:pt idx="94">
                  <c:v>13.117492221652324</c:v>
                </c:pt>
                <c:pt idx="95">
                  <c:v>13.110547046985278</c:v>
                </c:pt>
                <c:pt idx="96">
                  <c:v>13.132188856337851</c:v>
                </c:pt>
                <c:pt idx="97">
                  <c:v>13.235582513985518</c:v>
                </c:pt>
                <c:pt idx="98">
                  <c:v>13.348858768516951</c:v>
                </c:pt>
                <c:pt idx="99">
                  <c:v>13.291082592256755</c:v>
                </c:pt>
                <c:pt idx="100">
                  <c:v>13.380887527646269</c:v>
                </c:pt>
                <c:pt idx="101">
                  <c:v>13.457130365909753</c:v>
                </c:pt>
                <c:pt idx="102">
                  <c:v>13.519049609048277</c:v>
                </c:pt>
                <c:pt idx="103">
                  <c:v>13.597961768835882</c:v>
                </c:pt>
                <c:pt idx="104">
                  <c:v>13.666300269897098</c:v>
                </c:pt>
                <c:pt idx="105">
                  <c:v>13.725499445763294</c:v>
                </c:pt>
                <c:pt idx="106">
                  <c:v>13.775016257910828</c:v>
                </c:pt>
                <c:pt idx="107">
                  <c:v>13.788816544773663</c:v>
                </c:pt>
                <c:pt idx="108">
                  <c:v>13.774798052113139</c:v>
                </c:pt>
                <c:pt idx="109">
                  <c:v>13.862287328137233</c:v>
                </c:pt>
                <c:pt idx="110">
                  <c:v>13.972671610867236</c:v>
                </c:pt>
                <c:pt idx="111">
                  <c:v>14.077450647392538</c:v>
                </c:pt>
                <c:pt idx="112">
                  <c:v>14.0788250623183</c:v>
                </c:pt>
                <c:pt idx="113">
                  <c:v>14.229994949115621</c:v>
                </c:pt>
                <c:pt idx="114">
                  <c:v>14.278846506283557</c:v>
                </c:pt>
                <c:pt idx="115">
                  <c:v>14.200868221041723</c:v>
                </c:pt>
                <c:pt idx="116">
                  <c:v>14.43056077556561</c:v>
                </c:pt>
                <c:pt idx="117">
                  <c:v>14.393376706365235</c:v>
                </c:pt>
                <c:pt idx="118">
                  <c:v>14.510875751093678</c:v>
                </c:pt>
                <c:pt idx="119">
                  <c:v>14.489071999596593</c:v>
                </c:pt>
                <c:pt idx="120">
                  <c:v>14.603241558454613</c:v>
                </c:pt>
                <c:pt idx="121">
                  <c:v>14.613205944541045</c:v>
                </c:pt>
                <c:pt idx="122">
                  <c:v>14.634710377573407</c:v>
                </c:pt>
                <c:pt idx="123">
                  <c:v>14.652550778238169</c:v>
                </c:pt>
                <c:pt idx="124">
                  <c:v>14.585613230819662</c:v>
                </c:pt>
                <c:pt idx="125">
                  <c:v>14.491724218449686</c:v>
                </c:pt>
                <c:pt idx="126">
                  <c:v>14.378136561097241</c:v>
                </c:pt>
                <c:pt idx="127">
                  <c:v>14.187291876589747</c:v>
                </c:pt>
                <c:pt idx="128">
                  <c:v>14.030903796407957</c:v>
                </c:pt>
                <c:pt idx="129">
                  <c:v>13.959285414763517</c:v>
                </c:pt>
                <c:pt idx="130">
                  <c:v>13.827045750696971</c:v>
                </c:pt>
                <c:pt idx="131">
                  <c:v>13.613123470962979</c:v>
                </c:pt>
                <c:pt idx="132">
                  <c:v>13.585862215331824</c:v>
                </c:pt>
                <c:pt idx="133">
                  <c:v>13.413302568918274</c:v>
                </c:pt>
                <c:pt idx="134">
                  <c:v>13.469984296339705</c:v>
                </c:pt>
                <c:pt idx="135">
                  <c:v>13.296460417522233</c:v>
                </c:pt>
                <c:pt idx="136">
                  <c:v>13.252707751723085</c:v>
                </c:pt>
                <c:pt idx="137">
                  <c:v>13.17485662015879</c:v>
                </c:pt>
                <c:pt idx="138">
                  <c:v>13.103414198427988</c:v>
                </c:pt>
                <c:pt idx="139">
                  <c:v>13.107725402682325</c:v>
                </c:pt>
                <c:pt idx="140">
                  <c:v>13.043294701657988</c:v>
                </c:pt>
                <c:pt idx="141">
                  <c:v>12.959767874970787</c:v>
                </c:pt>
                <c:pt idx="142">
                  <c:v>12.93912936799043</c:v>
                </c:pt>
                <c:pt idx="143">
                  <c:v>12.828338053531436</c:v>
                </c:pt>
                <c:pt idx="144">
                  <c:v>12.85375667240436</c:v>
                </c:pt>
                <c:pt idx="145">
                  <c:v>12.705538252279402</c:v>
                </c:pt>
                <c:pt idx="146">
                  <c:v>12.716673570409171</c:v>
                </c:pt>
                <c:pt idx="147">
                  <c:v>12.675367819717144</c:v>
                </c:pt>
                <c:pt idx="148">
                  <c:v>12.616474971990371</c:v>
                </c:pt>
                <c:pt idx="149">
                  <c:v>12.5583397164273</c:v>
                </c:pt>
                <c:pt idx="150">
                  <c:v>12.548481894088654</c:v>
                </c:pt>
                <c:pt idx="151">
                  <c:v>12.513886890186924</c:v>
                </c:pt>
                <c:pt idx="152">
                  <c:v>12.559083745025443</c:v>
                </c:pt>
                <c:pt idx="153">
                  <c:v>12.501375067970223</c:v>
                </c:pt>
                <c:pt idx="154">
                  <c:v>12.463055503185481</c:v>
                </c:pt>
                <c:pt idx="155">
                  <c:v>12.371201377740844</c:v>
                </c:pt>
                <c:pt idx="156">
                  <c:v>12.382588304667065</c:v>
                </c:pt>
                <c:pt idx="157">
                  <c:v>12.281159208064906</c:v>
                </c:pt>
                <c:pt idx="158">
                  <c:v>12.342836202128877</c:v>
                </c:pt>
                <c:pt idx="159">
                  <c:v>12.353815448604653</c:v>
                </c:pt>
                <c:pt idx="160">
                  <c:v>12.343279719121359</c:v>
                </c:pt>
                <c:pt idx="161">
                  <c:v>12.267931663111664</c:v>
                </c:pt>
                <c:pt idx="162">
                  <c:v>12.223317938466881</c:v>
                </c:pt>
                <c:pt idx="163">
                  <c:v>12.160774915671118</c:v>
                </c:pt>
                <c:pt idx="164">
                  <c:v>12.174571762541419</c:v>
                </c:pt>
                <c:pt idx="165">
                  <c:v>12.193568053890088</c:v>
                </c:pt>
                <c:pt idx="166">
                  <c:v>12.107250168568454</c:v>
                </c:pt>
                <c:pt idx="167">
                  <c:v>12.211090881704369</c:v>
                </c:pt>
                <c:pt idx="168">
                  <c:v>12.145438265932649</c:v>
                </c:pt>
                <c:pt idx="169">
                  <c:v>12.127768556847077</c:v>
                </c:pt>
                <c:pt idx="170">
                  <c:v>12.195600743869878</c:v>
                </c:pt>
                <c:pt idx="171">
                  <c:v>11.973063083779468</c:v>
                </c:pt>
                <c:pt idx="172">
                  <c:v>11.957640172841856</c:v>
                </c:pt>
                <c:pt idx="173">
                  <c:v>12.061949081654046</c:v>
                </c:pt>
                <c:pt idx="174">
                  <c:v>12.012099389362401</c:v>
                </c:pt>
                <c:pt idx="175">
                  <c:v>11.971733644225605</c:v>
                </c:pt>
                <c:pt idx="176">
                  <c:v>11.859789223544958</c:v>
                </c:pt>
                <c:pt idx="177">
                  <c:v>11.928220514249205</c:v>
                </c:pt>
                <c:pt idx="178">
                  <c:v>11.84330968140404</c:v>
                </c:pt>
                <c:pt idx="179">
                  <c:v>11.753943144727689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C4A-ABF6-7C5F4E883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375'!$L$2:$L$181</c:f>
              <c:numCache>
                <c:formatCode>0.00</c:formatCode>
                <c:ptCount val="180"/>
                <c:pt idx="0">
                  <c:v>7.5616220901047706</c:v>
                </c:pt>
                <c:pt idx="1">
                  <c:v>7.3475234543156569</c:v>
                </c:pt>
                <c:pt idx="2">
                  <c:v>7.1577278193673841</c:v>
                </c:pt>
                <c:pt idx="3">
                  <c:v>7.7945670039578019</c:v>
                </c:pt>
                <c:pt idx="4">
                  <c:v>7.2587836041562701</c:v>
                </c:pt>
                <c:pt idx="5">
                  <c:v>7.3405480727679198</c:v>
                </c:pt>
                <c:pt idx="6">
                  <c:v>7.4773979267140636</c:v>
                </c:pt>
                <c:pt idx="7">
                  <c:v>7.4935849737242997</c:v>
                </c:pt>
                <c:pt idx="8">
                  <c:v>7.5599304145364528</c:v>
                </c:pt>
                <c:pt idx="9">
                  <c:v>7.4004067089407179</c:v>
                </c:pt>
                <c:pt idx="10">
                  <c:v>7.2761628710026125</c:v>
                </c:pt>
                <c:pt idx="11">
                  <c:v>7.0445949118217763</c:v>
                </c:pt>
                <c:pt idx="12">
                  <c:v>6.854759946323477</c:v>
                </c:pt>
                <c:pt idx="13">
                  <c:v>6.9073289135517726</c:v>
                </c:pt>
                <c:pt idx="14">
                  <c:v>6.944966206682202</c:v>
                </c:pt>
                <c:pt idx="15">
                  <c:v>6.8794986790848993</c:v>
                </c:pt>
                <c:pt idx="16">
                  <c:v>6.8380954117214339</c:v>
                </c:pt>
                <c:pt idx="17">
                  <c:v>6.8785031020927851</c:v>
                </c:pt>
                <c:pt idx="18">
                  <c:v>6.8466849539095724</c:v>
                </c:pt>
                <c:pt idx="19">
                  <c:v>6.8857715618340771</c:v>
                </c:pt>
                <c:pt idx="20">
                  <c:v>6.9173304346359004</c:v>
                </c:pt>
                <c:pt idx="21">
                  <c:v>6.8461707003852297</c:v>
                </c:pt>
                <c:pt idx="22">
                  <c:v>6.7989737169851256</c:v>
                </c:pt>
                <c:pt idx="23">
                  <c:v>6.8086036488312125</c:v>
                </c:pt>
                <c:pt idx="24">
                  <c:v>6.7892522769141346</c:v>
                </c:pt>
                <c:pt idx="25">
                  <c:v>6.6951060173350676</c:v>
                </c:pt>
                <c:pt idx="26">
                  <c:v>6.7240348882105643</c:v>
                </c:pt>
                <c:pt idx="27">
                  <c:v>6.7064400993838236</c:v>
                </c:pt>
                <c:pt idx="28">
                  <c:v>6.7195653310148105</c:v>
                </c:pt>
                <c:pt idx="29">
                  <c:v>6.7047650280772944</c:v>
                </c:pt>
                <c:pt idx="30">
                  <c:v>6.7010790424450928</c:v>
                </c:pt>
                <c:pt idx="31">
                  <c:v>6.7397692168668089</c:v>
                </c:pt>
                <c:pt idx="32">
                  <c:v>6.6728512386075129</c:v>
                </c:pt>
                <c:pt idx="33">
                  <c:v>6.6433395573944409</c:v>
                </c:pt>
                <c:pt idx="34">
                  <c:v>6.7495178983888611</c:v>
                </c:pt>
                <c:pt idx="35">
                  <c:v>6.7468133568380537</c:v>
                </c:pt>
                <c:pt idx="36">
                  <c:v>6.6694326516704212</c:v>
                </c:pt>
                <c:pt idx="37">
                  <c:v>6.6132412595768937</c:v>
                </c:pt>
                <c:pt idx="38">
                  <c:v>6.5940360539671454</c:v>
                </c:pt>
                <c:pt idx="39">
                  <c:v>6.6188560236920502</c:v>
                </c:pt>
                <c:pt idx="40">
                  <c:v>6.5806211403608215</c:v>
                </c:pt>
                <c:pt idx="41">
                  <c:v>6.5962814150741043</c:v>
                </c:pt>
                <c:pt idx="42">
                  <c:v>6.6536139011746585</c:v>
                </c:pt>
                <c:pt idx="43">
                  <c:v>6.6129930296244357</c:v>
                </c:pt>
                <c:pt idx="44">
                  <c:v>6.5775707388551048</c:v>
                </c:pt>
                <c:pt idx="45">
                  <c:v>6.5714012807240438</c:v>
                </c:pt>
                <c:pt idx="46">
                  <c:v>6.5707533145303811</c:v>
                </c:pt>
                <c:pt idx="47">
                  <c:v>6.4963918871105752</c:v>
                </c:pt>
                <c:pt idx="48">
                  <c:v>6.6105078503476777</c:v>
                </c:pt>
                <c:pt idx="49">
                  <c:v>6.5389524396455005</c:v>
                </c:pt>
                <c:pt idx="50">
                  <c:v>6.5649479950261274</c:v>
                </c:pt>
                <c:pt idx="51">
                  <c:v>6.5539930272969107</c:v>
                </c:pt>
                <c:pt idx="52">
                  <c:v>6.5982957874461574</c:v>
                </c:pt>
                <c:pt idx="53">
                  <c:v>6.4970706025891252</c:v>
                </c:pt>
                <c:pt idx="54">
                  <c:v>6.5248936779107529</c:v>
                </c:pt>
                <c:pt idx="55">
                  <c:v>6.5314845728414879</c:v>
                </c:pt>
                <c:pt idx="56">
                  <c:v>6.4894957324066702</c:v>
                </c:pt>
                <c:pt idx="57">
                  <c:v>6.4441651068715036</c:v>
                </c:pt>
                <c:pt idx="58">
                  <c:v>6.4340872726106575</c:v>
                </c:pt>
                <c:pt idx="59">
                  <c:v>6.4524429416265878</c:v>
                </c:pt>
                <c:pt idx="60">
                  <c:v>6.4735739665620446</c:v>
                </c:pt>
                <c:pt idx="61">
                  <c:v>6.4977513878632251</c:v>
                </c:pt>
                <c:pt idx="62">
                  <c:v>6.5355160708657811</c:v>
                </c:pt>
                <c:pt idx="63">
                  <c:v>6.5519026934564941</c:v>
                </c:pt>
                <c:pt idx="64">
                  <c:v>6.6464996267567384</c:v>
                </c:pt>
                <c:pt idx="65">
                  <c:v>6.7168043239573798</c:v>
                </c:pt>
                <c:pt idx="66">
                  <c:v>6.8607319901219537</c:v>
                </c:pt>
                <c:pt idx="67">
                  <c:v>7.0654506482198576</c:v>
                </c:pt>
                <c:pt idx="68">
                  <c:v>7.1891958024443552</c:v>
                </c:pt>
                <c:pt idx="69">
                  <c:v>7.2777384989370022</c:v>
                </c:pt>
                <c:pt idx="70">
                  <c:v>7.4121212797200293</c:v>
                </c:pt>
                <c:pt idx="71">
                  <c:v>7.5108024440081174</c:v>
                </c:pt>
                <c:pt idx="72">
                  <c:v>7.642910988089179</c:v>
                </c:pt>
                <c:pt idx="73">
                  <c:v>7.6081995424350417</c:v>
                </c:pt>
                <c:pt idx="74">
                  <c:v>7.7156398153863055</c:v>
                </c:pt>
                <c:pt idx="75">
                  <c:v>7.7401727227108665</c:v>
                </c:pt>
                <c:pt idx="76">
                  <c:v>7.8010831877734867</c:v>
                </c:pt>
                <c:pt idx="77">
                  <c:v>7.9090601851096194</c:v>
                </c:pt>
                <c:pt idx="78">
                  <c:v>8.0320363296793307</c:v>
                </c:pt>
                <c:pt idx="79">
                  <c:v>8.1195121633388343</c:v>
                </c:pt>
                <c:pt idx="80">
                  <c:v>8.1849301641886907</c:v>
                </c:pt>
                <c:pt idx="81">
                  <c:v>8.3045061406572405</c:v>
                </c:pt>
                <c:pt idx="82">
                  <c:v>8.3427428782653354</c:v>
                </c:pt>
                <c:pt idx="83">
                  <c:v>8.4292726633579083</c:v>
                </c:pt>
                <c:pt idx="84">
                  <c:v>8.5843829361073762</c:v>
                </c:pt>
                <c:pt idx="85">
                  <c:v>8.6544287752238205</c:v>
                </c:pt>
                <c:pt idx="86">
                  <c:v>8.7602983877012228</c:v>
                </c:pt>
                <c:pt idx="87">
                  <c:v>8.8582109683444035</c:v>
                </c:pt>
                <c:pt idx="88">
                  <c:v>8.8883382933815316</c:v>
                </c:pt>
                <c:pt idx="89">
                  <c:v>9.0059247020341253</c:v>
                </c:pt>
                <c:pt idx="90">
                  <c:v>9.0716120647764384</c:v>
                </c:pt>
                <c:pt idx="91">
                  <c:v>9.0393326298326073</c:v>
                </c:pt>
                <c:pt idx="92">
                  <c:v>9.1652590489430121</c:v>
                </c:pt>
                <c:pt idx="93">
                  <c:v>9.2229857683079324</c:v>
                </c:pt>
                <c:pt idx="94">
                  <c:v>9.265997650751693</c:v>
                </c:pt>
                <c:pt idx="95">
                  <c:v>9.3117971956875962</c:v>
                </c:pt>
                <c:pt idx="96">
                  <c:v>9.4161727798590871</c:v>
                </c:pt>
                <c:pt idx="97">
                  <c:v>9.4969478707641102</c:v>
                </c:pt>
                <c:pt idx="98">
                  <c:v>9.5473187619542337</c:v>
                </c:pt>
                <c:pt idx="99">
                  <c:v>9.5934545801282489</c:v>
                </c:pt>
                <c:pt idx="100">
                  <c:v>9.6154783540548934</c:v>
                </c:pt>
                <c:pt idx="101">
                  <c:v>9.7295218086370721</c:v>
                </c:pt>
                <c:pt idx="102">
                  <c:v>9.7084921857487085</c:v>
                </c:pt>
                <c:pt idx="103">
                  <c:v>9.8119239511162792</c:v>
                </c:pt>
                <c:pt idx="104">
                  <c:v>9.8598256311222716</c:v>
                </c:pt>
                <c:pt idx="105">
                  <c:v>9.9012163931264432</c:v>
                </c:pt>
                <c:pt idx="106">
                  <c:v>9.9341279695847611</c:v>
                </c:pt>
                <c:pt idx="107">
                  <c:v>9.9395047569169233</c:v>
                </c:pt>
                <c:pt idx="108">
                  <c:v>10.047283868755736</c:v>
                </c:pt>
                <c:pt idx="109">
                  <c:v>10.047753144081126</c:v>
                </c:pt>
                <c:pt idx="110">
                  <c:v>10.07048130036746</c:v>
                </c:pt>
                <c:pt idx="111">
                  <c:v>10.112631382252262</c:v>
                </c:pt>
                <c:pt idx="112">
                  <c:v>10.214895427036138</c:v>
                </c:pt>
                <c:pt idx="113">
                  <c:v>10.211241019826353</c:v>
                </c:pt>
                <c:pt idx="114">
                  <c:v>10.233116825907167</c:v>
                </c:pt>
                <c:pt idx="115">
                  <c:v>10.211826669352952</c:v>
                </c:pt>
                <c:pt idx="116">
                  <c:v>10.288707606405767</c:v>
                </c:pt>
                <c:pt idx="117">
                  <c:v>10.246611513137065</c:v>
                </c:pt>
                <c:pt idx="118">
                  <c:v>10.336330731012643</c:v>
                </c:pt>
                <c:pt idx="119">
                  <c:v>10.383708555093536</c:v>
                </c:pt>
                <c:pt idx="120">
                  <c:v>10.437555518360416</c:v>
                </c:pt>
                <c:pt idx="121">
                  <c:v>10.340256630226765</c:v>
                </c:pt>
                <c:pt idx="122">
                  <c:v>10.268594066759873</c:v>
                </c:pt>
                <c:pt idx="123">
                  <c:v>10.164622637195682</c:v>
                </c:pt>
                <c:pt idx="124">
                  <c:v>10.066671711073491</c:v>
                </c:pt>
                <c:pt idx="125">
                  <c:v>9.9455056537497324</c:v>
                </c:pt>
                <c:pt idx="126">
                  <c:v>9.8258156101302578</c:v>
                </c:pt>
                <c:pt idx="127">
                  <c:v>9.7834517419581051</c:v>
                </c:pt>
                <c:pt idx="128">
                  <c:v>9.5717861035140199</c:v>
                </c:pt>
                <c:pt idx="129">
                  <c:v>9.3289751322681767</c:v>
                </c:pt>
                <c:pt idx="130">
                  <c:v>9.3764043507937451</c:v>
                </c:pt>
                <c:pt idx="131">
                  <c:v>9.3436343404813673</c:v>
                </c:pt>
                <c:pt idx="132">
                  <c:v>9.3073418838736011</c:v>
                </c:pt>
                <c:pt idx="133">
                  <c:v>9.2137003154979684</c:v>
                </c:pt>
                <c:pt idx="134">
                  <c:v>9.2033295701945601</c:v>
                </c:pt>
                <c:pt idx="135">
                  <c:v>9.1753861439777022</c:v>
                </c:pt>
                <c:pt idx="136">
                  <c:v>9.0346456796538881</c:v>
                </c:pt>
                <c:pt idx="137">
                  <c:v>9.037540352771515</c:v>
                </c:pt>
                <c:pt idx="138">
                  <c:v>9.0646539934514099</c:v>
                </c:pt>
                <c:pt idx="139">
                  <c:v>8.9572313080933448</c:v>
                </c:pt>
                <c:pt idx="140">
                  <c:v>8.922055321013648</c:v>
                </c:pt>
                <c:pt idx="141">
                  <c:v>8.8629712382971153</c:v>
                </c:pt>
                <c:pt idx="142">
                  <c:v>8.8403947234778162</c:v>
                </c:pt>
                <c:pt idx="143">
                  <c:v>8.8168108120249684</c:v>
                </c:pt>
                <c:pt idx="144">
                  <c:v>8.735922821280802</c:v>
                </c:pt>
                <c:pt idx="145">
                  <c:v>8.7784611747517367</c:v>
                </c:pt>
                <c:pt idx="146">
                  <c:v>8.6928240720837948</c:v>
                </c:pt>
                <c:pt idx="147">
                  <c:v>8.5963986964237176</c:v>
                </c:pt>
                <c:pt idx="148">
                  <c:v>8.6333292668167427</c:v>
                </c:pt>
                <c:pt idx="149">
                  <c:v>8.5830778662111857</c:v>
                </c:pt>
                <c:pt idx="150">
                  <c:v>8.6835323154323376</c:v>
                </c:pt>
                <c:pt idx="151">
                  <c:v>8.554486917650415</c:v>
                </c:pt>
                <c:pt idx="152">
                  <c:v>8.4800562571969174</c:v>
                </c:pt>
                <c:pt idx="153">
                  <c:v>8.4395967555909515</c:v>
                </c:pt>
                <c:pt idx="154">
                  <c:v>8.4198122342738468</c:v>
                </c:pt>
                <c:pt idx="155">
                  <c:v>8.371915391583757</c:v>
                </c:pt>
                <c:pt idx="156">
                  <c:v>8.3240750887168762</c:v>
                </c:pt>
                <c:pt idx="157">
                  <c:v>8.3711943382411675</c:v>
                </c:pt>
                <c:pt idx="158">
                  <c:v>8.3820670825650083</c:v>
                </c:pt>
                <c:pt idx="159">
                  <c:v>8.282959244702246</c:v>
                </c:pt>
                <c:pt idx="160">
                  <c:v>8.3473733906316649</c:v>
                </c:pt>
                <c:pt idx="161">
                  <c:v>8.2048013166187594</c:v>
                </c:pt>
                <c:pt idx="162">
                  <c:v>8.1681449932198245</c:v>
                </c:pt>
                <c:pt idx="163">
                  <c:v>8.1001572204018419</c:v>
                </c:pt>
                <c:pt idx="164">
                  <c:v>8.1692985486998015</c:v>
                </c:pt>
                <c:pt idx="165">
                  <c:v>8.0556281559403295</c:v>
                </c:pt>
                <c:pt idx="166">
                  <c:v>8.0572333122017277</c:v>
                </c:pt>
                <c:pt idx="167">
                  <c:v>8.0484236026278619</c:v>
                </c:pt>
                <c:pt idx="168">
                  <c:v>8.0157576921279414</c:v>
                </c:pt>
                <c:pt idx="169">
                  <c:v>7.8816253499355273</c:v>
                </c:pt>
                <c:pt idx="170">
                  <c:v>7.9785264823765525</c:v>
                </c:pt>
                <c:pt idx="171">
                  <c:v>7.9038542053186243</c:v>
                </c:pt>
                <c:pt idx="172">
                  <c:v>7.8884749379792778</c:v>
                </c:pt>
                <c:pt idx="173">
                  <c:v>7.8868714154156123</c:v>
                </c:pt>
                <c:pt idx="174">
                  <c:v>7.7804606947493049</c:v>
                </c:pt>
                <c:pt idx="175">
                  <c:v>7.7562545533902822</c:v>
                </c:pt>
                <c:pt idx="176">
                  <c:v>7.7988291574534001</c:v>
                </c:pt>
                <c:pt idx="177">
                  <c:v>7.7241727349549576</c:v>
                </c:pt>
                <c:pt idx="178">
                  <c:v>7.7550544108136608</c:v>
                </c:pt>
                <c:pt idx="179">
                  <c:v>7.6632341342309624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B-4147-BADA-4EC997595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375'!$A$2:$A$241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375'!$P$2:$P$241</c:f>
              <c:numCache>
                <c:formatCode>General</c:formatCode>
                <c:ptCount val="240"/>
                <c:pt idx="0">
                  <c:v>15.386146698266534</c:v>
                </c:pt>
                <c:pt idx="1">
                  <c:v>12.119120615411985</c:v>
                </c:pt>
                <c:pt idx="2">
                  <c:v>9.2229448060588091</c:v>
                </c:pt>
                <c:pt idx="3">
                  <c:v>18.940756500525048</c:v>
                </c:pt>
                <c:pt idx="4">
                  <c:v>10.764999866390088</c:v>
                </c:pt>
                <c:pt idx="5">
                  <c:v>12.012680173274996</c:v>
                </c:pt>
                <c:pt idx="6">
                  <c:v>14.100932817337947</c:v>
                </c:pt>
                <c:pt idx="7">
                  <c:v>14.34793815014597</c:v>
                </c:pt>
                <c:pt idx="8">
                  <c:v>15.360332670143226</c:v>
                </c:pt>
                <c:pt idx="9">
                  <c:v>12.926089662970474</c:v>
                </c:pt>
                <c:pt idx="10">
                  <c:v>11.030197810686271</c:v>
                </c:pt>
                <c:pt idx="11">
                  <c:v>7.4965995707499049</c:v>
                </c:pt>
                <c:pt idx="12">
                  <c:v>4.5998235990822121</c:v>
                </c:pt>
                <c:pt idx="13">
                  <c:v>5.4019967957985848</c:v>
                </c:pt>
                <c:pt idx="14">
                  <c:v>5.9763209520079323</c:v>
                </c:pt>
                <c:pt idx="15">
                  <c:v>4.9773228993016891</c:v>
                </c:pt>
                <c:pt idx="16">
                  <c:v>4.345532071241121</c:v>
                </c:pt>
                <c:pt idx="17">
                  <c:v>4.9621309482239129</c:v>
                </c:pt>
                <c:pt idx="18">
                  <c:v>4.4766037068215994</c:v>
                </c:pt>
                <c:pt idx="19">
                  <c:v>5.0730436005603297</c:v>
                </c:pt>
                <c:pt idx="20">
                  <c:v>5.5546144438729526</c:v>
                </c:pt>
                <c:pt idx="21">
                  <c:v>4.4687564841102763</c:v>
                </c:pt>
                <c:pt idx="22">
                  <c:v>3.7485567722724427</c:v>
                </c:pt>
                <c:pt idx="23">
                  <c:v>3.8955041752828317</c:v>
                </c:pt>
                <c:pt idx="24">
                  <c:v>3.6002130046544236</c:v>
                </c:pt>
                <c:pt idx="25">
                  <c:v>2.1635934553782197</c:v>
                </c:pt>
                <c:pt idx="26">
                  <c:v>2.6050319323186901</c:v>
                </c:pt>
                <c:pt idx="27">
                  <c:v>2.3365452424926989</c:v>
                </c:pt>
                <c:pt idx="28">
                  <c:v>2.5368289758471647</c:v>
                </c:pt>
                <c:pt idx="29">
                  <c:v>2.3109845861676273</c:v>
                </c:pt>
                <c:pt idx="30">
                  <c:v>2.2547384958688963</c:v>
                </c:pt>
                <c:pt idx="31">
                  <c:v>2.8451290348840237</c:v>
                </c:pt>
                <c:pt idx="32">
                  <c:v>1.8239979119358332</c:v>
                </c:pt>
                <c:pt idx="33">
                  <c:v>1.3736660734510533</c:v>
                </c:pt>
                <c:pt idx="34">
                  <c:v>2.993888491891298</c:v>
                </c:pt>
                <c:pt idx="35">
                  <c:v>2.9526186923146454</c:v>
                </c:pt>
                <c:pt idx="36">
                  <c:v>1.7718321769753096</c:v>
                </c:pt>
                <c:pt idx="37">
                  <c:v>0.91438279190643124</c:v>
                </c:pt>
                <c:pt idx="38">
                  <c:v>0.62132203781814033</c:v>
                </c:pt>
                <c:pt idx="39">
                  <c:v>1.0000609689096718</c:v>
                </c:pt>
                <c:pt idx="40">
                  <c:v>0.4166179186649942</c:v>
                </c:pt>
                <c:pt idx="41">
                  <c:v>0.65558499925563052</c:v>
                </c:pt>
                <c:pt idx="42">
                  <c:v>1.5304468441013062</c:v>
                </c:pt>
                <c:pt idx="43">
                  <c:v>0.91059494091785798</c:v>
                </c:pt>
                <c:pt idx="44">
                  <c:v>0.3700704885722057</c:v>
                </c:pt>
                <c:pt idx="45">
                  <c:v>0.27592798945274111</c:v>
                </c:pt>
                <c:pt idx="46">
                  <c:v>0.26604038578959038</c:v>
                </c:pt>
                <c:pt idx="47">
                  <c:v>-0.86867363068876247</c:v>
                </c:pt>
                <c:pt idx="48">
                  <c:v>0.87267248761584271</c:v>
                </c:pt>
                <c:pt idx="49">
                  <c:v>-0.21922327468900552</c:v>
                </c:pt>
                <c:pt idx="50">
                  <c:v>0.17745443955132054</c:v>
                </c:pt>
                <c:pt idx="51">
                  <c:v>1.0287726058414912E-2</c:v>
                </c:pt>
                <c:pt idx="52">
                  <c:v>0.68632320109341105</c:v>
                </c:pt>
                <c:pt idx="53">
                  <c:v>-0.85831681004351656</c:v>
                </c:pt>
                <c:pt idx="54">
                  <c:v>-0.43375215812056162</c:v>
                </c:pt>
                <c:pt idx="55">
                  <c:v>-0.33317876787591544</c:v>
                </c:pt>
                <c:pt idx="56">
                  <c:v>-0.97390511526136725</c:v>
                </c:pt>
                <c:pt idx="57">
                  <c:v>-1.6656252443021526</c:v>
                </c:pt>
                <c:pt idx="58">
                  <c:v>-1.8194073890015698</c:v>
                </c:pt>
                <c:pt idx="59">
                  <c:v>-1.5393100907527471</c:v>
                </c:pt>
                <c:pt idx="60">
                  <c:v>-1.2168624050533994</c:v>
                </c:pt>
                <c:pt idx="61">
                  <c:v>-0.84792840546956738</c:v>
                </c:pt>
                <c:pt idx="62">
                  <c:v>-0.27166035067630268</c:v>
                </c:pt>
                <c:pt idx="63">
                  <c:v>-2.1609605530568961E-2</c:v>
                </c:pt>
                <c:pt idx="64">
                  <c:v>1.421886974028975</c:v>
                </c:pt>
                <c:pt idx="65">
                  <c:v>2.4946975440502039</c:v>
                </c:pt>
                <c:pt idx="66">
                  <c:v>4.6909536653045452</c:v>
                </c:pt>
                <c:pt idx="67">
                  <c:v>7.8148465065070489</c:v>
                </c:pt>
                <c:pt idx="68">
                  <c:v>9.7031287227305345</c:v>
                </c:pt>
                <c:pt idx="69">
                  <c:v>11.054241016471083</c:v>
                </c:pt>
                <c:pt idx="70">
                  <c:v>13.104847496454072</c:v>
                </c:pt>
                <c:pt idx="71">
                  <c:v>14.610667168902594</c:v>
                </c:pt>
                <c:pt idx="72">
                  <c:v>16.626570061931275</c:v>
                </c:pt>
                <c:pt idx="73">
                  <c:v>16.096892710612902</c:v>
                </c:pt>
                <c:pt idx="74">
                  <c:v>17.736371508724137</c:v>
                </c:pt>
                <c:pt idx="75">
                  <c:v>18.110730027274162</c:v>
                </c:pt>
                <c:pt idx="76">
                  <c:v>19.040189840714504</c:v>
                </c:pt>
                <c:pt idx="77">
                  <c:v>20.687858754368545</c:v>
                </c:pt>
                <c:pt idx="78">
                  <c:v>22.564406311046469</c:v>
                </c:pt>
                <c:pt idx="79">
                  <c:v>23.899238871430189</c:v>
                </c:pt>
                <c:pt idx="80">
                  <c:v>24.897481173521257</c:v>
                </c:pt>
                <c:pt idx="81">
                  <c:v>26.722144056428881</c:v>
                </c:pt>
                <c:pt idx="82">
                  <c:v>27.305615401907041</c:v>
                </c:pt>
                <c:pt idx="83">
                  <c:v>28.626011787429494</c:v>
                </c:pt>
                <c:pt idx="84">
                  <c:v>30.992908264482903</c:v>
                </c:pt>
                <c:pt idx="85">
                  <c:v>32.061768804137465</c:v>
                </c:pt>
                <c:pt idx="86">
                  <c:v>33.677280197148235</c:v>
                </c:pt>
                <c:pt idx="87">
                  <c:v>35.171371710724969</c:v>
                </c:pt>
                <c:pt idx="88">
                  <c:v>35.631097931493066</c:v>
                </c:pt>
                <c:pt idx="89">
                  <c:v>37.425401116290615</c:v>
                </c:pt>
                <c:pt idx="90">
                  <c:v>38.427753731019308</c:v>
                </c:pt>
                <c:pt idx="91">
                  <c:v>37.935187510255638</c:v>
                </c:pt>
                <c:pt idx="92">
                  <c:v>39.856754615238955</c:v>
                </c:pt>
                <c:pt idx="93">
                  <c:v>40.737632240393864</c:v>
                </c:pt>
                <c:pt idx="94">
                  <c:v>41.393969639735587</c:v>
                </c:pt>
                <c:pt idx="95">
                  <c:v>42.092845217980042</c:v>
                </c:pt>
                <c:pt idx="96">
                  <c:v>43.685558570144146</c:v>
                </c:pt>
                <c:pt idx="97">
                  <c:v>44.918141523599267</c:v>
                </c:pt>
                <c:pt idx="98">
                  <c:v>45.686773302723985</c:v>
                </c:pt>
                <c:pt idx="99">
                  <c:v>46.390780223519165</c:v>
                </c:pt>
                <c:pt idx="100">
                  <c:v>46.726850762203547</c:v>
                </c:pt>
                <c:pt idx="101">
                  <c:v>48.467090438769297</c:v>
                </c:pt>
                <c:pt idx="102">
                  <c:v>48.146190091900429</c:v>
                </c:pt>
                <c:pt idx="103">
                  <c:v>49.724501294146435</c:v>
                </c:pt>
                <c:pt idx="104">
                  <c:v>50.455454284179858</c:v>
                </c:pt>
                <c:pt idx="105">
                  <c:v>51.087054287414112</c:v>
                </c:pt>
                <c:pt idx="106">
                  <c:v>51.589266636039696</c:v>
                </c:pt>
                <c:pt idx="107">
                  <c:v>51.671313419716725</c:v>
                </c:pt>
                <c:pt idx="108">
                  <c:v>53.31596271076188</c:v>
                </c:pt>
                <c:pt idx="109">
                  <c:v>53.323123591177755</c:v>
                </c:pt>
                <c:pt idx="110">
                  <c:v>53.669942612835541</c:v>
                </c:pt>
                <c:pt idx="111">
                  <c:v>54.313129415051996</c:v>
                </c:pt>
                <c:pt idx="112">
                  <c:v>55.873621850773134</c:v>
                </c:pt>
                <c:pt idx="113">
                  <c:v>55.817857629633963</c:v>
                </c:pt>
                <c:pt idx="114">
                  <c:v>56.151670261302876</c:v>
                </c:pt>
                <c:pt idx="115">
                  <c:v>55.826794315623388</c:v>
                </c:pt>
                <c:pt idx="116">
                  <c:v>56.999954647542772</c:v>
                </c:pt>
                <c:pt idx="117">
                  <c:v>56.357591681575101</c:v>
                </c:pt>
                <c:pt idx="118">
                  <c:v>57.726657037141116</c:v>
                </c:pt>
                <c:pt idx="119">
                  <c:v>58.449616277169326</c:v>
                </c:pt>
                <c:pt idx="120">
                  <c:v>59.271290982507871</c:v>
                </c:pt>
                <c:pt idx="121">
                  <c:v>57.786564075240278</c:v>
                </c:pt>
                <c:pt idx="122">
                  <c:v>56.693033221353062</c:v>
                </c:pt>
                <c:pt idx="123">
                  <c:v>55.106487043672303</c:v>
                </c:pt>
                <c:pt idx="124">
                  <c:v>53.611810399416783</c:v>
                </c:pt>
                <c:pt idx="125">
                  <c:v>51.762883767192548</c:v>
                </c:pt>
                <c:pt idx="126">
                  <c:v>49.936480283015342</c:v>
                </c:pt>
                <c:pt idx="127">
                  <c:v>49.290031220979465</c:v>
                </c:pt>
                <c:pt idx="128">
                  <c:v>46.060131324176623</c:v>
                </c:pt>
                <c:pt idx="129">
                  <c:v>42.354970974417164</c:v>
                </c:pt>
                <c:pt idx="130">
                  <c:v>43.078714465081291</c:v>
                </c:pt>
                <c:pt idx="131">
                  <c:v>42.578662337091998</c:v>
                </c:pt>
                <c:pt idx="132">
                  <c:v>42.024859638109703</c:v>
                </c:pt>
                <c:pt idx="133">
                  <c:v>40.595941395847106</c:v>
                </c:pt>
                <c:pt idx="134">
                  <c:v>40.437689591579421</c:v>
                </c:pt>
                <c:pt idx="135">
                  <c:v>40.011288451944331</c:v>
                </c:pt>
                <c:pt idx="136">
                  <c:v>37.863667257795932</c:v>
                </c:pt>
                <c:pt idx="137">
                  <c:v>37.90783835931542</c:v>
                </c:pt>
                <c:pt idx="138">
                  <c:v>38.321577433251477</c:v>
                </c:pt>
                <c:pt idx="139">
                  <c:v>36.682367012028791</c:v>
                </c:pt>
                <c:pt idx="140">
                  <c:v>36.14560101697257</c:v>
                </c:pt>
                <c:pt idx="141">
                  <c:v>35.244010782149303</c:v>
                </c:pt>
                <c:pt idx="142">
                  <c:v>34.899505724922996</c:v>
                </c:pt>
                <c:pt idx="143">
                  <c:v>34.539628355465688</c:v>
                </c:pt>
                <c:pt idx="144">
                  <c:v>33.305322613269425</c:v>
                </c:pt>
                <c:pt idx="145">
                  <c:v>33.954434223901629</c:v>
                </c:pt>
                <c:pt idx="146">
                  <c:v>32.647659675595584</c:v>
                </c:pt>
                <c:pt idx="147">
                  <c:v>31.176262082755162</c:v>
                </c:pt>
                <c:pt idx="148">
                  <c:v>31.739802043129096</c:v>
                </c:pt>
                <c:pt idx="149">
                  <c:v>30.972993623854357</c:v>
                </c:pt>
                <c:pt idx="150">
                  <c:v>32.50587263793436</c:v>
                </c:pt>
                <c:pt idx="151">
                  <c:v>30.536711653456393</c:v>
                </c:pt>
                <c:pt idx="152">
                  <c:v>29.400941179397016</c:v>
                </c:pt>
                <c:pt idx="153">
                  <c:v>28.78355169179568</c:v>
                </c:pt>
                <c:pt idx="154">
                  <c:v>28.481650902276222</c:v>
                </c:pt>
                <c:pt idx="155">
                  <c:v>27.750771726992557</c:v>
                </c:pt>
                <c:pt idx="156">
                  <c:v>27.020755317958962</c:v>
                </c:pt>
                <c:pt idx="157">
                  <c:v>27.739768854093871</c:v>
                </c:pt>
                <c:pt idx="158">
                  <c:v>27.905680884160173</c:v>
                </c:pt>
                <c:pt idx="159">
                  <c:v>26.393350410313086</c:v>
                </c:pt>
                <c:pt idx="160">
                  <c:v>27.376274444745029</c:v>
                </c:pt>
                <c:pt idx="161">
                  <c:v>25.200703905633194</c:v>
                </c:pt>
                <c:pt idx="162">
                  <c:v>24.641348801830325</c:v>
                </c:pt>
                <c:pt idx="163">
                  <c:v>23.603893209024385</c:v>
                </c:pt>
                <c:pt idx="164">
                  <c:v>24.658951416752249</c:v>
                </c:pt>
                <c:pt idx="165">
                  <c:v>22.924404456073301</c:v>
                </c:pt>
                <c:pt idx="166">
                  <c:v>22.948898247702175</c:v>
                </c:pt>
                <c:pt idx="167">
                  <c:v>22.814466980290728</c:v>
                </c:pt>
                <c:pt idx="168">
                  <c:v>22.316003357530647</c:v>
                </c:pt>
                <c:pt idx="169">
                  <c:v>20.26921843112585</c:v>
                </c:pt>
                <c:pt idx="170">
                  <c:v>21.74787580778845</c:v>
                </c:pt>
                <c:pt idx="171">
                  <c:v>20.608418398752512</c:v>
                </c:pt>
                <c:pt idx="172">
                  <c:v>20.373739334368707</c:v>
                </c:pt>
                <c:pt idx="173">
                  <c:v>20.349270472058436</c:v>
                </c:pt>
                <c:pt idx="174">
                  <c:v>18.725502069093896</c:v>
                </c:pt>
                <c:pt idx="175">
                  <c:v>18.356129817403854</c:v>
                </c:pt>
                <c:pt idx="176">
                  <c:v>19.005794591907215</c:v>
                </c:pt>
                <c:pt idx="177">
                  <c:v>17.866579114629413</c:v>
                </c:pt>
                <c:pt idx="178">
                  <c:v>18.337816309302717</c:v>
                </c:pt>
                <c:pt idx="179">
                  <c:v>16.936689966647865</c:v>
                </c:pt>
                <c:pt idx="180">
                  <c:v>15.651973319711415</c:v>
                </c:pt>
                <c:pt idx="181">
                  <c:v>15.444907615214476</c:v>
                </c:pt>
                <c:pt idx="182">
                  <c:v>14.917417311950434</c:v>
                </c:pt>
                <c:pt idx="183">
                  <c:v>14.426813152518017</c:v>
                </c:pt>
                <c:pt idx="184">
                  <c:v>14.045466239294093</c:v>
                </c:pt>
                <c:pt idx="185">
                  <c:v>14.986667067043747</c:v>
                </c:pt>
                <c:pt idx="186">
                  <c:v>15.507673012344664</c:v>
                </c:pt>
                <c:pt idx="187">
                  <c:v>14.789070758445286</c:v>
                </c:pt>
                <c:pt idx="188">
                  <c:v>13.588274486235582</c:v>
                </c:pt>
                <c:pt idx="189">
                  <c:v>14.118393579865096</c:v>
                </c:pt>
                <c:pt idx="190">
                  <c:v>13.505927685281701</c:v>
                </c:pt>
                <c:pt idx="191">
                  <c:v>13.372901998437609</c:v>
                </c:pt>
                <c:pt idx="192">
                  <c:v>13.173010640619992</c:v>
                </c:pt>
                <c:pt idx="193">
                  <c:v>12.04777839585636</c:v>
                </c:pt>
                <c:pt idx="194">
                  <c:v>11.033646566854674</c:v>
                </c:pt>
                <c:pt idx="195">
                  <c:v>10.837710793393999</c:v>
                </c:pt>
                <c:pt idx="196">
                  <c:v>12.606399959193054</c:v>
                </c:pt>
                <c:pt idx="197">
                  <c:v>11.409679238084513</c:v>
                </c:pt>
                <c:pt idx="198">
                  <c:v>9.5917171511359705</c:v>
                </c:pt>
                <c:pt idx="199">
                  <c:v>9.0909028240557532</c:v>
                </c:pt>
                <c:pt idx="200">
                  <c:v>9.7983775808809401</c:v>
                </c:pt>
                <c:pt idx="201">
                  <c:v>8.804703783669412</c:v>
                </c:pt>
                <c:pt idx="202">
                  <c:v>9.2581832564603683</c:v>
                </c:pt>
                <c:pt idx="203">
                  <c:v>8.688361787674344</c:v>
                </c:pt>
                <c:pt idx="204">
                  <c:v>8.9373202657125947</c:v>
                </c:pt>
                <c:pt idx="205">
                  <c:v>9.1183204854203161</c:v>
                </c:pt>
                <c:pt idx="206">
                  <c:v>8.7560034270777205</c:v>
                </c:pt>
                <c:pt idx="207">
                  <c:v>8.6171021061007238</c:v>
                </c:pt>
                <c:pt idx="208">
                  <c:v>9.4591817526578037</c:v>
                </c:pt>
                <c:pt idx="209">
                  <c:v>8.5795753403762021</c:v>
                </c:pt>
                <c:pt idx="210">
                  <c:v>8.9650743865891336</c:v>
                </c:pt>
                <c:pt idx="211">
                  <c:v>8.3610166723107415</c:v>
                </c:pt>
                <c:pt idx="212">
                  <c:v>8.5339133012969715</c:v>
                </c:pt>
                <c:pt idx="213">
                  <c:v>7.9050357508226847</c:v>
                </c:pt>
                <c:pt idx="214">
                  <c:v>7.1557158298668853</c:v>
                </c:pt>
                <c:pt idx="215">
                  <c:v>7.0842342466104729</c:v>
                </c:pt>
                <c:pt idx="216">
                  <c:v>8.0044681390739658</c:v>
                </c:pt>
                <c:pt idx="217">
                  <c:v>8.0630634936420016</c:v>
                </c:pt>
                <c:pt idx="218">
                  <c:v>6.7168337679583106</c:v>
                </c:pt>
                <c:pt idx="219">
                  <c:v>6.7238494171034615</c:v>
                </c:pt>
                <c:pt idx="220">
                  <c:v>7.1341008021620187</c:v>
                </c:pt>
                <c:pt idx="221">
                  <c:v>6.3764834225057383</c:v>
                </c:pt>
                <c:pt idx="222">
                  <c:v>7.6826555215796688</c:v>
                </c:pt>
                <c:pt idx="223">
                  <c:v>6.3606926145999223</c:v>
                </c:pt>
                <c:pt idx="224">
                  <c:v>6.0427440861701891</c:v>
                </c:pt>
                <c:pt idx="225">
                  <c:v>4.5775510578031682</c:v>
                </c:pt>
                <c:pt idx="226">
                  <c:v>5.1699384084469617</c:v>
                </c:pt>
                <c:pt idx="227">
                  <c:v>3.8725308727519128</c:v>
                </c:pt>
                <c:pt idx="228">
                  <c:v>4.1899548026941149</c:v>
                </c:pt>
                <c:pt idx="229">
                  <c:v>4.293601299508393</c:v>
                </c:pt>
                <c:pt idx="230">
                  <c:v>4.8526045919011374</c:v>
                </c:pt>
                <c:pt idx="231">
                  <c:v>4.5949266725721412</c:v>
                </c:pt>
                <c:pt idx="232">
                  <c:v>4.0722640202599889</c:v>
                </c:pt>
                <c:pt idx="233">
                  <c:v>3.5627819315127969</c:v>
                </c:pt>
                <c:pt idx="234">
                  <c:v>4.9104843819318429</c:v>
                </c:pt>
                <c:pt idx="235">
                  <c:v>4.6424372148526283</c:v>
                </c:pt>
                <c:pt idx="236">
                  <c:v>4.0802786997150706</c:v>
                </c:pt>
                <c:pt idx="237">
                  <c:v>4.4378337463351061</c:v>
                </c:pt>
                <c:pt idx="238">
                  <c:v>4.8905022299739267</c:v>
                </c:pt>
                <c:pt idx="239">
                  <c:v>4.9585994595548826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D-364C-B164-88A4A0F12140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375'!$A$61:$A$121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375'!$R$61:$R$121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D-364C-B164-88A4A0F1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375'!$M$2:$M$181</c:f>
              <c:numCache>
                <c:formatCode>0.00</c:formatCode>
                <c:ptCount val="180"/>
                <c:pt idx="0">
                  <c:v>7.5694979144803494</c:v>
                </c:pt>
                <c:pt idx="1">
                  <c:v>7.3632751030668144</c:v>
                </c:pt>
                <c:pt idx="2">
                  <c:v>7.1813552924941213</c:v>
                </c:pt>
                <c:pt idx="3">
                  <c:v>7.8260703014601178</c:v>
                </c:pt>
                <c:pt idx="4">
                  <c:v>7.2981627260341648</c:v>
                </c:pt>
                <c:pt idx="5">
                  <c:v>7.3878030190213932</c:v>
                </c:pt>
                <c:pt idx="6">
                  <c:v>7.5325286973431158</c:v>
                </c:pt>
                <c:pt idx="7">
                  <c:v>7.5565915687289316</c:v>
                </c:pt>
                <c:pt idx="8">
                  <c:v>7.6308128339166634</c:v>
                </c:pt>
                <c:pt idx="9">
                  <c:v>7.4791649526965074</c:v>
                </c:pt>
                <c:pt idx="10">
                  <c:v>7.3627969391339807</c:v>
                </c:pt>
                <c:pt idx="11">
                  <c:v>7.1391048043287233</c:v>
                </c:pt>
                <c:pt idx="12">
                  <c:v>6.9571456632060036</c:v>
                </c:pt>
                <c:pt idx="13">
                  <c:v>7.017590454809878</c:v>
                </c:pt>
                <c:pt idx="14">
                  <c:v>7.0631035723158861</c:v>
                </c:pt>
                <c:pt idx="15">
                  <c:v>7.0055118690941622</c:v>
                </c:pt>
                <c:pt idx="16">
                  <c:v>6.9719844261062756</c:v>
                </c:pt>
                <c:pt idx="17">
                  <c:v>7.0202679408532065</c:v>
                </c:pt>
                <c:pt idx="18">
                  <c:v>6.9963256170455725</c:v>
                </c:pt>
                <c:pt idx="19">
                  <c:v>7.043288049345656</c:v>
                </c:pt>
                <c:pt idx="20">
                  <c:v>7.082722746523058</c:v>
                </c:pt>
                <c:pt idx="21">
                  <c:v>7.0194388366479661</c:v>
                </c:pt>
                <c:pt idx="22">
                  <c:v>6.9801176776234417</c:v>
                </c:pt>
                <c:pt idx="23">
                  <c:v>6.9976234338451073</c:v>
                </c:pt>
                <c:pt idx="24">
                  <c:v>6.9861478863036082</c:v>
                </c:pt>
                <c:pt idx="25">
                  <c:v>6.89987745110012</c:v>
                </c:pt>
                <c:pt idx="26">
                  <c:v>6.9366821463511954</c:v>
                </c:pt>
                <c:pt idx="27">
                  <c:v>6.9269631819000343</c:v>
                </c:pt>
                <c:pt idx="28">
                  <c:v>6.9479642379066</c:v>
                </c:pt>
                <c:pt idx="29">
                  <c:v>6.9410397593446627</c:v>
                </c:pt>
                <c:pt idx="30">
                  <c:v>6.9452295980880399</c:v>
                </c:pt>
                <c:pt idx="31">
                  <c:v>6.9917955968853356</c:v>
                </c:pt>
                <c:pt idx="32">
                  <c:v>6.9327534430016184</c:v>
                </c:pt>
                <c:pt idx="33">
                  <c:v>6.9111175861641252</c:v>
                </c:pt>
                <c:pt idx="34">
                  <c:v>7.0251717515341241</c:v>
                </c:pt>
                <c:pt idx="35">
                  <c:v>7.0303430343588955</c:v>
                </c:pt>
                <c:pt idx="36">
                  <c:v>6.9608381535668418</c:v>
                </c:pt>
                <c:pt idx="37">
                  <c:v>6.9125225858488939</c:v>
                </c:pt>
                <c:pt idx="38">
                  <c:v>6.9011932046147244</c:v>
                </c:pt>
                <c:pt idx="39">
                  <c:v>6.9338889987152079</c:v>
                </c:pt>
                <c:pt idx="40">
                  <c:v>6.903529939759558</c:v>
                </c:pt>
                <c:pt idx="41">
                  <c:v>6.9270660388484195</c:v>
                </c:pt>
                <c:pt idx="42">
                  <c:v>6.9922743493245534</c:v>
                </c:pt>
                <c:pt idx="43">
                  <c:v>6.9595293021499094</c:v>
                </c:pt>
                <c:pt idx="44">
                  <c:v>6.9319828357561573</c:v>
                </c:pt>
                <c:pt idx="45">
                  <c:v>6.9336892020006751</c:v>
                </c:pt>
                <c:pt idx="46">
                  <c:v>6.940917060182592</c:v>
                </c:pt>
                <c:pt idx="47">
                  <c:v>6.8744314571383649</c:v>
                </c:pt>
                <c:pt idx="48">
                  <c:v>6.9964232447510462</c:v>
                </c:pt>
                <c:pt idx="49">
                  <c:v>6.9327436584244477</c:v>
                </c:pt>
                <c:pt idx="50">
                  <c:v>6.9666150381806533</c:v>
                </c:pt>
                <c:pt idx="51">
                  <c:v>6.9635358948270163</c:v>
                </c:pt>
                <c:pt idx="52">
                  <c:v>7.0157144793518418</c:v>
                </c:pt>
                <c:pt idx="53">
                  <c:v>6.9223651188703883</c:v>
                </c:pt>
                <c:pt idx="54">
                  <c:v>6.9580640185675948</c:v>
                </c:pt>
                <c:pt idx="55">
                  <c:v>6.9725307378739085</c:v>
                </c:pt>
                <c:pt idx="56">
                  <c:v>6.9384177218146705</c:v>
                </c:pt>
                <c:pt idx="57">
                  <c:v>6.9009629206550827</c:v>
                </c:pt>
                <c:pt idx="58">
                  <c:v>6.8987609107698153</c:v>
                </c:pt>
                <c:pt idx="59">
                  <c:v>6.9249924041613244</c:v>
                </c:pt>
                <c:pt idx="60">
                  <c:v>6.95399925347236</c:v>
                </c:pt>
                <c:pt idx="61">
                  <c:v>6.9860524991491202</c:v>
                </c:pt>
                <c:pt idx="62">
                  <c:v>7.0316930065272549</c:v>
                </c:pt>
                <c:pt idx="63">
                  <c:v>7.0559554534935467</c:v>
                </c:pt>
                <c:pt idx="64">
                  <c:v>7.1584282111693698</c:v>
                </c:pt>
                <c:pt idx="65">
                  <c:v>7.2366087327455899</c:v>
                </c:pt>
                <c:pt idx="66">
                  <c:v>7.3884122232857434</c:v>
                </c:pt>
                <c:pt idx="67">
                  <c:v>7.6010067057592261</c:v>
                </c:pt>
                <c:pt idx="68">
                  <c:v>7.7326276843593025</c:v>
                </c:pt>
                <c:pt idx="69">
                  <c:v>7.8290462052275283</c:v>
                </c:pt>
                <c:pt idx="70">
                  <c:v>7.9713048103861341</c:v>
                </c:pt>
                <c:pt idx="71">
                  <c:v>8.077861799049801</c:v>
                </c:pt>
                <c:pt idx="72">
                  <c:v>8.2178461675064423</c:v>
                </c:pt>
                <c:pt idx="73">
                  <c:v>8.1910105462278828</c:v>
                </c:pt>
                <c:pt idx="74">
                  <c:v>8.3063266435547263</c:v>
                </c:pt>
                <c:pt idx="75">
                  <c:v>8.338735375254867</c:v>
                </c:pt>
                <c:pt idx="76">
                  <c:v>8.4075216646930659</c:v>
                </c:pt>
                <c:pt idx="77">
                  <c:v>8.5233744864047765</c:v>
                </c:pt>
                <c:pt idx="78">
                  <c:v>8.6542264553500665</c:v>
                </c:pt>
                <c:pt idx="79">
                  <c:v>8.7495781133851498</c:v>
                </c:pt>
                <c:pt idx="80">
                  <c:v>8.8228719386105858</c:v>
                </c:pt>
                <c:pt idx="81">
                  <c:v>8.9503237394547135</c:v>
                </c:pt>
                <c:pt idx="82">
                  <c:v>8.9964363014383881</c:v>
                </c:pt>
                <c:pt idx="83">
                  <c:v>9.0908419109065406</c:v>
                </c:pt>
                <c:pt idx="84">
                  <c:v>9.2538280080315864</c:v>
                </c:pt>
                <c:pt idx="85">
                  <c:v>9.3317496715236103</c:v>
                </c:pt>
                <c:pt idx="86">
                  <c:v>9.4454951083765906</c:v>
                </c:pt>
                <c:pt idx="87">
                  <c:v>9.5512835133953509</c:v>
                </c:pt>
                <c:pt idx="88">
                  <c:v>9.5892866628080586</c:v>
                </c:pt>
                <c:pt idx="89">
                  <c:v>9.7147488958362302</c:v>
                </c:pt>
                <c:pt idx="90">
                  <c:v>9.788312082954123</c:v>
                </c:pt>
                <c:pt idx="91">
                  <c:v>9.7639084723858698</c:v>
                </c:pt>
                <c:pt idx="92">
                  <c:v>9.8977107158718542</c:v>
                </c:pt>
                <c:pt idx="93">
                  <c:v>9.9633132596123541</c:v>
                </c:pt>
                <c:pt idx="94">
                  <c:v>10.014200966431693</c:v>
                </c:pt>
                <c:pt idx="95">
                  <c:v>10.067876335743176</c:v>
                </c:pt>
                <c:pt idx="96">
                  <c:v>10.180127744290244</c:v>
                </c:pt>
                <c:pt idx="97">
                  <c:v>10.268778659570847</c:v>
                </c:pt>
                <c:pt idx="98">
                  <c:v>10.32702537513655</c:v>
                </c:pt>
                <c:pt idx="99">
                  <c:v>10.381037017686143</c:v>
                </c:pt>
                <c:pt idx="100">
                  <c:v>10.410936615988367</c:v>
                </c:pt>
                <c:pt idx="101">
                  <c:v>10.532855894946124</c:v>
                </c:pt>
                <c:pt idx="102">
                  <c:v>10.51970209643334</c:v>
                </c:pt>
                <c:pt idx="103">
                  <c:v>10.63100968617649</c:v>
                </c:pt>
                <c:pt idx="104">
                  <c:v>10.686787190558061</c:v>
                </c:pt>
                <c:pt idx="105">
                  <c:v>10.736053776937812</c:v>
                </c:pt>
                <c:pt idx="106">
                  <c:v>10.776841177771708</c:v>
                </c:pt>
                <c:pt idx="107">
                  <c:v>10.79009378947945</c:v>
                </c:pt>
                <c:pt idx="108">
                  <c:v>10.905748725693842</c:v>
                </c:pt>
                <c:pt idx="109">
                  <c:v>10.91409382539481</c:v>
                </c:pt>
                <c:pt idx="110">
                  <c:v>10.944697806056723</c:v>
                </c:pt>
                <c:pt idx="111">
                  <c:v>10.994723712317104</c:v>
                </c:pt>
                <c:pt idx="112">
                  <c:v>11.104863581476559</c:v>
                </c:pt>
                <c:pt idx="113">
                  <c:v>11.109084998642354</c:v>
                </c:pt>
                <c:pt idx="114">
                  <c:v>11.138836629098746</c:v>
                </c:pt>
                <c:pt idx="115">
                  <c:v>11.12542229692011</c:v>
                </c:pt>
                <c:pt idx="116">
                  <c:v>11.210179058348503</c:v>
                </c:pt>
                <c:pt idx="117">
                  <c:v>11.175958789455381</c:v>
                </c:pt>
                <c:pt idx="118">
                  <c:v>11.273553831706538</c:v>
                </c:pt>
                <c:pt idx="119">
                  <c:v>11.328807480163009</c:v>
                </c:pt>
                <c:pt idx="120">
                  <c:v>11.390530267805469</c:v>
                </c:pt>
                <c:pt idx="121">
                  <c:v>11.301107204047396</c:v>
                </c:pt>
                <c:pt idx="122">
                  <c:v>11.237320464956083</c:v>
                </c:pt>
                <c:pt idx="123">
                  <c:v>11.141224859767473</c:v>
                </c:pt>
                <c:pt idx="124">
                  <c:v>11.051149758020859</c:v>
                </c:pt>
                <c:pt idx="125">
                  <c:v>10.93785952507268</c:v>
                </c:pt>
                <c:pt idx="126">
                  <c:v>10.826045305828783</c:v>
                </c:pt>
                <c:pt idx="127">
                  <c:v>10.79155726203221</c:v>
                </c:pt>
                <c:pt idx="128">
                  <c:v>10.587767447963705</c:v>
                </c:pt>
                <c:pt idx="129">
                  <c:v>10.352832301093439</c:v>
                </c:pt>
                <c:pt idx="130">
                  <c:v>10.408137343994587</c:v>
                </c:pt>
                <c:pt idx="131">
                  <c:v>10.383243158057788</c:v>
                </c:pt>
                <c:pt idx="132">
                  <c:v>10.354826525825601</c:v>
                </c:pt>
                <c:pt idx="133">
                  <c:v>10.269060781825548</c:v>
                </c:pt>
                <c:pt idx="134">
                  <c:v>10.266565860897717</c:v>
                </c:pt>
                <c:pt idx="135">
                  <c:v>10.246498259056439</c:v>
                </c:pt>
                <c:pt idx="136">
                  <c:v>10.113633619108203</c:v>
                </c:pt>
                <c:pt idx="137">
                  <c:v>10.12440411660141</c:v>
                </c:pt>
                <c:pt idx="138">
                  <c:v>10.159393581656884</c:v>
                </c:pt>
                <c:pt idx="139">
                  <c:v>10.059846720674397</c:v>
                </c:pt>
                <c:pt idx="140">
                  <c:v>10.03254655797028</c:v>
                </c:pt>
                <c:pt idx="141">
                  <c:v>9.981338299629325</c:v>
                </c:pt>
                <c:pt idx="142">
                  <c:v>9.9666376091856055</c:v>
                </c:pt>
                <c:pt idx="143">
                  <c:v>9.9509295221083374</c:v>
                </c:pt>
                <c:pt idx="144">
                  <c:v>9.8779173557397488</c:v>
                </c:pt>
                <c:pt idx="145">
                  <c:v>9.9283315335862632</c:v>
                </c:pt>
                <c:pt idx="146">
                  <c:v>9.8505702552938992</c:v>
                </c:pt>
                <c:pt idx="147">
                  <c:v>9.7620207040094016</c:v>
                </c:pt>
                <c:pt idx="148">
                  <c:v>9.8068270987780064</c:v>
                </c:pt>
                <c:pt idx="149">
                  <c:v>9.7644515225480273</c:v>
                </c:pt>
                <c:pt idx="150">
                  <c:v>9.8727817961447588</c:v>
                </c:pt>
                <c:pt idx="151">
                  <c:v>9.7516122227384159</c:v>
                </c:pt>
                <c:pt idx="152">
                  <c:v>9.6850573866604961</c:v>
                </c:pt>
                <c:pt idx="153">
                  <c:v>9.6524737094301098</c:v>
                </c:pt>
                <c:pt idx="154">
                  <c:v>9.6405650124885831</c:v>
                </c:pt>
                <c:pt idx="155">
                  <c:v>9.6005439941740729</c:v>
                </c:pt>
                <c:pt idx="156">
                  <c:v>9.5605795156827718</c:v>
                </c:pt>
                <c:pt idx="157">
                  <c:v>9.615574589582641</c:v>
                </c:pt>
                <c:pt idx="158">
                  <c:v>9.6343231582820614</c:v>
                </c:pt>
                <c:pt idx="159">
                  <c:v>9.543091144794877</c:v>
                </c:pt>
                <c:pt idx="160">
                  <c:v>9.6153811150998756</c:v>
                </c:pt>
                <c:pt idx="161">
                  <c:v>9.4806848654625497</c:v>
                </c:pt>
                <c:pt idx="162">
                  <c:v>9.4519043664391926</c:v>
                </c:pt>
                <c:pt idx="163">
                  <c:v>9.3917924179967898</c:v>
                </c:pt>
                <c:pt idx="164">
                  <c:v>9.4688095706703272</c:v>
                </c:pt>
                <c:pt idx="165">
                  <c:v>9.3630150022864349</c:v>
                </c:pt>
                <c:pt idx="166">
                  <c:v>9.3724959829234109</c:v>
                </c:pt>
                <c:pt idx="167">
                  <c:v>9.3715620977251248</c:v>
                </c:pt>
                <c:pt idx="168">
                  <c:v>9.346772011600784</c:v>
                </c:pt>
                <c:pt idx="169">
                  <c:v>9.2205154937839477</c:v>
                </c:pt>
                <c:pt idx="170">
                  <c:v>9.3252924506005517</c:v>
                </c:pt>
                <c:pt idx="171">
                  <c:v>9.2584959979182031</c:v>
                </c:pt>
                <c:pt idx="172">
                  <c:v>9.2509925549544363</c:v>
                </c:pt>
                <c:pt idx="173">
                  <c:v>9.2572648567663496</c:v>
                </c:pt>
                <c:pt idx="174">
                  <c:v>9.15872996047562</c:v>
                </c:pt>
                <c:pt idx="175">
                  <c:v>9.1423996434921762</c:v>
                </c:pt>
                <c:pt idx="176">
                  <c:v>9.1928500719308737</c:v>
                </c:pt>
                <c:pt idx="177">
                  <c:v>9.1260694738080108</c:v>
                </c:pt>
                <c:pt idx="178">
                  <c:v>9.1648269740422919</c:v>
                </c:pt>
                <c:pt idx="179">
                  <c:v>9.0808825218351732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C-054D-B1E5-FD7411907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376'!$L$2:$L$181</c:f>
              <c:numCache>
                <c:formatCode>0.00</c:formatCode>
                <c:ptCount val="180"/>
                <c:pt idx="0">
                  <c:v>10.221843343628979</c:v>
                </c:pt>
                <c:pt idx="1">
                  <c:v>10.941655233662971</c:v>
                </c:pt>
                <c:pt idx="2">
                  <c:v>11.232997581227099</c:v>
                </c:pt>
                <c:pt idx="3">
                  <c:v>10.083502163790181</c:v>
                </c:pt>
                <c:pt idx="4">
                  <c:v>10.015563590567591</c:v>
                </c:pt>
                <c:pt idx="5">
                  <c:v>9.9643944763260013</c:v>
                </c:pt>
                <c:pt idx="6">
                  <c:v>10.095656401757223</c:v>
                </c:pt>
                <c:pt idx="7">
                  <c:v>10.077267848755294</c:v>
                </c:pt>
                <c:pt idx="8">
                  <c:v>10.484962689784142</c:v>
                </c:pt>
                <c:pt idx="9">
                  <c:v>10.697277479449058</c:v>
                </c:pt>
                <c:pt idx="10">
                  <c:v>10.61210923331455</c:v>
                </c:pt>
                <c:pt idx="11">
                  <c:v>10.296715209939627</c:v>
                </c:pt>
                <c:pt idx="12">
                  <c:v>10.371132387696626</c:v>
                </c:pt>
                <c:pt idx="13">
                  <c:v>9.9783935080117807</c:v>
                </c:pt>
                <c:pt idx="14">
                  <c:v>10.085397873774077</c:v>
                </c:pt>
                <c:pt idx="15">
                  <c:v>9.8427603622488977</c:v>
                </c:pt>
                <c:pt idx="16">
                  <c:v>9.9385709292463691</c:v>
                </c:pt>
                <c:pt idx="17">
                  <c:v>9.8881857384713729</c:v>
                </c:pt>
                <c:pt idx="18">
                  <c:v>9.7258814620197995</c:v>
                </c:pt>
                <c:pt idx="19">
                  <c:v>9.8469119335670516</c:v>
                </c:pt>
                <c:pt idx="20">
                  <c:v>10.017892364246237</c:v>
                </c:pt>
                <c:pt idx="21">
                  <c:v>9.6721457065947565</c:v>
                </c:pt>
                <c:pt idx="22">
                  <c:v>9.8701861382785836</c:v>
                </c:pt>
                <c:pt idx="23">
                  <c:v>9.8265779039313941</c:v>
                </c:pt>
                <c:pt idx="24">
                  <c:v>9.7433361268430456</c:v>
                </c:pt>
                <c:pt idx="25">
                  <c:v>9.7863598601588233</c:v>
                </c:pt>
                <c:pt idx="26">
                  <c:v>9.6532508836906246</c:v>
                </c:pt>
                <c:pt idx="27">
                  <c:v>9.6861757305873368</c:v>
                </c:pt>
                <c:pt idx="28">
                  <c:v>9.702125363307772</c:v>
                </c:pt>
                <c:pt idx="29">
                  <c:v>9.5031659827437309</c:v>
                </c:pt>
                <c:pt idx="30">
                  <c:v>9.5775469926445709</c:v>
                </c:pt>
                <c:pt idx="31">
                  <c:v>9.4546219656622732</c:v>
                </c:pt>
                <c:pt idx="32">
                  <c:v>9.4297706829206671</c:v>
                </c:pt>
                <c:pt idx="33">
                  <c:v>9.4645689242790194</c:v>
                </c:pt>
                <c:pt idx="34">
                  <c:v>9.4953274628783699</c:v>
                </c:pt>
                <c:pt idx="35">
                  <c:v>9.3553323013364693</c:v>
                </c:pt>
                <c:pt idx="36">
                  <c:v>9.3599916121422932</c:v>
                </c:pt>
                <c:pt idx="37">
                  <c:v>9.3036609251802211</c:v>
                </c:pt>
                <c:pt idx="38">
                  <c:v>9.4171715612996501</c:v>
                </c:pt>
                <c:pt idx="39">
                  <c:v>9.5154243347303922</c:v>
                </c:pt>
                <c:pt idx="40">
                  <c:v>9.4962492735426611</c:v>
                </c:pt>
                <c:pt idx="41">
                  <c:v>9.6016792173489325</c:v>
                </c:pt>
                <c:pt idx="42">
                  <c:v>9.5844328480395085</c:v>
                </c:pt>
                <c:pt idx="43">
                  <c:v>9.5044640056967733</c:v>
                </c:pt>
                <c:pt idx="44">
                  <c:v>9.4175379698255828</c:v>
                </c:pt>
                <c:pt idx="45">
                  <c:v>9.5065121364023568</c:v>
                </c:pt>
                <c:pt idx="46">
                  <c:v>9.6184932638338374</c:v>
                </c:pt>
                <c:pt idx="47">
                  <c:v>9.5128518145879042</c:v>
                </c:pt>
                <c:pt idx="48">
                  <c:v>9.5777047856156834</c:v>
                </c:pt>
                <c:pt idx="49">
                  <c:v>9.511443595664046</c:v>
                </c:pt>
                <c:pt idx="50">
                  <c:v>9.5193805338416322</c:v>
                </c:pt>
                <c:pt idx="51">
                  <c:v>9.5123562668300927</c:v>
                </c:pt>
                <c:pt idx="52">
                  <c:v>9.5423459280243765</c:v>
                </c:pt>
                <c:pt idx="53">
                  <c:v>9.424739207047141</c:v>
                </c:pt>
                <c:pt idx="54">
                  <c:v>9.4237201497171679</c:v>
                </c:pt>
                <c:pt idx="55">
                  <c:v>9.3392664512482053</c:v>
                </c:pt>
                <c:pt idx="56">
                  <c:v>9.3527624016116935</c:v>
                </c:pt>
                <c:pt idx="57">
                  <c:v>9.3542932823707847</c:v>
                </c:pt>
                <c:pt idx="58">
                  <c:v>9.2993182567182728</c:v>
                </c:pt>
                <c:pt idx="59">
                  <c:v>9.0792417175762008</c:v>
                </c:pt>
                <c:pt idx="60">
                  <c:v>9.0309076754770139</c:v>
                </c:pt>
                <c:pt idx="61">
                  <c:v>8.8798483109794546</c:v>
                </c:pt>
                <c:pt idx="62">
                  <c:v>8.9244092140447382</c:v>
                </c:pt>
                <c:pt idx="63">
                  <c:v>8.9767964290594904</c:v>
                </c:pt>
                <c:pt idx="64">
                  <c:v>9.0146579706861001</c:v>
                </c:pt>
                <c:pt idx="65">
                  <c:v>8.9604573753859125</c:v>
                </c:pt>
                <c:pt idx="66">
                  <c:v>8.9927362592322897</c:v>
                </c:pt>
                <c:pt idx="67">
                  <c:v>9.0008270565740833</c:v>
                </c:pt>
                <c:pt idx="68">
                  <c:v>9.158063366991902</c:v>
                </c:pt>
                <c:pt idx="69">
                  <c:v>9.1910073849506659</c:v>
                </c:pt>
                <c:pt idx="70">
                  <c:v>9.3397154741418209</c:v>
                </c:pt>
                <c:pt idx="71">
                  <c:v>9.4385480935126029</c:v>
                </c:pt>
                <c:pt idx="72">
                  <c:v>9.6742860567851885</c:v>
                </c:pt>
                <c:pt idx="73">
                  <c:v>9.8407026218182025</c:v>
                </c:pt>
                <c:pt idx="74">
                  <c:v>9.8951828146051977</c:v>
                </c:pt>
                <c:pt idx="75">
                  <c:v>9.9775513482925504</c:v>
                </c:pt>
                <c:pt idx="76">
                  <c:v>9.8758094952672106</c:v>
                </c:pt>
                <c:pt idx="77">
                  <c:v>9.8960914977827148</c:v>
                </c:pt>
                <c:pt idx="78">
                  <c:v>10.021595645555891</c:v>
                </c:pt>
                <c:pt idx="79">
                  <c:v>10.159450731311535</c:v>
                </c:pt>
                <c:pt idx="80">
                  <c:v>10.267956151691676</c:v>
                </c:pt>
                <c:pt idx="81">
                  <c:v>10.298322697132797</c:v>
                </c:pt>
                <c:pt idx="82">
                  <c:v>10.341430416062215</c:v>
                </c:pt>
                <c:pt idx="83">
                  <c:v>10.45773513302219</c:v>
                </c:pt>
                <c:pt idx="84">
                  <c:v>10.604462956120994</c:v>
                </c:pt>
                <c:pt idx="85">
                  <c:v>10.715541672283241</c:v>
                </c:pt>
                <c:pt idx="86">
                  <c:v>10.790326058746009</c:v>
                </c:pt>
                <c:pt idx="87">
                  <c:v>10.91455424415992</c:v>
                </c:pt>
                <c:pt idx="88">
                  <c:v>11.034655442173257</c:v>
                </c:pt>
                <c:pt idx="89">
                  <c:v>11.120195627622229</c:v>
                </c:pt>
                <c:pt idx="90">
                  <c:v>11.229391450191887</c:v>
                </c:pt>
                <c:pt idx="91">
                  <c:v>11.206222576776206</c:v>
                </c:pt>
                <c:pt idx="92">
                  <c:v>11.337286967672727</c:v>
                </c:pt>
                <c:pt idx="93">
                  <c:v>11.441124045137379</c:v>
                </c:pt>
                <c:pt idx="94">
                  <c:v>11.551702896088802</c:v>
                </c:pt>
                <c:pt idx="95">
                  <c:v>11.56273907198041</c:v>
                </c:pt>
                <c:pt idx="96">
                  <c:v>11.691155367579501</c:v>
                </c:pt>
                <c:pt idx="97">
                  <c:v>11.66334871149982</c:v>
                </c:pt>
                <c:pt idx="98">
                  <c:v>11.812952501766343</c:v>
                </c:pt>
                <c:pt idx="99">
                  <c:v>11.863362211783738</c:v>
                </c:pt>
                <c:pt idx="100">
                  <c:v>11.883437625857134</c:v>
                </c:pt>
                <c:pt idx="101">
                  <c:v>11.99484593763834</c:v>
                </c:pt>
                <c:pt idx="102">
                  <c:v>12.041304297582927</c:v>
                </c:pt>
                <c:pt idx="103">
                  <c:v>12.124898933747163</c:v>
                </c:pt>
                <c:pt idx="104">
                  <c:v>12.162587588478329</c:v>
                </c:pt>
                <c:pt idx="105">
                  <c:v>12.204031427900407</c:v>
                </c:pt>
                <c:pt idx="106">
                  <c:v>12.331804697983735</c:v>
                </c:pt>
                <c:pt idx="107">
                  <c:v>12.349818482750518</c:v>
                </c:pt>
                <c:pt idx="108">
                  <c:v>12.484815461140302</c:v>
                </c:pt>
                <c:pt idx="109">
                  <c:v>12.464479980377567</c:v>
                </c:pt>
                <c:pt idx="110">
                  <c:v>12.541896419849339</c:v>
                </c:pt>
                <c:pt idx="111">
                  <c:v>12.65960474930281</c:v>
                </c:pt>
                <c:pt idx="112">
                  <c:v>12.761059374010058</c:v>
                </c:pt>
                <c:pt idx="113">
                  <c:v>12.694171141103544</c:v>
                </c:pt>
                <c:pt idx="114">
                  <c:v>12.884873018283725</c:v>
                </c:pt>
                <c:pt idx="115">
                  <c:v>12.76596832907212</c:v>
                </c:pt>
                <c:pt idx="116">
                  <c:v>12.984554815291332</c:v>
                </c:pt>
                <c:pt idx="117">
                  <c:v>12.906992022501985</c:v>
                </c:pt>
                <c:pt idx="118">
                  <c:v>13.271410773101062</c:v>
                </c:pt>
                <c:pt idx="119">
                  <c:v>13.048952050673339</c:v>
                </c:pt>
                <c:pt idx="120">
                  <c:v>13.193434315312979</c:v>
                </c:pt>
                <c:pt idx="121">
                  <c:v>13.286000197967759</c:v>
                </c:pt>
                <c:pt idx="122">
                  <c:v>13.219683026424017</c:v>
                </c:pt>
                <c:pt idx="123">
                  <c:v>13.406255261273841</c:v>
                </c:pt>
                <c:pt idx="124">
                  <c:v>13.355065579188967</c:v>
                </c:pt>
                <c:pt idx="125">
                  <c:v>13.316356403852884</c:v>
                </c:pt>
                <c:pt idx="126">
                  <c:v>13.375502035538673</c:v>
                </c:pt>
                <c:pt idx="127">
                  <c:v>13.10356485729104</c:v>
                </c:pt>
                <c:pt idx="128">
                  <c:v>13.101852256926911</c:v>
                </c:pt>
                <c:pt idx="129">
                  <c:v>13.024599917928887</c:v>
                </c:pt>
                <c:pt idx="130">
                  <c:v>12.772677870419711</c:v>
                </c:pt>
                <c:pt idx="131">
                  <c:v>12.913927588707372</c:v>
                </c:pt>
                <c:pt idx="132">
                  <c:v>12.922282358429728</c:v>
                </c:pt>
                <c:pt idx="133">
                  <c:v>12.946418167129034</c:v>
                </c:pt>
                <c:pt idx="134">
                  <c:v>12.832269905171312</c:v>
                </c:pt>
                <c:pt idx="135">
                  <c:v>12.619283613015641</c:v>
                </c:pt>
                <c:pt idx="136">
                  <c:v>12.835877523166758</c:v>
                </c:pt>
                <c:pt idx="137">
                  <c:v>12.797383290019233</c:v>
                </c:pt>
                <c:pt idx="138">
                  <c:v>12.721429295230196</c:v>
                </c:pt>
                <c:pt idx="139">
                  <c:v>12.682943880126707</c:v>
                </c:pt>
                <c:pt idx="140">
                  <c:v>12.684161800582281</c:v>
                </c:pt>
                <c:pt idx="141">
                  <c:v>12.57892858088657</c:v>
                </c:pt>
                <c:pt idx="142">
                  <c:v>12.55375568059676</c:v>
                </c:pt>
                <c:pt idx="143">
                  <c:v>12.586730349709589</c:v>
                </c:pt>
                <c:pt idx="144">
                  <c:v>12.598215952872847</c:v>
                </c:pt>
                <c:pt idx="145">
                  <c:v>12.456501770048627</c:v>
                </c:pt>
                <c:pt idx="146">
                  <c:v>12.427570373249095</c:v>
                </c:pt>
                <c:pt idx="147">
                  <c:v>12.498151424755955</c:v>
                </c:pt>
                <c:pt idx="148">
                  <c:v>12.407387375699896</c:v>
                </c:pt>
                <c:pt idx="149">
                  <c:v>12.449160036289037</c:v>
                </c:pt>
                <c:pt idx="150">
                  <c:v>12.320721725439839</c:v>
                </c:pt>
                <c:pt idx="151">
                  <c:v>12.213830140609966</c:v>
                </c:pt>
                <c:pt idx="152">
                  <c:v>12.305686660096615</c:v>
                </c:pt>
                <c:pt idx="153">
                  <c:v>12.301911122997108</c:v>
                </c:pt>
                <c:pt idx="154">
                  <c:v>12.301969397633403</c:v>
                </c:pt>
                <c:pt idx="155">
                  <c:v>12.214467743467699</c:v>
                </c:pt>
                <c:pt idx="156">
                  <c:v>12.17805578895595</c:v>
                </c:pt>
                <c:pt idx="157">
                  <c:v>12.087321507183487</c:v>
                </c:pt>
                <c:pt idx="158">
                  <c:v>12.020969354450429</c:v>
                </c:pt>
                <c:pt idx="159">
                  <c:v>11.973441114662142</c:v>
                </c:pt>
                <c:pt idx="160">
                  <c:v>11.664035789050684</c:v>
                </c:pt>
                <c:pt idx="161">
                  <c:v>11.701298894069708</c:v>
                </c:pt>
                <c:pt idx="162">
                  <c:v>11.599280050578649</c:v>
                </c:pt>
                <c:pt idx="163">
                  <c:v>11.508914691548233</c:v>
                </c:pt>
                <c:pt idx="164">
                  <c:v>11.523825819269792</c:v>
                </c:pt>
                <c:pt idx="165">
                  <c:v>11.485904960282284</c:v>
                </c:pt>
                <c:pt idx="166">
                  <c:v>11.415328680319668</c:v>
                </c:pt>
                <c:pt idx="167">
                  <c:v>11.418038785503413</c:v>
                </c:pt>
                <c:pt idx="168">
                  <c:v>11.510036094630371</c:v>
                </c:pt>
                <c:pt idx="169">
                  <c:v>11.455354384203343</c:v>
                </c:pt>
                <c:pt idx="170">
                  <c:v>11.413437230779483</c:v>
                </c:pt>
                <c:pt idx="171">
                  <c:v>11.379641785852259</c:v>
                </c:pt>
                <c:pt idx="172">
                  <c:v>11.344421668145678</c:v>
                </c:pt>
                <c:pt idx="173">
                  <c:v>11.304231364565666</c:v>
                </c:pt>
                <c:pt idx="174">
                  <c:v>11.214162582925532</c:v>
                </c:pt>
                <c:pt idx="175">
                  <c:v>11.186800385016799</c:v>
                </c:pt>
                <c:pt idx="176">
                  <c:v>11.104682454347477</c:v>
                </c:pt>
                <c:pt idx="177">
                  <c:v>11.031122235888761</c:v>
                </c:pt>
                <c:pt idx="178">
                  <c:v>11.101293195456307</c:v>
                </c:pt>
                <c:pt idx="179">
                  <c:v>11.07798375358151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CC-C748-8E18-36822C69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376'!$P$2:$P$241</c:f>
              <c:numCache>
                <c:formatCode>General</c:formatCode>
                <c:ptCount val="240"/>
                <c:pt idx="0">
                  <c:v>7.8168357184819142</c:v>
                </c:pt>
                <c:pt idx="1">
                  <c:v>15.409188456344586</c:v>
                </c:pt>
                <c:pt idx="2">
                  <c:v>18.482177248012636</c:v>
                </c:pt>
                <c:pt idx="3">
                  <c:v>6.3576558271096619</c:v>
                </c:pt>
                <c:pt idx="4">
                  <c:v>5.6410608117249472</c:v>
                </c:pt>
                <c:pt idx="5">
                  <c:v>5.1013448526181868</c:v>
                </c:pt>
                <c:pt idx="6">
                  <c:v>6.4858549624439652</c:v>
                </c:pt>
                <c:pt idx="7">
                  <c:v>6.2918982042096268</c:v>
                </c:pt>
                <c:pt idx="8">
                  <c:v>10.592137037930042</c:v>
                </c:pt>
                <c:pt idx="9">
                  <c:v>12.831567640451819</c:v>
                </c:pt>
                <c:pt idx="10">
                  <c:v>11.933239374871549</c:v>
                </c:pt>
                <c:pt idx="11">
                  <c:v>8.6065609606499649</c:v>
                </c:pt>
                <c:pt idx="12">
                  <c:v>9.3914902888674838</c:v>
                </c:pt>
                <c:pt idx="13">
                  <c:v>5.2490023003743431</c:v>
                </c:pt>
                <c:pt idx="14">
                  <c:v>6.3776511885168672</c:v>
                </c:pt>
                <c:pt idx="15">
                  <c:v>3.8183859131830684</c:v>
                </c:pt>
                <c:pt idx="16">
                  <c:v>4.8289660810448085</c:v>
                </c:pt>
                <c:pt idx="17">
                  <c:v>4.2975187037165306</c:v>
                </c:pt>
                <c:pt idx="18">
                  <c:v>2.585583495719713</c:v>
                </c:pt>
                <c:pt idx="19">
                  <c:v>3.8621754008259157</c:v>
                </c:pt>
                <c:pt idx="20">
                  <c:v>5.6656239947727967</c:v>
                </c:pt>
                <c:pt idx="21">
                  <c:v>2.0187954008423432</c:v>
                </c:pt>
                <c:pt idx="22">
                  <c:v>4.1076644991719178</c:v>
                </c:pt>
                <c:pt idx="23">
                  <c:v>3.6476983579852162</c:v>
                </c:pt>
                <c:pt idx="24">
                  <c:v>2.7696898908682979</c:v>
                </c:pt>
                <c:pt idx="25">
                  <c:v>3.2234908963194484</c:v>
                </c:pt>
                <c:pt idx="26">
                  <c:v>1.8194986645785929</c:v>
                </c:pt>
                <c:pt idx="27">
                  <c:v>2.1667797458457527</c:v>
                </c:pt>
                <c:pt idx="28">
                  <c:v>2.3350115288011319</c:v>
                </c:pt>
                <c:pt idx="29">
                  <c:v>0.23644964247618483</c:v>
                </c:pt>
                <c:pt idx="30">
                  <c:v>1.020997483355786</c:v>
                </c:pt>
                <c:pt idx="31">
                  <c:v>-0.2755776053341471</c:v>
                </c:pt>
                <c:pt idx="32">
                  <c:v>-0.5377012339862417</c:v>
                </c:pt>
                <c:pt idx="33">
                  <c:v>-0.17066016852479746</c:v>
                </c:pt>
                <c:pt idx="34">
                  <c:v>0.15377136418634699</c:v>
                </c:pt>
                <c:pt idx="35">
                  <c:v>-1.3228542136017385</c:v>
                </c:pt>
                <c:pt idx="36">
                  <c:v>-1.2737092471974185</c:v>
                </c:pt>
                <c:pt idx="37">
                  <c:v>-1.8678678757274043</c:v>
                </c:pt>
                <c:pt idx="38">
                  <c:v>-0.67059286422796571</c:v>
                </c:pt>
                <c:pt idx="39">
                  <c:v>0.36574694022326276</c:v>
                </c:pt>
                <c:pt idx="40">
                  <c:v>0.1634943373932661</c:v>
                </c:pt>
                <c:pt idx="41">
                  <c:v>1.2755367106756137</c:v>
                </c:pt>
                <c:pt idx="42">
                  <c:v>1.0936273520535813</c:v>
                </c:pt>
                <c:pt idx="43">
                  <c:v>0.2501407863122147</c:v>
                </c:pt>
                <c:pt idx="44">
                  <c:v>-0.66672810065076205</c:v>
                </c:pt>
                <c:pt idx="45">
                  <c:v>0.2717438342547866</c:v>
                </c:pt>
                <c:pt idx="46">
                  <c:v>1.4528860621265738</c:v>
                </c:pt>
                <c:pt idx="47">
                  <c:v>0.33861279501470942</c:v>
                </c:pt>
                <c:pt idx="48">
                  <c:v>1.0226618347131733</c:v>
                </c:pt>
                <c:pt idx="49">
                  <c:v>0.32375933822954828</c:v>
                </c:pt>
                <c:pt idx="50">
                  <c:v>0.40747570237573921</c:v>
                </c:pt>
                <c:pt idx="51">
                  <c:v>0.33338591084142366</c:v>
                </c:pt>
                <c:pt idx="52">
                  <c:v>0.64970756296812371</c:v>
                </c:pt>
                <c:pt idx="53">
                  <c:v>-0.59077168218632958</c:v>
                </c:pt>
                <c:pt idx="54">
                  <c:v>-0.60152038308496969</c:v>
                </c:pt>
                <c:pt idx="55">
                  <c:v>-1.4923118213358399</c:v>
                </c:pt>
                <c:pt idx="56">
                  <c:v>-1.3499607194563623</c:v>
                </c:pt>
                <c:pt idx="57">
                  <c:v>-1.3338134636475163</c:v>
                </c:pt>
                <c:pt idx="58">
                  <c:v>-1.9136729968197306</c:v>
                </c:pt>
                <c:pt idx="59">
                  <c:v>-4.2349721273686134</c:v>
                </c:pt>
                <c:pt idx="60">
                  <c:v>-4.7447846241396823</c:v>
                </c:pt>
                <c:pt idx="61">
                  <c:v>-6.3381119857767354</c:v>
                </c:pt>
                <c:pt idx="62">
                  <c:v>-5.8680973901948779</c:v>
                </c:pt>
                <c:pt idx="63">
                  <c:v>-5.3155332816366379</c:v>
                </c:pt>
                <c:pt idx="64">
                  <c:v>-4.9161814742985879</c:v>
                </c:pt>
                <c:pt idx="65">
                  <c:v>-5.4878725561196084</c:v>
                </c:pt>
                <c:pt idx="66">
                  <c:v>-5.1474048929157954</c:v>
                </c:pt>
                <c:pt idx="67">
                  <c:v>-5.0620656699883195</c:v>
                </c:pt>
                <c:pt idx="68">
                  <c:v>-3.4035857970929477</c:v>
                </c:pt>
                <c:pt idx="69">
                  <c:v>-3.0561025054046058</c:v>
                </c:pt>
                <c:pt idx="70">
                  <c:v>-1.4875756670114868</c:v>
                </c:pt>
                <c:pt idx="71">
                  <c:v>-0.44511982728583038</c:v>
                </c:pt>
                <c:pt idx="72">
                  <c:v>2.0413711513311883</c:v>
                </c:pt>
                <c:pt idx="73">
                  <c:v>3.7966815048381863</c:v>
                </c:pt>
                <c:pt idx="74">
                  <c:v>4.3713216942994855</c:v>
                </c:pt>
                <c:pt idx="75">
                  <c:v>5.2401194606511572</c:v>
                </c:pt>
                <c:pt idx="76">
                  <c:v>4.1669779259431339</c:v>
                </c:pt>
                <c:pt idx="77">
                  <c:v>4.3809062028442751</c:v>
                </c:pt>
                <c:pt idx="78">
                  <c:v>5.7046850583363655</c:v>
                </c:pt>
                <c:pt idx="79">
                  <c:v>7.1587377799658114</c:v>
                </c:pt>
                <c:pt idx="80">
                  <c:v>8.3032193270227754</c:v>
                </c:pt>
                <c:pt idx="81">
                  <c:v>8.6235162373842265</c:v>
                </c:pt>
                <c:pt idx="82">
                  <c:v>9.078203097059923</c:v>
                </c:pt>
                <c:pt idx="83">
                  <c:v>10.304949207346755</c:v>
                </c:pt>
                <c:pt idx="84">
                  <c:v>11.85258881270563</c:v>
                </c:pt>
                <c:pt idx="85">
                  <c:v>13.02421268617746</c:v>
                </c:pt>
                <c:pt idx="86">
                  <c:v>13.813015218021121</c:v>
                </c:pt>
                <c:pt idx="87">
                  <c:v>15.123335617983496</c:v>
                </c:pt>
                <c:pt idx="88">
                  <c:v>16.390125833846824</c:v>
                </c:pt>
                <c:pt idx="89">
                  <c:v>17.292377200047667</c:v>
                </c:pt>
                <c:pt idx="90">
                  <c:v>18.444140895435865</c:v>
                </c:pt>
                <c:pt idx="91">
                  <c:v>18.199762798955081</c:v>
                </c:pt>
                <c:pt idx="92">
                  <c:v>19.582189375727125</c:v>
                </c:pt>
                <c:pt idx="93">
                  <c:v>20.677430688486183</c:v>
                </c:pt>
                <c:pt idx="94">
                  <c:v>21.843782138628391</c:v>
                </c:pt>
                <c:pt idx="95">
                  <c:v>21.960188301691666</c:v>
                </c:pt>
                <c:pt idx="96">
                  <c:v>23.314683589942469</c:v>
                </c:pt>
                <c:pt idx="97">
                  <c:v>23.021387599225495</c:v>
                </c:pt>
                <c:pt idx="98">
                  <c:v>24.599362014973249</c:v>
                </c:pt>
                <c:pt idx="99">
                  <c:v>25.131068013671538</c:v>
                </c:pt>
                <c:pt idx="100">
                  <c:v>25.342817259709527</c:v>
                </c:pt>
                <c:pt idx="101">
                  <c:v>26.517917605624564</c:v>
                </c:pt>
                <c:pt idx="102">
                  <c:v>27.007945988324995</c:v>
                </c:pt>
                <c:pt idx="103">
                  <c:v>27.889676303619172</c:v>
                </c:pt>
                <c:pt idx="104">
                  <c:v>28.287204553563779</c:v>
                </c:pt>
                <c:pt idx="105">
                  <c:v>28.724341327851977</c:v>
                </c:pt>
                <c:pt idx="106">
                  <c:v>30.072054182243711</c:v>
                </c:pt>
                <c:pt idx="107">
                  <c:v>30.262058001278842</c:v>
                </c:pt>
                <c:pt idx="108">
                  <c:v>31.685964292174461</c:v>
                </c:pt>
                <c:pt idx="109">
                  <c:v>31.471471943295064</c:v>
                </c:pt>
                <c:pt idx="110">
                  <c:v>32.288036554573345</c:v>
                </c:pt>
                <c:pt idx="111">
                  <c:v>33.529587534445461</c:v>
                </c:pt>
                <c:pt idx="112">
                  <c:v>34.599699473869705</c:v>
                </c:pt>
                <c:pt idx="113">
                  <c:v>33.894183122626067</c:v>
                </c:pt>
                <c:pt idx="114">
                  <c:v>35.905647422356004</c:v>
                </c:pt>
                <c:pt idx="115">
                  <c:v>34.651477610521113</c:v>
                </c:pt>
                <c:pt idx="116">
                  <c:v>36.957060124624697</c:v>
                </c:pt>
                <c:pt idx="117">
                  <c:v>36.13895182390926</c:v>
                </c:pt>
                <c:pt idx="118">
                  <c:v>39.982727867548576</c:v>
                </c:pt>
                <c:pt idx="119">
                  <c:v>37.636302205969422</c:v>
                </c:pt>
                <c:pt idx="120">
                  <c:v>39.160256356626157</c:v>
                </c:pt>
                <c:pt idx="121">
                  <c:v>40.136612599607226</c:v>
                </c:pt>
                <c:pt idx="122">
                  <c:v>39.437119626639436</c:v>
                </c:pt>
                <c:pt idx="123">
                  <c:v>41.405025738893755</c:v>
                </c:pt>
                <c:pt idx="124">
                  <c:v>40.865092836550247</c:v>
                </c:pt>
                <c:pt idx="125">
                  <c:v>40.456800451536388</c:v>
                </c:pt>
                <c:pt idx="126">
                  <c:v>41.080650244627485</c:v>
                </c:pt>
                <c:pt idx="127">
                  <c:v>38.212341165018408</c:v>
                </c:pt>
                <c:pt idx="128">
                  <c:v>38.194277187132677</c:v>
                </c:pt>
                <c:pt idx="129">
                  <c:v>37.379443456794817</c:v>
                </c:pt>
                <c:pt idx="130">
                  <c:v>34.722247773289311</c:v>
                </c:pt>
                <c:pt idx="131">
                  <c:v>36.212106026829701</c:v>
                </c:pt>
                <c:pt idx="132">
                  <c:v>36.300229548619193</c:v>
                </c:pt>
                <c:pt idx="133">
                  <c:v>36.554806578806968</c:v>
                </c:pt>
                <c:pt idx="134">
                  <c:v>35.350806087573005</c:v>
                </c:pt>
                <c:pt idx="135">
                  <c:v>33.104292684885309</c:v>
                </c:pt>
                <c:pt idx="136">
                  <c:v>35.388858124145493</c:v>
                </c:pt>
                <c:pt idx="137">
                  <c:v>34.982832882723422</c:v>
                </c:pt>
                <c:pt idx="138">
                  <c:v>34.18169368472973</c:v>
                </c:pt>
                <c:pt idx="139">
                  <c:v>33.775761453303325</c:v>
                </c:pt>
                <c:pt idx="140">
                  <c:v>33.788607700820769</c:v>
                </c:pt>
                <c:pt idx="141">
                  <c:v>32.678640312489485</c:v>
                </c:pt>
                <c:pt idx="142">
                  <c:v>32.413124361612013</c:v>
                </c:pt>
                <c:pt idx="143">
                  <c:v>32.76093095217427</c:v>
                </c:pt>
                <c:pt idx="144">
                  <c:v>32.882077534816098</c:v>
                </c:pt>
                <c:pt idx="145">
                  <c:v>31.387320253287125</c:v>
                </c:pt>
                <c:pt idx="146">
                  <c:v>31.08216084602762</c:v>
                </c:pt>
                <c:pt idx="147">
                  <c:v>31.826627903419556</c:v>
                </c:pt>
                <c:pt idx="148">
                  <c:v>30.86927684282826</c:v>
                </c:pt>
                <c:pt idx="149">
                  <c:v>31.309881920881072</c:v>
                </c:pt>
                <c:pt idx="150">
                  <c:v>29.95515442259493</c:v>
                </c:pt>
                <c:pt idx="151">
                  <c:v>28.827695112775476</c:v>
                </c:pt>
                <c:pt idx="152">
                  <c:v>29.796569212899136</c:v>
                </c:pt>
                <c:pt idx="153">
                  <c:v>29.756746017657125</c:v>
                </c:pt>
                <c:pt idx="154">
                  <c:v>29.757360680460771</c:v>
                </c:pt>
                <c:pt idx="155">
                  <c:v>28.834420350118179</c:v>
                </c:pt>
                <c:pt idx="156">
                  <c:v>28.450358338423491</c:v>
                </c:pt>
                <c:pt idx="157">
                  <c:v>27.493321253914331</c:v>
                </c:pt>
                <c:pt idx="158">
                  <c:v>26.793459310202717</c:v>
                </c:pt>
                <c:pt idx="159">
                  <c:v>26.292146166479359</c:v>
                </c:pt>
                <c:pt idx="160">
                  <c:v>23.028634680298559</c:v>
                </c:pt>
                <c:pt idx="161">
                  <c:v>23.421674363762374</c:v>
                </c:pt>
                <c:pt idx="162">
                  <c:v>22.345611219464562</c:v>
                </c:pt>
                <c:pt idx="163">
                  <c:v>21.392465417704987</c:v>
                </c:pt>
                <c:pt idx="164">
                  <c:v>21.5497433717772</c:v>
                </c:pt>
                <c:pt idx="165">
                  <c:v>21.149765903299542</c:v>
                </c:pt>
                <c:pt idx="166">
                  <c:v>20.405349174677532</c:v>
                </c:pt>
                <c:pt idx="167">
                  <c:v>20.433934524262035</c:v>
                </c:pt>
                <c:pt idx="168">
                  <c:v>21.404293629879302</c:v>
                </c:pt>
                <c:pt idx="169">
                  <c:v>20.827527894803634</c:v>
                </c:pt>
                <c:pt idx="170">
                  <c:v>20.385398751110241</c:v>
                </c:pt>
                <c:pt idx="171">
                  <c:v>20.028934871625871</c:v>
                </c:pt>
                <c:pt idx="172">
                  <c:v>19.657443985187776</c:v>
                </c:pt>
                <c:pt idx="173">
                  <c:v>19.233529118476106</c:v>
                </c:pt>
                <c:pt idx="174">
                  <c:v>18.283511523116385</c:v>
                </c:pt>
                <c:pt idx="175">
                  <c:v>17.994903539443733</c:v>
                </c:pt>
                <c:pt idx="176">
                  <c:v>17.12874905606142</c:v>
                </c:pt>
                <c:pt idx="177">
                  <c:v>16.352858668940364</c:v>
                </c:pt>
                <c:pt idx="178">
                  <c:v>17.09300020364876</c:v>
                </c:pt>
                <c:pt idx="179">
                  <c:v>16.847139434625049</c:v>
                </c:pt>
                <c:pt idx="180">
                  <c:v>15.805415325372287</c:v>
                </c:pt>
                <c:pt idx="181">
                  <c:v>16.028151425189851</c:v>
                </c:pt>
                <c:pt idx="182">
                  <c:v>15.755668677810755</c:v>
                </c:pt>
                <c:pt idx="183">
                  <c:v>16.410006417190033</c:v>
                </c:pt>
                <c:pt idx="184">
                  <c:v>15.199091531056224</c:v>
                </c:pt>
                <c:pt idx="185">
                  <c:v>15.793525937915534</c:v>
                </c:pt>
                <c:pt idx="186">
                  <c:v>14.718909568204753</c:v>
                </c:pt>
                <c:pt idx="187">
                  <c:v>14.66837860544519</c:v>
                </c:pt>
                <c:pt idx="188">
                  <c:v>13.649390544658271</c:v>
                </c:pt>
                <c:pt idx="189">
                  <c:v>12.848939848738356</c:v>
                </c:pt>
                <c:pt idx="190">
                  <c:v>12.519635026686588</c:v>
                </c:pt>
                <c:pt idx="191">
                  <c:v>11.755564573163458</c:v>
                </c:pt>
                <c:pt idx="192">
                  <c:v>12.42268781236687</c:v>
                </c:pt>
                <c:pt idx="193">
                  <c:v>11.608890179536289</c:v>
                </c:pt>
                <c:pt idx="194">
                  <c:v>12.975785814323384</c:v>
                </c:pt>
                <c:pt idx="195">
                  <c:v>11.844937671601578</c:v>
                </c:pt>
                <c:pt idx="196">
                  <c:v>12.536388013818311</c:v>
                </c:pt>
                <c:pt idx="197">
                  <c:v>11.53060779682362</c:v>
                </c:pt>
                <c:pt idx="198">
                  <c:v>11.60267939873404</c:v>
                </c:pt>
                <c:pt idx="199">
                  <c:v>10.989497566476782</c:v>
                </c:pt>
                <c:pt idx="200">
                  <c:v>10.016005624092955</c:v>
                </c:pt>
                <c:pt idx="201">
                  <c:v>9.5277017698078499</c:v>
                </c:pt>
                <c:pt idx="202">
                  <c:v>9.0578459153391861</c:v>
                </c:pt>
                <c:pt idx="203">
                  <c:v>8.0094573969137812</c:v>
                </c:pt>
                <c:pt idx="204">
                  <c:v>8.6860907363674293</c:v>
                </c:pt>
                <c:pt idx="205">
                  <c:v>7.6436062236232543</c:v>
                </c:pt>
                <c:pt idx="206">
                  <c:v>7.1167956146493809</c:v>
                </c:pt>
                <c:pt idx="207">
                  <c:v>6.7490793613735907</c:v>
                </c:pt>
                <c:pt idx="208">
                  <c:v>6.4619198558788042</c:v>
                </c:pt>
                <c:pt idx="209">
                  <c:v>7.5251692482955228</c:v>
                </c:pt>
                <c:pt idx="210">
                  <c:v>8.3988435204977367</c:v>
                </c:pt>
                <c:pt idx="211">
                  <c:v>6.9811354206856437</c:v>
                </c:pt>
                <c:pt idx="212">
                  <c:v>7.2823425931243415</c:v>
                </c:pt>
                <c:pt idx="213">
                  <c:v>7.3208338758009344</c:v>
                </c:pt>
                <c:pt idx="214">
                  <c:v>6.9299074127274638</c:v>
                </c:pt>
                <c:pt idx="215">
                  <c:v>6.722651717440792</c:v>
                </c:pt>
                <c:pt idx="216">
                  <c:v>5.9689440815456196</c:v>
                </c:pt>
                <c:pt idx="217">
                  <c:v>6.4206540178005396</c:v>
                </c:pt>
                <c:pt idx="218">
                  <c:v>5.3832621220920469</c:v>
                </c:pt>
                <c:pt idx="219">
                  <c:v>3.9941435080896288</c:v>
                </c:pt>
                <c:pt idx="220">
                  <c:v>4.3106947673144491</c:v>
                </c:pt>
                <c:pt idx="221">
                  <c:v>4.6090931822272285</c:v>
                </c:pt>
                <c:pt idx="222">
                  <c:v>4.0630796111863692</c:v>
                </c:pt>
                <c:pt idx="223">
                  <c:v>4.331534886581859</c:v>
                </c:pt>
                <c:pt idx="224">
                  <c:v>2.8767101041501024</c:v>
                </c:pt>
                <c:pt idx="225">
                  <c:v>3.0040965954332135</c:v>
                </c:pt>
                <c:pt idx="226">
                  <c:v>3.7071673893635548</c:v>
                </c:pt>
                <c:pt idx="227">
                  <c:v>2.2475684706403767</c:v>
                </c:pt>
                <c:pt idx="228">
                  <c:v>3.2482923769442671</c:v>
                </c:pt>
                <c:pt idx="229">
                  <c:v>3.314782238386683</c:v>
                </c:pt>
                <c:pt idx="230">
                  <c:v>3.7366340402317335</c:v>
                </c:pt>
                <c:pt idx="231">
                  <c:v>4.3401869759919318</c:v>
                </c:pt>
                <c:pt idx="232">
                  <c:v>4.8205166750187267</c:v>
                </c:pt>
                <c:pt idx="233">
                  <c:v>4.2745721082587851</c:v>
                </c:pt>
                <c:pt idx="234">
                  <c:v>3.1117154306428967</c:v>
                </c:pt>
                <c:pt idx="235">
                  <c:v>3.7595551905883484</c:v>
                </c:pt>
                <c:pt idx="236">
                  <c:v>2.9240616547594014</c:v>
                </c:pt>
                <c:pt idx="237">
                  <c:v>3.4076938395786285</c:v>
                </c:pt>
                <c:pt idx="238">
                  <c:v>3.2542791894796217</c:v>
                </c:pt>
                <c:pt idx="239">
                  <c:v>1.2986713137854127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01-174C-9985-128CC0A9AC6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01-174C-9985-128CC0A9A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376'!$M$2:$M$181</c:f>
              <c:numCache>
                <c:formatCode>0.00</c:formatCode>
                <c:ptCount val="180"/>
                <c:pt idx="0">
                  <c:v>10.232813326699006</c:v>
                </c:pt>
                <c:pt idx="1">
                  <c:v>10.963595199803022</c:v>
                </c:pt>
                <c:pt idx="2">
                  <c:v>11.265907530437177</c:v>
                </c:pt>
                <c:pt idx="3">
                  <c:v>10.127382096070285</c:v>
                </c:pt>
                <c:pt idx="4">
                  <c:v>10.07041350591772</c:v>
                </c:pt>
                <c:pt idx="5">
                  <c:v>10.030214374746157</c:v>
                </c:pt>
                <c:pt idx="6">
                  <c:v>10.172446283247403</c:v>
                </c:pt>
                <c:pt idx="7">
                  <c:v>10.165027713315501</c:v>
                </c:pt>
                <c:pt idx="8">
                  <c:v>10.583692537414375</c:v>
                </c:pt>
                <c:pt idx="9">
                  <c:v>10.806977310149316</c:v>
                </c:pt>
                <c:pt idx="10">
                  <c:v>10.732779047084835</c:v>
                </c:pt>
                <c:pt idx="11">
                  <c:v>10.428355006779938</c:v>
                </c:pt>
                <c:pt idx="12">
                  <c:v>10.513742167606962</c:v>
                </c:pt>
                <c:pt idx="13">
                  <c:v>10.131973270992143</c:v>
                </c:pt>
                <c:pt idx="14">
                  <c:v>10.249947619824464</c:v>
                </c:pt>
                <c:pt idx="15">
                  <c:v>10.018280091369311</c:v>
                </c:pt>
                <c:pt idx="16">
                  <c:v>10.125060641436809</c:v>
                </c:pt>
                <c:pt idx="17">
                  <c:v>10.085645433731838</c:v>
                </c:pt>
                <c:pt idx="18">
                  <c:v>9.9343111403502906</c:v>
                </c:pt>
                <c:pt idx="19">
                  <c:v>10.066311594967569</c:v>
                </c:pt>
                <c:pt idx="20">
                  <c:v>10.248262008716779</c:v>
                </c:pt>
                <c:pt idx="21">
                  <c:v>9.9134853341353253</c:v>
                </c:pt>
                <c:pt idx="22">
                  <c:v>10.122495748889177</c:v>
                </c:pt>
                <c:pt idx="23">
                  <c:v>10.089857497612014</c:v>
                </c:pt>
                <c:pt idx="24">
                  <c:v>10.017585703593692</c:v>
                </c:pt>
                <c:pt idx="25">
                  <c:v>10.071579419979495</c:v>
                </c:pt>
                <c:pt idx="26">
                  <c:v>9.9494404265813223</c:v>
                </c:pt>
                <c:pt idx="27">
                  <c:v>9.9933352565480611</c:v>
                </c:pt>
                <c:pt idx="28">
                  <c:v>10.020254872338521</c:v>
                </c:pt>
                <c:pt idx="29">
                  <c:v>9.8322654748445064</c:v>
                </c:pt>
                <c:pt idx="30">
                  <c:v>9.9176164678153711</c:v>
                </c:pt>
                <c:pt idx="31">
                  <c:v>9.8056614239030999</c:v>
                </c:pt>
                <c:pt idx="32">
                  <c:v>9.7917801242315203</c:v>
                </c:pt>
                <c:pt idx="33">
                  <c:v>9.8375483486598974</c:v>
                </c:pt>
                <c:pt idx="34">
                  <c:v>9.8792768703292744</c:v>
                </c:pt>
                <c:pt idx="35">
                  <c:v>9.7502516918574003</c:v>
                </c:pt>
                <c:pt idx="36">
                  <c:v>9.7658809857332489</c:v>
                </c:pt>
                <c:pt idx="37">
                  <c:v>9.7205202818412033</c:v>
                </c:pt>
                <c:pt idx="38">
                  <c:v>9.8450009010306569</c:v>
                </c:pt>
                <c:pt idx="39">
                  <c:v>9.9542236575314256</c:v>
                </c:pt>
                <c:pt idx="40">
                  <c:v>9.946018579413721</c:v>
                </c:pt>
                <c:pt idx="41">
                  <c:v>10.062418506290017</c:v>
                </c:pt>
                <c:pt idx="42">
                  <c:v>10.05614212005062</c:v>
                </c:pt>
                <c:pt idx="43">
                  <c:v>9.9871432607779109</c:v>
                </c:pt>
                <c:pt idx="44">
                  <c:v>9.9111872079767451</c:v>
                </c:pt>
                <c:pt idx="45">
                  <c:v>10.011131357623546</c:v>
                </c:pt>
                <c:pt idx="46">
                  <c:v>10.134082468125051</c:v>
                </c:pt>
                <c:pt idx="47">
                  <c:v>10.039411001949144</c:v>
                </c:pt>
                <c:pt idx="48">
                  <c:v>10.11523395604695</c:v>
                </c:pt>
                <c:pt idx="49">
                  <c:v>10.059942749165337</c:v>
                </c:pt>
                <c:pt idx="50">
                  <c:v>10.07884967041295</c:v>
                </c:pt>
                <c:pt idx="51">
                  <c:v>10.082795386471437</c:v>
                </c:pt>
                <c:pt idx="52">
                  <c:v>10.123755030735746</c:v>
                </c:pt>
                <c:pt idx="53">
                  <c:v>10.017118292828536</c:v>
                </c:pt>
                <c:pt idx="54">
                  <c:v>10.027069218568588</c:v>
                </c:pt>
                <c:pt idx="55">
                  <c:v>9.9535855031696521</c:v>
                </c:pt>
                <c:pt idx="56">
                  <c:v>9.9780514366031667</c:v>
                </c:pt>
                <c:pt idx="57">
                  <c:v>9.9905523004322827</c:v>
                </c:pt>
                <c:pt idx="58">
                  <c:v>9.9465472578497973</c:v>
                </c:pt>
                <c:pt idx="59">
                  <c:v>9.7374407017777518</c:v>
                </c:pt>
                <c:pt idx="60">
                  <c:v>9.7000766427485896</c:v>
                </c:pt>
                <c:pt idx="61">
                  <c:v>9.5599872613210568</c:v>
                </c:pt>
                <c:pt idx="62">
                  <c:v>9.6155181474563651</c:v>
                </c:pt>
                <c:pt idx="63">
                  <c:v>9.6788753455411438</c:v>
                </c:pt>
                <c:pt idx="64">
                  <c:v>9.72770687023778</c:v>
                </c:pt>
                <c:pt idx="65">
                  <c:v>9.6844762580076171</c:v>
                </c:pt>
                <c:pt idx="66">
                  <c:v>9.7277251249240209</c:v>
                </c:pt>
                <c:pt idx="67">
                  <c:v>9.746785905335841</c:v>
                </c:pt>
                <c:pt idx="68">
                  <c:v>9.9149921988236844</c:v>
                </c:pt>
                <c:pt idx="69">
                  <c:v>9.9589061998524748</c:v>
                </c:pt>
                <c:pt idx="70">
                  <c:v>10.118584272113655</c:v>
                </c:pt>
                <c:pt idx="71">
                  <c:v>10.228386874554463</c:v>
                </c:pt>
                <c:pt idx="72">
                  <c:v>10.475094820897075</c:v>
                </c:pt>
                <c:pt idx="73">
                  <c:v>10.652481369000114</c:v>
                </c:pt>
                <c:pt idx="74">
                  <c:v>10.717931544857136</c:v>
                </c:pt>
                <c:pt idx="75">
                  <c:v>10.811270061614515</c:v>
                </c:pt>
                <c:pt idx="76">
                  <c:v>10.7204981916592</c:v>
                </c:pt>
                <c:pt idx="77">
                  <c:v>10.75175017724473</c:v>
                </c:pt>
                <c:pt idx="78">
                  <c:v>10.888224308087931</c:v>
                </c:pt>
                <c:pt idx="79">
                  <c:v>11.037049376913602</c:v>
                </c:pt>
                <c:pt idx="80">
                  <c:v>11.156524780363769</c:v>
                </c:pt>
                <c:pt idx="81">
                  <c:v>11.197861308874915</c:v>
                </c:pt>
                <c:pt idx="82">
                  <c:v>11.251939010874359</c:v>
                </c:pt>
                <c:pt idx="83">
                  <c:v>11.379213710904361</c:v>
                </c:pt>
                <c:pt idx="84">
                  <c:v>11.53691151707319</c:v>
                </c:pt>
                <c:pt idx="85">
                  <c:v>11.658960216305463</c:v>
                </c:pt>
                <c:pt idx="86">
                  <c:v>11.744714585838256</c:v>
                </c:pt>
                <c:pt idx="87">
                  <c:v>11.879912754322193</c:v>
                </c:pt>
                <c:pt idx="88">
                  <c:v>12.010983935405557</c:v>
                </c:pt>
                <c:pt idx="89">
                  <c:v>12.107494103924553</c:v>
                </c:pt>
                <c:pt idx="90">
                  <c:v>12.227659909564238</c:v>
                </c:pt>
                <c:pt idx="91">
                  <c:v>12.215461019218584</c:v>
                </c:pt>
                <c:pt idx="92">
                  <c:v>12.357495393185129</c:v>
                </c:pt>
                <c:pt idx="93">
                  <c:v>12.472302453719808</c:v>
                </c:pt>
                <c:pt idx="94">
                  <c:v>12.593851287741256</c:v>
                </c:pt>
                <c:pt idx="95">
                  <c:v>12.61585744670289</c:v>
                </c:pt>
                <c:pt idx="96">
                  <c:v>12.755243725372008</c:v>
                </c:pt>
                <c:pt idx="97">
                  <c:v>12.738407052362351</c:v>
                </c:pt>
                <c:pt idx="98">
                  <c:v>12.898980825698901</c:v>
                </c:pt>
                <c:pt idx="99">
                  <c:v>12.960360518786322</c:v>
                </c:pt>
                <c:pt idx="100">
                  <c:v>12.991405915929743</c:v>
                </c:pt>
                <c:pt idx="101">
                  <c:v>13.113784210780976</c:v>
                </c:pt>
                <c:pt idx="102">
                  <c:v>13.171212553795588</c:v>
                </c:pt>
                <c:pt idx="103">
                  <c:v>13.26577717302985</c:v>
                </c:pt>
                <c:pt idx="104">
                  <c:v>13.314435810831043</c:v>
                </c:pt>
                <c:pt idx="105">
                  <c:v>13.366849633323145</c:v>
                </c:pt>
                <c:pt idx="106">
                  <c:v>13.505592886476499</c:v>
                </c:pt>
                <c:pt idx="107">
                  <c:v>13.534576654313309</c:v>
                </c:pt>
                <c:pt idx="108">
                  <c:v>13.680543615773118</c:v>
                </c:pt>
                <c:pt idx="109">
                  <c:v>13.671178118080409</c:v>
                </c:pt>
                <c:pt idx="110">
                  <c:v>13.759564540622208</c:v>
                </c:pt>
                <c:pt idx="111">
                  <c:v>13.888242853145703</c:v>
                </c:pt>
                <c:pt idx="112">
                  <c:v>14.000667460922978</c:v>
                </c:pt>
                <c:pt idx="113">
                  <c:v>13.944749211086489</c:v>
                </c:pt>
                <c:pt idx="114">
                  <c:v>14.146421071336697</c:v>
                </c:pt>
                <c:pt idx="115">
                  <c:v>14.038486365195118</c:v>
                </c:pt>
                <c:pt idx="116">
                  <c:v>14.268042834484355</c:v>
                </c:pt>
                <c:pt idx="117">
                  <c:v>14.201450024765034</c:v>
                </c:pt>
                <c:pt idx="118">
                  <c:v>14.576838758434135</c:v>
                </c:pt>
                <c:pt idx="119">
                  <c:v>14.365350019076439</c:v>
                </c:pt>
                <c:pt idx="120">
                  <c:v>14.520802266786106</c:v>
                </c:pt>
                <c:pt idx="121">
                  <c:v>14.624338132510911</c:v>
                </c:pt>
                <c:pt idx="122">
                  <c:v>14.568990944037195</c:v>
                </c:pt>
                <c:pt idx="123">
                  <c:v>14.766533161957046</c:v>
                </c:pt>
                <c:pt idx="124">
                  <c:v>14.726313462942196</c:v>
                </c:pt>
                <c:pt idx="125">
                  <c:v>14.69857427067614</c:v>
                </c:pt>
                <c:pt idx="126">
                  <c:v>14.768689885431954</c:v>
                </c:pt>
                <c:pt idx="127">
                  <c:v>14.507722690254347</c:v>
                </c:pt>
                <c:pt idx="128">
                  <c:v>14.516980072960244</c:v>
                </c:pt>
                <c:pt idx="129">
                  <c:v>14.450697717032245</c:v>
                </c:pt>
                <c:pt idx="130">
                  <c:v>14.209745652593096</c:v>
                </c:pt>
                <c:pt idx="131">
                  <c:v>14.361965353950783</c:v>
                </c:pt>
                <c:pt idx="132">
                  <c:v>14.381290106743164</c:v>
                </c:pt>
                <c:pt idx="133">
                  <c:v>14.416395898512496</c:v>
                </c:pt>
                <c:pt idx="134">
                  <c:v>14.313217619624801</c:v>
                </c:pt>
                <c:pt idx="135">
                  <c:v>14.111201310539155</c:v>
                </c:pt>
                <c:pt idx="136">
                  <c:v>14.338765203760298</c:v>
                </c:pt>
                <c:pt idx="137">
                  <c:v>14.311240953682798</c:v>
                </c:pt>
                <c:pt idx="138">
                  <c:v>14.246256941963788</c:v>
                </c:pt>
                <c:pt idx="139">
                  <c:v>14.218741509930325</c:v>
                </c:pt>
                <c:pt idx="140">
                  <c:v>14.230929413455923</c:v>
                </c:pt>
                <c:pt idx="141">
                  <c:v>14.136666176830239</c:v>
                </c:pt>
                <c:pt idx="142">
                  <c:v>14.122463259610456</c:v>
                </c:pt>
                <c:pt idx="143">
                  <c:v>14.166407911793309</c:v>
                </c:pt>
                <c:pt idx="144">
                  <c:v>14.188863498026594</c:v>
                </c:pt>
                <c:pt idx="145">
                  <c:v>14.058119298272398</c:v>
                </c:pt>
                <c:pt idx="146">
                  <c:v>14.040157884542893</c:v>
                </c:pt>
                <c:pt idx="147">
                  <c:v>14.121708919119779</c:v>
                </c:pt>
                <c:pt idx="148">
                  <c:v>14.041914853133745</c:v>
                </c:pt>
                <c:pt idx="149">
                  <c:v>14.094657496792912</c:v>
                </c:pt>
                <c:pt idx="150">
                  <c:v>13.977189169013741</c:v>
                </c:pt>
                <c:pt idx="151">
                  <c:v>13.881267567253893</c:v>
                </c:pt>
                <c:pt idx="152">
                  <c:v>13.984094069810569</c:v>
                </c:pt>
                <c:pt idx="153">
                  <c:v>13.991288515781086</c:v>
                </c:pt>
                <c:pt idx="154">
                  <c:v>14.002316773487408</c:v>
                </c:pt>
                <c:pt idx="155">
                  <c:v>13.92578510239173</c:v>
                </c:pt>
                <c:pt idx="156">
                  <c:v>13.900343130950006</c:v>
                </c:pt>
                <c:pt idx="157">
                  <c:v>13.82057883224757</c:v>
                </c:pt>
                <c:pt idx="158">
                  <c:v>13.765196662584536</c:v>
                </c:pt>
                <c:pt idx="159">
                  <c:v>13.728638405866276</c:v>
                </c:pt>
                <c:pt idx="160">
                  <c:v>13.430203063324845</c:v>
                </c:pt>
                <c:pt idx="161">
                  <c:v>13.478436151413893</c:v>
                </c:pt>
                <c:pt idx="162">
                  <c:v>13.38738729099286</c:v>
                </c:pt>
                <c:pt idx="163">
                  <c:v>13.307991915032471</c:v>
                </c:pt>
                <c:pt idx="164">
                  <c:v>13.333873025824055</c:v>
                </c:pt>
                <c:pt idx="165">
                  <c:v>13.306922149906573</c:v>
                </c:pt>
                <c:pt idx="166">
                  <c:v>13.247315853013983</c:v>
                </c:pt>
                <c:pt idx="167">
                  <c:v>13.260995941267753</c:v>
                </c:pt>
                <c:pt idx="168">
                  <c:v>13.363963233464737</c:v>
                </c:pt>
                <c:pt idx="169">
                  <c:v>13.320251506107734</c:v>
                </c:pt>
                <c:pt idx="170">
                  <c:v>13.289304335753901</c:v>
                </c:pt>
                <c:pt idx="171">
                  <c:v>13.266478873896704</c:v>
                </c:pt>
                <c:pt idx="172">
                  <c:v>13.242228739260147</c:v>
                </c:pt>
                <c:pt idx="173">
                  <c:v>13.213008418750162</c:v>
                </c:pt>
                <c:pt idx="174">
                  <c:v>13.133909620180052</c:v>
                </c:pt>
                <c:pt idx="175">
                  <c:v>13.117517405341346</c:v>
                </c:pt>
                <c:pt idx="176">
                  <c:v>13.046369457742051</c:v>
                </c:pt>
                <c:pt idx="177">
                  <c:v>12.983779222353359</c:v>
                </c:pt>
                <c:pt idx="178">
                  <c:v>13.064920164990932</c:v>
                </c:pt>
                <c:pt idx="179">
                  <c:v>13.052580706186161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A2-5341-9F98-5BBEBF9AD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377'!$L$2:$L$181</c:f>
              <c:numCache>
                <c:formatCode>0.00</c:formatCode>
                <c:ptCount val="180"/>
                <c:pt idx="0">
                  <c:v>8.3262411464573258</c:v>
                </c:pt>
                <c:pt idx="1">
                  <c:v>7.9786280659811606</c:v>
                </c:pt>
                <c:pt idx="2">
                  <c:v>8.1190147851022818</c:v>
                </c:pt>
                <c:pt idx="3">
                  <c:v>8.6349932868499604</c:v>
                </c:pt>
                <c:pt idx="4">
                  <c:v>8.8611045106629103</c:v>
                </c:pt>
                <c:pt idx="5">
                  <c:v>8.7079688874768486</c:v>
                </c:pt>
                <c:pt idx="6">
                  <c:v>9.1437551627329139</c:v>
                </c:pt>
                <c:pt idx="7">
                  <c:v>9.3167189796925225</c:v>
                </c:pt>
                <c:pt idx="8">
                  <c:v>9.9954183691372194</c:v>
                </c:pt>
                <c:pt idx="9">
                  <c:v>9.6089245774646717</c:v>
                </c:pt>
                <c:pt idx="10">
                  <c:v>9.4504798324783881</c:v>
                </c:pt>
                <c:pt idx="11">
                  <c:v>9.0269317258095505</c:v>
                </c:pt>
                <c:pt idx="12">
                  <c:v>8.8957045941638295</c:v>
                </c:pt>
                <c:pt idx="13">
                  <c:v>8.7607106672939281</c:v>
                </c:pt>
                <c:pt idx="14">
                  <c:v>8.6657146244661387</c:v>
                </c:pt>
                <c:pt idx="15">
                  <c:v>8.6027359171656546</c:v>
                </c:pt>
                <c:pt idx="16">
                  <c:v>8.7467083191408523</c:v>
                </c:pt>
                <c:pt idx="17">
                  <c:v>8.5111945087228023</c:v>
                </c:pt>
                <c:pt idx="18">
                  <c:v>8.4185990346389392</c:v>
                </c:pt>
                <c:pt idx="19">
                  <c:v>8.3120192295535364</c:v>
                </c:pt>
                <c:pt idx="20">
                  <c:v>8.3112155123890421</c:v>
                </c:pt>
                <c:pt idx="21">
                  <c:v>8.1820489453575682</c:v>
                </c:pt>
                <c:pt idx="22">
                  <c:v>8.3679864271457216</c:v>
                </c:pt>
                <c:pt idx="23">
                  <c:v>8.3195456612290446</c:v>
                </c:pt>
                <c:pt idx="24">
                  <c:v>8.1562454456830267</c:v>
                </c:pt>
                <c:pt idx="25">
                  <c:v>8.1483927926572317</c:v>
                </c:pt>
                <c:pt idx="26">
                  <c:v>8.0760142073177352</c:v>
                </c:pt>
                <c:pt idx="27">
                  <c:v>7.9810705646713096</c:v>
                </c:pt>
                <c:pt idx="28">
                  <c:v>8.0211284140680821</c:v>
                </c:pt>
                <c:pt idx="29">
                  <c:v>7.9526284567584717</c:v>
                </c:pt>
                <c:pt idx="30">
                  <c:v>7.831146951555005</c:v>
                </c:pt>
                <c:pt idx="31">
                  <c:v>7.8413287124007267</c:v>
                </c:pt>
                <c:pt idx="32">
                  <c:v>7.8371490485728614</c:v>
                </c:pt>
                <c:pt idx="33">
                  <c:v>7.8215098191155867</c:v>
                </c:pt>
                <c:pt idx="34">
                  <c:v>7.7985260438538537</c:v>
                </c:pt>
                <c:pt idx="35">
                  <c:v>7.7892644088706477</c:v>
                </c:pt>
                <c:pt idx="36">
                  <c:v>7.889898480143291</c:v>
                </c:pt>
                <c:pt idx="37">
                  <c:v>7.7192612862724062</c:v>
                </c:pt>
                <c:pt idx="38">
                  <c:v>7.7112898588510657</c:v>
                </c:pt>
                <c:pt idx="39">
                  <c:v>7.5695841112945317</c:v>
                </c:pt>
                <c:pt idx="40">
                  <c:v>7.6030108851321438</c:v>
                </c:pt>
                <c:pt idx="41">
                  <c:v>7.4846462171783195</c:v>
                </c:pt>
                <c:pt idx="42">
                  <c:v>7.5788933747943128</c:v>
                </c:pt>
                <c:pt idx="43">
                  <c:v>7.5144343893673193</c:v>
                </c:pt>
                <c:pt idx="44">
                  <c:v>7.5152473383962324</c:v>
                </c:pt>
                <c:pt idx="45">
                  <c:v>7.4911024479200909</c:v>
                </c:pt>
                <c:pt idx="46">
                  <c:v>7.4473799177791955</c:v>
                </c:pt>
                <c:pt idx="47">
                  <c:v>7.4280420786960821</c:v>
                </c:pt>
                <c:pt idx="48">
                  <c:v>7.5451427865714935</c:v>
                </c:pt>
                <c:pt idx="49">
                  <c:v>7.4291960706123197</c:v>
                </c:pt>
                <c:pt idx="50">
                  <c:v>7.4299369145812584</c:v>
                </c:pt>
                <c:pt idx="51">
                  <c:v>7.2867439012806479</c:v>
                </c:pt>
                <c:pt idx="52">
                  <c:v>7.34070295813311</c:v>
                </c:pt>
                <c:pt idx="53">
                  <c:v>7.2373360794375285</c:v>
                </c:pt>
                <c:pt idx="54">
                  <c:v>7.2985896817706921</c:v>
                </c:pt>
                <c:pt idx="55">
                  <c:v>7.2302143242243258</c:v>
                </c:pt>
                <c:pt idx="56">
                  <c:v>7.1564757788046487</c:v>
                </c:pt>
                <c:pt idx="57">
                  <c:v>7.163665628035643</c:v>
                </c:pt>
                <c:pt idx="58">
                  <c:v>7.195259001629684</c:v>
                </c:pt>
                <c:pt idx="59">
                  <c:v>7.147764028472313</c:v>
                </c:pt>
                <c:pt idx="60">
                  <c:v>7.1136702316242051</c:v>
                </c:pt>
                <c:pt idx="61">
                  <c:v>7.2328979878241828</c:v>
                </c:pt>
                <c:pt idx="62">
                  <c:v>7.2368627392220688</c:v>
                </c:pt>
                <c:pt idx="63">
                  <c:v>7.2622754671407224</c:v>
                </c:pt>
                <c:pt idx="64">
                  <c:v>7.2910760484945651</c:v>
                </c:pt>
                <c:pt idx="65">
                  <c:v>7.5420533431742207</c:v>
                </c:pt>
                <c:pt idx="66">
                  <c:v>7.8593457106456492</c:v>
                </c:pt>
                <c:pt idx="67">
                  <c:v>7.9670921809889155</c:v>
                </c:pt>
                <c:pt idx="68">
                  <c:v>8.1648334992431622</c:v>
                </c:pt>
                <c:pt idx="69">
                  <c:v>8.4093126178513469</c:v>
                </c:pt>
                <c:pt idx="70">
                  <c:v>8.5630403305873326</c:v>
                </c:pt>
                <c:pt idx="71">
                  <c:v>8.8637321984973774</c:v>
                </c:pt>
                <c:pt idx="72">
                  <c:v>9.1405831004917228</c:v>
                </c:pt>
                <c:pt idx="73">
                  <c:v>9.2498655899194091</c:v>
                </c:pt>
                <c:pt idx="74">
                  <c:v>9.4922001617090057</c:v>
                </c:pt>
                <c:pt idx="75">
                  <c:v>9.6999460487476501</c:v>
                </c:pt>
                <c:pt idx="76">
                  <c:v>9.8968633517107882</c:v>
                </c:pt>
                <c:pt idx="77">
                  <c:v>10.063735925466604</c:v>
                </c:pt>
                <c:pt idx="78">
                  <c:v>10.492450596902046</c:v>
                </c:pt>
                <c:pt idx="79">
                  <c:v>10.635455515456931</c:v>
                </c:pt>
                <c:pt idx="80">
                  <c:v>10.947878656283068</c:v>
                </c:pt>
                <c:pt idx="81">
                  <c:v>11.240210467791231</c:v>
                </c:pt>
                <c:pt idx="82">
                  <c:v>11.468533695943433</c:v>
                </c:pt>
                <c:pt idx="83">
                  <c:v>11.846655865784497</c:v>
                </c:pt>
                <c:pt idx="84">
                  <c:v>12.17877413889803</c:v>
                </c:pt>
                <c:pt idx="85">
                  <c:v>12.3780882733066</c:v>
                </c:pt>
                <c:pt idx="86">
                  <c:v>12.856735851677279</c:v>
                </c:pt>
                <c:pt idx="87">
                  <c:v>12.802550295924508</c:v>
                </c:pt>
                <c:pt idx="88">
                  <c:v>13.223605307368709</c:v>
                </c:pt>
                <c:pt idx="89">
                  <c:v>13.179880199831841</c:v>
                </c:pt>
                <c:pt idx="90">
                  <c:v>13.453761465299801</c:v>
                </c:pt>
                <c:pt idx="91">
                  <c:v>13.479123600826105</c:v>
                </c:pt>
                <c:pt idx="92">
                  <c:v>13.92224630377218</c:v>
                </c:pt>
                <c:pt idx="93">
                  <c:v>14.038478731346521</c:v>
                </c:pt>
                <c:pt idx="94">
                  <c:v>14.330213410406252</c:v>
                </c:pt>
                <c:pt idx="95">
                  <c:v>14.40528814513247</c:v>
                </c:pt>
                <c:pt idx="96">
                  <c:v>14.940163640825427</c:v>
                </c:pt>
                <c:pt idx="97">
                  <c:v>14.94416433875652</c:v>
                </c:pt>
                <c:pt idx="98">
                  <c:v>14.988834391272537</c:v>
                </c:pt>
                <c:pt idx="99">
                  <c:v>15.043100401788511</c:v>
                </c:pt>
                <c:pt idx="100">
                  <c:v>15.048740649014681</c:v>
                </c:pt>
                <c:pt idx="101">
                  <c:v>15.180516051385897</c:v>
                </c:pt>
                <c:pt idx="102">
                  <c:v>15.42655656626879</c:v>
                </c:pt>
                <c:pt idx="103">
                  <c:v>15.275625421355162</c:v>
                </c:pt>
                <c:pt idx="104">
                  <c:v>15.726042714614081</c:v>
                </c:pt>
                <c:pt idx="105">
                  <c:v>15.523930516992143</c:v>
                </c:pt>
                <c:pt idx="106">
                  <c:v>15.870425693138257</c:v>
                </c:pt>
                <c:pt idx="107">
                  <c:v>15.809648873053012</c:v>
                </c:pt>
                <c:pt idx="108">
                  <c:v>16.102433180068967</c:v>
                </c:pt>
                <c:pt idx="109">
                  <c:v>15.930603942690285</c:v>
                </c:pt>
                <c:pt idx="110">
                  <c:v>16.105430650813812</c:v>
                </c:pt>
                <c:pt idx="111">
                  <c:v>16.065555799807811</c:v>
                </c:pt>
                <c:pt idx="112">
                  <c:v>15.955171957934789</c:v>
                </c:pt>
                <c:pt idx="113">
                  <c:v>16.330057379503604</c:v>
                </c:pt>
                <c:pt idx="114">
                  <c:v>16.11201089579151</c:v>
                </c:pt>
                <c:pt idx="115">
                  <c:v>16.201282444513399</c:v>
                </c:pt>
                <c:pt idx="116">
                  <c:v>16.063789986885556</c:v>
                </c:pt>
                <c:pt idx="117">
                  <c:v>16.273447915644738</c:v>
                </c:pt>
                <c:pt idx="118">
                  <c:v>16.480363969455762</c:v>
                </c:pt>
                <c:pt idx="119">
                  <c:v>16.38865437605514</c:v>
                </c:pt>
                <c:pt idx="120">
                  <c:v>16.139950050518792</c:v>
                </c:pt>
                <c:pt idx="121">
                  <c:v>16.182833131150211</c:v>
                </c:pt>
                <c:pt idx="122">
                  <c:v>16.306627781510059</c:v>
                </c:pt>
                <c:pt idx="123">
                  <c:v>16.340086885682158</c:v>
                </c:pt>
                <c:pt idx="124">
                  <c:v>16.239966366115866</c:v>
                </c:pt>
                <c:pt idx="125">
                  <c:v>15.974689941088291</c:v>
                </c:pt>
                <c:pt idx="126">
                  <c:v>16.285551923248153</c:v>
                </c:pt>
                <c:pt idx="127">
                  <c:v>16.155213376657535</c:v>
                </c:pt>
                <c:pt idx="128">
                  <c:v>15.320247354124538</c:v>
                </c:pt>
                <c:pt idx="129">
                  <c:v>14.688251536519864</c:v>
                </c:pt>
                <c:pt idx="130">
                  <c:v>15.095836125568182</c:v>
                </c:pt>
                <c:pt idx="131">
                  <c:v>14.806904743471495</c:v>
                </c:pt>
                <c:pt idx="132">
                  <c:v>14.913531054748647</c:v>
                </c:pt>
                <c:pt idx="133">
                  <c:v>14.499483923952409</c:v>
                </c:pt>
                <c:pt idx="134">
                  <c:v>14.30815360452255</c:v>
                </c:pt>
                <c:pt idx="135">
                  <c:v>14.097699265537948</c:v>
                </c:pt>
                <c:pt idx="136">
                  <c:v>14.053495648707948</c:v>
                </c:pt>
                <c:pt idx="137">
                  <c:v>13.554820844079645</c:v>
                </c:pt>
                <c:pt idx="138">
                  <c:v>13.617760726080208</c:v>
                </c:pt>
                <c:pt idx="139">
                  <c:v>13.520510662358916</c:v>
                </c:pt>
                <c:pt idx="140">
                  <c:v>13.546226905503323</c:v>
                </c:pt>
                <c:pt idx="141">
                  <c:v>13.266778541274176</c:v>
                </c:pt>
                <c:pt idx="142">
                  <c:v>13.198300124014452</c:v>
                </c:pt>
                <c:pt idx="143">
                  <c:v>12.804475218059789</c:v>
                </c:pt>
                <c:pt idx="144">
                  <c:v>12.773816083647469</c:v>
                </c:pt>
                <c:pt idx="145">
                  <c:v>12.753107838815252</c:v>
                </c:pt>
                <c:pt idx="146">
                  <c:v>12.654498617043147</c:v>
                </c:pt>
                <c:pt idx="147">
                  <c:v>12.505872946127004</c:v>
                </c:pt>
                <c:pt idx="148">
                  <c:v>12.471245807256023</c:v>
                </c:pt>
                <c:pt idx="149">
                  <c:v>12.010290802556767</c:v>
                </c:pt>
                <c:pt idx="150">
                  <c:v>11.82929946558642</c:v>
                </c:pt>
                <c:pt idx="151">
                  <c:v>11.669058261280568</c:v>
                </c:pt>
                <c:pt idx="152">
                  <c:v>11.675339386357132</c:v>
                </c:pt>
                <c:pt idx="153">
                  <c:v>11.583247402935376</c:v>
                </c:pt>
                <c:pt idx="154">
                  <c:v>11.260054150721079</c:v>
                </c:pt>
                <c:pt idx="155">
                  <c:v>11.344136840033309</c:v>
                </c:pt>
                <c:pt idx="156">
                  <c:v>11.273397191147717</c:v>
                </c:pt>
                <c:pt idx="157">
                  <c:v>11.24656516978369</c:v>
                </c:pt>
                <c:pt idx="158">
                  <c:v>11.15336590944416</c:v>
                </c:pt>
                <c:pt idx="159">
                  <c:v>10.869720883913768</c:v>
                </c:pt>
                <c:pt idx="160">
                  <c:v>10.893305158199665</c:v>
                </c:pt>
                <c:pt idx="161">
                  <c:v>10.752432190795519</c:v>
                </c:pt>
                <c:pt idx="162">
                  <c:v>10.458481414915102</c:v>
                </c:pt>
                <c:pt idx="163">
                  <c:v>10.281806317845676</c:v>
                </c:pt>
                <c:pt idx="164">
                  <c:v>10.040676694555669</c:v>
                </c:pt>
                <c:pt idx="165">
                  <c:v>10.135350921931241</c:v>
                </c:pt>
                <c:pt idx="166">
                  <c:v>9.9241209357942513</c:v>
                </c:pt>
                <c:pt idx="167">
                  <c:v>9.9751540966093852</c:v>
                </c:pt>
                <c:pt idx="168">
                  <c:v>9.9409880598792117</c:v>
                </c:pt>
                <c:pt idx="169">
                  <c:v>9.8484926069769578</c:v>
                </c:pt>
                <c:pt idx="170">
                  <c:v>9.6965640898374392</c:v>
                </c:pt>
                <c:pt idx="171">
                  <c:v>9.5968498939546247</c:v>
                </c:pt>
                <c:pt idx="172">
                  <c:v>9.6072921430831428</c:v>
                </c:pt>
                <c:pt idx="173">
                  <c:v>9.4429491260449474</c:v>
                </c:pt>
                <c:pt idx="174">
                  <c:v>9.4844689500911858</c:v>
                </c:pt>
                <c:pt idx="175">
                  <c:v>9.3227243605131864</c:v>
                </c:pt>
                <c:pt idx="176">
                  <c:v>9.5383434615301184</c:v>
                </c:pt>
                <c:pt idx="177">
                  <c:v>9.3565459878147443</c:v>
                </c:pt>
                <c:pt idx="178">
                  <c:v>9.124707953440776</c:v>
                </c:pt>
                <c:pt idx="179">
                  <c:v>9.218092434158196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AC-0A43-A0A0-D606B2DB9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377'!$P$2:$P$241</c:f>
              <c:numCache>
                <c:formatCode>General</c:formatCode>
                <c:ptCount val="240"/>
                <c:pt idx="0">
                  <c:v>12.55814201675671</c:v>
                </c:pt>
                <c:pt idx="1">
                  <c:v>7.8589408056836643</c:v>
                </c:pt>
                <c:pt idx="2">
                  <c:v>9.7567561571913544</c:v>
                </c:pt>
                <c:pt idx="3">
                  <c:v>16.732002304370212</c:v>
                </c:pt>
                <c:pt idx="4">
                  <c:v>19.788682839301572</c:v>
                </c:pt>
                <c:pt idx="5">
                  <c:v>17.718521656216556</c:v>
                </c:pt>
                <c:pt idx="6">
                  <c:v>23.609690623872037</c:v>
                </c:pt>
                <c:pt idx="7">
                  <c:v>25.947898889841305</c:v>
                </c:pt>
                <c:pt idx="8">
                  <c:v>35.122884446956263</c:v>
                </c:pt>
                <c:pt idx="9">
                  <c:v>29.898075036988214</c:v>
                </c:pt>
                <c:pt idx="10">
                  <c:v>27.75614258580487</c:v>
                </c:pt>
                <c:pt idx="11">
                  <c:v>22.030415081306181</c:v>
                </c:pt>
                <c:pt idx="12">
                  <c:v>20.256423449257984</c:v>
                </c:pt>
                <c:pt idx="13">
                  <c:v>18.431510463343912</c:v>
                </c:pt>
                <c:pt idx="14">
                  <c:v>17.147308157458294</c:v>
                </c:pt>
                <c:pt idx="15">
                  <c:v>16.29593162924234</c:v>
                </c:pt>
                <c:pt idx="16">
                  <c:v>18.242219970279997</c:v>
                </c:pt>
                <c:pt idx="17">
                  <c:v>15.058430736500537</c:v>
                </c:pt>
                <c:pt idx="18">
                  <c:v>13.80668047624355</c:v>
                </c:pt>
                <c:pt idx="19">
                  <c:v>12.365883287463438</c:v>
                </c:pt>
                <c:pt idx="20">
                  <c:v>12.35501825135036</c:v>
                </c:pt>
                <c:pt idx="21">
                  <c:v>10.608882325184979</c:v>
                </c:pt>
                <c:pt idx="22">
                  <c:v>13.122474847094331</c:v>
                </c:pt>
                <c:pt idx="23">
                  <c:v>12.467629219452414</c:v>
                </c:pt>
                <c:pt idx="24">
                  <c:v>10.260058176351365</c:v>
                </c:pt>
                <c:pt idx="25">
                  <c:v>10.153902226873273</c:v>
                </c:pt>
                <c:pt idx="26">
                  <c:v>9.175453615511433</c:v>
                </c:pt>
                <c:pt idx="27">
                  <c:v>7.8919596805403582</c:v>
                </c:pt>
                <c:pt idx="28">
                  <c:v>8.4334810011432566</c:v>
                </c:pt>
                <c:pt idx="29">
                  <c:v>7.5074655534310013</c:v>
                </c:pt>
                <c:pt idx="30">
                  <c:v>5.8652199981339237</c:v>
                </c:pt>
                <c:pt idx="31">
                  <c:v>6.0028619500177012</c:v>
                </c:pt>
                <c:pt idx="32">
                  <c:v>5.946359239317407</c:v>
                </c:pt>
                <c:pt idx="33">
                  <c:v>5.734940595619638</c:v>
                </c:pt>
                <c:pt idx="34">
                  <c:v>5.4242348408275012</c:v>
                </c:pt>
                <c:pt idx="35">
                  <c:v>5.2990315939589419</c:v>
                </c:pt>
                <c:pt idx="36">
                  <c:v>6.6594514865355707</c:v>
                </c:pt>
                <c:pt idx="37">
                  <c:v>4.3526956331776629</c:v>
                </c:pt>
                <c:pt idx="38">
                  <c:v>4.2449340341577644</c:v>
                </c:pt>
                <c:pt idx="39">
                  <c:v>2.3292874203378489</c:v>
                </c:pt>
                <c:pt idx="40">
                  <c:v>2.7811666645964443</c:v>
                </c:pt>
                <c:pt idx="41">
                  <c:v>1.1810560179114769</c:v>
                </c:pt>
                <c:pt idx="42">
                  <c:v>2.4551345324558551</c:v>
                </c:pt>
                <c:pt idx="43">
                  <c:v>1.5837468908626708</c:v>
                </c:pt>
                <c:pt idx="44">
                  <c:v>1.5947367277697744</c:v>
                </c:pt>
                <c:pt idx="45">
                  <c:v>1.2683344577191522</c:v>
                </c:pt>
                <c:pt idx="46">
                  <c:v>0.67727221602263643</c:v>
                </c:pt>
                <c:pt idx="47">
                  <c:v>0.41585398425062214</c:v>
                </c:pt>
                <c:pt idx="48">
                  <c:v>1.9988778092225223</c:v>
                </c:pt>
                <c:pt idx="49">
                  <c:v>0.43145420333019108</c:v>
                </c:pt>
                <c:pt idx="50">
                  <c:v>0.44146928927368911</c:v>
                </c:pt>
                <c:pt idx="51">
                  <c:v>-1.4942828999065618</c:v>
                </c:pt>
                <c:pt idx="52">
                  <c:v>-0.76483835494837626</c:v>
                </c:pt>
                <c:pt idx="53">
                  <c:v>-2.1622016557935031</c:v>
                </c:pt>
                <c:pt idx="54">
                  <c:v>-1.3341459282233623</c:v>
                </c:pt>
                <c:pt idx="55">
                  <c:v>-2.2584769762647738</c:v>
                </c:pt>
                <c:pt idx="56">
                  <c:v>-3.2553101836465386</c:v>
                </c:pt>
                <c:pt idx="57">
                  <c:v>-3.1581143354136705</c:v>
                </c:pt>
                <c:pt idx="58">
                  <c:v>-2.7310198795559302</c:v>
                </c:pt>
                <c:pt idx="59">
                  <c:v>-3.3730798246974456</c:v>
                </c:pt>
                <c:pt idx="60">
                  <c:v>-3.8339762075931754</c:v>
                </c:pt>
                <c:pt idx="61">
                  <c:v>-2.2221979178896225</c:v>
                </c:pt>
                <c:pt idx="62">
                  <c:v>-2.1686004970301194</c:v>
                </c:pt>
                <c:pt idx="63">
                  <c:v>-1.8250589891892057</c:v>
                </c:pt>
                <c:pt idx="64">
                  <c:v>-1.435718845279214</c:v>
                </c:pt>
                <c:pt idx="65">
                  <c:v>1.9571132239137097</c:v>
                </c:pt>
                <c:pt idx="66">
                  <c:v>6.2464244185429498</c:v>
                </c:pt>
                <c:pt idx="67">
                  <c:v>7.7029931507447271</c:v>
                </c:pt>
                <c:pt idx="68">
                  <c:v>10.376155624799702</c:v>
                </c:pt>
                <c:pt idx="69">
                  <c:v>13.681142216995635</c:v>
                </c:pt>
                <c:pt idx="70">
                  <c:v>15.7593075520713</c:v>
                </c:pt>
                <c:pt idx="71">
                  <c:v>19.824205190293473</c:v>
                </c:pt>
                <c:pt idx="72">
                  <c:v>23.566809157199422</c:v>
                </c:pt>
                <c:pt idx="73">
                  <c:v>25.044142535920976</c:v>
                </c:pt>
                <c:pt idx="74">
                  <c:v>28.320138110306797</c:v>
                </c:pt>
                <c:pt idx="75">
                  <c:v>31.128547168533764</c:v>
                </c:pt>
                <c:pt idx="76">
                  <c:v>33.790570206614071</c:v>
                </c:pt>
                <c:pt idx="77">
                  <c:v>36.046434110279726</c:v>
                </c:pt>
                <c:pt idx="78">
                  <c:v>41.842005728167528</c:v>
                </c:pt>
                <c:pt idx="79">
                  <c:v>43.775215161891914</c:v>
                </c:pt>
                <c:pt idx="80">
                  <c:v>47.998701803206885</c:v>
                </c:pt>
                <c:pt idx="81">
                  <c:v>51.950584168486657</c:v>
                </c:pt>
                <c:pt idx="82">
                  <c:v>55.037167644514696</c:v>
                </c:pt>
                <c:pt idx="83">
                  <c:v>60.14880543448713</c:v>
                </c:pt>
                <c:pt idx="84">
                  <c:v>64.638540369365714</c:v>
                </c:pt>
                <c:pt idx="85">
                  <c:v>67.332964930471817</c:v>
                </c:pt>
                <c:pt idx="86">
                  <c:v>73.803553657672765</c:v>
                </c:pt>
                <c:pt idx="87">
                  <c:v>73.071047191381879</c:v>
                </c:pt>
                <c:pt idx="88">
                  <c:v>78.763071832677369</c:v>
                </c:pt>
                <c:pt idx="89">
                  <c:v>78.171974748499494</c:v>
                </c:pt>
                <c:pt idx="90">
                  <c:v>81.874433737137878</c:v>
                </c:pt>
                <c:pt idx="91">
                  <c:v>82.217291312627708</c:v>
                </c:pt>
                <c:pt idx="92">
                  <c:v>88.207637646792577</c:v>
                </c:pt>
                <c:pt idx="93">
                  <c:v>89.778923640044354</c:v>
                </c:pt>
                <c:pt idx="94">
                  <c:v>93.722733681000207</c:v>
                </c:pt>
                <c:pt idx="95">
                  <c:v>94.737630139623619</c:v>
                </c:pt>
                <c:pt idx="96">
                  <c:v>101.96833496146354</c:v>
                </c:pt>
                <c:pt idx="97">
                  <c:v>102.02241832488927</c:v>
                </c:pt>
                <c:pt idx="98">
                  <c:v>102.62628963086664</c:v>
                </c:pt>
                <c:pt idx="99">
                  <c:v>103.3598837234349</c:v>
                </c:pt>
                <c:pt idx="100">
                  <c:v>103.43613130468145</c:v>
                </c:pt>
                <c:pt idx="101">
                  <c:v>105.21753472472599</c:v>
                </c:pt>
                <c:pt idx="102">
                  <c:v>108.5436290245347</c:v>
                </c:pt>
                <c:pt idx="103">
                  <c:v>106.5032690415467</c:v>
                </c:pt>
                <c:pt idx="104">
                  <c:v>112.59222716438603</c:v>
                </c:pt>
                <c:pt idx="105">
                  <c:v>109.8599770357757</c:v>
                </c:pt>
                <c:pt idx="106">
                  <c:v>114.54406587715758</c:v>
                </c:pt>
                <c:pt idx="107">
                  <c:v>113.7224555218783</c:v>
                </c:pt>
                <c:pt idx="108">
                  <c:v>117.68045493958688</c:v>
                </c:pt>
                <c:pt idx="109">
                  <c:v>115.3575844673895</c:v>
                </c:pt>
                <c:pt idx="110">
                  <c:v>117.72097619423884</c:v>
                </c:pt>
                <c:pt idx="111">
                  <c:v>117.18192873410851</c:v>
                </c:pt>
                <c:pt idx="112">
                  <c:v>115.6897067420533</c:v>
                </c:pt>
                <c:pt idx="113">
                  <c:v>120.7575886083992</c:v>
                </c:pt>
                <c:pt idx="114">
                  <c:v>117.80993111827681</c:v>
                </c:pt>
                <c:pt idx="115">
                  <c:v>119.01674695297906</c:v>
                </c:pt>
                <c:pt idx="116">
                  <c:v>117.15805762370202</c:v>
                </c:pt>
                <c:pt idx="117">
                  <c:v>119.99231458372964</c:v>
                </c:pt>
                <c:pt idx="118">
                  <c:v>122.78950555631127</c:v>
                </c:pt>
                <c:pt idx="119">
                  <c:v>121.54973105822597</c:v>
                </c:pt>
                <c:pt idx="120">
                  <c:v>118.18762608174293</c:v>
                </c:pt>
                <c:pt idx="121">
                  <c:v>118.76734024025986</c:v>
                </c:pt>
                <c:pt idx="122">
                  <c:v>120.44085600698098</c:v>
                </c:pt>
                <c:pt idx="123">
                  <c:v>120.89317230828807</c:v>
                </c:pt>
                <c:pt idx="124">
                  <c:v>119.53969485526845</c:v>
                </c:pt>
                <c:pt idx="125">
                  <c:v>115.95356024821885</c:v>
                </c:pt>
                <c:pt idx="126">
                  <c:v>120.15594239402634</c:v>
                </c:pt>
                <c:pt idx="127">
                  <c:v>118.39396308315249</c:v>
                </c:pt>
                <c:pt idx="128">
                  <c:v>107.10648984158976</c:v>
                </c:pt>
                <c:pt idx="129">
                  <c:v>98.562865685062633</c:v>
                </c:pt>
                <c:pt idx="130">
                  <c:v>104.07279066212887</c:v>
                </c:pt>
                <c:pt idx="131">
                  <c:v>100.16687694102868</c:v>
                </c:pt>
                <c:pt idx="132">
                  <c:v>101.60830282293017</c:v>
                </c:pt>
                <c:pt idx="133">
                  <c:v>96.011014090832489</c:v>
                </c:pt>
                <c:pt idx="134">
                  <c:v>93.424518589719042</c:v>
                </c:pt>
                <c:pt idx="135">
                  <c:v>90.579495372303526</c:v>
                </c:pt>
                <c:pt idx="136">
                  <c:v>89.981929568804972</c:v>
                </c:pt>
                <c:pt idx="137">
                  <c:v>83.240603141643632</c:v>
                </c:pt>
                <c:pt idx="138">
                  <c:v>84.091454810737019</c:v>
                </c:pt>
                <c:pt idx="139">
                  <c:v>82.776781563717591</c:v>
                </c:pt>
                <c:pt idx="140">
                  <c:v>83.124426136709246</c:v>
                </c:pt>
                <c:pt idx="141">
                  <c:v>79.346708423039857</c:v>
                </c:pt>
                <c:pt idx="142">
                  <c:v>78.420984164106727</c:v>
                </c:pt>
                <c:pt idx="143">
                  <c:v>73.097069216838875</c:v>
                </c:pt>
                <c:pt idx="144">
                  <c:v>72.682604256649597</c:v>
                </c:pt>
                <c:pt idx="145">
                  <c:v>72.402660219269137</c:v>
                </c:pt>
                <c:pt idx="146">
                  <c:v>71.069613218449462</c:v>
                </c:pt>
                <c:pt idx="147">
                  <c:v>69.060419744461157</c:v>
                </c:pt>
                <c:pt idx="148">
                  <c:v>68.59231338696847</c:v>
                </c:pt>
                <c:pt idx="149">
                  <c:v>62.360901400498506</c:v>
                </c:pt>
                <c:pt idx="150">
                  <c:v>59.914173248842829</c:v>
                </c:pt>
                <c:pt idx="151">
                  <c:v>57.747955394479042</c:v>
                </c:pt>
                <c:pt idx="152">
                  <c:v>57.832866671483515</c:v>
                </c:pt>
                <c:pt idx="153">
                  <c:v>56.58792284073688</c:v>
                </c:pt>
                <c:pt idx="154">
                  <c:v>52.218840641253315</c:v>
                </c:pt>
                <c:pt idx="155">
                  <c:v>53.355510972833109</c:v>
                </c:pt>
                <c:pt idx="156">
                  <c:v>52.399218294609653</c:v>
                </c:pt>
                <c:pt idx="157">
                  <c:v>52.036490093712672</c:v>
                </c:pt>
                <c:pt idx="158">
                  <c:v>50.776577559757676</c:v>
                </c:pt>
                <c:pt idx="159">
                  <c:v>46.942127355348127</c:v>
                </c:pt>
                <c:pt idx="160">
                  <c:v>47.260950945457999</c:v>
                </c:pt>
                <c:pt idx="161">
                  <c:v>45.356562255233193</c:v>
                </c:pt>
                <c:pt idx="162">
                  <c:v>41.382793949043602</c:v>
                </c:pt>
                <c:pt idx="163">
                  <c:v>38.994414809289054</c:v>
                </c:pt>
                <c:pt idx="164">
                  <c:v>35.734708309643452</c:v>
                </c:pt>
                <c:pt idx="165">
                  <c:v>37.014560159094202</c:v>
                </c:pt>
                <c:pt idx="166">
                  <c:v>34.159051369522203</c:v>
                </c:pt>
                <c:pt idx="167">
                  <c:v>34.848942241231811</c:v>
                </c:pt>
                <c:pt idx="168">
                  <c:v>34.387069284782449</c:v>
                </c:pt>
                <c:pt idx="169">
                  <c:v>33.13667115908008</c:v>
                </c:pt>
                <c:pt idx="170">
                  <c:v>31.08282821749518</c:v>
                </c:pt>
                <c:pt idx="171">
                  <c:v>29.734843643923227</c:v>
                </c:pt>
                <c:pt idx="172">
                  <c:v>29.876007001998939</c:v>
                </c:pt>
                <c:pt idx="173">
                  <c:v>27.654338865577245</c:v>
                </c:pt>
                <c:pt idx="174">
                  <c:v>28.215623864330336</c:v>
                </c:pt>
                <c:pt idx="175">
                  <c:v>26.02908252305431</c:v>
                </c:pt>
                <c:pt idx="176">
                  <c:v>28.943925483627886</c:v>
                </c:pt>
                <c:pt idx="177">
                  <c:v>26.486299586802975</c:v>
                </c:pt>
                <c:pt idx="178">
                  <c:v>23.352201265731175</c:v>
                </c:pt>
                <c:pt idx="179">
                  <c:v>24.614617698051873</c:v>
                </c:pt>
                <c:pt idx="180">
                  <c:v>21.328243475575885</c:v>
                </c:pt>
                <c:pt idx="181">
                  <c:v>22.135001953958401</c:v>
                </c:pt>
                <c:pt idx="182">
                  <c:v>19.873232920458328</c:v>
                </c:pt>
                <c:pt idx="183">
                  <c:v>21.963340371036942</c:v>
                </c:pt>
                <c:pt idx="184">
                  <c:v>18.604590838971969</c:v>
                </c:pt>
                <c:pt idx="185">
                  <c:v>20.178361307895912</c:v>
                </c:pt>
                <c:pt idx="186">
                  <c:v>17.308591874282946</c:v>
                </c:pt>
                <c:pt idx="187">
                  <c:v>18.76183415373993</c:v>
                </c:pt>
                <c:pt idx="188">
                  <c:v>18.055679773124851</c:v>
                </c:pt>
                <c:pt idx="189">
                  <c:v>18.637421655420212</c:v>
                </c:pt>
                <c:pt idx="190">
                  <c:v>16.184014177194477</c:v>
                </c:pt>
                <c:pt idx="191">
                  <c:v>16.32051707328398</c:v>
                </c:pt>
                <c:pt idx="192">
                  <c:v>17.677796328427927</c:v>
                </c:pt>
                <c:pt idx="193">
                  <c:v>14.691300983609757</c:v>
                </c:pt>
                <c:pt idx="194">
                  <c:v>16.458297758008943</c:v>
                </c:pt>
                <c:pt idx="195">
                  <c:v>13.668058864574933</c:v>
                </c:pt>
                <c:pt idx="196">
                  <c:v>14.063224271648672</c:v>
                </c:pt>
                <c:pt idx="197">
                  <c:v>11.157571973141433</c:v>
                </c:pt>
                <c:pt idx="198">
                  <c:v>12.300092140160091</c:v>
                </c:pt>
                <c:pt idx="199">
                  <c:v>14.250558305842469</c:v>
                </c:pt>
                <c:pt idx="200">
                  <c:v>9.150320882854972</c:v>
                </c:pt>
                <c:pt idx="201">
                  <c:v>10.533326204355806</c:v>
                </c:pt>
                <c:pt idx="202">
                  <c:v>8.6169096374459109</c:v>
                </c:pt>
                <c:pt idx="203">
                  <c:v>8.2181051714449449</c:v>
                </c:pt>
                <c:pt idx="204">
                  <c:v>6.683096275339599</c:v>
                </c:pt>
                <c:pt idx="205">
                  <c:v>6.7583732508284564</c:v>
                </c:pt>
                <c:pt idx="206">
                  <c:v>4.824376625502441</c:v>
                </c:pt>
                <c:pt idx="207">
                  <c:v>4.6270452878962303</c:v>
                </c:pt>
                <c:pt idx="208">
                  <c:v>3.9421231441506381</c:v>
                </c:pt>
                <c:pt idx="209">
                  <c:v>4.8443219083007385</c:v>
                </c:pt>
                <c:pt idx="210">
                  <c:v>4.154844661392012</c:v>
                </c:pt>
                <c:pt idx="211">
                  <c:v>2.596095784725633</c:v>
                </c:pt>
                <c:pt idx="212">
                  <c:v>2.0494605954504648</c:v>
                </c:pt>
                <c:pt idx="213">
                  <c:v>1.6092328225837473</c:v>
                </c:pt>
                <c:pt idx="214">
                  <c:v>3.158853835755953</c:v>
                </c:pt>
                <c:pt idx="215">
                  <c:v>2.3996403496908516</c:v>
                </c:pt>
                <c:pt idx="216">
                  <c:v>1.7419868452947</c:v>
                </c:pt>
                <c:pt idx="217">
                  <c:v>3.6971009647185409</c:v>
                </c:pt>
                <c:pt idx="218">
                  <c:v>2.7323227441309652</c:v>
                </c:pt>
                <c:pt idx="219">
                  <c:v>2.6806950384685129</c:v>
                </c:pt>
                <c:pt idx="220">
                  <c:v>1.4058719693561297</c:v>
                </c:pt>
                <c:pt idx="221">
                  <c:v>1.4074274085929215</c:v>
                </c:pt>
                <c:pt idx="222">
                  <c:v>-5.9717245157933502E-2</c:v>
                </c:pt>
                <c:pt idx="223">
                  <c:v>1.2844791855910005</c:v>
                </c:pt>
                <c:pt idx="224">
                  <c:v>0.22874804123322318</c:v>
                </c:pt>
                <c:pt idx="225">
                  <c:v>0.79632005554419361</c:v>
                </c:pt>
                <c:pt idx="226">
                  <c:v>1.6472012285965252</c:v>
                </c:pt>
                <c:pt idx="227">
                  <c:v>-1.1387677691199369</c:v>
                </c:pt>
                <c:pt idx="228">
                  <c:v>4.4998826745994161E-2</c:v>
                </c:pt>
                <c:pt idx="229">
                  <c:v>-2.1124259922195101</c:v>
                </c:pt>
                <c:pt idx="230">
                  <c:v>-2.0070435532860453</c:v>
                </c:pt>
                <c:pt idx="231">
                  <c:v>1.262066667172959</c:v>
                </c:pt>
                <c:pt idx="232">
                  <c:v>-0.56335294841505845</c:v>
                </c:pt>
                <c:pt idx="233">
                  <c:v>-0.6449884298640377</c:v>
                </c:pt>
                <c:pt idx="234">
                  <c:v>-1.2160250427131629</c:v>
                </c:pt>
                <c:pt idx="235">
                  <c:v>-1.7859025717038326</c:v>
                </c:pt>
                <c:pt idx="236">
                  <c:v>-1.1261810815638531</c:v>
                </c:pt>
                <c:pt idx="237">
                  <c:v>0.30969314643664231</c:v>
                </c:pt>
                <c:pt idx="238">
                  <c:v>-1.4713268817046992</c:v>
                </c:pt>
                <c:pt idx="239">
                  <c:v>-3.9747311260317857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1-1943-9454-8D181242F4F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71-1943-9454-8D181242F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377'!$M$2:$M$181</c:f>
              <c:numCache>
                <c:formatCode>0.00</c:formatCode>
                <c:ptCount val="180"/>
                <c:pt idx="0">
                  <c:v>8.349457810006788</c:v>
                </c:pt>
                <c:pt idx="1">
                  <c:v>8.0250613930800831</c:v>
                </c:pt>
                <c:pt idx="2">
                  <c:v>8.1886647757506665</c:v>
                </c:pt>
                <c:pt idx="3">
                  <c:v>8.7278599410478073</c:v>
                </c:pt>
                <c:pt idx="4">
                  <c:v>8.9771878284102193</c:v>
                </c:pt>
                <c:pt idx="5">
                  <c:v>8.8472688687736181</c:v>
                </c:pt>
                <c:pt idx="6">
                  <c:v>9.3062718075791455</c:v>
                </c:pt>
                <c:pt idx="7">
                  <c:v>9.5024522880882163</c:v>
                </c:pt>
                <c:pt idx="8">
                  <c:v>10.204368341082374</c:v>
                </c:pt>
                <c:pt idx="9">
                  <c:v>9.841091212959288</c:v>
                </c:pt>
                <c:pt idx="10">
                  <c:v>9.7058631315224666</c:v>
                </c:pt>
                <c:pt idx="11">
                  <c:v>9.3055316884030894</c:v>
                </c:pt>
                <c:pt idx="12">
                  <c:v>9.1975212203068306</c:v>
                </c:pt>
                <c:pt idx="13">
                  <c:v>9.0857439569863914</c:v>
                </c:pt>
                <c:pt idx="14">
                  <c:v>9.0139645777080641</c:v>
                </c:pt>
                <c:pt idx="15">
                  <c:v>8.9742025339570404</c:v>
                </c:pt>
                <c:pt idx="16">
                  <c:v>9.1413915994817003</c:v>
                </c:pt>
                <c:pt idx="17">
                  <c:v>8.9290944526131124</c:v>
                </c:pt>
                <c:pt idx="18">
                  <c:v>8.8597156420787098</c:v>
                </c:pt>
                <c:pt idx="19">
                  <c:v>8.7763525005427692</c:v>
                </c:pt>
                <c:pt idx="20">
                  <c:v>8.798765446927737</c:v>
                </c:pt>
                <c:pt idx="21">
                  <c:v>8.6928155434457253</c:v>
                </c:pt>
                <c:pt idx="22">
                  <c:v>8.9019696887833391</c:v>
                </c:pt>
                <c:pt idx="23">
                  <c:v>8.8767455864161242</c:v>
                </c:pt>
                <c:pt idx="24">
                  <c:v>8.7366620344195685</c:v>
                </c:pt>
                <c:pt idx="25">
                  <c:v>8.7520260449432339</c:v>
                </c:pt>
                <c:pt idx="26">
                  <c:v>8.7028641231531996</c:v>
                </c:pt>
                <c:pt idx="27">
                  <c:v>8.6311371440562361</c:v>
                </c:pt>
                <c:pt idx="28">
                  <c:v>8.694411657002469</c:v>
                </c:pt>
                <c:pt idx="29">
                  <c:v>8.6491283632423208</c:v>
                </c:pt>
                <c:pt idx="30">
                  <c:v>8.5508635215883153</c:v>
                </c:pt>
                <c:pt idx="31">
                  <c:v>8.5842619459834992</c:v>
                </c:pt>
                <c:pt idx="32">
                  <c:v>8.6032989457050952</c:v>
                </c:pt>
                <c:pt idx="33">
                  <c:v>8.6108763797972827</c:v>
                </c:pt>
                <c:pt idx="34">
                  <c:v>8.611109268085011</c:v>
                </c:pt>
                <c:pt idx="35">
                  <c:v>8.6250642966512672</c:v>
                </c:pt>
                <c:pt idx="36">
                  <c:v>8.7489150314733717</c:v>
                </c:pt>
                <c:pt idx="37">
                  <c:v>8.601494501151949</c:v>
                </c:pt>
                <c:pt idx="38">
                  <c:v>8.6167397372800707</c:v>
                </c:pt>
                <c:pt idx="39">
                  <c:v>8.4982506532729971</c:v>
                </c:pt>
                <c:pt idx="40">
                  <c:v>8.5548940906600706</c:v>
                </c:pt>
                <c:pt idx="41">
                  <c:v>8.4597460862557092</c:v>
                </c:pt>
                <c:pt idx="42">
                  <c:v>8.5772099074211638</c:v>
                </c:pt>
                <c:pt idx="43">
                  <c:v>8.5359675855436326</c:v>
                </c:pt>
                <c:pt idx="44">
                  <c:v>8.5599971981220069</c:v>
                </c:pt>
                <c:pt idx="45">
                  <c:v>8.5590689711953267</c:v>
                </c:pt>
                <c:pt idx="46">
                  <c:v>8.5385631046038934</c:v>
                </c:pt>
                <c:pt idx="47">
                  <c:v>8.5424419290702414</c:v>
                </c:pt>
                <c:pt idx="48">
                  <c:v>8.682759300495114</c:v>
                </c:pt>
                <c:pt idx="49">
                  <c:v>8.5900292480854024</c:v>
                </c:pt>
                <c:pt idx="50">
                  <c:v>8.6139867556038023</c:v>
                </c:pt>
                <c:pt idx="51">
                  <c:v>8.494010405852654</c:v>
                </c:pt>
                <c:pt idx="52">
                  <c:v>8.5711861262545774</c:v>
                </c:pt>
                <c:pt idx="53">
                  <c:v>8.4910359111084581</c:v>
                </c:pt>
                <c:pt idx="54">
                  <c:v>8.5755061769910821</c:v>
                </c:pt>
                <c:pt idx="55">
                  <c:v>8.5303474829941788</c:v>
                </c:pt>
                <c:pt idx="56">
                  <c:v>8.479825601123963</c:v>
                </c:pt>
                <c:pt idx="57">
                  <c:v>8.5102321139044186</c:v>
                </c:pt>
                <c:pt idx="58">
                  <c:v>8.5650421510479209</c:v>
                </c:pt>
                <c:pt idx="59">
                  <c:v>8.5407638414400111</c:v>
                </c:pt>
                <c:pt idx="60">
                  <c:v>8.5298867081413654</c:v>
                </c:pt>
                <c:pt idx="61">
                  <c:v>8.6723311278908053</c:v>
                </c:pt>
                <c:pt idx="62">
                  <c:v>8.6995125428381535</c:v>
                </c:pt>
                <c:pt idx="63">
                  <c:v>8.7481419343062683</c:v>
                </c:pt>
                <c:pt idx="64">
                  <c:v>8.8001591792095724</c:v>
                </c:pt>
                <c:pt idx="65">
                  <c:v>9.0743531374386901</c:v>
                </c:pt>
                <c:pt idx="66">
                  <c:v>9.4148621684595799</c:v>
                </c:pt>
                <c:pt idx="67">
                  <c:v>9.5458253023523074</c:v>
                </c:pt>
                <c:pt idx="68">
                  <c:v>9.7667832841560163</c:v>
                </c:pt>
                <c:pt idx="69">
                  <c:v>10.034479066313661</c:v>
                </c:pt>
                <c:pt idx="70">
                  <c:v>10.211423442599109</c:v>
                </c:pt>
                <c:pt idx="71">
                  <c:v>10.535331974058616</c:v>
                </c:pt>
                <c:pt idx="72">
                  <c:v>10.835399539602424</c:v>
                </c:pt>
                <c:pt idx="73">
                  <c:v>10.967898692579571</c:v>
                </c:pt>
                <c:pt idx="74">
                  <c:v>11.233449927918629</c:v>
                </c:pt>
                <c:pt idx="75">
                  <c:v>11.464412478506736</c:v>
                </c:pt>
                <c:pt idx="76">
                  <c:v>11.684546445019336</c:v>
                </c:pt>
                <c:pt idx="77">
                  <c:v>11.874635682324612</c:v>
                </c:pt>
                <c:pt idx="78">
                  <c:v>12.326567017309516</c:v>
                </c:pt>
                <c:pt idx="79">
                  <c:v>12.492788599413863</c:v>
                </c:pt>
                <c:pt idx="80">
                  <c:v>12.828428403789461</c:v>
                </c:pt>
                <c:pt idx="81">
                  <c:v>13.143976878847086</c:v>
                </c:pt>
                <c:pt idx="82">
                  <c:v>13.395516770548751</c:v>
                </c:pt>
                <c:pt idx="83">
                  <c:v>13.796855603939274</c:v>
                </c:pt>
                <c:pt idx="84">
                  <c:v>14.15219054060227</c:v>
                </c:pt>
                <c:pt idx="85">
                  <c:v>14.374721338560303</c:v>
                </c:pt>
                <c:pt idx="86">
                  <c:v>14.876585580480441</c:v>
                </c:pt>
                <c:pt idx="87">
                  <c:v>14.845616688277133</c:v>
                </c:pt>
                <c:pt idx="88">
                  <c:v>15.289888363270796</c:v>
                </c:pt>
                <c:pt idx="89">
                  <c:v>15.26937991928339</c:v>
                </c:pt>
                <c:pt idx="90">
                  <c:v>15.56647784830081</c:v>
                </c:pt>
                <c:pt idx="91">
                  <c:v>15.615056647376576</c:v>
                </c:pt>
                <c:pt idx="92">
                  <c:v>16.081396013872112</c:v>
                </c:pt>
                <c:pt idx="93">
                  <c:v>16.220845104995917</c:v>
                </c:pt>
                <c:pt idx="94">
                  <c:v>16.535796447605108</c:v>
                </c:pt>
                <c:pt idx="95">
                  <c:v>16.634087845880789</c:v>
                </c:pt>
                <c:pt idx="96">
                  <c:v>17.192180005123205</c:v>
                </c:pt>
                <c:pt idx="97">
                  <c:v>17.219397366603761</c:v>
                </c:pt>
                <c:pt idx="98">
                  <c:v>17.287284082669238</c:v>
                </c:pt>
                <c:pt idx="99">
                  <c:v>17.364766756734674</c:v>
                </c:pt>
                <c:pt idx="100">
                  <c:v>17.393623667510308</c:v>
                </c:pt>
                <c:pt idx="101">
                  <c:v>17.548615733430985</c:v>
                </c:pt>
                <c:pt idx="102">
                  <c:v>17.81787291186334</c:v>
                </c:pt>
                <c:pt idx="103">
                  <c:v>17.690158430499174</c:v>
                </c:pt>
                <c:pt idx="104">
                  <c:v>18.163792387307556</c:v>
                </c:pt>
                <c:pt idx="105">
                  <c:v>17.984896853235078</c:v>
                </c:pt>
                <c:pt idx="106">
                  <c:v>18.354608692930654</c:v>
                </c:pt>
                <c:pt idx="107">
                  <c:v>18.317048536394871</c:v>
                </c:pt>
                <c:pt idx="108">
                  <c:v>18.633049506960287</c:v>
                </c:pt>
                <c:pt idx="109">
                  <c:v>18.484436933131065</c:v>
                </c:pt>
                <c:pt idx="110">
                  <c:v>18.682480304804056</c:v>
                </c:pt>
                <c:pt idx="111">
                  <c:v>18.665822117347517</c:v>
                </c:pt>
                <c:pt idx="112">
                  <c:v>18.578654939023956</c:v>
                </c:pt>
                <c:pt idx="113">
                  <c:v>18.976757024142231</c:v>
                </c:pt>
                <c:pt idx="114">
                  <c:v>18.781927203979599</c:v>
                </c:pt>
                <c:pt idx="115">
                  <c:v>18.894415416250951</c:v>
                </c:pt>
                <c:pt idx="116">
                  <c:v>18.78013962217257</c:v>
                </c:pt>
                <c:pt idx="117">
                  <c:v>19.013014214481213</c:v>
                </c:pt>
                <c:pt idx="118">
                  <c:v>19.2431469318417</c:v>
                </c:pt>
                <c:pt idx="119">
                  <c:v>19.174654001990536</c:v>
                </c:pt>
                <c:pt idx="120">
                  <c:v>18.94916634000365</c:v>
                </c:pt>
                <c:pt idx="121">
                  <c:v>19.015266084184532</c:v>
                </c:pt>
                <c:pt idx="122">
                  <c:v>19.162277398093842</c:v>
                </c:pt>
                <c:pt idx="123">
                  <c:v>19.218953165815403</c:v>
                </c:pt>
                <c:pt idx="124">
                  <c:v>19.142049309798573</c:v>
                </c:pt>
                <c:pt idx="125">
                  <c:v>18.899989548320459</c:v>
                </c:pt>
                <c:pt idx="126">
                  <c:v>19.234068194029781</c:v>
                </c:pt>
                <c:pt idx="127">
                  <c:v>19.126946310988625</c:v>
                </c:pt>
                <c:pt idx="128">
                  <c:v>18.315196952005092</c:v>
                </c:pt>
                <c:pt idx="129">
                  <c:v>17.706417797949879</c:v>
                </c:pt>
                <c:pt idx="130">
                  <c:v>18.137219050547657</c:v>
                </c:pt>
                <c:pt idx="131">
                  <c:v>17.871504332000434</c:v>
                </c:pt>
                <c:pt idx="132">
                  <c:v>18.001347306827046</c:v>
                </c:pt>
                <c:pt idx="133">
                  <c:v>17.610516839580271</c:v>
                </c:pt>
                <c:pt idx="134">
                  <c:v>17.442403183699874</c:v>
                </c:pt>
                <c:pt idx="135">
                  <c:v>17.255165508264731</c:v>
                </c:pt>
                <c:pt idx="136">
                  <c:v>17.234178554984194</c:v>
                </c:pt>
                <c:pt idx="137">
                  <c:v>16.758720413905351</c:v>
                </c:pt>
                <c:pt idx="138">
                  <c:v>16.844876959455377</c:v>
                </c:pt>
                <c:pt idx="139">
                  <c:v>16.770843559283549</c:v>
                </c:pt>
                <c:pt idx="140">
                  <c:v>16.819776465977416</c:v>
                </c:pt>
                <c:pt idx="141">
                  <c:v>16.563544765297731</c:v>
                </c:pt>
                <c:pt idx="142">
                  <c:v>16.518283011587467</c:v>
                </c:pt>
                <c:pt idx="143">
                  <c:v>16.147674769182267</c:v>
                </c:pt>
                <c:pt idx="144">
                  <c:v>16.140232298319408</c:v>
                </c:pt>
                <c:pt idx="145">
                  <c:v>16.142740717036652</c:v>
                </c:pt>
                <c:pt idx="146">
                  <c:v>16.06734815881401</c:v>
                </c:pt>
                <c:pt idx="147">
                  <c:v>15.941939151447329</c:v>
                </c:pt>
                <c:pt idx="148">
                  <c:v>15.930528676125808</c:v>
                </c:pt>
                <c:pt idx="149">
                  <c:v>15.492790334976014</c:v>
                </c:pt>
                <c:pt idx="150">
                  <c:v>15.335015661555129</c:v>
                </c:pt>
                <c:pt idx="151">
                  <c:v>15.19799112079874</c:v>
                </c:pt>
                <c:pt idx="152">
                  <c:v>15.227488909424764</c:v>
                </c:pt>
                <c:pt idx="153">
                  <c:v>15.15861358955247</c:v>
                </c:pt>
                <c:pt idx="154">
                  <c:v>14.858637000887633</c:v>
                </c:pt>
                <c:pt idx="155">
                  <c:v>14.965936353749326</c:v>
                </c:pt>
                <c:pt idx="156">
                  <c:v>14.918413368413196</c:v>
                </c:pt>
                <c:pt idx="157">
                  <c:v>14.914798010598631</c:v>
                </c:pt>
                <c:pt idx="158">
                  <c:v>14.844815413808561</c:v>
                </c:pt>
                <c:pt idx="159">
                  <c:v>14.584387051827632</c:v>
                </c:pt>
                <c:pt idx="160">
                  <c:v>14.63118798966299</c:v>
                </c:pt>
                <c:pt idx="161">
                  <c:v>14.513531685808307</c:v>
                </c:pt>
                <c:pt idx="162">
                  <c:v>14.24279757347735</c:v>
                </c:pt>
                <c:pt idx="163">
                  <c:v>14.089339139957387</c:v>
                </c:pt>
                <c:pt idx="164">
                  <c:v>13.871426180216842</c:v>
                </c:pt>
                <c:pt idx="165">
                  <c:v>13.989317071141874</c:v>
                </c:pt>
                <c:pt idx="166">
                  <c:v>13.801303748554346</c:v>
                </c:pt>
                <c:pt idx="167">
                  <c:v>13.875553572918943</c:v>
                </c:pt>
                <c:pt idx="168">
                  <c:v>13.864604199738231</c:v>
                </c:pt>
                <c:pt idx="169">
                  <c:v>13.795325410385438</c:v>
                </c:pt>
                <c:pt idx="170">
                  <c:v>13.666613556795381</c:v>
                </c:pt>
                <c:pt idx="171">
                  <c:v>13.590116024462027</c:v>
                </c:pt>
                <c:pt idx="172">
                  <c:v>13.623774937140009</c:v>
                </c:pt>
                <c:pt idx="173">
                  <c:v>13.482648583651274</c:v>
                </c:pt>
                <c:pt idx="174">
                  <c:v>13.547385071246975</c:v>
                </c:pt>
                <c:pt idx="175">
                  <c:v>13.408857145218438</c:v>
                </c:pt>
                <c:pt idx="176">
                  <c:v>13.64769290978483</c:v>
                </c:pt>
                <c:pt idx="177">
                  <c:v>13.489112099618918</c:v>
                </c:pt>
                <c:pt idx="178">
                  <c:v>13.280490728794412</c:v>
                </c:pt>
                <c:pt idx="179">
                  <c:v>13.397091873061292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1-3B4D-946A-AE9C1B8DB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378'!$L$2:$L$181</c:f>
              <c:numCache>
                <c:formatCode>0.00</c:formatCode>
                <c:ptCount val="180"/>
                <c:pt idx="0">
                  <c:v>8.0896718375770522</c:v>
                </c:pt>
                <c:pt idx="1">
                  <c:v>8.7346133269583177</c:v>
                </c:pt>
                <c:pt idx="2">
                  <c:v>8.680806417851656</c:v>
                </c:pt>
                <c:pt idx="3">
                  <c:v>7.9816805855982942</c:v>
                </c:pt>
                <c:pt idx="4">
                  <c:v>7.9537835748420509</c:v>
                </c:pt>
                <c:pt idx="5">
                  <c:v>8.1672742708804886</c:v>
                </c:pt>
                <c:pt idx="6">
                  <c:v>7.9468260750514137</c:v>
                </c:pt>
                <c:pt idx="7">
                  <c:v>8.2069333163269551</c:v>
                </c:pt>
                <c:pt idx="8">
                  <c:v>8.0661427915394768</c:v>
                </c:pt>
                <c:pt idx="9">
                  <c:v>7.858176106563735</c:v>
                </c:pt>
                <c:pt idx="10">
                  <c:v>7.7646733352489585</c:v>
                </c:pt>
                <c:pt idx="11">
                  <c:v>7.8830373475365576</c:v>
                </c:pt>
                <c:pt idx="12">
                  <c:v>7.8666821752727154</c:v>
                </c:pt>
                <c:pt idx="13">
                  <c:v>7.7783323961923267</c:v>
                </c:pt>
                <c:pt idx="14">
                  <c:v>7.8280348346630033</c:v>
                </c:pt>
                <c:pt idx="15">
                  <c:v>7.8566318833685092</c:v>
                </c:pt>
                <c:pt idx="16">
                  <c:v>7.9950093395824391</c:v>
                </c:pt>
                <c:pt idx="17">
                  <c:v>7.9499522822138147</c:v>
                </c:pt>
                <c:pt idx="18">
                  <c:v>7.7974510921509355</c:v>
                </c:pt>
                <c:pt idx="19">
                  <c:v>7.7784414162036546</c:v>
                </c:pt>
                <c:pt idx="20">
                  <c:v>7.5322911887880117</c:v>
                </c:pt>
                <c:pt idx="21">
                  <c:v>7.7031773271758661</c:v>
                </c:pt>
                <c:pt idx="22">
                  <c:v>7.6697293782565721</c:v>
                </c:pt>
                <c:pt idx="23">
                  <c:v>7.5450816769231279</c:v>
                </c:pt>
                <c:pt idx="24">
                  <c:v>7.6101998082217843</c:v>
                </c:pt>
                <c:pt idx="25">
                  <c:v>7.6545688690763765</c:v>
                </c:pt>
                <c:pt idx="26">
                  <c:v>7.4322569070190889</c:v>
                </c:pt>
                <c:pt idx="27">
                  <c:v>7.5443257766450111</c:v>
                </c:pt>
                <c:pt idx="28">
                  <c:v>7.403070158305173</c:v>
                </c:pt>
                <c:pt idx="29">
                  <c:v>7.5906185791160823</c:v>
                </c:pt>
                <c:pt idx="30">
                  <c:v>7.4738905144620738</c:v>
                </c:pt>
                <c:pt idx="31">
                  <c:v>7.5180250905416637</c:v>
                </c:pt>
                <c:pt idx="32">
                  <c:v>7.5945117144560568</c:v>
                </c:pt>
                <c:pt idx="33">
                  <c:v>7.5601090108535161</c:v>
                </c:pt>
                <c:pt idx="34">
                  <c:v>7.5177462363137808</c:v>
                </c:pt>
                <c:pt idx="35">
                  <c:v>7.7222086234668774</c:v>
                </c:pt>
                <c:pt idx="36">
                  <c:v>7.541624837768981</c:v>
                </c:pt>
                <c:pt idx="37">
                  <c:v>7.4900526133898335</c:v>
                </c:pt>
                <c:pt idx="38">
                  <c:v>7.5612402402037979</c:v>
                </c:pt>
                <c:pt idx="39">
                  <c:v>7.4327335148510301</c:v>
                </c:pt>
                <c:pt idx="40">
                  <c:v>7.5526986192962697</c:v>
                </c:pt>
                <c:pt idx="41">
                  <c:v>7.5147028767470809</c:v>
                </c:pt>
                <c:pt idx="42">
                  <c:v>7.5133732611556177</c:v>
                </c:pt>
                <c:pt idx="43">
                  <c:v>7.3759625547904797</c:v>
                </c:pt>
                <c:pt idx="44">
                  <c:v>7.366565130433492</c:v>
                </c:pt>
                <c:pt idx="45">
                  <c:v>7.4273055457581005</c:v>
                </c:pt>
                <c:pt idx="46">
                  <c:v>7.57607443623173</c:v>
                </c:pt>
                <c:pt idx="47">
                  <c:v>7.4638115032621544</c:v>
                </c:pt>
                <c:pt idx="48">
                  <c:v>7.4769859289832423</c:v>
                </c:pt>
                <c:pt idx="49">
                  <c:v>7.4049028536766714</c:v>
                </c:pt>
                <c:pt idx="50">
                  <c:v>7.3891685912340943</c:v>
                </c:pt>
                <c:pt idx="51">
                  <c:v>7.452360363583697</c:v>
                </c:pt>
                <c:pt idx="52">
                  <c:v>7.3540587475924095</c:v>
                </c:pt>
                <c:pt idx="53">
                  <c:v>7.2822106481162514</c:v>
                </c:pt>
                <c:pt idx="54">
                  <c:v>7.4060080628114244</c:v>
                </c:pt>
                <c:pt idx="55">
                  <c:v>7.3101103825201399</c:v>
                </c:pt>
                <c:pt idx="56">
                  <c:v>7.1766767261703288</c:v>
                </c:pt>
                <c:pt idx="57">
                  <c:v>7.2616320788323661</c:v>
                </c:pt>
                <c:pt idx="58">
                  <c:v>7.2695084685379676</c:v>
                </c:pt>
                <c:pt idx="59">
                  <c:v>7.3475260738310046</c:v>
                </c:pt>
                <c:pt idx="60">
                  <c:v>7.2690606371094049</c:v>
                </c:pt>
                <c:pt idx="61">
                  <c:v>7.2800333548956795</c:v>
                </c:pt>
                <c:pt idx="62">
                  <c:v>7.4041575241576467</c:v>
                </c:pt>
                <c:pt idx="63">
                  <c:v>7.2714005397464332</c:v>
                </c:pt>
                <c:pt idx="64">
                  <c:v>7.3892725647616029</c:v>
                </c:pt>
                <c:pt idx="65">
                  <c:v>7.3687088629118813</c:v>
                </c:pt>
                <c:pt idx="66">
                  <c:v>7.576104795244353</c:v>
                </c:pt>
                <c:pt idx="67">
                  <c:v>7.5791717707712749</c:v>
                </c:pt>
                <c:pt idx="68">
                  <c:v>7.9489612791882642</c:v>
                </c:pt>
                <c:pt idx="69">
                  <c:v>8.1181502098269664</c:v>
                </c:pt>
                <c:pt idx="70">
                  <c:v>8.5142051678629969</c:v>
                </c:pt>
                <c:pt idx="71">
                  <c:v>8.6747318316323394</c:v>
                </c:pt>
                <c:pt idx="72">
                  <c:v>9.0226681686624364</c:v>
                </c:pt>
                <c:pt idx="73">
                  <c:v>9.0166368242685255</c:v>
                </c:pt>
                <c:pt idx="74">
                  <c:v>9.1562964643911293</c:v>
                </c:pt>
                <c:pt idx="75">
                  <c:v>9.3876595160068756</c:v>
                </c:pt>
                <c:pt idx="76">
                  <c:v>9.4970803765245559</c:v>
                </c:pt>
                <c:pt idx="77">
                  <c:v>9.6113635892301073</c:v>
                </c:pt>
                <c:pt idx="78">
                  <c:v>9.9108389614630195</c:v>
                </c:pt>
                <c:pt idx="79">
                  <c:v>10.05429887639554</c:v>
                </c:pt>
                <c:pt idx="80">
                  <c:v>10.419382730905863</c:v>
                </c:pt>
                <c:pt idx="81">
                  <c:v>10.372533520474676</c:v>
                </c:pt>
                <c:pt idx="82">
                  <c:v>10.063624266439341</c:v>
                </c:pt>
                <c:pt idx="83">
                  <c:v>10.190902725917045</c:v>
                </c:pt>
                <c:pt idx="84">
                  <c:v>10.512297925985177</c:v>
                </c:pt>
                <c:pt idx="85">
                  <c:v>10.518653490024567</c:v>
                </c:pt>
                <c:pt idx="86">
                  <c:v>10.58419784313336</c:v>
                </c:pt>
                <c:pt idx="87">
                  <c:v>10.843662065567846</c:v>
                </c:pt>
                <c:pt idx="88">
                  <c:v>10.842787027432189</c:v>
                </c:pt>
                <c:pt idx="89">
                  <c:v>10.916690207882681</c:v>
                </c:pt>
                <c:pt idx="90">
                  <c:v>10.894725453491588</c:v>
                </c:pt>
                <c:pt idx="91">
                  <c:v>11.014585138907565</c:v>
                </c:pt>
                <c:pt idx="92">
                  <c:v>11.093041351611181</c:v>
                </c:pt>
                <c:pt idx="93">
                  <c:v>11.296819717766375</c:v>
                </c:pt>
                <c:pt idx="94">
                  <c:v>11.343982099126103</c:v>
                </c:pt>
                <c:pt idx="95">
                  <c:v>11.367273834979246</c:v>
                </c:pt>
                <c:pt idx="96">
                  <c:v>11.159509224985195</c:v>
                </c:pt>
                <c:pt idx="97">
                  <c:v>11.672034485268927</c:v>
                </c:pt>
                <c:pt idx="98">
                  <c:v>11.448617691093457</c:v>
                </c:pt>
                <c:pt idx="99">
                  <c:v>11.99615824297463</c:v>
                </c:pt>
                <c:pt idx="100">
                  <c:v>11.869830082009761</c:v>
                </c:pt>
                <c:pt idx="101">
                  <c:v>11.938326437976412</c:v>
                </c:pt>
                <c:pt idx="102">
                  <c:v>11.789300810166099</c:v>
                </c:pt>
                <c:pt idx="103">
                  <c:v>12.23112798676341</c:v>
                </c:pt>
                <c:pt idx="104">
                  <c:v>11.696760171562836</c:v>
                </c:pt>
                <c:pt idx="105">
                  <c:v>11.746925239465428</c:v>
                </c:pt>
                <c:pt idx="106">
                  <c:v>11.94620509113166</c:v>
                </c:pt>
                <c:pt idx="107">
                  <c:v>12.168139524749732</c:v>
                </c:pt>
                <c:pt idx="108">
                  <c:v>12.285078644668264</c:v>
                </c:pt>
                <c:pt idx="109">
                  <c:v>11.790341935337626</c:v>
                </c:pt>
                <c:pt idx="110">
                  <c:v>12.576356061532548</c:v>
                </c:pt>
                <c:pt idx="111">
                  <c:v>12.123200187276552</c:v>
                </c:pt>
                <c:pt idx="112">
                  <c:v>12.119422483679505</c:v>
                </c:pt>
                <c:pt idx="113">
                  <c:v>11.969019373200638</c:v>
                </c:pt>
                <c:pt idx="114">
                  <c:v>12.009072225450986</c:v>
                </c:pt>
                <c:pt idx="115">
                  <c:v>11.992877095572149</c:v>
                </c:pt>
                <c:pt idx="116">
                  <c:v>11.963994169833448</c:v>
                </c:pt>
                <c:pt idx="117">
                  <c:v>11.933892536879863</c:v>
                </c:pt>
                <c:pt idx="118">
                  <c:v>12.482972846907973</c:v>
                </c:pt>
                <c:pt idx="119">
                  <c:v>12.255081315933374</c:v>
                </c:pt>
                <c:pt idx="120">
                  <c:v>12.102359325493927</c:v>
                </c:pt>
                <c:pt idx="121">
                  <c:v>11.922724072921469</c:v>
                </c:pt>
                <c:pt idx="122">
                  <c:v>11.905231023579143</c:v>
                </c:pt>
                <c:pt idx="123">
                  <c:v>11.723409972114064</c:v>
                </c:pt>
                <c:pt idx="124">
                  <c:v>11.457285668746412</c:v>
                </c:pt>
                <c:pt idx="125">
                  <c:v>11.887787616632174</c:v>
                </c:pt>
                <c:pt idx="126">
                  <c:v>11.776909722758097</c:v>
                </c:pt>
                <c:pt idx="127">
                  <c:v>11.516549557735479</c:v>
                </c:pt>
                <c:pt idx="128">
                  <c:v>11.65981765074174</c:v>
                </c:pt>
                <c:pt idx="129">
                  <c:v>11.363613348245705</c:v>
                </c:pt>
                <c:pt idx="130">
                  <c:v>11.040592328368875</c:v>
                </c:pt>
                <c:pt idx="131">
                  <c:v>11.060702656442858</c:v>
                </c:pt>
                <c:pt idx="132">
                  <c:v>10.866121553976244</c:v>
                </c:pt>
                <c:pt idx="133">
                  <c:v>11.056519178189445</c:v>
                </c:pt>
                <c:pt idx="134">
                  <c:v>10.921094911755583</c:v>
                </c:pt>
                <c:pt idx="135">
                  <c:v>10.993925770176165</c:v>
                </c:pt>
                <c:pt idx="136">
                  <c:v>10.762951360788049</c:v>
                </c:pt>
                <c:pt idx="137">
                  <c:v>10.783128391696492</c:v>
                </c:pt>
                <c:pt idx="138">
                  <c:v>10.476317124354162</c:v>
                </c:pt>
                <c:pt idx="139">
                  <c:v>10.405183027751926</c:v>
                </c:pt>
                <c:pt idx="140">
                  <c:v>10.276483438659382</c:v>
                </c:pt>
                <c:pt idx="141">
                  <c:v>10.137126083608644</c:v>
                </c:pt>
                <c:pt idx="142">
                  <c:v>10.352990507409821</c:v>
                </c:pt>
                <c:pt idx="143">
                  <c:v>10.114635125934118</c:v>
                </c:pt>
                <c:pt idx="144">
                  <c:v>9.8874897351741282</c:v>
                </c:pt>
                <c:pt idx="145">
                  <c:v>9.8988834059199515</c:v>
                </c:pt>
                <c:pt idx="146">
                  <c:v>9.7254179937591285</c:v>
                </c:pt>
                <c:pt idx="147">
                  <c:v>9.7849374018419759</c:v>
                </c:pt>
                <c:pt idx="148">
                  <c:v>9.6543824228223212</c:v>
                </c:pt>
                <c:pt idx="149">
                  <c:v>9.4257965267719239</c:v>
                </c:pt>
                <c:pt idx="150">
                  <c:v>9.3100575704428579</c:v>
                </c:pt>
                <c:pt idx="151">
                  <c:v>9.4974668188777365</c:v>
                </c:pt>
                <c:pt idx="152">
                  <c:v>9.3649794226129757</c:v>
                </c:pt>
                <c:pt idx="153">
                  <c:v>9.2777453660756528</c:v>
                </c:pt>
                <c:pt idx="154">
                  <c:v>9.1236703530795058</c:v>
                </c:pt>
                <c:pt idx="155">
                  <c:v>9.0980427379168631</c:v>
                </c:pt>
                <c:pt idx="156">
                  <c:v>8.907970125069987</c:v>
                </c:pt>
                <c:pt idx="157">
                  <c:v>9.0637616779259336</c:v>
                </c:pt>
                <c:pt idx="158">
                  <c:v>8.6532751115402604</c:v>
                </c:pt>
                <c:pt idx="159">
                  <c:v>8.9363412847821859</c:v>
                </c:pt>
                <c:pt idx="160">
                  <c:v>8.7932187932595127</c:v>
                </c:pt>
                <c:pt idx="161">
                  <c:v>9.0239833339020024</c:v>
                </c:pt>
                <c:pt idx="162">
                  <c:v>8.7161780591001587</c:v>
                </c:pt>
                <c:pt idx="163">
                  <c:v>8.9314153314619151</c:v>
                </c:pt>
                <c:pt idx="164">
                  <c:v>8.6836607649377289</c:v>
                </c:pt>
                <c:pt idx="165">
                  <c:v>8.6670365706753163</c:v>
                </c:pt>
                <c:pt idx="166">
                  <c:v>8.5485296540088651</c:v>
                </c:pt>
                <c:pt idx="167">
                  <c:v>8.5591256948551493</c:v>
                </c:pt>
                <c:pt idx="168">
                  <c:v>8.240103826673403</c:v>
                </c:pt>
                <c:pt idx="169">
                  <c:v>8.2296777588882595</c:v>
                </c:pt>
                <c:pt idx="170">
                  <c:v>8.2281044343470366</c:v>
                </c:pt>
                <c:pt idx="171">
                  <c:v>8.3805516319365996</c:v>
                </c:pt>
                <c:pt idx="172">
                  <c:v>8.3615872201642372</c:v>
                </c:pt>
                <c:pt idx="173">
                  <c:v>8.3763150468389931</c:v>
                </c:pt>
                <c:pt idx="174">
                  <c:v>8.375968597997435</c:v>
                </c:pt>
                <c:pt idx="175">
                  <c:v>8.2453680190097707</c:v>
                </c:pt>
                <c:pt idx="176">
                  <c:v>8.3507836539157694</c:v>
                </c:pt>
                <c:pt idx="177">
                  <c:v>8.3390001958641662</c:v>
                </c:pt>
                <c:pt idx="178">
                  <c:v>8.1677366332023436</c:v>
                </c:pt>
                <c:pt idx="179">
                  <c:v>8.0769144599836107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5-F944-8987-173002A9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378'!$P$2:$P$241</c:f>
              <c:numCache>
                <c:formatCode>General</c:formatCode>
                <c:ptCount val="240"/>
                <c:pt idx="0">
                  <c:v>9.3148299754480597</c:v>
                </c:pt>
                <c:pt idx="1">
                  <c:v>18.029852126079739</c:v>
                </c:pt>
                <c:pt idx="2">
                  <c:v>17.302765386519138</c:v>
                </c:pt>
                <c:pt idx="3">
                  <c:v>7.855556276104843</c:v>
                </c:pt>
                <c:pt idx="4">
                  <c:v>7.4785870925742337</c:v>
                </c:pt>
                <c:pt idx="5">
                  <c:v>10.363462969785562</c:v>
                </c:pt>
                <c:pt idx="6">
                  <c:v>7.3845711767326447</c:v>
                </c:pt>
                <c:pt idx="7">
                  <c:v>10.899371211431559</c:v>
                </c:pt>
                <c:pt idx="8">
                  <c:v>8.9968846102065925</c:v>
                </c:pt>
                <c:pt idx="9">
                  <c:v>6.1866540761223039</c:v>
                </c:pt>
                <c:pt idx="10">
                  <c:v>4.9231615941368583</c:v>
                </c:pt>
                <c:pt idx="11">
                  <c:v>6.5226012423965694</c:v>
                </c:pt>
                <c:pt idx="12">
                  <c:v>6.3015956304091558</c:v>
                </c:pt>
                <c:pt idx="13">
                  <c:v>5.1077349556560305</c:v>
                </c:pt>
                <c:pt idx="14">
                  <c:v>5.7793584429709979</c:v>
                </c:pt>
                <c:pt idx="15">
                  <c:v>6.1657871609470627</c:v>
                </c:pt>
                <c:pt idx="16">
                  <c:v>8.0356662366589138</c:v>
                </c:pt>
                <c:pt idx="17">
                  <c:v>7.4268152641674998</c:v>
                </c:pt>
                <c:pt idx="18">
                  <c:v>5.3660837539792974</c:v>
                </c:pt>
                <c:pt idx="19">
                  <c:v>5.1092081308652979</c:v>
                </c:pt>
                <c:pt idx="20">
                  <c:v>1.7830076620934916</c:v>
                </c:pt>
                <c:pt idx="21">
                  <c:v>4.0921729209680935</c:v>
                </c:pt>
                <c:pt idx="22">
                  <c:v>3.6401945314175945</c:v>
                </c:pt>
                <c:pt idx="23">
                  <c:v>1.9558440964836392</c:v>
                </c:pt>
                <c:pt idx="24">
                  <c:v>2.8357781153354544</c:v>
                </c:pt>
                <c:pt idx="25">
                  <c:v>3.4353322679477487</c:v>
                </c:pt>
                <c:pt idx="26">
                  <c:v>0.43125561048479666</c:v>
                </c:pt>
                <c:pt idx="27">
                  <c:v>1.945629700641659</c:v>
                </c:pt>
                <c:pt idx="28">
                  <c:v>3.6858342306678671E-2</c:v>
                </c:pt>
                <c:pt idx="29">
                  <c:v>2.571179158371927</c:v>
                </c:pt>
                <c:pt idx="30">
                  <c:v>0.99384588735535551</c:v>
                </c:pt>
                <c:pt idx="31">
                  <c:v>1.5902314734514982</c:v>
                </c:pt>
                <c:pt idx="32">
                  <c:v>2.6237866604196474</c:v>
                </c:pt>
                <c:pt idx="33">
                  <c:v>2.1589067777106035</c:v>
                </c:pt>
                <c:pt idx="34">
                  <c:v>1.5864633474853302</c:v>
                </c:pt>
                <c:pt idx="35">
                  <c:v>4.3493406973667197</c:v>
                </c:pt>
                <c:pt idx="36">
                  <c:v>1.9091322159555872</c:v>
                </c:pt>
                <c:pt idx="37">
                  <c:v>1.2122425209651058</c:v>
                </c:pt>
                <c:pt idx="38">
                  <c:v>2.1741929532900492</c:v>
                </c:pt>
                <c:pt idx="39">
                  <c:v>0.43769595876587319</c:v>
                </c:pt>
                <c:pt idx="40">
                  <c:v>2.0587709861239696</c:v>
                </c:pt>
                <c:pt idx="41">
                  <c:v>1.5453387703371435</c:v>
                </c:pt>
                <c:pt idx="42">
                  <c:v>1.5273718236881624</c:v>
                </c:pt>
                <c:pt idx="43">
                  <c:v>-0.3294436695358795</c:v>
                </c:pt>
                <c:pt idx="44">
                  <c:v>-0.45643001291503454</c:v>
                </c:pt>
                <c:pt idx="45">
                  <c:v>0.36434842002525408</c:v>
                </c:pt>
                <c:pt idx="46">
                  <c:v>2.3746457836611703</c:v>
                </c:pt>
                <c:pt idx="47">
                  <c:v>0.85764933726515769</c:v>
                </c:pt>
                <c:pt idx="48">
                  <c:v>1.0356738772761953</c:v>
                </c:pt>
                <c:pt idx="49">
                  <c:v>6.1623349708035353E-2</c:v>
                </c:pt>
                <c:pt idx="50">
                  <c:v>-0.15099197736987416</c:v>
                </c:pt>
                <c:pt idx="51">
                  <c:v>0.70291136864187254</c:v>
                </c:pt>
                <c:pt idx="52">
                  <c:v>-0.62542736426992818</c:v>
                </c:pt>
                <c:pt idx="53">
                  <c:v>-1.5963026897451433</c:v>
                </c:pt>
                <c:pt idx="54">
                  <c:v>7.6557917027767319E-2</c:v>
                </c:pt>
                <c:pt idx="55">
                  <c:v>-1.2192967018687928</c:v>
                </c:pt>
                <c:pt idx="56">
                  <c:v>-3.0223707634305677</c:v>
                </c:pt>
                <c:pt idx="57">
                  <c:v>-1.8743785928932328</c:v>
                </c:pt>
                <c:pt idx="58">
                  <c:v>-1.7679458204921605</c:v>
                </c:pt>
                <c:pt idx="59">
                  <c:v>-0.71370265353393991</c:v>
                </c:pt>
                <c:pt idx="60">
                  <c:v>-1.7739973164556433</c:v>
                </c:pt>
                <c:pt idx="61">
                  <c:v>-1.6257242093064117</c:v>
                </c:pt>
                <c:pt idx="62">
                  <c:v>5.1551795350365193E-2</c:v>
                </c:pt>
                <c:pt idx="63">
                  <c:v>-1.7423784740524559</c:v>
                </c:pt>
                <c:pt idx="64">
                  <c:v>-0.14958699473154857</c:v>
                </c:pt>
                <c:pt idx="65">
                  <c:v>-0.42746199590605805</c:v>
                </c:pt>
                <c:pt idx="66">
                  <c:v>2.3750560216003263</c:v>
                </c:pt>
                <c:pt idx="67">
                  <c:v>2.4164997185754</c:v>
                </c:pt>
                <c:pt idx="68">
                  <c:v>7.4134239512170783</c:v>
                </c:pt>
                <c:pt idx="69">
                  <c:v>9.6996550317644736</c:v>
                </c:pt>
                <c:pt idx="70">
                  <c:v>15.051501344928287</c:v>
                </c:pt>
                <c:pt idx="71">
                  <c:v>17.2206801829326</c:v>
                </c:pt>
                <c:pt idx="72">
                  <c:v>21.922304956888453</c:v>
                </c:pt>
                <c:pt idx="73">
                  <c:v>21.840804075248091</c:v>
                </c:pt>
                <c:pt idx="74">
                  <c:v>23.728009158588936</c:v>
                </c:pt>
                <c:pt idx="75">
                  <c:v>26.854392176067577</c:v>
                </c:pt>
                <c:pt idx="76">
                  <c:v>28.332984015565483</c:v>
                </c:pt>
                <c:pt idx="77">
                  <c:v>29.877280275881652</c:v>
                </c:pt>
                <c:pt idx="78">
                  <c:v>33.924057457300663</c:v>
                </c:pt>
                <c:pt idx="79">
                  <c:v>35.862615228741461</c:v>
                </c:pt>
                <c:pt idx="80">
                  <c:v>40.795952486897825</c:v>
                </c:pt>
                <c:pt idx="81">
                  <c:v>40.162884350687357</c:v>
                </c:pt>
                <c:pt idx="82">
                  <c:v>35.988628180510105</c:v>
                </c:pt>
                <c:pt idx="83">
                  <c:v>37.708527755757828</c:v>
                </c:pt>
                <c:pt idx="84">
                  <c:v>42.051505116987322</c:v>
                </c:pt>
                <c:pt idx="85">
                  <c:v>42.13738714240359</c:v>
                </c:pt>
                <c:pt idx="86">
                  <c:v>43.023080648864095</c:v>
                </c:pt>
                <c:pt idx="87">
                  <c:v>46.529191641943981</c:v>
                </c:pt>
                <c:pt idx="88">
                  <c:v>46.517367349569469</c:v>
                </c:pt>
                <c:pt idx="89">
                  <c:v>47.516012754203089</c:v>
                </c:pt>
                <c:pt idx="90">
                  <c:v>47.219205486872227</c:v>
                </c:pt>
                <c:pt idx="91">
                  <c:v>48.838855998688594</c:v>
                </c:pt>
                <c:pt idx="92">
                  <c:v>49.899026018487817</c:v>
                </c:pt>
                <c:pt idx="93">
                  <c:v>52.652660269194541</c:v>
                </c:pt>
                <c:pt idx="94">
                  <c:v>53.289960249105718</c:v>
                </c:pt>
                <c:pt idx="95">
                  <c:v>53.604698868389676</c:v>
                </c:pt>
                <c:pt idx="96">
                  <c:v>50.797198950912502</c:v>
                </c:pt>
                <c:pt idx="97">
                  <c:v>57.722895420550643</c:v>
                </c:pt>
                <c:pt idx="98">
                  <c:v>54.703889290350673</c:v>
                </c:pt>
                <c:pt idx="99">
                  <c:v>62.102743475699242</c:v>
                </c:pt>
                <c:pt idx="100">
                  <c:v>60.395685177878136</c:v>
                </c:pt>
                <c:pt idx="101">
                  <c:v>61.321268768506812</c:v>
                </c:pt>
                <c:pt idx="102">
                  <c:v>59.307502141979704</c:v>
                </c:pt>
                <c:pt idx="103">
                  <c:v>65.277863320775452</c:v>
                </c:pt>
                <c:pt idx="104">
                  <c:v>58.05701085162287</c:v>
                </c:pt>
                <c:pt idx="105">
                  <c:v>58.734885798664124</c:v>
                </c:pt>
                <c:pt idx="106">
                  <c:v>61.427732126649573</c:v>
                </c:pt>
                <c:pt idx="107">
                  <c:v>64.426707284574306</c:v>
                </c:pt>
                <c:pt idx="108">
                  <c:v>66.006892521754651</c:v>
                </c:pt>
                <c:pt idx="109">
                  <c:v>59.321570749877985</c:v>
                </c:pt>
                <c:pt idx="110">
                  <c:v>69.942891649964494</c:v>
                </c:pt>
                <c:pt idx="111">
                  <c:v>63.819447047852364</c:v>
                </c:pt>
                <c:pt idx="112">
                  <c:v>63.768399362025278</c:v>
                </c:pt>
                <c:pt idx="113">
                  <c:v>61.736018966394759</c:v>
                </c:pt>
                <c:pt idx="114">
                  <c:v>62.27724867529848</c:v>
                </c:pt>
                <c:pt idx="115">
                  <c:v>62.058405698144348</c:v>
                </c:pt>
                <c:pt idx="116">
                  <c:v>61.668113955820068</c:v>
                </c:pt>
                <c:pt idx="117">
                  <c:v>61.261353959324339</c:v>
                </c:pt>
                <c:pt idx="118">
                  <c:v>68.681014724150444</c:v>
                </c:pt>
                <c:pt idx="119">
                  <c:v>65.601541976490225</c:v>
                </c:pt>
                <c:pt idx="120">
                  <c:v>63.537826815530074</c:v>
                </c:pt>
                <c:pt idx="121">
                  <c:v>61.110435756063261</c:v>
                </c:pt>
                <c:pt idx="122">
                  <c:v>60.874054138489363</c:v>
                </c:pt>
                <c:pt idx="123">
                  <c:v>58.417126623267038</c:v>
                </c:pt>
                <c:pt idx="124">
                  <c:v>54.821018702073211</c:v>
                </c:pt>
                <c:pt idx="125">
                  <c:v>60.638343333046905</c:v>
                </c:pt>
                <c:pt idx="126">
                  <c:v>59.140062764905743</c:v>
                </c:pt>
                <c:pt idx="127">
                  <c:v>55.621844999925116</c:v>
                </c:pt>
                <c:pt idx="128">
                  <c:v>57.557810703149102</c:v>
                </c:pt>
                <c:pt idx="129">
                  <c:v>53.555235120917786</c:v>
                </c:pt>
                <c:pt idx="130">
                  <c:v>49.190288238609206</c:v>
                </c:pt>
                <c:pt idx="131">
                  <c:v>49.462036850703264</c:v>
                </c:pt>
                <c:pt idx="132">
                  <c:v>46.832684194669696</c:v>
                </c:pt>
                <c:pt idx="133">
                  <c:v>49.405505977367511</c:v>
                </c:pt>
                <c:pt idx="134">
                  <c:v>47.575533024570781</c:v>
                </c:pt>
                <c:pt idx="135">
                  <c:v>48.559688261651011</c:v>
                </c:pt>
                <c:pt idx="136">
                  <c:v>45.438556923089351</c:v>
                </c:pt>
                <c:pt idx="137">
                  <c:v>45.711206883118678</c:v>
                </c:pt>
                <c:pt idx="138">
                  <c:v>41.565300572273337</c:v>
                </c:pt>
                <c:pt idx="139">
                  <c:v>40.604073487707254</c:v>
                </c:pt>
                <c:pt idx="140">
                  <c:v>38.864970347056833</c:v>
                </c:pt>
                <c:pt idx="141">
                  <c:v>36.981850008054032</c:v>
                </c:pt>
                <c:pt idx="142">
                  <c:v>39.898801802805863</c:v>
                </c:pt>
                <c:pt idx="143">
                  <c:v>36.677932214657829</c:v>
                </c:pt>
                <c:pt idx="144">
                  <c:v>33.608541976193969</c:v>
                </c:pt>
                <c:pt idx="145">
                  <c:v>33.762503373563703</c:v>
                </c:pt>
                <c:pt idx="146">
                  <c:v>31.418484676921388</c:v>
                </c:pt>
                <c:pt idx="147">
                  <c:v>32.222763775684491</c:v>
                </c:pt>
                <c:pt idx="148">
                  <c:v>30.458588958643183</c:v>
                </c:pt>
                <c:pt idx="149">
                  <c:v>27.369733333441609</c:v>
                </c:pt>
                <c:pt idx="150">
                  <c:v>25.805765772498241</c:v>
                </c:pt>
                <c:pt idx="151">
                  <c:v>28.338205967825274</c:v>
                </c:pt>
                <c:pt idx="152">
                  <c:v>26.547918612867509</c:v>
                </c:pt>
                <c:pt idx="153">
                  <c:v>25.369134571943768</c:v>
                </c:pt>
                <c:pt idx="154">
                  <c:v>23.287136168633587</c:v>
                </c:pt>
                <c:pt idx="155">
                  <c:v>22.940833073720956</c:v>
                </c:pt>
                <c:pt idx="156">
                  <c:v>20.372403133234197</c:v>
                </c:pt>
                <c:pt idx="157">
                  <c:v>22.477596947518709</c:v>
                </c:pt>
                <c:pt idx="158">
                  <c:v>16.930737926214441</c:v>
                </c:pt>
                <c:pt idx="159">
                  <c:v>20.755779438529938</c:v>
                </c:pt>
                <c:pt idx="160">
                  <c:v>18.82178123185491</c:v>
                </c:pt>
                <c:pt idx="161">
                  <c:v>21.940076637549833</c:v>
                </c:pt>
                <c:pt idx="162">
                  <c:v>17.780738415174245</c:v>
                </c:pt>
                <c:pt idx="163">
                  <c:v>20.689215582729126</c:v>
                </c:pt>
                <c:pt idx="164">
                  <c:v>17.341335859174851</c:v>
                </c:pt>
                <c:pt idx="165">
                  <c:v>17.116694983035337</c:v>
                </c:pt>
                <c:pt idx="166">
                  <c:v>15.515324283901052</c:v>
                </c:pt>
                <c:pt idx="167">
                  <c:v>15.658507397725776</c:v>
                </c:pt>
                <c:pt idx="168">
                  <c:v>11.347600604603931</c:v>
                </c:pt>
                <c:pt idx="169">
                  <c:v>11.206714317727451</c:v>
                </c:pt>
                <c:pt idx="170">
                  <c:v>11.185454159321386</c:v>
                </c:pt>
                <c:pt idx="171">
                  <c:v>13.245456075261636</c:v>
                </c:pt>
                <c:pt idx="172">
                  <c:v>12.989192101876393</c:v>
                </c:pt>
                <c:pt idx="173">
                  <c:v>13.188207575085134</c:v>
                </c:pt>
                <c:pt idx="174">
                  <c:v>13.183526050670979</c:v>
                </c:pt>
                <c:pt idx="175">
                  <c:v>11.418735046366459</c:v>
                </c:pt>
                <c:pt idx="176">
                  <c:v>12.843204720522557</c:v>
                </c:pt>
                <c:pt idx="177">
                  <c:v>12.683976170922994</c:v>
                </c:pt>
                <c:pt idx="178">
                  <c:v>10.369710820083501</c:v>
                </c:pt>
                <c:pt idx="179">
                  <c:v>9.1424409601011352</c:v>
                </c:pt>
                <c:pt idx="180">
                  <c:v>10.187192078670575</c:v>
                </c:pt>
                <c:pt idx="181">
                  <c:v>9.823635121435851</c:v>
                </c:pt>
                <c:pt idx="182">
                  <c:v>8.960189824469305</c:v>
                </c:pt>
                <c:pt idx="183">
                  <c:v>9.3692767544610689</c:v>
                </c:pt>
                <c:pt idx="184">
                  <c:v>7.8997014404264974</c:v>
                </c:pt>
                <c:pt idx="185">
                  <c:v>9.2027199116476144</c:v>
                </c:pt>
                <c:pt idx="186">
                  <c:v>5.9351165014820966</c:v>
                </c:pt>
                <c:pt idx="187">
                  <c:v>8.0609169928649376</c:v>
                </c:pt>
                <c:pt idx="188">
                  <c:v>8.868153449239685</c:v>
                </c:pt>
                <c:pt idx="189">
                  <c:v>10.398536276197639</c:v>
                </c:pt>
                <c:pt idx="190">
                  <c:v>7.8080126555507334</c:v>
                </c:pt>
                <c:pt idx="191">
                  <c:v>6.544788262274345</c:v>
                </c:pt>
                <c:pt idx="192">
                  <c:v>9.426170601368888</c:v>
                </c:pt>
                <c:pt idx="193">
                  <c:v>6.1475677581514887</c:v>
                </c:pt>
                <c:pt idx="194">
                  <c:v>8.3476659724547098</c:v>
                </c:pt>
                <c:pt idx="195">
                  <c:v>7.0991227680362607</c:v>
                </c:pt>
                <c:pt idx="196">
                  <c:v>8.3893413153095722</c:v>
                </c:pt>
                <c:pt idx="197">
                  <c:v>6.1976817873653225</c:v>
                </c:pt>
                <c:pt idx="198">
                  <c:v>6.1710423488365542</c:v>
                </c:pt>
                <c:pt idx="199">
                  <c:v>7.4448691498690209</c:v>
                </c:pt>
                <c:pt idx="200">
                  <c:v>6.6215566328380877</c:v>
                </c:pt>
                <c:pt idx="201">
                  <c:v>4.8804486506084741</c:v>
                </c:pt>
                <c:pt idx="202">
                  <c:v>8.5934520615197751</c:v>
                </c:pt>
                <c:pt idx="203">
                  <c:v>7.2387259613979555</c:v>
                </c:pt>
                <c:pt idx="204">
                  <c:v>5.8751977453841118</c:v>
                </c:pt>
                <c:pt idx="205">
                  <c:v>7.9474803653203141</c:v>
                </c:pt>
                <c:pt idx="206">
                  <c:v>7.3194818911170074</c:v>
                </c:pt>
                <c:pt idx="207">
                  <c:v>6.8629670194438388</c:v>
                </c:pt>
                <c:pt idx="208">
                  <c:v>6.5504461334377106</c:v>
                </c:pt>
                <c:pt idx="209">
                  <c:v>6.3193573730118686</c:v>
                </c:pt>
                <c:pt idx="210">
                  <c:v>6.6110476192480601</c:v>
                </c:pt>
                <c:pt idx="211">
                  <c:v>7.2460968902371121</c:v>
                </c:pt>
                <c:pt idx="212">
                  <c:v>5.9836908925618761</c:v>
                </c:pt>
                <c:pt idx="213">
                  <c:v>6.7952110420979457</c:v>
                </c:pt>
                <c:pt idx="214">
                  <c:v>10.226975533978013</c:v>
                </c:pt>
                <c:pt idx="215">
                  <c:v>5.8155586228244776</c:v>
                </c:pt>
                <c:pt idx="216">
                  <c:v>6.9442721063681034</c:v>
                </c:pt>
                <c:pt idx="217">
                  <c:v>6.3505224177568556</c:v>
                </c:pt>
                <c:pt idx="218">
                  <c:v>7.3040996898605881</c:v>
                </c:pt>
                <c:pt idx="219">
                  <c:v>8.5865092142420085</c:v>
                </c:pt>
                <c:pt idx="220">
                  <c:v>8.275544897894596</c:v>
                </c:pt>
                <c:pt idx="221">
                  <c:v>9.6993577771971875</c:v>
                </c:pt>
                <c:pt idx="222">
                  <c:v>8.0497790650130394</c:v>
                </c:pt>
                <c:pt idx="223">
                  <c:v>9.9897324846023121</c:v>
                </c:pt>
                <c:pt idx="224">
                  <c:v>9.9055702952467666</c:v>
                </c:pt>
                <c:pt idx="225">
                  <c:v>9.2331748437309837</c:v>
                </c:pt>
                <c:pt idx="226">
                  <c:v>12.493356770262199</c:v>
                </c:pt>
                <c:pt idx="227">
                  <c:v>11.051321122017129</c:v>
                </c:pt>
                <c:pt idx="228">
                  <c:v>7.2685083890369153</c:v>
                </c:pt>
                <c:pt idx="229">
                  <c:v>10.340031060566551</c:v>
                </c:pt>
                <c:pt idx="230">
                  <c:v>9.4003291424443169</c:v>
                </c:pt>
                <c:pt idx="231">
                  <c:v>9.8903901076993019</c:v>
                </c:pt>
                <c:pt idx="232">
                  <c:v>10.093947116186049</c:v>
                </c:pt>
                <c:pt idx="233">
                  <c:v>12.395672596855944</c:v>
                </c:pt>
                <c:pt idx="234">
                  <c:v>13.391619426427393</c:v>
                </c:pt>
                <c:pt idx="235">
                  <c:v>12.689999052935391</c:v>
                </c:pt>
                <c:pt idx="236">
                  <c:v>15.123207675578881</c:v>
                </c:pt>
                <c:pt idx="237">
                  <c:v>13.572196686116456</c:v>
                </c:pt>
                <c:pt idx="238">
                  <c:v>11.911699037785651</c:v>
                </c:pt>
                <c:pt idx="239">
                  <c:v>10.107140690315292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7-B448-A2CA-7397B5765538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C7-B448-A2CA-7397B576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378'!$M$2:$M$181</c:f>
              <c:numCache>
                <c:formatCode>0.00</c:formatCode>
                <c:ptCount val="180"/>
                <c:pt idx="0">
                  <c:v>8.1029186167222864</c:v>
                </c:pt>
                <c:pt idx="1">
                  <c:v>8.7611068852487879</c:v>
                </c:pt>
                <c:pt idx="2">
                  <c:v>8.7205467552873603</c:v>
                </c:pt>
                <c:pt idx="3">
                  <c:v>8.0346677021792345</c:v>
                </c:pt>
                <c:pt idx="4">
                  <c:v>8.0200174705682254</c:v>
                </c:pt>
                <c:pt idx="5">
                  <c:v>8.2467549457518992</c:v>
                </c:pt>
                <c:pt idx="6">
                  <c:v>8.0395535290680584</c:v>
                </c:pt>
                <c:pt idx="7">
                  <c:v>8.3129075494888358</c:v>
                </c:pt>
                <c:pt idx="8">
                  <c:v>8.1853638038465917</c:v>
                </c:pt>
                <c:pt idx="9">
                  <c:v>7.990643898016085</c:v>
                </c:pt>
                <c:pt idx="10">
                  <c:v>7.9103879058465436</c:v>
                </c:pt>
                <c:pt idx="11">
                  <c:v>8.0419986972793787</c:v>
                </c:pt>
                <c:pt idx="12">
                  <c:v>8.0388903041607698</c:v>
                </c:pt>
                <c:pt idx="13">
                  <c:v>7.9637873042256171</c:v>
                </c:pt>
                <c:pt idx="14">
                  <c:v>8.0267365218415279</c:v>
                </c:pt>
                <c:pt idx="15">
                  <c:v>8.0685803496922688</c:v>
                </c:pt>
                <c:pt idx="16">
                  <c:v>8.2202045850514338</c:v>
                </c:pt>
                <c:pt idx="17">
                  <c:v>8.1883943068280445</c:v>
                </c:pt>
                <c:pt idx="18">
                  <c:v>8.0491398959104004</c:v>
                </c:pt>
                <c:pt idx="19">
                  <c:v>8.0433769991083555</c:v>
                </c:pt>
                <c:pt idx="20">
                  <c:v>7.8104735508379468</c:v>
                </c:pt>
                <c:pt idx="21">
                  <c:v>7.9946064683710363</c:v>
                </c:pt>
                <c:pt idx="22">
                  <c:v>7.9744052985969773</c:v>
                </c:pt>
                <c:pt idx="23">
                  <c:v>7.8630043764087683</c:v>
                </c:pt>
                <c:pt idx="24">
                  <c:v>7.9413692868526597</c:v>
                </c:pt>
                <c:pt idx="25">
                  <c:v>7.998985126852487</c:v>
                </c:pt>
                <c:pt idx="26">
                  <c:v>7.7899199439404345</c:v>
                </c:pt>
                <c:pt idx="27">
                  <c:v>7.9152355927115918</c:v>
                </c:pt>
                <c:pt idx="28">
                  <c:v>7.7872267535169888</c:v>
                </c:pt>
                <c:pt idx="29">
                  <c:v>7.9880219534731332</c:v>
                </c:pt>
                <c:pt idx="30">
                  <c:v>7.8845406679643588</c:v>
                </c:pt>
                <c:pt idx="31">
                  <c:v>7.9419220231891838</c:v>
                </c:pt>
                <c:pt idx="32">
                  <c:v>8.0316554262488129</c:v>
                </c:pt>
                <c:pt idx="33">
                  <c:v>8.0104995017915073</c:v>
                </c:pt>
                <c:pt idx="34">
                  <c:v>7.9813835063970062</c:v>
                </c:pt>
                <c:pt idx="35">
                  <c:v>8.1990926726953379</c:v>
                </c:pt>
                <c:pt idx="36">
                  <c:v>8.0317556661426757</c:v>
                </c:pt>
                <c:pt idx="37">
                  <c:v>7.9934302209087642</c:v>
                </c:pt>
                <c:pt idx="38">
                  <c:v>8.0778646268679637</c:v>
                </c:pt>
                <c:pt idx="39">
                  <c:v>7.9626046806604309</c:v>
                </c:pt>
                <c:pt idx="40">
                  <c:v>8.0958165642509048</c:v>
                </c:pt>
                <c:pt idx="41">
                  <c:v>8.071067600846952</c:v>
                </c:pt>
                <c:pt idx="42">
                  <c:v>8.0829847644007238</c:v>
                </c:pt>
                <c:pt idx="43">
                  <c:v>7.95882083718082</c:v>
                </c:pt>
                <c:pt idx="44">
                  <c:v>7.9626701919690674</c:v>
                </c:pt>
                <c:pt idx="45">
                  <c:v>8.036657386438911</c:v>
                </c:pt>
                <c:pt idx="46">
                  <c:v>8.1986730560577747</c:v>
                </c:pt>
                <c:pt idx="47">
                  <c:v>8.0996569022334342</c:v>
                </c:pt>
                <c:pt idx="48">
                  <c:v>8.1260781070997581</c:v>
                </c:pt>
                <c:pt idx="49">
                  <c:v>8.0672418109384214</c:v>
                </c:pt>
                <c:pt idx="50">
                  <c:v>8.0647543276410794</c:v>
                </c:pt>
                <c:pt idx="51">
                  <c:v>8.141192879135918</c:v>
                </c:pt>
                <c:pt idx="52">
                  <c:v>8.0561380422898647</c:v>
                </c:pt>
                <c:pt idx="53">
                  <c:v>7.9975367219589426</c:v>
                </c:pt>
                <c:pt idx="54">
                  <c:v>8.1345809157993507</c:v>
                </c:pt>
                <c:pt idx="55">
                  <c:v>8.0519300146533013</c:v>
                </c:pt>
                <c:pt idx="56">
                  <c:v>7.9317431374487244</c:v>
                </c:pt>
                <c:pt idx="57">
                  <c:v>8.0299452692559967</c:v>
                </c:pt>
                <c:pt idx="58">
                  <c:v>8.0510684381068334</c:v>
                </c:pt>
                <c:pt idx="59">
                  <c:v>8.1423328225451055</c:v>
                </c:pt>
                <c:pt idx="60">
                  <c:v>8.0771141649687408</c:v>
                </c:pt>
                <c:pt idx="61">
                  <c:v>8.1013336619002505</c:v>
                </c:pt>
                <c:pt idx="62">
                  <c:v>8.2387046103074528</c:v>
                </c:pt>
                <c:pt idx="63">
                  <c:v>8.1191944050414744</c:v>
                </c:pt>
                <c:pt idx="64">
                  <c:v>8.2503132092018792</c:v>
                </c:pt>
                <c:pt idx="65">
                  <c:v>8.2429962864973927</c:v>
                </c:pt>
                <c:pt idx="66">
                  <c:v>8.4636389979750994</c:v>
                </c:pt>
                <c:pt idx="67">
                  <c:v>8.4799527526472556</c:v>
                </c:pt>
                <c:pt idx="68">
                  <c:v>8.8629890402094809</c:v>
                </c:pt>
                <c:pt idx="69">
                  <c:v>9.0454247499934173</c:v>
                </c:pt>
                <c:pt idx="70">
                  <c:v>9.4547264871746819</c:v>
                </c:pt>
                <c:pt idx="71">
                  <c:v>9.6284999300892604</c:v>
                </c:pt>
                <c:pt idx="72">
                  <c:v>9.9896830462645916</c:v>
                </c:pt>
                <c:pt idx="73">
                  <c:v>9.9968984810159167</c:v>
                </c:pt>
                <c:pt idx="74">
                  <c:v>10.149804900283755</c:v>
                </c:pt>
                <c:pt idx="75">
                  <c:v>10.394414731044737</c:v>
                </c:pt>
                <c:pt idx="76">
                  <c:v>10.517082370707652</c:v>
                </c:pt>
                <c:pt idx="77">
                  <c:v>10.644612362558439</c:v>
                </c:pt>
                <c:pt idx="78">
                  <c:v>10.957334513936585</c:v>
                </c:pt>
                <c:pt idx="79">
                  <c:v>11.114041208014342</c:v>
                </c:pt>
                <c:pt idx="80">
                  <c:v>11.492371841669899</c:v>
                </c:pt>
                <c:pt idx="81">
                  <c:v>11.458769410383947</c:v>
                </c:pt>
                <c:pt idx="82">
                  <c:v>11.163106935493847</c:v>
                </c:pt>
                <c:pt idx="83">
                  <c:v>11.303632174116785</c:v>
                </c:pt>
                <c:pt idx="84">
                  <c:v>11.638274153330153</c:v>
                </c:pt>
                <c:pt idx="85">
                  <c:v>11.657876496514778</c:v>
                </c:pt>
                <c:pt idx="86">
                  <c:v>11.736667628768807</c:v>
                </c:pt>
                <c:pt idx="87">
                  <c:v>12.009378630348527</c:v>
                </c:pt>
                <c:pt idx="88">
                  <c:v>12.021750371358106</c:v>
                </c:pt>
                <c:pt idx="89">
                  <c:v>12.108900330953832</c:v>
                </c:pt>
                <c:pt idx="90">
                  <c:v>12.100182355707975</c:v>
                </c:pt>
                <c:pt idx="91">
                  <c:v>12.233288820269186</c:v>
                </c:pt>
                <c:pt idx="92">
                  <c:v>12.324991812118038</c:v>
                </c:pt>
                <c:pt idx="93">
                  <c:v>12.542016957418467</c:v>
                </c:pt>
                <c:pt idx="94">
                  <c:v>12.602426117923429</c:v>
                </c:pt>
                <c:pt idx="95">
                  <c:v>12.638964632921807</c:v>
                </c:pt>
                <c:pt idx="96">
                  <c:v>12.44444680207299</c:v>
                </c:pt>
                <c:pt idx="97">
                  <c:v>12.970218841501959</c:v>
                </c:pt>
                <c:pt idx="98">
                  <c:v>12.760048826471722</c:v>
                </c:pt>
                <c:pt idx="99">
                  <c:v>13.320836157498132</c:v>
                </c:pt>
                <c:pt idx="100">
                  <c:v>13.207754775678497</c:v>
                </c:pt>
                <c:pt idx="101">
                  <c:v>13.289497910790384</c:v>
                </c:pt>
                <c:pt idx="102">
                  <c:v>13.153719062125305</c:v>
                </c:pt>
                <c:pt idx="103">
                  <c:v>13.608793017867852</c:v>
                </c:pt>
                <c:pt idx="104">
                  <c:v>13.087671981812512</c:v>
                </c:pt>
                <c:pt idx="105">
                  <c:v>13.15108382886034</c:v>
                </c:pt>
                <c:pt idx="106">
                  <c:v>13.363610459671806</c:v>
                </c:pt>
                <c:pt idx="107">
                  <c:v>13.598791672435112</c:v>
                </c:pt>
                <c:pt idx="108">
                  <c:v>13.728977571498881</c:v>
                </c:pt>
                <c:pt idx="109">
                  <c:v>13.247487641313477</c:v>
                </c:pt>
                <c:pt idx="110">
                  <c:v>14.046748546653635</c:v>
                </c:pt>
                <c:pt idx="111">
                  <c:v>13.606839451542873</c:v>
                </c:pt>
                <c:pt idx="112">
                  <c:v>13.616308527091062</c:v>
                </c:pt>
                <c:pt idx="113">
                  <c:v>13.479152195757429</c:v>
                </c:pt>
                <c:pt idx="114">
                  <c:v>13.532451827153013</c:v>
                </c:pt>
                <c:pt idx="115">
                  <c:v>13.529503476419411</c:v>
                </c:pt>
                <c:pt idx="116">
                  <c:v>13.513867329825946</c:v>
                </c:pt>
                <c:pt idx="117">
                  <c:v>13.497012476017595</c:v>
                </c:pt>
                <c:pt idx="118">
                  <c:v>14.059339565190939</c:v>
                </c:pt>
                <c:pt idx="119">
                  <c:v>13.844694813361576</c:v>
                </c:pt>
                <c:pt idx="120">
                  <c:v>13.705219602067363</c:v>
                </c:pt>
                <c:pt idx="121">
                  <c:v>13.53883112864014</c:v>
                </c:pt>
                <c:pt idx="122">
                  <c:v>13.534584858443049</c:v>
                </c:pt>
                <c:pt idx="123">
                  <c:v>13.366010586123206</c:v>
                </c:pt>
                <c:pt idx="124">
                  <c:v>13.113133061900788</c:v>
                </c:pt>
                <c:pt idx="125">
                  <c:v>13.556881788931786</c:v>
                </c:pt>
                <c:pt idx="126">
                  <c:v>13.459250674202943</c:v>
                </c:pt>
                <c:pt idx="127">
                  <c:v>13.212137288325561</c:v>
                </c:pt>
                <c:pt idx="128">
                  <c:v>13.368652160477057</c:v>
                </c:pt>
                <c:pt idx="129">
                  <c:v>13.085694637126256</c:v>
                </c:pt>
                <c:pt idx="130">
                  <c:v>12.775920396394662</c:v>
                </c:pt>
                <c:pt idx="131">
                  <c:v>12.809277503613881</c:v>
                </c:pt>
                <c:pt idx="132">
                  <c:v>12.627943180292501</c:v>
                </c:pt>
                <c:pt idx="133">
                  <c:v>12.831587583650936</c:v>
                </c:pt>
                <c:pt idx="134">
                  <c:v>12.70941009636231</c:v>
                </c:pt>
                <c:pt idx="135">
                  <c:v>12.795487733928127</c:v>
                </c:pt>
                <c:pt idx="136">
                  <c:v>12.577760103685247</c:v>
                </c:pt>
                <c:pt idx="137">
                  <c:v>12.611183913738923</c:v>
                </c:pt>
                <c:pt idx="138">
                  <c:v>12.31761942554183</c:v>
                </c:pt>
                <c:pt idx="139">
                  <c:v>12.259732108084828</c:v>
                </c:pt>
                <c:pt idx="140">
                  <c:v>12.144279298137519</c:v>
                </c:pt>
                <c:pt idx="141">
                  <c:v>12.018168722232016</c:v>
                </c:pt>
                <c:pt idx="142">
                  <c:v>12.247279925178429</c:v>
                </c:pt>
                <c:pt idx="143">
                  <c:v>12.02217132284796</c:v>
                </c:pt>
                <c:pt idx="144">
                  <c:v>11.808272711233204</c:v>
                </c:pt>
                <c:pt idx="145">
                  <c:v>11.832913161124264</c:v>
                </c:pt>
                <c:pt idx="146">
                  <c:v>11.672694528108675</c:v>
                </c:pt>
                <c:pt idx="147">
                  <c:v>11.745460715336758</c:v>
                </c:pt>
                <c:pt idx="148">
                  <c:v>11.628152515462338</c:v>
                </c:pt>
                <c:pt idx="149">
                  <c:v>11.412813398557176</c:v>
                </c:pt>
                <c:pt idx="150">
                  <c:v>11.310321221373345</c:v>
                </c:pt>
                <c:pt idx="151">
                  <c:v>11.510977248953459</c:v>
                </c:pt>
                <c:pt idx="152">
                  <c:v>11.391736631833933</c:v>
                </c:pt>
                <c:pt idx="153">
                  <c:v>11.317749354441844</c:v>
                </c:pt>
                <c:pt idx="154">
                  <c:v>11.176921120590933</c:v>
                </c:pt>
                <c:pt idx="155">
                  <c:v>11.164540284573526</c:v>
                </c:pt>
                <c:pt idx="156">
                  <c:v>10.987714450871884</c:v>
                </c:pt>
                <c:pt idx="157">
                  <c:v>11.156752782873065</c:v>
                </c:pt>
                <c:pt idx="158">
                  <c:v>10.759512995632628</c:v>
                </c:pt>
                <c:pt idx="159">
                  <c:v>11.055825948019788</c:v>
                </c:pt>
                <c:pt idx="160">
                  <c:v>10.92595023564235</c:v>
                </c:pt>
                <c:pt idx="161">
                  <c:v>11.169961555430074</c:v>
                </c:pt>
                <c:pt idx="162">
                  <c:v>10.875403059773467</c:v>
                </c:pt>
                <c:pt idx="163">
                  <c:v>11.103887111280457</c:v>
                </c:pt>
                <c:pt idx="164">
                  <c:v>10.869379323901505</c:v>
                </c:pt>
                <c:pt idx="165">
                  <c:v>10.866001908784328</c:v>
                </c:pt>
                <c:pt idx="166">
                  <c:v>10.760741771263113</c:v>
                </c:pt>
                <c:pt idx="167">
                  <c:v>10.784584591254632</c:v>
                </c:pt>
                <c:pt idx="168">
                  <c:v>10.47880950221812</c:v>
                </c:pt>
                <c:pt idx="169">
                  <c:v>10.481630213578212</c:v>
                </c:pt>
                <c:pt idx="170">
                  <c:v>10.493303668182223</c:v>
                </c:pt>
                <c:pt idx="171">
                  <c:v>10.658997644917022</c:v>
                </c:pt>
                <c:pt idx="172">
                  <c:v>10.653280012289894</c:v>
                </c:pt>
                <c:pt idx="173">
                  <c:v>10.681254618109886</c:v>
                </c:pt>
                <c:pt idx="174">
                  <c:v>10.694154948413562</c:v>
                </c:pt>
                <c:pt idx="175">
                  <c:v>10.576801148571132</c:v>
                </c:pt>
                <c:pt idx="176">
                  <c:v>10.695463562622367</c:v>
                </c:pt>
                <c:pt idx="177">
                  <c:v>10.696926883715999</c:v>
                </c:pt>
                <c:pt idx="178">
                  <c:v>10.538910100199411</c:v>
                </c:pt>
                <c:pt idx="179">
                  <c:v>10.461334706125914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6-294E-9CA8-DF72C2F2B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379'!$L$2:$L$181</c:f>
              <c:numCache>
                <c:formatCode>0.00</c:formatCode>
                <c:ptCount val="180"/>
                <c:pt idx="0">
                  <c:v>7.3321670205212879</c:v>
                </c:pt>
                <c:pt idx="1">
                  <c:v>7.6275462832443743</c:v>
                </c:pt>
                <c:pt idx="2">
                  <c:v>8.1468765771112892</c:v>
                </c:pt>
                <c:pt idx="3">
                  <c:v>7.8221243844741419</c:v>
                </c:pt>
                <c:pt idx="4">
                  <c:v>8.272608999081962</c:v>
                </c:pt>
                <c:pt idx="5">
                  <c:v>8.13028091817716</c:v>
                </c:pt>
                <c:pt idx="6">
                  <c:v>8.1834380557525837</c:v>
                </c:pt>
                <c:pt idx="7">
                  <c:v>8.0572183065653284</c:v>
                </c:pt>
                <c:pt idx="8">
                  <c:v>8.0220614221166926</c:v>
                </c:pt>
                <c:pt idx="9">
                  <c:v>8.0127845271646532</c:v>
                </c:pt>
                <c:pt idx="10">
                  <c:v>7.864402468388576</c:v>
                </c:pt>
                <c:pt idx="11">
                  <c:v>7.7421087560785331</c:v>
                </c:pt>
                <c:pt idx="12">
                  <c:v>7.6975333328568363</c:v>
                </c:pt>
                <c:pt idx="13">
                  <c:v>7.6216647215802587</c:v>
                </c:pt>
                <c:pt idx="14">
                  <c:v>7.660129669247028</c:v>
                </c:pt>
                <c:pt idx="15">
                  <c:v>7.6015073216121793</c:v>
                </c:pt>
                <c:pt idx="16">
                  <c:v>7.6016711837044877</c:v>
                </c:pt>
                <c:pt idx="17">
                  <c:v>7.5464096382385177</c:v>
                </c:pt>
                <c:pt idx="18">
                  <c:v>7.5125161492841315</c:v>
                </c:pt>
                <c:pt idx="19">
                  <c:v>7.694110469768578</c:v>
                </c:pt>
                <c:pt idx="20">
                  <c:v>7.6086911582825092</c:v>
                </c:pt>
                <c:pt idx="21">
                  <c:v>7.5747652445917906</c:v>
                </c:pt>
                <c:pt idx="22">
                  <c:v>7.3628671905685001</c:v>
                </c:pt>
                <c:pt idx="23">
                  <c:v>7.4314171122000845</c:v>
                </c:pt>
                <c:pt idx="24">
                  <c:v>7.2218124116509967</c:v>
                </c:pt>
                <c:pt idx="25">
                  <c:v>7.3143809058586173</c:v>
                </c:pt>
                <c:pt idx="26">
                  <c:v>7.4231961712305381</c:v>
                </c:pt>
                <c:pt idx="27">
                  <c:v>7.3309083597454308</c:v>
                </c:pt>
                <c:pt idx="28">
                  <c:v>7.0895815188788776</c:v>
                </c:pt>
                <c:pt idx="29">
                  <c:v>7.2739684065511465</c:v>
                </c:pt>
                <c:pt idx="30">
                  <c:v>7.1926451499382438</c:v>
                </c:pt>
                <c:pt idx="31">
                  <c:v>7.1139358769860728</c:v>
                </c:pt>
                <c:pt idx="32">
                  <c:v>7.0851463867400497</c:v>
                </c:pt>
                <c:pt idx="33">
                  <c:v>7.0261239614660651</c:v>
                </c:pt>
                <c:pt idx="34">
                  <c:v>7.0871080680671525</c:v>
                </c:pt>
                <c:pt idx="35">
                  <c:v>7.0743863550364754</c:v>
                </c:pt>
                <c:pt idx="36">
                  <c:v>7.0416184465865861</c:v>
                </c:pt>
                <c:pt idx="37">
                  <c:v>7.0062640297474088</c:v>
                </c:pt>
                <c:pt idx="38">
                  <c:v>7.0318198298541095</c:v>
                </c:pt>
                <c:pt idx="39">
                  <c:v>7.0267932075735997</c:v>
                </c:pt>
                <c:pt idx="40">
                  <c:v>7.0552081244868328</c:v>
                </c:pt>
                <c:pt idx="41">
                  <c:v>6.9589953528496471</c:v>
                </c:pt>
                <c:pt idx="42">
                  <c:v>6.9833019566344863</c:v>
                </c:pt>
                <c:pt idx="43">
                  <c:v>6.9740722572088263</c:v>
                </c:pt>
                <c:pt idx="44">
                  <c:v>6.8591727237030797</c:v>
                </c:pt>
                <c:pt idx="45">
                  <c:v>6.900786839637278</c:v>
                </c:pt>
                <c:pt idx="46">
                  <c:v>6.9369660530757127</c:v>
                </c:pt>
                <c:pt idx="47">
                  <c:v>6.923974949169752</c:v>
                </c:pt>
                <c:pt idx="48">
                  <c:v>6.883067017468484</c:v>
                </c:pt>
                <c:pt idx="49">
                  <c:v>6.7060015211516344</c:v>
                </c:pt>
                <c:pt idx="50">
                  <c:v>6.8450299598358511</c:v>
                </c:pt>
                <c:pt idx="51">
                  <c:v>6.7151331371328453</c:v>
                </c:pt>
                <c:pt idx="52">
                  <c:v>6.7691295088079384</c:v>
                </c:pt>
                <c:pt idx="53">
                  <c:v>6.7701794396127957</c:v>
                </c:pt>
                <c:pt idx="54">
                  <c:v>6.8139718922913115</c:v>
                </c:pt>
                <c:pt idx="55">
                  <c:v>6.8137863323145318</c:v>
                </c:pt>
                <c:pt idx="56">
                  <c:v>6.8792920211852042</c:v>
                </c:pt>
                <c:pt idx="57">
                  <c:v>6.7481495781340781</c:v>
                </c:pt>
                <c:pt idx="58">
                  <c:v>6.7801246891848281</c:v>
                </c:pt>
                <c:pt idx="59">
                  <c:v>6.7510062164309543</c:v>
                </c:pt>
                <c:pt idx="60">
                  <c:v>6.7219547101319677</c:v>
                </c:pt>
                <c:pt idx="61">
                  <c:v>6.7366103099245471</c:v>
                </c:pt>
                <c:pt idx="62">
                  <c:v>6.8712745593662019</c:v>
                </c:pt>
                <c:pt idx="63">
                  <c:v>6.9830983693215734</c:v>
                </c:pt>
                <c:pt idx="64">
                  <c:v>6.9844221935029971</c:v>
                </c:pt>
                <c:pt idx="65">
                  <c:v>6.9249591615097073</c:v>
                </c:pt>
                <c:pt idx="66">
                  <c:v>7.1117693097191692</c:v>
                </c:pt>
                <c:pt idx="67">
                  <c:v>7.3416098451662872</c:v>
                </c:pt>
                <c:pt idx="68">
                  <c:v>7.6540122404846063</c:v>
                </c:pt>
                <c:pt idx="69">
                  <c:v>7.7970657621312611</c:v>
                </c:pt>
                <c:pt idx="70">
                  <c:v>8.0963229841858499</c:v>
                </c:pt>
                <c:pt idx="71">
                  <c:v>8.1938205501619095</c:v>
                </c:pt>
                <c:pt idx="72">
                  <c:v>8.7044898207979085</c:v>
                </c:pt>
                <c:pt idx="73">
                  <c:v>8.6756419140802024</c:v>
                </c:pt>
                <c:pt idx="74">
                  <c:v>9.0777626213739602</c:v>
                </c:pt>
                <c:pt idx="75">
                  <c:v>9.1374211161759753</c:v>
                </c:pt>
                <c:pt idx="76">
                  <c:v>9.0624818255343431</c:v>
                </c:pt>
                <c:pt idx="77">
                  <c:v>9.6673667952290181</c:v>
                </c:pt>
                <c:pt idx="78">
                  <c:v>9.9208376664532985</c:v>
                </c:pt>
                <c:pt idx="79">
                  <c:v>10.054131886217426</c:v>
                </c:pt>
                <c:pt idx="80">
                  <c:v>10.192435352440413</c:v>
                </c:pt>
                <c:pt idx="81">
                  <c:v>10.487106392150901</c:v>
                </c:pt>
                <c:pt idx="82">
                  <c:v>10.580434182429988</c:v>
                </c:pt>
                <c:pt idx="83">
                  <c:v>10.976037230582593</c:v>
                </c:pt>
                <c:pt idx="84">
                  <c:v>10.671715586960294</c:v>
                </c:pt>
                <c:pt idx="85">
                  <c:v>10.892787783796516</c:v>
                </c:pt>
                <c:pt idx="86">
                  <c:v>11.094929335243631</c:v>
                </c:pt>
                <c:pt idx="87">
                  <c:v>11.322620503628473</c:v>
                </c:pt>
                <c:pt idx="88">
                  <c:v>11.416860442104399</c:v>
                </c:pt>
                <c:pt idx="89">
                  <c:v>11.649208388467684</c:v>
                </c:pt>
                <c:pt idx="90">
                  <c:v>11.864186552968262</c:v>
                </c:pt>
                <c:pt idx="91">
                  <c:v>11.817324225672357</c:v>
                </c:pt>
                <c:pt idx="92">
                  <c:v>11.831608426226195</c:v>
                </c:pt>
                <c:pt idx="93">
                  <c:v>12.037685807412345</c:v>
                </c:pt>
                <c:pt idx="94">
                  <c:v>11.853667485448973</c:v>
                </c:pt>
                <c:pt idx="95">
                  <c:v>12.111219674953047</c:v>
                </c:pt>
                <c:pt idx="96">
                  <c:v>12.596233492547432</c:v>
                </c:pt>
                <c:pt idx="97">
                  <c:v>12.329556369678475</c:v>
                </c:pt>
                <c:pt idx="98">
                  <c:v>12.558728237395057</c:v>
                </c:pt>
                <c:pt idx="99">
                  <c:v>12.701462127871164</c:v>
                </c:pt>
                <c:pt idx="100">
                  <c:v>12.67485714892188</c:v>
                </c:pt>
                <c:pt idx="101">
                  <c:v>12.625778425962748</c:v>
                </c:pt>
                <c:pt idx="102">
                  <c:v>12.847574067461824</c:v>
                </c:pt>
                <c:pt idx="103">
                  <c:v>12.813839374831426</c:v>
                </c:pt>
                <c:pt idx="104">
                  <c:v>12.592650538007813</c:v>
                </c:pt>
                <c:pt idx="105">
                  <c:v>12.703955772630728</c:v>
                </c:pt>
                <c:pt idx="106">
                  <c:v>13.213459400732782</c:v>
                </c:pt>
                <c:pt idx="107">
                  <c:v>12.795078459537724</c:v>
                </c:pt>
                <c:pt idx="108">
                  <c:v>12.798080767767701</c:v>
                </c:pt>
                <c:pt idx="109">
                  <c:v>13.072939602351589</c:v>
                </c:pt>
                <c:pt idx="110">
                  <c:v>12.898938038510414</c:v>
                </c:pt>
                <c:pt idx="111">
                  <c:v>12.792602745026006</c:v>
                </c:pt>
                <c:pt idx="112">
                  <c:v>13.222674482199054</c:v>
                </c:pt>
                <c:pt idx="113">
                  <c:v>13.260478528236698</c:v>
                </c:pt>
                <c:pt idx="114">
                  <c:v>12.997656481013115</c:v>
                </c:pt>
                <c:pt idx="115">
                  <c:v>13.29130737231365</c:v>
                </c:pt>
                <c:pt idx="116">
                  <c:v>13.220327922427121</c:v>
                </c:pt>
                <c:pt idx="117">
                  <c:v>13.09923935359501</c:v>
                </c:pt>
                <c:pt idx="118">
                  <c:v>13.172154991217777</c:v>
                </c:pt>
                <c:pt idx="119">
                  <c:v>13.31266418512425</c:v>
                </c:pt>
                <c:pt idx="120">
                  <c:v>13.434087339708544</c:v>
                </c:pt>
                <c:pt idx="121">
                  <c:v>12.909698581249032</c:v>
                </c:pt>
                <c:pt idx="122">
                  <c:v>12.873090137621688</c:v>
                </c:pt>
                <c:pt idx="123">
                  <c:v>12.563202582875336</c:v>
                </c:pt>
                <c:pt idx="124">
                  <c:v>12.375494147082193</c:v>
                </c:pt>
                <c:pt idx="125">
                  <c:v>12.054323460147135</c:v>
                </c:pt>
                <c:pt idx="126">
                  <c:v>11.825857949171771</c:v>
                </c:pt>
                <c:pt idx="127">
                  <c:v>12.025186069097852</c:v>
                </c:pt>
                <c:pt idx="128">
                  <c:v>11.562921158276094</c:v>
                </c:pt>
                <c:pt idx="129">
                  <c:v>11.673299976985069</c:v>
                </c:pt>
                <c:pt idx="130">
                  <c:v>11.562254629514252</c:v>
                </c:pt>
                <c:pt idx="131">
                  <c:v>10.947443580312637</c:v>
                </c:pt>
                <c:pt idx="132">
                  <c:v>11.08415146884141</c:v>
                </c:pt>
                <c:pt idx="133">
                  <c:v>10.929952065700018</c:v>
                </c:pt>
                <c:pt idx="134">
                  <c:v>10.822666266881589</c:v>
                </c:pt>
                <c:pt idx="135">
                  <c:v>10.848624274485815</c:v>
                </c:pt>
                <c:pt idx="136">
                  <c:v>10.72936939019273</c:v>
                </c:pt>
                <c:pt idx="137">
                  <c:v>10.631333426138198</c:v>
                </c:pt>
                <c:pt idx="138">
                  <c:v>10.49393823100948</c:v>
                </c:pt>
                <c:pt idx="139">
                  <c:v>10.072976815523196</c:v>
                </c:pt>
                <c:pt idx="140">
                  <c:v>10.443657375167213</c:v>
                </c:pt>
                <c:pt idx="141">
                  <c:v>10.2497483400905</c:v>
                </c:pt>
                <c:pt idx="142">
                  <c:v>10.053623759896531</c:v>
                </c:pt>
                <c:pt idx="143">
                  <c:v>9.9589372568628658</c:v>
                </c:pt>
                <c:pt idx="144">
                  <c:v>9.7340755544785456</c:v>
                </c:pt>
                <c:pt idx="145">
                  <c:v>9.8354040266350768</c:v>
                </c:pt>
                <c:pt idx="146">
                  <c:v>9.8393040271107726</c:v>
                </c:pt>
                <c:pt idx="147">
                  <c:v>9.5004427886391003</c:v>
                </c:pt>
                <c:pt idx="148">
                  <c:v>9.6453440039864322</c:v>
                </c:pt>
                <c:pt idx="149">
                  <c:v>9.6645808016573493</c:v>
                </c:pt>
                <c:pt idx="150">
                  <c:v>9.2463784112233043</c:v>
                </c:pt>
                <c:pt idx="151">
                  <c:v>9.3008259393536701</c:v>
                </c:pt>
                <c:pt idx="152">
                  <c:v>9.1300182806907042</c:v>
                </c:pt>
                <c:pt idx="153">
                  <c:v>9.2683318870859459</c:v>
                </c:pt>
                <c:pt idx="154">
                  <c:v>9.0755054780405651</c:v>
                </c:pt>
                <c:pt idx="155">
                  <c:v>8.9278128277341526</c:v>
                </c:pt>
                <c:pt idx="156">
                  <c:v>8.876865906434265</c:v>
                </c:pt>
                <c:pt idx="157">
                  <c:v>8.8635404213432292</c:v>
                </c:pt>
                <c:pt idx="158">
                  <c:v>8.8167256873986553</c:v>
                </c:pt>
                <c:pt idx="159">
                  <c:v>8.7140939974729239</c:v>
                </c:pt>
                <c:pt idx="160">
                  <c:v>8.7507038449480348</c:v>
                </c:pt>
                <c:pt idx="161">
                  <c:v>8.6580709179520063</c:v>
                </c:pt>
                <c:pt idx="162">
                  <c:v>8.5301599671459503</c:v>
                </c:pt>
                <c:pt idx="163">
                  <c:v>8.3820145601353122</c:v>
                </c:pt>
                <c:pt idx="164">
                  <c:v>8.4056936020074513</c:v>
                </c:pt>
                <c:pt idx="165">
                  <c:v>8.3918020377964631</c:v>
                </c:pt>
                <c:pt idx="166">
                  <c:v>8.269671655536003</c:v>
                </c:pt>
                <c:pt idx="167">
                  <c:v>8.2800451473237207</c:v>
                </c:pt>
                <c:pt idx="168">
                  <c:v>8.2112134686355578</c:v>
                </c:pt>
                <c:pt idx="169">
                  <c:v>8.0127298064245842</c:v>
                </c:pt>
                <c:pt idx="170">
                  <c:v>8.1985244307915206</c:v>
                </c:pt>
                <c:pt idx="171">
                  <c:v>8.0978526076207</c:v>
                </c:pt>
                <c:pt idx="172">
                  <c:v>8.1190064947378158</c:v>
                </c:pt>
                <c:pt idx="173">
                  <c:v>8.0376623156565064</c:v>
                </c:pt>
                <c:pt idx="174">
                  <c:v>7.9860455811049089</c:v>
                </c:pt>
                <c:pt idx="175">
                  <c:v>7.7301720625107944</c:v>
                </c:pt>
                <c:pt idx="176">
                  <c:v>7.6646399072143394</c:v>
                </c:pt>
                <c:pt idx="177">
                  <c:v>7.7815148377657843</c:v>
                </c:pt>
                <c:pt idx="178">
                  <c:v>7.6299691285260947</c:v>
                </c:pt>
                <c:pt idx="179">
                  <c:v>7.6018211107626259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1-E74C-B169-0C4F77B0C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379'!$A$2:$A$241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379'!$P$2:$P$241</c:f>
              <c:numCache>
                <c:formatCode>General</c:formatCode>
                <c:ptCount val="240"/>
                <c:pt idx="0">
                  <c:v>6.7715097250639484</c:v>
                </c:pt>
                <c:pt idx="1">
                  <c:v>11.072842432591118</c:v>
                </c:pt>
                <c:pt idx="2">
                  <c:v>18.635365131124704</c:v>
                </c:pt>
                <c:pt idx="3">
                  <c:v>13.90630184092052</c:v>
                </c:pt>
                <c:pt idx="4">
                  <c:v>20.466289123666691</c:v>
                </c:pt>
                <c:pt idx="5">
                  <c:v>18.393698028572363</c:v>
                </c:pt>
                <c:pt idx="6">
                  <c:v>19.167775844272118</c:v>
                </c:pt>
                <c:pt idx="7">
                  <c:v>17.329755359997332</c:v>
                </c:pt>
                <c:pt idx="8">
                  <c:v>16.817798442035091</c:v>
                </c:pt>
                <c:pt idx="9">
                  <c:v>16.682707673259934</c:v>
                </c:pt>
                <c:pt idx="10">
                  <c:v>14.521958144874455</c:v>
                </c:pt>
                <c:pt idx="11">
                  <c:v>12.741108873890775</c:v>
                </c:pt>
                <c:pt idx="12">
                  <c:v>12.091998560296762</c:v>
                </c:pt>
                <c:pt idx="13">
                  <c:v>10.987194735714997</c:v>
                </c:pt>
                <c:pt idx="14">
                  <c:v>11.547323892945318</c:v>
                </c:pt>
                <c:pt idx="15">
                  <c:v>10.693661320464077</c:v>
                </c:pt>
                <c:pt idx="16">
                  <c:v>10.696047491282814</c:v>
                </c:pt>
                <c:pt idx="17">
                  <c:v>9.8913251462205771</c:v>
                </c:pt>
                <c:pt idx="18">
                  <c:v>9.3977658784923417</c:v>
                </c:pt>
                <c:pt idx="19">
                  <c:v>12.042154597592059</c:v>
                </c:pt>
                <c:pt idx="20">
                  <c:v>10.798272833644646</c:v>
                </c:pt>
                <c:pt idx="21">
                  <c:v>10.304241394723235</c:v>
                </c:pt>
                <c:pt idx="22">
                  <c:v>7.2185676679044253</c:v>
                </c:pt>
                <c:pt idx="23">
                  <c:v>8.21679624121081</c:v>
                </c:pt>
                <c:pt idx="24">
                  <c:v>5.1645184820627472</c:v>
                </c:pt>
                <c:pt idx="25">
                  <c:v>6.5125071260558567</c:v>
                </c:pt>
                <c:pt idx="26">
                  <c:v>8.0970823454113265</c:v>
                </c:pt>
                <c:pt idx="27">
                  <c:v>6.7531810221178947</c:v>
                </c:pt>
                <c:pt idx="28">
                  <c:v>3.2389633202589669</c:v>
                </c:pt>
                <c:pt idx="29">
                  <c:v>5.9240175907322339</c:v>
                </c:pt>
                <c:pt idx="30">
                  <c:v>4.7397828535779398</c:v>
                </c:pt>
                <c:pt idx="31">
                  <c:v>3.5936131224541721</c:v>
                </c:pt>
                <c:pt idx="32">
                  <c:v>3.1743786274979535</c:v>
                </c:pt>
                <c:pt idx="33">
                  <c:v>2.3148900975039837</c:v>
                </c:pt>
                <c:pt idx="34">
                  <c:v>3.2029447630357857</c:v>
                </c:pt>
                <c:pt idx="35">
                  <c:v>3.0176903215080961</c:v>
                </c:pt>
                <c:pt idx="36">
                  <c:v>2.5405218328559349</c:v>
                </c:pt>
                <c:pt idx="37">
                  <c:v>2.0256884349255362</c:v>
                </c:pt>
                <c:pt idx="38">
                  <c:v>2.3978337163938228</c:v>
                </c:pt>
                <c:pt idx="39">
                  <c:v>2.3246357043728807</c:v>
                </c:pt>
                <c:pt idx="40">
                  <c:v>2.738415637242229</c:v>
                </c:pt>
                <c:pt idx="41">
                  <c:v>1.3373587800015749</c:v>
                </c:pt>
                <c:pt idx="42">
                  <c:v>1.6913131805400012</c:v>
                </c:pt>
                <c:pt idx="43">
                  <c:v>1.5569096761969961</c:v>
                </c:pt>
                <c:pt idx="44">
                  <c:v>-0.11626506529190198</c:v>
                </c:pt>
                <c:pt idx="45">
                  <c:v>0.48972249223816317</c:v>
                </c:pt>
                <c:pt idx="46">
                  <c:v>1.0165666337689645</c:v>
                </c:pt>
                <c:pt idx="47">
                  <c:v>0.82738930418107637</c:v>
                </c:pt>
                <c:pt idx="48">
                  <c:v>0.23168524898844819</c:v>
                </c:pt>
                <c:pt idx="49">
                  <c:v>-2.3467544277203451</c:v>
                </c:pt>
                <c:pt idx="50">
                  <c:v>-0.3222129447609286</c:v>
                </c:pt>
                <c:pt idx="51">
                  <c:v>-2.2137792210979934</c:v>
                </c:pt>
                <c:pt idx="52">
                  <c:v>-1.4274804219449595</c:v>
                </c:pt>
                <c:pt idx="53">
                  <c:v>-1.4121912588874745</c:v>
                </c:pt>
                <c:pt idx="54">
                  <c:v>-0.77448261504971783</c:v>
                </c:pt>
                <c:pt idx="55">
                  <c:v>-0.77718475192274139</c:v>
                </c:pt>
                <c:pt idx="56">
                  <c:v>0.17671349899363759</c:v>
                </c:pt>
                <c:pt idx="57">
                  <c:v>-1.7329915847029487</c:v>
                </c:pt>
                <c:pt idx="58">
                  <c:v>-1.2673678651450122</c:v>
                </c:pt>
                <c:pt idx="59">
                  <c:v>-1.6913930255263432</c:v>
                </c:pt>
                <c:pt idx="60">
                  <c:v>-2.1144430158836935</c:v>
                </c:pt>
                <c:pt idx="61">
                  <c:v>-1.9010271851476401</c:v>
                </c:pt>
                <c:pt idx="62">
                  <c:v>5.9962680281781019E-2</c:v>
                </c:pt>
                <c:pt idx="63">
                  <c:v>1.6883485283846775</c:v>
                </c:pt>
                <c:pt idx="64">
                  <c:v>1.7076261452291326</c:v>
                </c:pt>
                <c:pt idx="65">
                  <c:v>0.84172147052875346</c:v>
                </c:pt>
                <c:pt idx="66">
                  <c:v>3.562063424068858</c:v>
                </c:pt>
                <c:pt idx="67">
                  <c:v>6.9090167731977123</c:v>
                </c:pt>
                <c:pt idx="68">
                  <c:v>11.458241483506033</c:v>
                </c:pt>
                <c:pt idx="69">
                  <c:v>13.541396495517002</c:v>
                </c:pt>
                <c:pt idx="70">
                  <c:v>17.89920030787826</c:v>
                </c:pt>
                <c:pt idx="71">
                  <c:v>19.318966426768824</c:v>
                </c:pt>
                <c:pt idx="72">
                  <c:v>26.755366721988281</c:v>
                </c:pt>
                <c:pt idx="73">
                  <c:v>26.33528156243905</c:v>
                </c:pt>
                <c:pt idx="74">
                  <c:v>32.19099037121255</c:v>
                </c:pt>
                <c:pt idx="75">
                  <c:v>33.059741388491368</c:v>
                </c:pt>
                <c:pt idx="76">
                  <c:v>31.968470393553833</c:v>
                </c:pt>
                <c:pt idx="77">
                  <c:v>40.776846040690728</c:v>
                </c:pt>
                <c:pt idx="78">
                  <c:v>44.467905930106554</c:v>
                </c:pt>
                <c:pt idx="79">
                  <c:v>46.408945331146903</c:v>
                </c:pt>
                <c:pt idx="80">
                  <c:v>48.422929716323623</c:v>
                </c:pt>
                <c:pt idx="81">
                  <c:v>52.713949232666593</c:v>
                </c:pt>
                <c:pt idx="82">
                  <c:v>54.072994797165173</c:v>
                </c:pt>
                <c:pt idx="83">
                  <c:v>59.833793014782401</c:v>
                </c:pt>
                <c:pt idx="84">
                  <c:v>55.4022407546355</c:v>
                </c:pt>
                <c:pt idx="85">
                  <c:v>58.621508966662908</c:v>
                </c:pt>
                <c:pt idx="86">
                  <c:v>61.565107846198607</c:v>
                </c:pt>
                <c:pt idx="87">
                  <c:v>64.880761967479785</c:v>
                </c:pt>
                <c:pt idx="88">
                  <c:v>66.253090295422922</c:v>
                </c:pt>
                <c:pt idx="89">
                  <c:v>69.636556731101905</c:v>
                </c:pt>
                <c:pt idx="90">
                  <c:v>72.767083234031716</c:v>
                </c:pt>
                <c:pt idx="91">
                  <c:v>72.084670869363819</c:v>
                </c:pt>
                <c:pt idx="92">
                  <c:v>72.292678359384212</c:v>
                </c:pt>
                <c:pt idx="93">
                  <c:v>75.293591056524107</c:v>
                </c:pt>
                <c:pt idx="94">
                  <c:v>72.613903864714175</c:v>
                </c:pt>
                <c:pt idx="95">
                  <c:v>76.364396185658407</c:v>
                </c:pt>
                <c:pt idx="96">
                  <c:v>83.427200046663145</c:v>
                </c:pt>
                <c:pt idx="97">
                  <c:v>79.543829831805354</c:v>
                </c:pt>
                <c:pt idx="98">
                  <c:v>82.881045996430103</c:v>
                </c:pt>
                <c:pt idx="99">
                  <c:v>84.959546517819263</c:v>
                </c:pt>
                <c:pt idx="100">
                  <c:v>84.572123023418754</c:v>
                </c:pt>
                <c:pt idx="101">
                  <c:v>83.85743535590403</c:v>
                </c:pt>
                <c:pt idx="102">
                  <c:v>87.087238417811335</c:v>
                </c:pt>
                <c:pt idx="103">
                  <c:v>86.595991552842548</c:v>
                </c:pt>
                <c:pt idx="104">
                  <c:v>83.375024821467008</c:v>
                </c:pt>
                <c:pt idx="105">
                  <c:v>84.995859140670248</c:v>
                </c:pt>
                <c:pt idx="106">
                  <c:v>92.415285270844009</c:v>
                </c:pt>
                <c:pt idx="107">
                  <c:v>86.322793841425678</c:v>
                </c:pt>
                <c:pt idx="108">
                  <c:v>86.366513655974018</c:v>
                </c:pt>
                <c:pt idx="109">
                  <c:v>90.36902650758482</c:v>
                </c:pt>
                <c:pt idx="110">
                  <c:v>87.835204021838521</c:v>
                </c:pt>
                <c:pt idx="111">
                  <c:v>86.28674232005082</c:v>
                </c:pt>
                <c:pt idx="112">
                  <c:v>92.549475907478367</c:v>
                </c:pt>
                <c:pt idx="113">
                  <c:v>93.099980970696109</c:v>
                </c:pt>
                <c:pt idx="114">
                  <c:v>89.272748626894568</c:v>
                </c:pt>
                <c:pt idx="115">
                  <c:v>93.54891267341948</c:v>
                </c:pt>
                <c:pt idx="116">
                  <c:v>92.515305146118436</c:v>
                </c:pt>
                <c:pt idx="117">
                  <c:v>90.752005255585857</c:v>
                </c:pt>
                <c:pt idx="118">
                  <c:v>91.813807679038433</c:v>
                </c:pt>
                <c:pt idx="119">
                  <c:v>93.859912019222875</c:v>
                </c:pt>
                <c:pt idx="120">
                  <c:v>95.628084170001728</c:v>
                </c:pt>
                <c:pt idx="121">
                  <c:v>87.991899769555076</c:v>
                </c:pt>
                <c:pt idx="122">
                  <c:v>87.458805149119314</c:v>
                </c:pt>
                <c:pt idx="123">
                  <c:v>82.946201716509023</c:v>
                </c:pt>
                <c:pt idx="124">
                  <c:v>80.212778838706228</c:v>
                </c:pt>
                <c:pt idx="125">
                  <c:v>75.535869675628533</c:v>
                </c:pt>
                <c:pt idx="126">
                  <c:v>72.208939525418529</c:v>
                </c:pt>
                <c:pt idx="127">
                  <c:v>75.111569025755955</c:v>
                </c:pt>
                <c:pt idx="128">
                  <c:v>68.380036276539855</c:v>
                </c:pt>
                <c:pt idx="129">
                  <c:v>69.987380064841687</c:v>
                </c:pt>
                <c:pt idx="130">
                  <c:v>68.370330239841863</c:v>
                </c:pt>
                <c:pt idx="131">
                  <c:v>59.417410354740831</c:v>
                </c:pt>
                <c:pt idx="132">
                  <c:v>61.408159830126507</c:v>
                </c:pt>
                <c:pt idx="133">
                  <c:v>59.162697741492899</c:v>
                </c:pt>
                <c:pt idx="134">
                  <c:v>57.600394717046953</c:v>
                </c:pt>
                <c:pt idx="135">
                  <c:v>57.978396971169211</c:v>
                </c:pt>
                <c:pt idx="136">
                  <c:v>56.241799318330251</c:v>
                </c:pt>
                <c:pt idx="137">
                  <c:v>54.814193010378162</c:v>
                </c:pt>
                <c:pt idx="138">
                  <c:v>52.813434930017358</c:v>
                </c:pt>
                <c:pt idx="139">
                  <c:v>46.683366460262981</c:v>
                </c:pt>
                <c:pt idx="140">
                  <c:v>52.08124172253563</c:v>
                </c:pt>
                <c:pt idx="141">
                  <c:v>49.257525300565888</c:v>
                </c:pt>
                <c:pt idx="142">
                  <c:v>46.401545961456989</c:v>
                </c:pt>
                <c:pt idx="143">
                  <c:v>45.022714730363106</c:v>
                </c:pt>
                <c:pt idx="144">
                  <c:v>41.748263483449897</c:v>
                </c:pt>
                <c:pt idx="145">
                  <c:v>43.223815516021808</c:v>
                </c:pt>
                <c:pt idx="146">
                  <c:v>43.280607585481363</c:v>
                </c:pt>
                <c:pt idx="147">
                  <c:v>38.346087420070148</c:v>
                </c:pt>
                <c:pt idx="148">
                  <c:v>40.456148672129743</c:v>
                </c:pt>
                <c:pt idx="149">
                  <c:v>40.736276214758114</c:v>
                </c:pt>
                <c:pt idx="150">
                  <c:v>34.646384853541001</c:v>
                </c:pt>
                <c:pt idx="151">
                  <c:v>35.43925342336577</c:v>
                </c:pt>
                <c:pt idx="152">
                  <c:v>32.951940799825493</c:v>
                </c:pt>
                <c:pt idx="153">
                  <c:v>34.966072846873203</c:v>
                </c:pt>
                <c:pt idx="154">
                  <c:v>32.158121698049769</c:v>
                </c:pt>
                <c:pt idx="155">
                  <c:v>30.007411382207778</c:v>
                </c:pt>
                <c:pt idx="156">
                  <c:v>29.265518884695318</c:v>
                </c:pt>
                <c:pt idx="157">
                  <c:v>29.071472273781158</c:v>
                </c:pt>
                <c:pt idx="158">
                  <c:v>28.389752966699145</c:v>
                </c:pt>
                <c:pt idx="159">
                  <c:v>26.895223389244716</c:v>
                </c:pt>
                <c:pt idx="160">
                  <c:v>27.428338452606159</c:v>
                </c:pt>
                <c:pt idx="161">
                  <c:v>26.079411534010898</c:v>
                </c:pt>
                <c:pt idx="162">
                  <c:v>24.21676365791819</c:v>
                </c:pt>
                <c:pt idx="163">
                  <c:v>22.059460268471486</c:v>
                </c:pt>
                <c:pt idx="164">
                  <c:v>22.404276070192211</c:v>
                </c:pt>
                <c:pt idx="165">
                  <c:v>22.201986177027116</c:v>
                </c:pt>
                <c:pt idx="166">
                  <c:v>20.423515329220191</c:v>
                </c:pt>
                <c:pt idx="167">
                  <c:v>20.574574814935019</c:v>
                </c:pt>
                <c:pt idx="168">
                  <c:v>19.572243276403974</c:v>
                </c:pt>
                <c:pt idx="169">
                  <c:v>16.68191082615947</c:v>
                </c:pt>
                <c:pt idx="170">
                  <c:v>19.387464653143699</c:v>
                </c:pt>
                <c:pt idx="171">
                  <c:v>17.921474787304696</c:v>
                </c:pt>
                <c:pt idx="172">
                  <c:v>18.229519115499425</c:v>
                </c:pt>
                <c:pt idx="173">
                  <c:v>17.044979703951775</c:v>
                </c:pt>
                <c:pt idx="174">
                  <c:v>16.293333340778759</c:v>
                </c:pt>
                <c:pt idx="175">
                  <c:v>12.567285938626771</c:v>
                </c:pt>
                <c:pt idx="176">
                  <c:v>11.613002281836533</c:v>
                </c:pt>
                <c:pt idx="177">
                  <c:v>13.314942888080738</c:v>
                </c:pt>
                <c:pt idx="178">
                  <c:v>11.108124068679807</c:v>
                </c:pt>
                <c:pt idx="179">
                  <c:v>10.698230739195914</c:v>
                </c:pt>
                <c:pt idx="180">
                  <c:v>11.348642562626887</c:v>
                </c:pt>
                <c:pt idx="181">
                  <c:v>11.547538296441138</c:v>
                </c:pt>
                <c:pt idx="182">
                  <c:v>9.1659729908526888</c:v>
                </c:pt>
                <c:pt idx="183">
                  <c:v>8.6763171828085905</c:v>
                </c:pt>
                <c:pt idx="184">
                  <c:v>11.120052533209321</c:v>
                </c:pt>
                <c:pt idx="185">
                  <c:v>6.9709434864846873</c:v>
                </c:pt>
                <c:pt idx="186">
                  <c:v>8.2315222810495499</c:v>
                </c:pt>
                <c:pt idx="187">
                  <c:v>7.3368688340459816</c:v>
                </c:pt>
                <c:pt idx="188">
                  <c:v>5.5094863310512912</c:v>
                </c:pt>
                <c:pt idx="189">
                  <c:v>7.496249687826757</c:v>
                </c:pt>
                <c:pt idx="190">
                  <c:v>6.57233630489434</c:v>
                </c:pt>
                <c:pt idx="191">
                  <c:v>6.516192584591737</c:v>
                </c:pt>
                <c:pt idx="192">
                  <c:v>3.8409792988806064</c:v>
                </c:pt>
                <c:pt idx="193">
                  <c:v>3.55735295282483</c:v>
                </c:pt>
                <c:pt idx="194">
                  <c:v>3.8056364213004796</c:v>
                </c:pt>
                <c:pt idx="195">
                  <c:v>4.5114548481565215</c:v>
                </c:pt>
                <c:pt idx="196">
                  <c:v>3.4438812202547533</c:v>
                </c:pt>
                <c:pt idx="197">
                  <c:v>0.44258551454794909</c:v>
                </c:pt>
                <c:pt idx="198">
                  <c:v>-1.3111196005962715E-2</c:v>
                </c:pt>
                <c:pt idx="199">
                  <c:v>2.4804341856015082</c:v>
                </c:pt>
                <c:pt idx="200">
                  <c:v>1.9184955751659878</c:v>
                </c:pt>
                <c:pt idx="201">
                  <c:v>1.905478102890618</c:v>
                </c:pt>
                <c:pt idx="202">
                  <c:v>2.840046286789045</c:v>
                </c:pt>
                <c:pt idx="203">
                  <c:v>-0.2936393716188303</c:v>
                </c:pt>
                <c:pt idx="204">
                  <c:v>-1.1393096021094002</c:v>
                </c:pt>
                <c:pt idx="205">
                  <c:v>-1.3484559970318928</c:v>
                </c:pt>
                <c:pt idx="206">
                  <c:v>0.23332226975727377</c:v>
                </c:pt>
                <c:pt idx="207">
                  <c:v>-0.46882216239877766</c:v>
                </c:pt>
                <c:pt idx="208">
                  <c:v>-1.1034165030296246</c:v>
                </c:pt>
                <c:pt idx="209">
                  <c:v>-2.3559128655276451</c:v>
                </c:pt>
                <c:pt idx="210">
                  <c:v>1.9861289494318871E-2</c:v>
                </c:pt>
                <c:pt idx="211">
                  <c:v>-0.8176300001224287</c:v>
                </c:pt>
                <c:pt idx="212">
                  <c:v>-2.8404396872105728</c:v>
                </c:pt>
                <c:pt idx="213">
                  <c:v>-1.09829971794423</c:v>
                </c:pt>
                <c:pt idx="214">
                  <c:v>-2.7905027606728616</c:v>
                </c:pt>
                <c:pt idx="215">
                  <c:v>-0.48816556357687974</c:v>
                </c:pt>
                <c:pt idx="216">
                  <c:v>-1.0912462235755784</c:v>
                </c:pt>
                <c:pt idx="217">
                  <c:v>-2.8389198912798057</c:v>
                </c:pt>
                <c:pt idx="218">
                  <c:v>-4.2972529235094621</c:v>
                </c:pt>
                <c:pt idx="219">
                  <c:v>-3.9225589817193978</c:v>
                </c:pt>
                <c:pt idx="220">
                  <c:v>-2.9103389331608529</c:v>
                </c:pt>
                <c:pt idx="221">
                  <c:v>-2.4075677884613005</c:v>
                </c:pt>
                <c:pt idx="222">
                  <c:v>-4.9964014768248433</c:v>
                </c:pt>
                <c:pt idx="223">
                  <c:v>-3.6281753571775042</c:v>
                </c:pt>
                <c:pt idx="224">
                  <c:v>-3.7771210441920688</c:v>
                </c:pt>
                <c:pt idx="225">
                  <c:v>-3.9818602156328717</c:v>
                </c:pt>
                <c:pt idx="226">
                  <c:v>-3.3951396772867724</c:v>
                </c:pt>
                <c:pt idx="227">
                  <c:v>-3.543733092338639</c:v>
                </c:pt>
                <c:pt idx="228">
                  <c:v>-3.3988357182753322</c:v>
                </c:pt>
                <c:pt idx="229">
                  <c:v>-4.2732681123476777</c:v>
                </c:pt>
                <c:pt idx="230">
                  <c:v>-5.8000717019608743</c:v>
                </c:pt>
                <c:pt idx="231">
                  <c:v>-2.3930653458559878</c:v>
                </c:pt>
                <c:pt idx="232">
                  <c:v>-2.8750396782479055</c:v>
                </c:pt>
                <c:pt idx="233">
                  <c:v>-3.5545063682465452</c:v>
                </c:pt>
                <c:pt idx="234">
                  <c:v>-3.8387664122332703</c:v>
                </c:pt>
                <c:pt idx="235">
                  <c:v>-3.4931359412974539</c:v>
                </c:pt>
                <c:pt idx="236">
                  <c:v>-3.5006677717979557</c:v>
                </c:pt>
                <c:pt idx="237">
                  <c:v>-2.9694304879223554</c:v>
                </c:pt>
                <c:pt idx="238">
                  <c:v>-3.2684432422666707</c:v>
                </c:pt>
                <c:pt idx="239">
                  <c:v>-4.9485184700896223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E-144B-BA15-00DE8721129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379'!$A$61:$A$121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379'!$R$61:$R$121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E-144B-BA15-00DE87211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379'!$L$1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379'!$A$2:$A$181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379'!$M$2:$M$181</c:f>
              <c:numCache>
                <c:formatCode>0.00</c:formatCode>
                <c:ptCount val="180"/>
                <c:pt idx="0">
                  <c:v>7.3459359379342599</c:v>
                </c:pt>
                <c:pt idx="1">
                  <c:v>7.6550841180703184</c:v>
                </c:pt>
                <c:pt idx="2">
                  <c:v>8.1881833293502062</c:v>
                </c:pt>
                <c:pt idx="3">
                  <c:v>7.877200054126031</c:v>
                </c:pt>
                <c:pt idx="4">
                  <c:v>8.3414535861468231</c:v>
                </c:pt>
                <c:pt idx="5">
                  <c:v>8.212894422654994</c:v>
                </c:pt>
                <c:pt idx="6">
                  <c:v>8.2798204776433888</c:v>
                </c:pt>
                <c:pt idx="7">
                  <c:v>8.1673696458691065</c:v>
                </c:pt>
                <c:pt idx="8">
                  <c:v>8.1459816788334418</c:v>
                </c:pt>
                <c:pt idx="9">
                  <c:v>8.1504737012943753</c:v>
                </c:pt>
                <c:pt idx="10">
                  <c:v>8.0158605599312693</c:v>
                </c:pt>
                <c:pt idx="11">
                  <c:v>7.9073357650341993</c:v>
                </c:pt>
                <c:pt idx="12">
                  <c:v>7.8765292592254745</c:v>
                </c:pt>
                <c:pt idx="13">
                  <c:v>7.8144295653618698</c:v>
                </c:pt>
                <c:pt idx="14">
                  <c:v>7.8666634304416112</c:v>
                </c:pt>
                <c:pt idx="15">
                  <c:v>7.8218100002197346</c:v>
                </c:pt>
                <c:pt idx="16">
                  <c:v>7.835742779725015</c:v>
                </c:pt>
                <c:pt idx="17">
                  <c:v>7.7942501516720171</c:v>
                </c:pt>
                <c:pt idx="18">
                  <c:v>7.7741255801306028</c:v>
                </c:pt>
                <c:pt idx="19">
                  <c:v>7.9694888180280223</c:v>
                </c:pt>
                <c:pt idx="20">
                  <c:v>7.8978384239549255</c:v>
                </c:pt>
                <c:pt idx="21">
                  <c:v>7.8776814276771789</c:v>
                </c:pt>
                <c:pt idx="22">
                  <c:v>7.6795522910668605</c:v>
                </c:pt>
                <c:pt idx="23">
                  <c:v>7.7618711301114169</c:v>
                </c:pt>
                <c:pt idx="24">
                  <c:v>7.5660353469753021</c:v>
                </c:pt>
                <c:pt idx="25">
                  <c:v>7.6723727585958947</c:v>
                </c:pt>
                <c:pt idx="26">
                  <c:v>7.7949569413807875</c:v>
                </c:pt>
                <c:pt idx="27">
                  <c:v>7.7164380473086522</c:v>
                </c:pt>
                <c:pt idx="28">
                  <c:v>7.4888801238550711</c:v>
                </c:pt>
                <c:pt idx="29">
                  <c:v>7.6870359289403121</c:v>
                </c:pt>
                <c:pt idx="30">
                  <c:v>7.6194815897403823</c:v>
                </c:pt>
                <c:pt idx="31">
                  <c:v>7.5545412342011833</c:v>
                </c:pt>
                <c:pt idx="32">
                  <c:v>7.5395206613681323</c:v>
                </c:pt>
                <c:pt idx="33">
                  <c:v>7.4942671535071197</c:v>
                </c:pt>
                <c:pt idx="34">
                  <c:v>7.5690201775211792</c:v>
                </c:pt>
                <c:pt idx="35">
                  <c:v>7.5700673819034749</c:v>
                </c:pt>
                <c:pt idx="36">
                  <c:v>7.5510683908665577</c:v>
                </c:pt>
                <c:pt idx="37">
                  <c:v>7.5294828914403524</c:v>
                </c:pt>
                <c:pt idx="38">
                  <c:v>7.5688076089600251</c:v>
                </c:pt>
                <c:pt idx="39">
                  <c:v>7.5775499040924874</c:v>
                </c:pt>
                <c:pt idx="40">
                  <c:v>7.6197337384186934</c:v>
                </c:pt>
                <c:pt idx="41">
                  <c:v>7.5372898841944798</c:v>
                </c:pt>
                <c:pt idx="42">
                  <c:v>7.575365405392291</c:v>
                </c:pt>
                <c:pt idx="43">
                  <c:v>7.579904623379603</c:v>
                </c:pt>
                <c:pt idx="44">
                  <c:v>7.4787740072868285</c:v>
                </c:pt>
                <c:pt idx="45">
                  <c:v>7.5341570406339988</c:v>
                </c:pt>
                <c:pt idx="46">
                  <c:v>7.5841051714854064</c:v>
                </c:pt>
                <c:pt idx="47">
                  <c:v>7.5848829849924178</c:v>
                </c:pt>
                <c:pt idx="48">
                  <c:v>7.5577439707041218</c:v>
                </c:pt>
                <c:pt idx="49">
                  <c:v>7.3944473918002442</c:v>
                </c:pt>
                <c:pt idx="50">
                  <c:v>7.5472447478974329</c:v>
                </c:pt>
                <c:pt idx="51">
                  <c:v>7.4311168426074001</c:v>
                </c:pt>
                <c:pt idx="52">
                  <c:v>7.4988821316954652</c:v>
                </c:pt>
                <c:pt idx="53">
                  <c:v>7.5137009799132946</c:v>
                </c:pt>
                <c:pt idx="54">
                  <c:v>7.5712623500047824</c:v>
                </c:pt>
                <c:pt idx="55">
                  <c:v>7.5848457074409747</c:v>
                </c:pt>
                <c:pt idx="56">
                  <c:v>7.6641203137246192</c:v>
                </c:pt>
                <c:pt idx="57">
                  <c:v>7.546746788086466</c:v>
                </c:pt>
                <c:pt idx="58">
                  <c:v>7.5924908165501881</c:v>
                </c:pt>
                <c:pt idx="59">
                  <c:v>7.5771412612092863</c:v>
                </c:pt>
                <c:pt idx="60">
                  <c:v>7.5618586723232717</c:v>
                </c:pt>
                <c:pt idx="61">
                  <c:v>7.5902831895288232</c:v>
                </c:pt>
                <c:pt idx="62">
                  <c:v>7.7387163563834509</c:v>
                </c:pt>
                <c:pt idx="63">
                  <c:v>7.8643090837517944</c:v>
                </c:pt>
                <c:pt idx="64">
                  <c:v>7.8794018253461902</c:v>
                </c:pt>
                <c:pt idx="65">
                  <c:v>7.8337077107658724</c:v>
                </c:pt>
                <c:pt idx="66">
                  <c:v>8.0342867763883064</c:v>
                </c:pt>
                <c:pt idx="67">
                  <c:v>8.2778962292483964</c:v>
                </c:pt>
                <c:pt idx="68">
                  <c:v>8.6040675419796884</c:v>
                </c:pt>
                <c:pt idx="69">
                  <c:v>8.7608899810393144</c:v>
                </c:pt>
                <c:pt idx="70">
                  <c:v>9.0739161205068761</c:v>
                </c:pt>
                <c:pt idx="71">
                  <c:v>9.1851826038959086</c:v>
                </c:pt>
                <c:pt idx="72">
                  <c:v>9.7096207919448787</c:v>
                </c:pt>
                <c:pt idx="73">
                  <c:v>9.6945418026401455</c:v>
                </c:pt>
                <c:pt idx="74">
                  <c:v>10.110431427346875</c:v>
                </c:pt>
                <c:pt idx="75">
                  <c:v>10.183858839561863</c:v>
                </c:pt>
                <c:pt idx="76">
                  <c:v>10.122688466333202</c:v>
                </c:pt>
                <c:pt idx="77">
                  <c:v>10.741342353440849</c:v>
                </c:pt>
                <c:pt idx="78">
                  <c:v>11.008582142078103</c:v>
                </c:pt>
                <c:pt idx="79">
                  <c:v>11.155645279255202</c:v>
                </c:pt>
                <c:pt idx="80">
                  <c:v>11.307717662891161</c:v>
                </c:pt>
                <c:pt idx="81">
                  <c:v>11.616157620014622</c:v>
                </c:pt>
                <c:pt idx="82">
                  <c:v>11.72325432770668</c:v>
                </c:pt>
                <c:pt idx="83">
                  <c:v>12.132626293272258</c:v>
                </c:pt>
                <c:pt idx="84">
                  <c:v>11.842073567062931</c:v>
                </c:pt>
                <c:pt idx="85">
                  <c:v>12.076914681312125</c:v>
                </c:pt>
                <c:pt idx="86">
                  <c:v>12.292825150172211</c:v>
                </c:pt>
                <c:pt idx="87">
                  <c:v>12.534285235970026</c:v>
                </c:pt>
                <c:pt idx="88">
                  <c:v>12.642294091858925</c:v>
                </c:pt>
                <c:pt idx="89">
                  <c:v>12.888410955635182</c:v>
                </c:pt>
                <c:pt idx="90">
                  <c:v>13.117158037548732</c:v>
                </c:pt>
                <c:pt idx="91">
                  <c:v>13.084064627665798</c:v>
                </c:pt>
                <c:pt idx="92">
                  <c:v>13.112117745632609</c:v>
                </c:pt>
                <c:pt idx="93">
                  <c:v>13.331964044231732</c:v>
                </c:pt>
                <c:pt idx="94">
                  <c:v>13.161714639681332</c:v>
                </c:pt>
                <c:pt idx="95">
                  <c:v>13.433035746598378</c:v>
                </c:pt>
                <c:pt idx="96">
                  <c:v>13.931818481605735</c:v>
                </c:pt>
                <c:pt idx="97">
                  <c:v>13.67891027614975</c:v>
                </c:pt>
                <c:pt idx="98">
                  <c:v>13.921851061279305</c:v>
                </c:pt>
                <c:pt idx="99">
                  <c:v>14.078353869168383</c:v>
                </c:pt>
                <c:pt idx="100">
                  <c:v>14.065517807632073</c:v>
                </c:pt>
                <c:pt idx="101">
                  <c:v>14.030208002085912</c:v>
                </c:pt>
                <c:pt idx="102">
                  <c:v>14.265772560997961</c:v>
                </c:pt>
                <c:pt idx="103">
                  <c:v>14.245806785780534</c:v>
                </c:pt>
                <c:pt idx="104">
                  <c:v>14.038386866369894</c:v>
                </c:pt>
                <c:pt idx="105">
                  <c:v>14.163461018405782</c:v>
                </c:pt>
                <c:pt idx="106">
                  <c:v>14.686733563920807</c:v>
                </c:pt>
                <c:pt idx="107">
                  <c:v>14.282121540138721</c:v>
                </c:pt>
                <c:pt idx="108">
                  <c:v>14.29889276578167</c:v>
                </c:pt>
                <c:pt idx="109">
                  <c:v>14.587520517778531</c:v>
                </c:pt>
                <c:pt idx="110">
                  <c:v>14.427287871350329</c:v>
                </c:pt>
                <c:pt idx="111">
                  <c:v>14.334721495278892</c:v>
                </c:pt>
                <c:pt idx="112">
                  <c:v>14.778562149864912</c:v>
                </c:pt>
                <c:pt idx="113">
                  <c:v>14.830135113315528</c:v>
                </c:pt>
                <c:pt idx="114">
                  <c:v>14.581081983504918</c:v>
                </c:pt>
                <c:pt idx="115">
                  <c:v>14.888501792218424</c:v>
                </c:pt>
                <c:pt idx="116">
                  <c:v>14.831291259744868</c:v>
                </c:pt>
                <c:pt idx="117">
                  <c:v>14.72397160832573</c:v>
                </c:pt>
                <c:pt idx="118">
                  <c:v>14.810656163361468</c:v>
                </c:pt>
                <c:pt idx="119">
                  <c:v>14.964934274680914</c:v>
                </c:pt>
                <c:pt idx="120">
                  <c:v>15.100126346678181</c:v>
                </c:pt>
                <c:pt idx="121">
                  <c:v>14.58950650563164</c:v>
                </c:pt>
                <c:pt idx="122">
                  <c:v>14.566666979417269</c:v>
                </c:pt>
                <c:pt idx="123">
                  <c:v>14.270548342083888</c:v>
                </c:pt>
                <c:pt idx="124">
                  <c:v>14.096608823703718</c:v>
                </c:pt>
                <c:pt idx="125">
                  <c:v>13.789207054181631</c:v>
                </c:pt>
                <c:pt idx="126">
                  <c:v>13.574510460619241</c:v>
                </c:pt>
                <c:pt idx="127">
                  <c:v>13.787607497958295</c:v>
                </c:pt>
                <c:pt idx="128">
                  <c:v>13.339111504549507</c:v>
                </c:pt>
                <c:pt idx="129">
                  <c:v>13.463259240671455</c:v>
                </c:pt>
                <c:pt idx="130">
                  <c:v>13.365982810613609</c:v>
                </c:pt>
                <c:pt idx="131">
                  <c:v>12.764940678824967</c:v>
                </c:pt>
                <c:pt idx="132">
                  <c:v>12.915417484766714</c:v>
                </c:pt>
                <c:pt idx="133">
                  <c:v>12.774986999038292</c:v>
                </c:pt>
                <c:pt idx="134">
                  <c:v>12.681470117632836</c:v>
                </c:pt>
                <c:pt idx="135">
                  <c:v>12.721197042650033</c:v>
                </c:pt>
                <c:pt idx="136">
                  <c:v>12.615711075769921</c:v>
                </c:pt>
                <c:pt idx="137">
                  <c:v>12.531444029128362</c:v>
                </c:pt>
                <c:pt idx="138">
                  <c:v>12.407817751412615</c:v>
                </c:pt>
                <c:pt idx="139">
                  <c:v>12.000625253339305</c:v>
                </c:pt>
                <c:pt idx="140">
                  <c:v>12.385074730396292</c:v>
                </c:pt>
                <c:pt idx="141">
                  <c:v>12.204934612732552</c:v>
                </c:pt>
                <c:pt idx="142">
                  <c:v>12.022578949951555</c:v>
                </c:pt>
                <c:pt idx="143">
                  <c:v>11.941661364330862</c:v>
                </c:pt>
                <c:pt idx="144">
                  <c:v>11.730568579359515</c:v>
                </c:pt>
                <c:pt idx="145">
                  <c:v>11.845665968929017</c:v>
                </c:pt>
                <c:pt idx="146">
                  <c:v>11.863334886817686</c:v>
                </c:pt>
                <c:pt idx="147">
                  <c:v>11.538242565758985</c:v>
                </c:pt>
                <c:pt idx="148">
                  <c:v>11.69691269851929</c:v>
                </c:pt>
                <c:pt idx="149">
                  <c:v>11.72991841360318</c:v>
                </c:pt>
                <c:pt idx="150">
                  <c:v>11.325484940582106</c:v>
                </c:pt>
                <c:pt idx="151">
                  <c:v>11.393701386125445</c:v>
                </c:pt>
                <c:pt idx="152">
                  <c:v>11.236662644875452</c:v>
                </c:pt>
                <c:pt idx="153">
                  <c:v>11.388745168683664</c:v>
                </c:pt>
                <c:pt idx="154">
                  <c:v>11.209687677051257</c:v>
                </c:pt>
                <c:pt idx="155">
                  <c:v>11.075763944157815</c:v>
                </c:pt>
                <c:pt idx="156">
                  <c:v>11.038585940270901</c:v>
                </c:pt>
                <c:pt idx="157">
                  <c:v>11.039029372592836</c:v>
                </c:pt>
                <c:pt idx="158">
                  <c:v>11.005983556061235</c:v>
                </c:pt>
                <c:pt idx="159">
                  <c:v>10.917120783548476</c:v>
                </c:pt>
                <c:pt idx="160">
                  <c:v>10.967499548436558</c:v>
                </c:pt>
                <c:pt idx="161">
                  <c:v>10.888635538853503</c:v>
                </c:pt>
                <c:pt idx="162">
                  <c:v>10.774493505460418</c:v>
                </c:pt>
                <c:pt idx="163">
                  <c:v>10.640117015862753</c:v>
                </c:pt>
                <c:pt idx="164">
                  <c:v>10.677564975147863</c:v>
                </c:pt>
                <c:pt idx="165">
                  <c:v>10.677442328349848</c:v>
                </c:pt>
                <c:pt idx="166">
                  <c:v>10.569080863502361</c:v>
                </c:pt>
                <c:pt idx="167">
                  <c:v>10.59322327270305</c:v>
                </c:pt>
                <c:pt idx="168">
                  <c:v>10.53816051142786</c:v>
                </c:pt>
                <c:pt idx="169">
                  <c:v>10.353445766629857</c:v>
                </c:pt>
                <c:pt idx="170">
                  <c:v>10.553009308409766</c:v>
                </c:pt>
                <c:pt idx="171">
                  <c:v>10.466106402651917</c:v>
                </c:pt>
                <c:pt idx="172">
                  <c:v>10.501029207182006</c:v>
                </c:pt>
                <c:pt idx="173">
                  <c:v>10.433453945513669</c:v>
                </c:pt>
                <c:pt idx="174">
                  <c:v>10.395606128375043</c:v>
                </c:pt>
                <c:pt idx="175">
                  <c:v>10.153501527193901</c:v>
                </c:pt>
                <c:pt idx="176">
                  <c:v>10.101738289310418</c:v>
                </c:pt>
                <c:pt idx="177">
                  <c:v>10.232382137274836</c:v>
                </c:pt>
                <c:pt idx="178">
                  <c:v>10.094605345448118</c:v>
                </c:pt>
                <c:pt idx="179">
                  <c:v>10.080226245097622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8-2D47-BD5E-4565CF9D9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457'!$L$1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457'!$A$2:$A$181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457'!$L$2:$L$181</c:f>
              <c:numCache>
                <c:formatCode>0.00</c:formatCode>
                <c:ptCount val="180"/>
                <c:pt idx="0">
                  <c:v>10.197692705693392</c:v>
                </c:pt>
                <c:pt idx="1">
                  <c:v>9.5269526022471869</c:v>
                </c:pt>
                <c:pt idx="2">
                  <c:v>10.136651588478021</c:v>
                </c:pt>
                <c:pt idx="3">
                  <c:v>10.691282843569155</c:v>
                </c:pt>
                <c:pt idx="4">
                  <c:v>11.408087487884011</c:v>
                </c:pt>
                <c:pt idx="5">
                  <c:v>11.530711496957327</c:v>
                </c:pt>
                <c:pt idx="6">
                  <c:v>9.4858865687588949</c:v>
                </c:pt>
                <c:pt idx="7">
                  <c:v>9.5036927010751295</c:v>
                </c:pt>
                <c:pt idx="8">
                  <c:v>9.3614612041953063</c:v>
                </c:pt>
                <c:pt idx="9">
                  <c:v>9.3769510294596454</c:v>
                </c:pt>
                <c:pt idx="10">
                  <c:v>9.3374696362961966</c:v>
                </c:pt>
                <c:pt idx="11">
                  <c:v>9.1661733358905781</c:v>
                </c:pt>
                <c:pt idx="12">
                  <c:v>9.1367821068635831</c:v>
                </c:pt>
                <c:pt idx="13">
                  <c:v>9.3256280508657543</c:v>
                </c:pt>
                <c:pt idx="14">
                  <c:v>9.3292872561767073</c:v>
                </c:pt>
                <c:pt idx="15">
                  <c:v>9.5573028283881403</c:v>
                </c:pt>
                <c:pt idx="16">
                  <c:v>10.524486770858442</c:v>
                </c:pt>
                <c:pt idx="17">
                  <c:v>11.078259748379949</c:v>
                </c:pt>
                <c:pt idx="18">
                  <c:v>11.001559653535505</c:v>
                </c:pt>
                <c:pt idx="19">
                  <c:v>10.140545486122747</c:v>
                </c:pt>
                <c:pt idx="20">
                  <c:v>10.052642189224223</c:v>
                </c:pt>
                <c:pt idx="21">
                  <c:v>9.72064933314598</c:v>
                </c:pt>
                <c:pt idx="22">
                  <c:v>9.3539648767746559</c:v>
                </c:pt>
                <c:pt idx="23">
                  <c:v>9.3992146360592752</c:v>
                </c:pt>
                <c:pt idx="24">
                  <c:v>9.8448999793698313</c:v>
                </c:pt>
                <c:pt idx="25">
                  <c:v>10.27342477026065</c:v>
                </c:pt>
                <c:pt idx="26">
                  <c:v>9.7249550768568955</c:v>
                </c:pt>
                <c:pt idx="27">
                  <c:v>9.3931005307045421</c:v>
                </c:pt>
                <c:pt idx="28">
                  <c:v>9.2454249677406484</c:v>
                </c:pt>
                <c:pt idx="29">
                  <c:v>9.2421382644237511</c:v>
                </c:pt>
                <c:pt idx="30">
                  <c:v>9.1718795281439931</c:v>
                </c:pt>
                <c:pt idx="31">
                  <c:v>9.3543128695320874</c:v>
                </c:pt>
                <c:pt idx="32">
                  <c:v>9.7639666829264034</c:v>
                </c:pt>
                <c:pt idx="33">
                  <c:v>10.138957384573111</c:v>
                </c:pt>
                <c:pt idx="34">
                  <c:v>9.9583612643079782</c:v>
                </c:pt>
                <c:pt idx="35">
                  <c:v>9.1907989933551519</c:v>
                </c:pt>
                <c:pt idx="36">
                  <c:v>9.3585401786536302</c:v>
                </c:pt>
                <c:pt idx="37">
                  <c:v>9.3763946822761817</c:v>
                </c:pt>
                <c:pt idx="38">
                  <c:v>9.2971809635763627</c:v>
                </c:pt>
                <c:pt idx="39">
                  <c:v>9.6176615094112172</c:v>
                </c:pt>
                <c:pt idx="40">
                  <c:v>9.4793586255741022</c:v>
                </c:pt>
                <c:pt idx="41">
                  <c:v>9.2202077471310453</c:v>
                </c:pt>
                <c:pt idx="42">
                  <c:v>9.0532447484921761</c:v>
                </c:pt>
                <c:pt idx="43">
                  <c:v>8.8635491324081723</c:v>
                </c:pt>
                <c:pt idx="44">
                  <c:v>8.8107668111565633</c:v>
                </c:pt>
                <c:pt idx="45">
                  <c:v>8.7113199295931416</c:v>
                </c:pt>
                <c:pt idx="46">
                  <c:v>8.7456864500978089</c:v>
                </c:pt>
                <c:pt idx="47">
                  <c:v>8.4897799721881988</c:v>
                </c:pt>
                <c:pt idx="48">
                  <c:v>8.7384542382898456</c:v>
                </c:pt>
                <c:pt idx="49">
                  <c:v>8.5240174539554197</c:v>
                </c:pt>
                <c:pt idx="50">
                  <c:v>8.614545750182339</c:v>
                </c:pt>
                <c:pt idx="51">
                  <c:v>8.6658615334490445</c:v>
                </c:pt>
                <c:pt idx="52">
                  <c:v>8.7834314444895298</c:v>
                </c:pt>
                <c:pt idx="53">
                  <c:v>8.7700226623945472</c:v>
                </c:pt>
                <c:pt idx="54">
                  <c:v>8.7337488042664724</c:v>
                </c:pt>
                <c:pt idx="55">
                  <c:v>8.8079149373338055</c:v>
                </c:pt>
                <c:pt idx="56">
                  <c:v>8.8721633874886674</c:v>
                </c:pt>
                <c:pt idx="57">
                  <c:v>8.774349706537043</c:v>
                </c:pt>
                <c:pt idx="58">
                  <c:v>8.6934811778638998</c:v>
                </c:pt>
                <c:pt idx="59">
                  <c:v>8.7557792163648855</c:v>
                </c:pt>
                <c:pt idx="60">
                  <c:v>8.7519742839178907</c:v>
                </c:pt>
                <c:pt idx="61">
                  <c:v>8.819188863129968</c:v>
                </c:pt>
                <c:pt idx="62">
                  <c:v>8.837742330169057</c:v>
                </c:pt>
                <c:pt idx="63">
                  <c:v>8.9089853128988299</c:v>
                </c:pt>
                <c:pt idx="64">
                  <c:v>8.8653053558765667</c:v>
                </c:pt>
                <c:pt idx="65">
                  <c:v>8.9425747265425208</c:v>
                </c:pt>
                <c:pt idx="66">
                  <c:v>9.1175387514465989</c:v>
                </c:pt>
                <c:pt idx="67">
                  <c:v>9.2410440635025619</c:v>
                </c:pt>
                <c:pt idx="68">
                  <c:v>9.5695216565735954</c:v>
                </c:pt>
                <c:pt idx="69">
                  <c:v>9.8644228389581023</c:v>
                </c:pt>
                <c:pt idx="70">
                  <c:v>10.082864547859254</c:v>
                </c:pt>
                <c:pt idx="71">
                  <c:v>10.097965054039392</c:v>
                </c:pt>
                <c:pt idx="72">
                  <c:v>10.14154220001717</c:v>
                </c:pt>
                <c:pt idx="73">
                  <c:v>10.341625536984479</c:v>
                </c:pt>
                <c:pt idx="74">
                  <c:v>10.577441316758556</c:v>
                </c:pt>
                <c:pt idx="75">
                  <c:v>10.976468725796876</c:v>
                </c:pt>
                <c:pt idx="76">
                  <c:v>11.27861867824145</c:v>
                </c:pt>
                <c:pt idx="77">
                  <c:v>10.258794178113886</c:v>
                </c:pt>
                <c:pt idx="78">
                  <c:v>10.279514181410971</c:v>
                </c:pt>
                <c:pt idx="79">
                  <c:v>10.339655447404436</c:v>
                </c:pt>
                <c:pt idx="80">
                  <c:v>10.223744981623854</c:v>
                </c:pt>
                <c:pt idx="81">
                  <c:v>10.19149122416299</c:v>
                </c:pt>
                <c:pt idx="82">
                  <c:v>10.536513079721542</c:v>
                </c:pt>
                <c:pt idx="83">
                  <c:v>10.633660483526349</c:v>
                </c:pt>
                <c:pt idx="84">
                  <c:v>10.909340276081965</c:v>
                </c:pt>
                <c:pt idx="85">
                  <c:v>10.917214080761459</c:v>
                </c:pt>
                <c:pt idx="86">
                  <c:v>11.32257216159417</c:v>
                </c:pt>
                <c:pt idx="87">
                  <c:v>11.088007449210204</c:v>
                </c:pt>
                <c:pt idx="88">
                  <c:v>11.264679282987577</c:v>
                </c:pt>
                <c:pt idx="89">
                  <c:v>11.373608795405548</c:v>
                </c:pt>
                <c:pt idx="90">
                  <c:v>11.504246529743929</c:v>
                </c:pt>
                <c:pt idx="91">
                  <c:v>11.718922737205947</c:v>
                </c:pt>
                <c:pt idx="92">
                  <c:v>12.061065048374266</c:v>
                </c:pt>
                <c:pt idx="93">
                  <c:v>11.383429465540267</c:v>
                </c:pt>
                <c:pt idx="94">
                  <c:v>11.4687795942748</c:v>
                </c:pt>
                <c:pt idx="95">
                  <c:v>11.393313504989077</c:v>
                </c:pt>
                <c:pt idx="96">
                  <c:v>11.468200871304621</c:v>
                </c:pt>
                <c:pt idx="97">
                  <c:v>11.504506084050206</c:v>
                </c:pt>
                <c:pt idx="98">
                  <c:v>11.610273800525952</c:v>
                </c:pt>
                <c:pt idx="99">
                  <c:v>11.640794173170907</c:v>
                </c:pt>
                <c:pt idx="100">
                  <c:v>11.45220519905355</c:v>
                </c:pt>
                <c:pt idx="101">
                  <c:v>11.575798894250994</c:v>
                </c:pt>
                <c:pt idx="102">
                  <c:v>11.843732507909262</c:v>
                </c:pt>
                <c:pt idx="103">
                  <c:v>11.800840065572459</c:v>
                </c:pt>
                <c:pt idx="104">
                  <c:v>11.885261398938807</c:v>
                </c:pt>
                <c:pt idx="105">
                  <c:v>11.751860796365985</c:v>
                </c:pt>
                <c:pt idx="106">
                  <c:v>12.049104699235906</c:v>
                </c:pt>
                <c:pt idx="107">
                  <c:v>11.869693231792279</c:v>
                </c:pt>
                <c:pt idx="108">
                  <c:v>11.981950318509817</c:v>
                </c:pt>
                <c:pt idx="109">
                  <c:v>11.881640675953619</c:v>
                </c:pt>
                <c:pt idx="110">
                  <c:v>11.885467457327872</c:v>
                </c:pt>
                <c:pt idx="111">
                  <c:v>12.020922696658637</c:v>
                </c:pt>
                <c:pt idx="112">
                  <c:v>12.050474045489446</c:v>
                </c:pt>
                <c:pt idx="113">
                  <c:v>11.997853537931448</c:v>
                </c:pt>
                <c:pt idx="114">
                  <c:v>12.150586215386209</c:v>
                </c:pt>
                <c:pt idx="115">
                  <c:v>11.952641094407033</c:v>
                </c:pt>
                <c:pt idx="116">
                  <c:v>11.869627690676159</c:v>
                </c:pt>
                <c:pt idx="117">
                  <c:v>11.944396148863204</c:v>
                </c:pt>
                <c:pt idx="118">
                  <c:v>11.991567107438009</c:v>
                </c:pt>
                <c:pt idx="119">
                  <c:v>12.024492782843163</c:v>
                </c:pt>
                <c:pt idx="120">
                  <c:v>12.122010819364347</c:v>
                </c:pt>
                <c:pt idx="121">
                  <c:v>12.125827722084933</c:v>
                </c:pt>
                <c:pt idx="122">
                  <c:v>12.227243200226873</c:v>
                </c:pt>
                <c:pt idx="123">
                  <c:v>12.316726270666406</c:v>
                </c:pt>
                <c:pt idx="124">
                  <c:v>12.386453727088972</c:v>
                </c:pt>
                <c:pt idx="125">
                  <c:v>12.729458441522993</c:v>
                </c:pt>
                <c:pt idx="126">
                  <c:v>12.53298924077755</c:v>
                </c:pt>
                <c:pt idx="127">
                  <c:v>12.065733809784916</c:v>
                </c:pt>
                <c:pt idx="128">
                  <c:v>11.881993743601301</c:v>
                </c:pt>
                <c:pt idx="129">
                  <c:v>11.529654100072547</c:v>
                </c:pt>
                <c:pt idx="130">
                  <c:v>11.524154583781524</c:v>
                </c:pt>
                <c:pt idx="131">
                  <c:v>11.525348916146202</c:v>
                </c:pt>
                <c:pt idx="132">
                  <c:v>11.436665287135293</c:v>
                </c:pt>
                <c:pt idx="133">
                  <c:v>11.516603741785884</c:v>
                </c:pt>
                <c:pt idx="134">
                  <c:v>11.578424562812483</c:v>
                </c:pt>
                <c:pt idx="135">
                  <c:v>11.57317901957758</c:v>
                </c:pt>
                <c:pt idx="136">
                  <c:v>11.355198391876316</c:v>
                </c:pt>
                <c:pt idx="137">
                  <c:v>11.40236123166922</c:v>
                </c:pt>
                <c:pt idx="138">
                  <c:v>11.384371054041791</c:v>
                </c:pt>
                <c:pt idx="139">
                  <c:v>11.328159251540988</c:v>
                </c:pt>
                <c:pt idx="140">
                  <c:v>11.254150947728471</c:v>
                </c:pt>
                <c:pt idx="141">
                  <c:v>11.252167142959497</c:v>
                </c:pt>
                <c:pt idx="142">
                  <c:v>11.340729014504854</c:v>
                </c:pt>
                <c:pt idx="143">
                  <c:v>11.31830184347136</c:v>
                </c:pt>
                <c:pt idx="144">
                  <c:v>11.241423631661084</c:v>
                </c:pt>
                <c:pt idx="145">
                  <c:v>11.168347767907326</c:v>
                </c:pt>
                <c:pt idx="146">
                  <c:v>11.355519631532378</c:v>
                </c:pt>
                <c:pt idx="147">
                  <c:v>11.10764590220481</c:v>
                </c:pt>
                <c:pt idx="148">
                  <c:v>11.305082666141773</c:v>
                </c:pt>
                <c:pt idx="149">
                  <c:v>10.964622288525428</c:v>
                </c:pt>
                <c:pt idx="150">
                  <c:v>11.226672292578433</c:v>
                </c:pt>
                <c:pt idx="151">
                  <c:v>11.00988416354982</c:v>
                </c:pt>
                <c:pt idx="152">
                  <c:v>11.025695801519579</c:v>
                </c:pt>
                <c:pt idx="153">
                  <c:v>11.128161772829598</c:v>
                </c:pt>
                <c:pt idx="154">
                  <c:v>11.074173612753224</c:v>
                </c:pt>
                <c:pt idx="155">
                  <c:v>10.98647608546654</c:v>
                </c:pt>
                <c:pt idx="156">
                  <c:v>10.821021609497302</c:v>
                </c:pt>
                <c:pt idx="157">
                  <c:v>10.75491821713439</c:v>
                </c:pt>
                <c:pt idx="158">
                  <c:v>10.591586416082787</c:v>
                </c:pt>
                <c:pt idx="159">
                  <c:v>10.808105287612225</c:v>
                </c:pt>
                <c:pt idx="160">
                  <c:v>10.671305279858601</c:v>
                </c:pt>
                <c:pt idx="161">
                  <c:v>10.561259528445284</c:v>
                </c:pt>
                <c:pt idx="162">
                  <c:v>10.659185939315964</c:v>
                </c:pt>
                <c:pt idx="163">
                  <c:v>10.5871629337959</c:v>
                </c:pt>
                <c:pt idx="164">
                  <c:v>10.57029995441922</c:v>
                </c:pt>
                <c:pt idx="165">
                  <c:v>10.516648367615998</c:v>
                </c:pt>
                <c:pt idx="166">
                  <c:v>10.589382308249236</c:v>
                </c:pt>
                <c:pt idx="167">
                  <c:v>10.41045979773814</c:v>
                </c:pt>
                <c:pt idx="168">
                  <c:v>10.533108079907848</c:v>
                </c:pt>
                <c:pt idx="169">
                  <c:v>10.188682551324957</c:v>
                </c:pt>
                <c:pt idx="170">
                  <c:v>10.232611598674628</c:v>
                </c:pt>
                <c:pt idx="171">
                  <c:v>9.9954109318144528</c:v>
                </c:pt>
                <c:pt idx="172">
                  <c:v>10.077874911824525</c:v>
                </c:pt>
                <c:pt idx="173">
                  <c:v>9.9810861833722022</c:v>
                </c:pt>
                <c:pt idx="174">
                  <c:v>10.103130861015046</c:v>
                </c:pt>
                <c:pt idx="175">
                  <c:v>10.207893909486057</c:v>
                </c:pt>
                <c:pt idx="176">
                  <c:v>10.342943986032894</c:v>
                </c:pt>
                <c:pt idx="177">
                  <c:v>10.150962139049474</c:v>
                </c:pt>
                <c:pt idx="178">
                  <c:v>10.251252167273897</c:v>
                </c:pt>
                <c:pt idx="179">
                  <c:v>10.04174436613282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8-034F-9FF3-C6755093E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457'!$A$2:$A$241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457'!$P$2:$P$241</c:f>
              <c:numCache>
                <c:formatCode>General</c:formatCode>
                <c:ptCount val="240"/>
                <c:pt idx="0">
                  <c:v>15.247982293274099</c:v>
                </c:pt>
                <c:pt idx="1">
                  <c:v>7.6676946932957719</c:v>
                </c:pt>
                <c:pt idx="2">
                  <c:v>14.558133540323231</c:v>
                </c:pt>
                <c:pt idx="3">
                  <c:v>20.826231129727226</c:v>
                </c:pt>
                <c:pt idx="4">
                  <c:v>28.927111528840804</c:v>
                </c:pt>
                <c:pt idx="5">
                  <c:v>30.312931834891195</c:v>
                </c:pt>
                <c:pt idx="6">
                  <c:v>7.2035919166283255</c:v>
                </c:pt>
                <c:pt idx="7">
                  <c:v>7.4048257526653147</c:v>
                </c:pt>
                <c:pt idx="8">
                  <c:v>5.797413810863997</c:v>
                </c:pt>
                <c:pt idx="9">
                  <c:v>5.9724701848213924</c:v>
                </c:pt>
                <c:pt idx="10">
                  <c:v>5.5262760278161931</c:v>
                </c:pt>
                <c:pt idx="11">
                  <c:v>3.590391748323408</c:v>
                </c:pt>
                <c:pt idx="12">
                  <c:v>3.2582303525804699</c:v>
                </c:pt>
                <c:pt idx="13">
                  <c:v>5.3924497920785752</c:v>
                </c:pt>
                <c:pt idx="14">
                  <c:v>5.4338038553019867</c:v>
                </c:pt>
                <c:pt idx="15">
                  <c:v>8.0106940781406042</c:v>
                </c:pt>
                <c:pt idx="16">
                  <c:v>18.941205625514907</c:v>
                </c:pt>
                <c:pt idx="17">
                  <c:v>25.199603495482187</c:v>
                </c:pt>
                <c:pt idx="18">
                  <c:v>24.332786713722349</c:v>
                </c:pt>
                <c:pt idx="19">
                  <c:v>14.602139950377211</c:v>
                </c:pt>
                <c:pt idx="20">
                  <c:v>13.60871154486882</c:v>
                </c:pt>
                <c:pt idx="21">
                  <c:v>9.8567347102033356</c:v>
                </c:pt>
                <c:pt idx="22">
                  <c:v>5.7126949793819151</c:v>
                </c:pt>
                <c:pt idx="23">
                  <c:v>6.2240796236649505</c:v>
                </c:pt>
                <c:pt idx="24">
                  <c:v>11.26093825792738</c:v>
                </c:pt>
                <c:pt idx="25">
                  <c:v>16.103858998737842</c:v>
                </c:pt>
                <c:pt idx="26">
                  <c:v>9.9053955484219571</c:v>
                </c:pt>
                <c:pt idx="27">
                  <c:v>6.1549818065412696</c:v>
                </c:pt>
                <c:pt idx="28">
                  <c:v>4.4860444148398901</c:v>
                </c:pt>
                <c:pt idx="29">
                  <c:v>4.4489001375410115</c:v>
                </c:pt>
                <c:pt idx="30">
                  <c:v>3.654879585206003</c:v>
                </c:pt>
                <c:pt idx="31">
                  <c:v>5.7166277771533425</c:v>
                </c:pt>
                <c:pt idx="32">
                  <c:v>10.346280463793125</c:v>
                </c:pt>
                <c:pt idx="33">
                  <c:v>14.584192214104455</c:v>
                </c:pt>
                <c:pt idx="34">
                  <c:v>12.543207152951371</c:v>
                </c:pt>
                <c:pt idx="35">
                  <c:v>3.8686956173792919</c:v>
                </c:pt>
                <c:pt idx="36">
                  <c:v>5.7644021964115106</c:v>
                </c:pt>
                <c:pt idx="37">
                  <c:v>5.9661826948764425</c:v>
                </c:pt>
                <c:pt idx="38">
                  <c:v>5.0709584992106649</c:v>
                </c:pt>
                <c:pt idx="39">
                  <c:v>8.6928303615676654</c:v>
                </c:pt>
                <c:pt idx="40">
                  <c:v>7.12981716166317</c:v>
                </c:pt>
                <c:pt idx="41">
                  <c:v>4.2010550669378341</c:v>
                </c:pt>
                <c:pt idx="42">
                  <c:v>2.3141430696758043</c:v>
                </c:pt>
                <c:pt idx="43">
                  <c:v>0.17032116461336128</c:v>
                </c:pt>
                <c:pt idx="44">
                  <c:v>-0.4261918114647622</c:v>
                </c:pt>
                <c:pt idx="45">
                  <c:v>-1.5500786333478953</c:v>
                </c:pt>
                <c:pt idx="46">
                  <c:v>-1.1616895868342576</c:v>
                </c:pt>
                <c:pt idx="47">
                  <c:v>-4.0537854840164744</c:v>
                </c:pt>
                <c:pt idx="48">
                  <c:v>-1.2434235478821345</c:v>
                </c:pt>
                <c:pt idx="49">
                  <c:v>-3.666854753080445</c:v>
                </c:pt>
                <c:pt idx="50">
                  <c:v>-2.6437602373204827</c:v>
                </c:pt>
                <c:pt idx="51">
                  <c:v>-2.0638211616916453</c:v>
                </c:pt>
                <c:pt idx="52">
                  <c:v>-0.73511912909844512</c:v>
                </c:pt>
                <c:pt idx="53">
                  <c:v>-0.88665684709559223</c:v>
                </c:pt>
                <c:pt idx="54">
                  <c:v>-1.2966014374948625</c:v>
                </c:pt>
                <c:pt idx="55">
                  <c:v>-0.45842191618681877</c:v>
                </c:pt>
                <c:pt idx="56">
                  <c:v>0.26767411940796632</c:v>
                </c:pt>
                <c:pt idx="57">
                  <c:v>-0.83775528464331694</c:v>
                </c:pt>
                <c:pt idx="58">
                  <c:v>-1.7516811137087682</c:v>
                </c:pt>
                <c:pt idx="59">
                  <c:v>-1.0476274179096337</c:v>
                </c:pt>
                <c:pt idx="60">
                  <c:v>-1.0906283986151561</c:v>
                </c:pt>
                <c:pt idx="61">
                  <c:v>-0.33101101667948024</c:v>
                </c:pt>
                <c:pt idx="62">
                  <c:v>-0.12133126827855174</c:v>
                </c:pt>
                <c:pt idx="63">
                  <c:v>0.68381262545506727</c:v>
                </c:pt>
                <c:pt idx="64">
                  <c:v>0.19016891027798016</c:v>
                </c:pt>
                <c:pt idx="65">
                  <c:v>1.0634192934112712</c:v>
                </c:pt>
                <c:pt idx="66">
                  <c:v>3.0407539146876519</c:v>
                </c:pt>
                <c:pt idx="67">
                  <c:v>4.4365341590760909</c:v>
                </c:pt>
                <c:pt idx="68">
                  <c:v>8.1487836769354072</c:v>
                </c:pt>
                <c:pt idx="69">
                  <c:v>11.481573478175482</c:v>
                </c:pt>
                <c:pt idx="70">
                  <c:v>13.950265850666488</c:v>
                </c:pt>
                <c:pt idx="71">
                  <c:v>14.120922382402966</c:v>
                </c:pt>
                <c:pt idx="72">
                  <c:v>14.613404191080583</c:v>
                </c:pt>
                <c:pt idx="73">
                  <c:v>16.874621658744967</c:v>
                </c:pt>
                <c:pt idx="74">
                  <c:v>19.539664977485522</c:v>
                </c:pt>
                <c:pt idx="75">
                  <c:v>24.049224649322333</c:v>
                </c:pt>
                <c:pt idx="76">
                  <c:v>27.463935542680069</c:v>
                </c:pt>
                <c:pt idx="77">
                  <c:v>15.938513143225938</c:v>
                </c:pt>
                <c:pt idx="78">
                  <c:v>16.172677737317478</c:v>
                </c:pt>
                <c:pt idx="79">
                  <c:v>16.852356931263017</c:v>
                </c:pt>
                <c:pt idx="80">
                  <c:v>15.542408917196306</c:v>
                </c:pt>
                <c:pt idx="81">
                  <c:v>15.177897004941295</c:v>
                </c:pt>
                <c:pt idx="82">
                  <c:v>19.077119490632093</c:v>
                </c:pt>
                <c:pt idx="83">
                  <c:v>20.175019044644252</c:v>
                </c:pt>
                <c:pt idx="84">
                  <c:v>23.290580649410494</c:v>
                </c:pt>
                <c:pt idx="85">
                  <c:v>23.379565494166258</c:v>
                </c:pt>
                <c:pt idx="86">
                  <c:v>27.960670482372247</c:v>
                </c:pt>
                <c:pt idx="87">
                  <c:v>25.309765949392784</c:v>
                </c:pt>
                <c:pt idx="88">
                  <c:v>27.306401164682935</c:v>
                </c:pt>
                <c:pt idx="89">
                  <c:v>28.537454784425019</c:v>
                </c:pt>
                <c:pt idx="90">
                  <c:v>30.013841230690215</c:v>
                </c:pt>
                <c:pt idx="91">
                  <c:v>32.439978247209346</c:v>
                </c:pt>
                <c:pt idx="92">
                  <c:v>36.306657912629326</c:v>
                </c:pt>
                <c:pt idx="93">
                  <c:v>28.648441892044207</c:v>
                </c:pt>
                <c:pt idx="94">
                  <c:v>29.613015978458318</c:v>
                </c:pt>
                <c:pt idx="95">
                  <c:v>28.760145160249817</c:v>
                </c:pt>
                <c:pt idx="96">
                  <c:v>29.606475611284612</c:v>
                </c:pt>
                <c:pt idx="97">
                  <c:v>30.016774552075475</c:v>
                </c:pt>
                <c:pt idx="98">
                  <c:v>31.212095520003004</c:v>
                </c:pt>
                <c:pt idx="99">
                  <c:v>31.557017794843272</c:v>
                </c:pt>
                <c:pt idx="100">
                  <c:v>29.425702469205987</c:v>
                </c:pt>
                <c:pt idx="101">
                  <c:v>30.822481564905051</c:v>
                </c:pt>
                <c:pt idx="102">
                  <c:v>33.850500672150886</c:v>
                </c:pt>
                <c:pt idx="103">
                  <c:v>33.365756958292216</c:v>
                </c:pt>
                <c:pt idx="104">
                  <c:v>34.319834376956507</c:v>
                </c:pt>
                <c:pt idx="105">
                  <c:v>32.812223711786991</c:v>
                </c:pt>
                <c:pt idx="106">
                  <c:v>36.171489483309088</c:v>
                </c:pt>
                <c:pt idx="107">
                  <c:v>34.143892631757602</c:v>
                </c:pt>
                <c:pt idx="108">
                  <c:v>35.412552427232157</c:v>
                </c:pt>
                <c:pt idx="109">
                  <c:v>34.278915217051555</c:v>
                </c:pt>
                <c:pt idx="110">
                  <c:v>34.322163120747831</c:v>
                </c:pt>
                <c:pt idx="111">
                  <c:v>35.852994013034639</c:v>
                </c:pt>
                <c:pt idx="112">
                  <c:v>36.18696498324185</c:v>
                </c:pt>
                <c:pt idx="113">
                  <c:v>35.592280724917266</c:v>
                </c:pt>
                <c:pt idx="114">
                  <c:v>37.318370480209005</c:v>
                </c:pt>
                <c:pt idx="115">
                  <c:v>35.081317800154075</c:v>
                </c:pt>
                <c:pt idx="116">
                  <c:v>34.143151926815015</c:v>
                </c:pt>
                <c:pt idx="117">
                  <c:v>34.988138552115565</c:v>
                </c:pt>
                <c:pt idx="118">
                  <c:v>35.521235396223325</c:v>
                </c:pt>
                <c:pt idx="119">
                  <c:v>35.893340907303184</c:v>
                </c:pt>
                <c:pt idx="120">
                  <c:v>36.995429121825822</c:v>
                </c:pt>
                <c:pt idx="121">
                  <c:v>37.03856538312067</c:v>
                </c:pt>
                <c:pt idx="122">
                  <c:v>38.184700059510831</c:v>
                </c:pt>
                <c:pt idx="123">
                  <c:v>39.195982083316608</c:v>
                </c:pt>
                <c:pt idx="124">
                  <c:v>39.983998441041969</c:v>
                </c:pt>
                <c:pt idx="125">
                  <c:v>43.860424451950458</c:v>
                </c:pt>
                <c:pt idx="126">
                  <c:v>41.640051704687423</c:v>
                </c:pt>
                <c:pt idx="127">
                  <c:v>36.359421351175158</c:v>
                </c:pt>
                <c:pt idx="128">
                  <c:v>34.282905368077152</c:v>
                </c:pt>
                <c:pt idx="129">
                  <c:v>30.300981792761949</c:v>
                </c:pt>
                <c:pt idx="130">
                  <c:v>30.238829679100444</c:v>
                </c:pt>
                <c:pt idx="131">
                  <c:v>30.252327280880486</c:v>
                </c:pt>
                <c:pt idx="132">
                  <c:v>29.250080047028625</c:v>
                </c:pt>
                <c:pt idx="133">
                  <c:v>30.153494757787612</c:v>
                </c:pt>
                <c:pt idx="134">
                  <c:v>30.852155238412937</c:v>
                </c:pt>
                <c:pt idx="135">
                  <c:v>30.792873370317697</c:v>
                </c:pt>
                <c:pt idx="136">
                  <c:v>28.329391850859231</c:v>
                </c:pt>
                <c:pt idx="137">
                  <c:v>28.862396941542002</c:v>
                </c:pt>
                <c:pt idx="138">
                  <c:v>28.659083139832603</c:v>
                </c:pt>
                <c:pt idx="139">
                  <c:v>28.023812299040479</c:v>
                </c:pt>
                <c:pt idx="140">
                  <c:v>27.187416465836133</c:v>
                </c:pt>
                <c:pt idx="141">
                  <c:v>27.164996737816637</c:v>
                </c:pt>
                <c:pt idx="142">
                  <c:v>28.165867944498537</c:v>
                </c:pt>
                <c:pt idx="143">
                  <c:v>27.912410002123661</c:v>
                </c:pt>
                <c:pt idx="144">
                  <c:v>27.043580253164588</c:v>
                </c:pt>
                <c:pt idx="145">
                  <c:v>26.217722277736794</c:v>
                </c:pt>
                <c:pt idx="146">
                  <c:v>28.333022301713378</c:v>
                </c:pt>
                <c:pt idx="147">
                  <c:v>25.531707534446234</c:v>
                </c:pt>
                <c:pt idx="148">
                  <c:v>27.763015079293591</c:v>
                </c:pt>
                <c:pt idx="149">
                  <c:v>23.915343581094422</c:v>
                </c:pt>
                <c:pt idx="150">
                  <c:v>26.876869790860681</c:v>
                </c:pt>
                <c:pt idx="151">
                  <c:v>24.426865149935114</c:v>
                </c:pt>
                <c:pt idx="152">
                  <c:v>24.605558450994184</c:v>
                </c:pt>
                <c:pt idx="153">
                  <c:v>25.763565147999994</c:v>
                </c:pt>
                <c:pt idx="154">
                  <c:v>25.153424531284351</c:v>
                </c:pt>
                <c:pt idx="155">
                  <c:v>24.162321605986659</c:v>
                </c:pt>
                <c:pt idx="156">
                  <c:v>22.292457993975702</c:v>
                </c:pt>
                <c:pt idx="157">
                  <c:v>21.545398554901514</c:v>
                </c:pt>
                <c:pt idx="158">
                  <c:v>19.699524094984277</c:v>
                </c:pt>
                <c:pt idx="159">
                  <c:v>22.146485755071645</c:v>
                </c:pt>
                <c:pt idx="160">
                  <c:v>20.600457126212557</c:v>
                </c:pt>
                <c:pt idx="161">
                  <c:v>19.356788467394146</c:v>
                </c:pt>
                <c:pt idx="162">
                  <c:v>20.463491874898001</c:v>
                </c:pt>
                <c:pt idx="163">
                  <c:v>19.649532648586884</c:v>
                </c:pt>
                <c:pt idx="164">
                  <c:v>19.458957740644177</c:v>
                </c:pt>
                <c:pt idx="165">
                  <c:v>18.852620865788982</c:v>
                </c:pt>
                <c:pt idx="166">
                  <c:v>19.674614638707787</c:v>
                </c:pt>
                <c:pt idx="167">
                  <c:v>17.652543674386756</c:v>
                </c:pt>
                <c:pt idx="168">
                  <c:v>19.038638299880166</c:v>
                </c:pt>
                <c:pt idx="169">
                  <c:v>15.146155130887331</c:v>
                </c:pt>
                <c:pt idx="170">
                  <c:v>15.642613910066741</c:v>
                </c:pt>
                <c:pt idx="171">
                  <c:v>12.961919458566737</c:v>
                </c:pt>
                <c:pt idx="172">
                  <c:v>13.893876086631012</c:v>
                </c:pt>
                <c:pt idx="173">
                  <c:v>12.800030058437391</c:v>
                </c:pt>
                <c:pt idx="174">
                  <c:v>14.17930312087416</c:v>
                </c:pt>
                <c:pt idx="175">
                  <c:v>15.363269955689221</c:v>
                </c:pt>
                <c:pt idx="176">
                  <c:v>16.889521950112009</c:v>
                </c:pt>
                <c:pt idx="177">
                  <c:v>14.719862484944702</c:v>
                </c:pt>
                <c:pt idx="178">
                  <c:v>15.853278026143277</c:v>
                </c:pt>
                <c:pt idx="179">
                  <c:v>13.485551124279556</c:v>
                </c:pt>
                <c:pt idx="180">
                  <c:v>14.765531038874466</c:v>
                </c:pt>
                <c:pt idx="181">
                  <c:v>14.650351009262746</c:v>
                </c:pt>
                <c:pt idx="182">
                  <c:v>15.092698661335824</c:v>
                </c:pt>
                <c:pt idx="183">
                  <c:v>12.062091818601351</c:v>
                </c:pt>
                <c:pt idx="184">
                  <c:v>11.693210841197429</c:v>
                </c:pt>
                <c:pt idx="185">
                  <c:v>12.420911470432687</c:v>
                </c:pt>
                <c:pt idx="186">
                  <c:v>10.428714950305263</c:v>
                </c:pt>
                <c:pt idx="187">
                  <c:v>12.144029806328094</c:v>
                </c:pt>
                <c:pt idx="188">
                  <c:v>12.161013669229968</c:v>
                </c:pt>
                <c:pt idx="189">
                  <c:v>11.689225644178434</c:v>
                </c:pt>
                <c:pt idx="190">
                  <c:v>13.87561630412023</c:v>
                </c:pt>
                <c:pt idx="191">
                  <c:v>13.775698522612867</c:v>
                </c:pt>
                <c:pt idx="192">
                  <c:v>13.0161826024289</c:v>
                </c:pt>
                <c:pt idx="193">
                  <c:v>10.775031019056325</c:v>
                </c:pt>
                <c:pt idx="194">
                  <c:v>11.117446266392795</c:v>
                </c:pt>
                <c:pt idx="195">
                  <c:v>11.664823192310605</c:v>
                </c:pt>
                <c:pt idx="196">
                  <c:v>12.282775319610968</c:v>
                </c:pt>
                <c:pt idx="197">
                  <c:v>11.528774288905403</c:v>
                </c:pt>
                <c:pt idx="198">
                  <c:v>11.213320844998796</c:v>
                </c:pt>
                <c:pt idx="199">
                  <c:v>11.311457429448479</c:v>
                </c:pt>
                <c:pt idx="200">
                  <c:v>8.7240964226778317</c:v>
                </c:pt>
                <c:pt idx="201">
                  <c:v>9.1634489365561222</c:v>
                </c:pt>
                <c:pt idx="202">
                  <c:v>11.836869828776214</c:v>
                </c:pt>
                <c:pt idx="203">
                  <c:v>10.71269502767368</c:v>
                </c:pt>
                <c:pt idx="204">
                  <c:v>9.8278041853213907</c:v>
                </c:pt>
                <c:pt idx="205">
                  <c:v>10.691262911641271</c:v>
                </c:pt>
                <c:pt idx="206">
                  <c:v>9.5554237558648616</c:v>
                </c:pt>
                <c:pt idx="207">
                  <c:v>11.381483482333234</c:v>
                </c:pt>
                <c:pt idx="208">
                  <c:v>10.656527477377201</c:v>
                </c:pt>
                <c:pt idx="209">
                  <c:v>9.29191772666689</c:v>
                </c:pt>
                <c:pt idx="210">
                  <c:v>8.8832539743168386</c:v>
                </c:pt>
                <c:pt idx="211">
                  <c:v>11.128752263569709</c:v>
                </c:pt>
                <c:pt idx="212">
                  <c:v>8.8774753053866196</c:v>
                </c:pt>
                <c:pt idx="213">
                  <c:v>9.9731374118337257</c:v>
                </c:pt>
                <c:pt idx="214">
                  <c:v>9.0620006058767153</c:v>
                </c:pt>
                <c:pt idx="215">
                  <c:v>7.9335342683909031</c:v>
                </c:pt>
                <c:pt idx="216">
                  <c:v>9.2543785216854459</c:v>
                </c:pt>
                <c:pt idx="217">
                  <c:v>6.6889256131068695</c:v>
                </c:pt>
                <c:pt idx="218">
                  <c:v>6.6551686500876617</c:v>
                </c:pt>
                <c:pt idx="219">
                  <c:v>7.0475564623858507</c:v>
                </c:pt>
                <c:pt idx="220">
                  <c:v>6.5950159944112032</c:v>
                </c:pt>
                <c:pt idx="221">
                  <c:v>8.1616651773909776</c:v>
                </c:pt>
                <c:pt idx="222">
                  <c:v>6.4595472136375758</c:v>
                </c:pt>
                <c:pt idx="223">
                  <c:v>7.7227537571674612</c:v>
                </c:pt>
                <c:pt idx="224">
                  <c:v>9.4117708347211657</c:v>
                </c:pt>
                <c:pt idx="225">
                  <c:v>9.0651722556793164</c:v>
                </c:pt>
                <c:pt idx="226">
                  <c:v>7.4347887657685279</c:v>
                </c:pt>
                <c:pt idx="227">
                  <c:v>8.2258034611488373</c:v>
                </c:pt>
                <c:pt idx="228">
                  <c:v>8.4875679994751714</c:v>
                </c:pt>
                <c:pt idx="229">
                  <c:v>8.3469610607858673</c:v>
                </c:pt>
                <c:pt idx="230">
                  <c:v>8.6655687300476565</c:v>
                </c:pt>
                <c:pt idx="231">
                  <c:v>7.3290844371373804</c:v>
                </c:pt>
                <c:pt idx="232">
                  <c:v>7.299775424507013</c:v>
                </c:pt>
                <c:pt idx="233">
                  <c:v>7.0200900181058419</c:v>
                </c:pt>
                <c:pt idx="234">
                  <c:v>6.595799893460164</c:v>
                </c:pt>
                <c:pt idx="235">
                  <c:v>7.640053377479691</c:v>
                </c:pt>
                <c:pt idx="236">
                  <c:v>7.6265580095383045</c:v>
                </c:pt>
                <c:pt idx="237">
                  <c:v>6.1813041785330851</c:v>
                </c:pt>
                <c:pt idx="238">
                  <c:v>7.5657190458747134</c:v>
                </c:pt>
                <c:pt idx="239">
                  <c:v>3.8307747615293644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7-5042-96A3-2101034D524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457'!$A$61:$A$121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457'!$R$61:$R$121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D7-5042-96A3-2101034D5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457'!$L$1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457'!$A$2:$A$181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457'!$M$2:$M$181</c:f>
              <c:numCache>
                <c:formatCode>0.00</c:formatCode>
                <c:ptCount val="180"/>
                <c:pt idx="0">
                  <c:v>10.227379559257649</c:v>
                </c:pt>
                <c:pt idx="1">
                  <c:v>9.5863263093756999</c:v>
                </c:pt>
                <c:pt idx="2">
                  <c:v>10.225712149170791</c:v>
                </c:pt>
                <c:pt idx="3">
                  <c:v>10.810030257826183</c:v>
                </c:pt>
                <c:pt idx="4">
                  <c:v>11.556521755705294</c:v>
                </c:pt>
                <c:pt idx="5">
                  <c:v>11.708832618342868</c:v>
                </c:pt>
                <c:pt idx="6">
                  <c:v>9.693694543708693</c:v>
                </c:pt>
                <c:pt idx="7">
                  <c:v>9.7411875295891832</c:v>
                </c:pt>
                <c:pt idx="8">
                  <c:v>9.6286428862736173</c:v>
                </c:pt>
                <c:pt idx="9">
                  <c:v>9.6738195651022139</c:v>
                </c:pt>
                <c:pt idx="10">
                  <c:v>9.6640250255030207</c:v>
                </c:pt>
                <c:pt idx="11">
                  <c:v>9.5224155786616596</c:v>
                </c:pt>
                <c:pt idx="12">
                  <c:v>9.5227112031989201</c:v>
                </c:pt>
                <c:pt idx="13">
                  <c:v>9.7412440007653487</c:v>
                </c:pt>
                <c:pt idx="14">
                  <c:v>9.774590059640559</c:v>
                </c:pt>
                <c:pt idx="15">
                  <c:v>10.032292485416248</c:v>
                </c:pt>
                <c:pt idx="16">
                  <c:v>11.029163281450806</c:v>
                </c:pt>
                <c:pt idx="17">
                  <c:v>11.612623112536571</c:v>
                </c:pt>
                <c:pt idx="18">
                  <c:v>11.565609871256383</c:v>
                </c:pt>
                <c:pt idx="19">
                  <c:v>10.734282557407882</c:v>
                </c:pt>
                <c:pt idx="20">
                  <c:v>10.676066114073615</c:v>
                </c:pt>
                <c:pt idx="21">
                  <c:v>10.373760111559628</c:v>
                </c:pt>
                <c:pt idx="22">
                  <c:v>10.036762508752561</c:v>
                </c:pt>
                <c:pt idx="23">
                  <c:v>10.111699121601438</c:v>
                </c:pt>
                <c:pt idx="24">
                  <c:v>10.58707131847625</c:v>
                </c:pt>
                <c:pt idx="25">
                  <c:v>11.045282962931326</c:v>
                </c:pt>
                <c:pt idx="26">
                  <c:v>10.526500123091829</c:v>
                </c:pt>
                <c:pt idx="27">
                  <c:v>10.224332430503731</c:v>
                </c:pt>
                <c:pt idx="28">
                  <c:v>10.106343721104095</c:v>
                </c:pt>
                <c:pt idx="29">
                  <c:v>10.132743871351453</c:v>
                </c:pt>
                <c:pt idx="30">
                  <c:v>10.092171988635952</c:v>
                </c:pt>
                <c:pt idx="31">
                  <c:v>10.304292183588304</c:v>
                </c:pt>
                <c:pt idx="32">
                  <c:v>10.743632850546875</c:v>
                </c:pt>
                <c:pt idx="33">
                  <c:v>11.14831040575784</c:v>
                </c:pt>
                <c:pt idx="34">
                  <c:v>10.997401139056965</c:v>
                </c:pt>
                <c:pt idx="35">
                  <c:v>10.259525721668394</c:v>
                </c:pt>
                <c:pt idx="36">
                  <c:v>10.45695376053113</c:v>
                </c:pt>
                <c:pt idx="37">
                  <c:v>10.504495117717939</c:v>
                </c:pt>
                <c:pt idx="38">
                  <c:v>10.454968252582375</c:v>
                </c:pt>
                <c:pt idx="39">
                  <c:v>10.805135651981487</c:v>
                </c:pt>
                <c:pt idx="40">
                  <c:v>10.69651962170863</c:v>
                </c:pt>
                <c:pt idx="41">
                  <c:v>10.467055596829828</c:v>
                </c:pt>
                <c:pt idx="42">
                  <c:v>10.329779451755217</c:v>
                </c:pt>
                <c:pt idx="43">
                  <c:v>10.16977068923547</c:v>
                </c:pt>
                <c:pt idx="44">
                  <c:v>10.146675221548117</c:v>
                </c:pt>
                <c:pt idx="45">
                  <c:v>10.076915193548952</c:v>
                </c:pt>
                <c:pt idx="46">
                  <c:v>10.140968567617875</c:v>
                </c:pt>
                <c:pt idx="47">
                  <c:v>9.9147489432725227</c:v>
                </c:pt>
                <c:pt idx="48">
                  <c:v>10.193110062938427</c:v>
                </c:pt>
                <c:pt idx="49">
                  <c:v>10.008360132168256</c:v>
                </c:pt>
                <c:pt idx="50">
                  <c:v>10.128575281959433</c:v>
                </c:pt>
                <c:pt idx="51">
                  <c:v>10.209577918790396</c:v>
                </c:pt>
                <c:pt idx="52">
                  <c:v>10.356834683395137</c:v>
                </c:pt>
                <c:pt idx="53">
                  <c:v>10.373112754864412</c:v>
                </c:pt>
                <c:pt idx="54">
                  <c:v>10.366525750300594</c:v>
                </c:pt>
                <c:pt idx="55">
                  <c:v>10.470378736932183</c:v>
                </c:pt>
                <c:pt idx="56">
                  <c:v>10.564314040651302</c:v>
                </c:pt>
                <c:pt idx="57">
                  <c:v>10.496187213263935</c:v>
                </c:pt>
                <c:pt idx="58">
                  <c:v>10.445005538155048</c:v>
                </c:pt>
                <c:pt idx="59">
                  <c:v>10.536990430220291</c:v>
                </c:pt>
                <c:pt idx="60">
                  <c:v>10.562872351337553</c:v>
                </c:pt>
                <c:pt idx="61">
                  <c:v>10.659773784113886</c:v>
                </c:pt>
                <c:pt idx="62">
                  <c:v>10.708014104717233</c:v>
                </c:pt>
                <c:pt idx="63">
                  <c:v>10.808943941011261</c:v>
                </c:pt>
                <c:pt idx="64">
                  <c:v>10.794950837553255</c:v>
                </c:pt>
                <c:pt idx="65">
                  <c:v>10.901907061783467</c:v>
                </c:pt>
                <c:pt idx="66">
                  <c:v>11.1065579402518</c:v>
                </c:pt>
                <c:pt idx="67">
                  <c:v>11.259750105872021</c:v>
                </c:pt>
                <c:pt idx="68">
                  <c:v>11.617914552507312</c:v>
                </c:pt>
                <c:pt idx="69">
                  <c:v>11.942502588456076</c:v>
                </c:pt>
                <c:pt idx="70">
                  <c:v>12.190631150921483</c:v>
                </c:pt>
                <c:pt idx="71">
                  <c:v>12.235418510665879</c:v>
                </c:pt>
                <c:pt idx="72">
                  <c:v>12.308682510207912</c:v>
                </c:pt>
                <c:pt idx="73">
                  <c:v>12.538452700739478</c:v>
                </c:pt>
                <c:pt idx="74">
                  <c:v>12.803955334077813</c:v>
                </c:pt>
                <c:pt idx="75">
                  <c:v>13.232669596680388</c:v>
                </c:pt>
                <c:pt idx="76">
                  <c:v>13.56450640268922</c:v>
                </c:pt>
                <c:pt idx="77">
                  <c:v>12.574368756125914</c:v>
                </c:pt>
                <c:pt idx="78">
                  <c:v>12.624775612987253</c:v>
                </c:pt>
                <c:pt idx="79">
                  <c:v>12.714603732544976</c:v>
                </c:pt>
                <c:pt idx="80">
                  <c:v>12.62838012032865</c:v>
                </c:pt>
                <c:pt idx="81">
                  <c:v>12.625813216432043</c:v>
                </c:pt>
                <c:pt idx="82">
                  <c:v>13.000521925554853</c:v>
                </c:pt>
                <c:pt idx="83">
                  <c:v>13.127356182923915</c:v>
                </c:pt>
                <c:pt idx="84">
                  <c:v>13.432722829043788</c:v>
                </c:pt>
                <c:pt idx="85">
                  <c:v>13.47028348728754</c:v>
                </c:pt>
                <c:pt idx="86">
                  <c:v>13.905328421684509</c:v>
                </c:pt>
                <c:pt idx="87">
                  <c:v>13.700450562864798</c:v>
                </c:pt>
                <c:pt idx="88">
                  <c:v>13.906809250206429</c:v>
                </c:pt>
                <c:pt idx="89">
                  <c:v>14.045425616188655</c:v>
                </c:pt>
                <c:pt idx="90">
                  <c:v>14.205750204091293</c:v>
                </c:pt>
                <c:pt idx="91">
                  <c:v>14.450113265117569</c:v>
                </c:pt>
                <c:pt idx="92">
                  <c:v>14.821942429850143</c:v>
                </c:pt>
                <c:pt idx="93">
                  <c:v>14.173993700580402</c:v>
                </c:pt>
                <c:pt idx="94">
                  <c:v>14.28903068287919</c:v>
                </c:pt>
                <c:pt idx="95">
                  <c:v>14.243251447157725</c:v>
                </c:pt>
                <c:pt idx="96">
                  <c:v>14.347825667037526</c:v>
                </c:pt>
                <c:pt idx="97">
                  <c:v>14.413817733347368</c:v>
                </c:pt>
                <c:pt idx="98">
                  <c:v>14.549272303387371</c:v>
                </c:pt>
                <c:pt idx="99">
                  <c:v>14.609479529596582</c:v>
                </c:pt>
                <c:pt idx="100">
                  <c:v>14.450577409043483</c:v>
                </c:pt>
                <c:pt idx="101">
                  <c:v>14.603857957805182</c:v>
                </c:pt>
                <c:pt idx="102">
                  <c:v>14.901478425027708</c:v>
                </c:pt>
                <c:pt idx="103">
                  <c:v>14.888272836255162</c:v>
                </c:pt>
                <c:pt idx="104">
                  <c:v>15.002381023185766</c:v>
                </c:pt>
                <c:pt idx="105">
                  <c:v>14.898667274177201</c:v>
                </c:pt>
                <c:pt idx="106">
                  <c:v>15.22559803061138</c:v>
                </c:pt>
                <c:pt idx="107">
                  <c:v>15.075873416732009</c:v>
                </c:pt>
                <c:pt idx="108">
                  <c:v>15.217817357013804</c:v>
                </c:pt>
                <c:pt idx="109">
                  <c:v>15.147194568021861</c:v>
                </c:pt>
                <c:pt idx="110">
                  <c:v>15.180708202960371</c:v>
                </c:pt>
                <c:pt idx="111">
                  <c:v>15.345850295855392</c:v>
                </c:pt>
                <c:pt idx="112">
                  <c:v>15.405088498250459</c:v>
                </c:pt>
                <c:pt idx="113">
                  <c:v>15.382154844256718</c:v>
                </c:pt>
                <c:pt idx="114">
                  <c:v>15.564574375275736</c:v>
                </c:pt>
                <c:pt idx="115">
                  <c:v>15.396316107860816</c:v>
                </c:pt>
                <c:pt idx="116">
                  <c:v>15.342989557694199</c:v>
                </c:pt>
                <c:pt idx="117">
                  <c:v>15.447444869445501</c:v>
                </c:pt>
                <c:pt idx="118">
                  <c:v>15.524302681584562</c:v>
                </c:pt>
                <c:pt idx="119">
                  <c:v>15.586915210553974</c:v>
                </c:pt>
                <c:pt idx="120">
                  <c:v>15.714120100639413</c:v>
                </c:pt>
                <c:pt idx="121">
                  <c:v>15.747623856924257</c:v>
                </c:pt>
                <c:pt idx="122">
                  <c:v>15.878726188630454</c:v>
                </c:pt>
                <c:pt idx="123">
                  <c:v>15.997896112634244</c:v>
                </c:pt>
                <c:pt idx="124">
                  <c:v>16.097310422621064</c:v>
                </c:pt>
                <c:pt idx="125">
                  <c:v>16.470001990619345</c:v>
                </c:pt>
                <c:pt idx="126">
                  <c:v>16.303219643438158</c:v>
                </c:pt>
                <c:pt idx="127">
                  <c:v>15.86565106600978</c:v>
                </c:pt>
                <c:pt idx="128">
                  <c:v>15.711597853390423</c:v>
                </c:pt>
                <c:pt idx="129">
                  <c:v>15.388945063425924</c:v>
                </c:pt>
                <c:pt idx="130">
                  <c:v>15.413132400699158</c:v>
                </c:pt>
                <c:pt idx="131">
                  <c:v>15.444013586628092</c:v>
                </c:pt>
                <c:pt idx="132">
                  <c:v>15.38501681118144</c:v>
                </c:pt>
                <c:pt idx="133">
                  <c:v>15.494642119396289</c:v>
                </c:pt>
                <c:pt idx="134">
                  <c:v>15.586149793987143</c:v>
                </c:pt>
                <c:pt idx="135">
                  <c:v>15.610591104316498</c:v>
                </c:pt>
                <c:pt idx="136">
                  <c:v>15.422297330179491</c:v>
                </c:pt>
                <c:pt idx="137">
                  <c:v>15.499147023536651</c:v>
                </c:pt>
                <c:pt idx="138">
                  <c:v>15.51084369947348</c:v>
                </c:pt>
                <c:pt idx="139">
                  <c:v>15.484318750536934</c:v>
                </c:pt>
                <c:pt idx="140">
                  <c:v>15.439997300288674</c:v>
                </c:pt>
                <c:pt idx="141">
                  <c:v>15.467700349083955</c:v>
                </c:pt>
                <c:pt idx="142">
                  <c:v>15.585949074193568</c:v>
                </c:pt>
                <c:pt idx="143">
                  <c:v>15.593208756724334</c:v>
                </c:pt>
                <c:pt idx="144">
                  <c:v>15.546017398478313</c:v>
                </c:pt>
                <c:pt idx="145">
                  <c:v>15.502628388288812</c:v>
                </c:pt>
                <c:pt idx="146">
                  <c:v>15.71948710547812</c:v>
                </c:pt>
                <c:pt idx="147">
                  <c:v>15.501300229714809</c:v>
                </c:pt>
                <c:pt idx="148">
                  <c:v>15.728423847216028</c:v>
                </c:pt>
                <c:pt idx="149">
                  <c:v>15.41765032316394</c:v>
                </c:pt>
                <c:pt idx="150">
                  <c:v>15.709387180781203</c:v>
                </c:pt>
                <c:pt idx="151">
                  <c:v>15.522285905316846</c:v>
                </c:pt>
                <c:pt idx="152">
                  <c:v>15.567784396850861</c:v>
                </c:pt>
                <c:pt idx="153">
                  <c:v>15.699937221725138</c:v>
                </c:pt>
                <c:pt idx="154">
                  <c:v>15.675635915213022</c:v>
                </c:pt>
                <c:pt idx="155">
                  <c:v>15.617625241490593</c:v>
                </c:pt>
                <c:pt idx="156">
                  <c:v>15.481857619085613</c:v>
                </c:pt>
                <c:pt idx="157">
                  <c:v>15.445441080286958</c:v>
                </c:pt>
                <c:pt idx="158">
                  <c:v>15.311796132799611</c:v>
                </c:pt>
                <c:pt idx="159">
                  <c:v>15.558001857893306</c:v>
                </c:pt>
                <c:pt idx="160">
                  <c:v>15.450888703703939</c:v>
                </c:pt>
                <c:pt idx="161">
                  <c:v>15.370529805854877</c:v>
                </c:pt>
                <c:pt idx="162">
                  <c:v>15.498143070289814</c:v>
                </c:pt>
                <c:pt idx="163">
                  <c:v>15.455806918334009</c:v>
                </c:pt>
                <c:pt idx="164">
                  <c:v>15.468630792521584</c:v>
                </c:pt>
                <c:pt idx="165">
                  <c:v>15.444666059282618</c:v>
                </c:pt>
                <c:pt idx="166">
                  <c:v>15.547086853480113</c:v>
                </c:pt>
                <c:pt idx="167">
                  <c:v>15.397851196533274</c:v>
                </c:pt>
                <c:pt idx="168">
                  <c:v>15.550186332267238</c:v>
                </c:pt>
                <c:pt idx="169">
                  <c:v>15.235447657248605</c:v>
                </c:pt>
                <c:pt idx="170">
                  <c:v>15.309063558162533</c:v>
                </c:pt>
                <c:pt idx="171">
                  <c:v>15.101549744866613</c:v>
                </c:pt>
                <c:pt idx="172">
                  <c:v>15.213700578440942</c:v>
                </c:pt>
                <c:pt idx="173">
                  <c:v>15.146598703552877</c:v>
                </c:pt>
                <c:pt idx="174">
                  <c:v>15.298330234759977</c:v>
                </c:pt>
                <c:pt idx="175">
                  <c:v>15.432780136795245</c:v>
                </c:pt>
                <c:pt idx="176">
                  <c:v>15.59751706690634</c:v>
                </c:pt>
                <c:pt idx="177">
                  <c:v>15.435222073487175</c:v>
                </c:pt>
                <c:pt idx="178">
                  <c:v>15.565198955275855</c:v>
                </c:pt>
                <c:pt idx="179">
                  <c:v>15.385378007699035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C-8E49-BB87-E7CEE57DF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458'!$L$1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458'!$A$2:$A$181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458'!$L$2:$L$181</c:f>
              <c:numCache>
                <c:formatCode>0.00</c:formatCode>
                <c:ptCount val="180"/>
                <c:pt idx="0">
                  <c:v>9.3567442313546625</c:v>
                </c:pt>
                <c:pt idx="1">
                  <c:v>9.7492206342519587</c:v>
                </c:pt>
                <c:pt idx="2">
                  <c:v>10.247649348821684</c:v>
                </c:pt>
                <c:pt idx="3">
                  <c:v>10.647406121135548</c:v>
                </c:pt>
                <c:pt idx="4">
                  <c:v>10.881297250167144</c:v>
                </c:pt>
                <c:pt idx="5">
                  <c:v>9.6447921904273972</c:v>
                </c:pt>
                <c:pt idx="6">
                  <c:v>9.354170239408365</c:v>
                </c:pt>
                <c:pt idx="7">
                  <c:v>10.422085364935121</c:v>
                </c:pt>
                <c:pt idx="8">
                  <c:v>9.9061211307120427</c:v>
                </c:pt>
                <c:pt idx="9">
                  <c:v>10.119966983866059</c:v>
                </c:pt>
                <c:pt idx="10">
                  <c:v>9.7868732150878497</c:v>
                </c:pt>
                <c:pt idx="11">
                  <c:v>9.7026948985406491</c:v>
                </c:pt>
                <c:pt idx="12">
                  <c:v>9.6200514398888135</c:v>
                </c:pt>
                <c:pt idx="13">
                  <c:v>9.558633837128502</c:v>
                </c:pt>
                <c:pt idx="14">
                  <c:v>9.0339555216805945</c:v>
                </c:pt>
                <c:pt idx="15">
                  <c:v>9.2322318617764711</c:v>
                </c:pt>
                <c:pt idx="16">
                  <c:v>9.2657494195575083</c:v>
                </c:pt>
                <c:pt idx="17">
                  <c:v>9.2291224379242998</c:v>
                </c:pt>
                <c:pt idx="18">
                  <c:v>9.3399564095930305</c:v>
                </c:pt>
                <c:pt idx="19">
                  <c:v>8.7155609166672239</c:v>
                </c:pt>
                <c:pt idx="20">
                  <c:v>8.7349719082075588</c:v>
                </c:pt>
                <c:pt idx="21">
                  <c:v>8.5771026380197863</c:v>
                </c:pt>
                <c:pt idx="22">
                  <c:v>8.8943538656438168</c:v>
                </c:pt>
                <c:pt idx="23">
                  <c:v>8.640059047232052</c:v>
                </c:pt>
                <c:pt idx="24">
                  <c:v>8.4792066892924574</c:v>
                </c:pt>
                <c:pt idx="25">
                  <c:v>8.3621200601105361</c:v>
                </c:pt>
                <c:pt idx="26">
                  <c:v>8.7573217204058249</c:v>
                </c:pt>
                <c:pt idx="27">
                  <c:v>8.7475534434115367</c:v>
                </c:pt>
                <c:pt idx="28">
                  <c:v>8.9839676371367485</c:v>
                </c:pt>
                <c:pt idx="29">
                  <c:v>9.0778343722074943</c:v>
                </c:pt>
                <c:pt idx="30">
                  <c:v>8.8240986948311892</c:v>
                </c:pt>
                <c:pt idx="31">
                  <c:v>8.9435893627928635</c:v>
                </c:pt>
                <c:pt idx="32">
                  <c:v>8.7251599000494693</c:v>
                </c:pt>
                <c:pt idx="33">
                  <c:v>9.0272338634111797</c:v>
                </c:pt>
                <c:pt idx="34">
                  <c:v>8.5773177352876502</c:v>
                </c:pt>
                <c:pt idx="35">
                  <c:v>8.9372564254496378</c:v>
                </c:pt>
                <c:pt idx="36">
                  <c:v>8.6231257376998549</c:v>
                </c:pt>
                <c:pt idx="37">
                  <c:v>8.6155169077167262</c:v>
                </c:pt>
                <c:pt idx="38">
                  <c:v>8.5482494999254737</c:v>
                </c:pt>
                <c:pt idx="39">
                  <c:v>8.4045349165459182</c:v>
                </c:pt>
                <c:pt idx="40">
                  <c:v>8.6918686809234149</c:v>
                </c:pt>
                <c:pt idx="41">
                  <c:v>8.6068721759448898</c:v>
                </c:pt>
                <c:pt idx="42">
                  <c:v>8.7078639749148845</c:v>
                </c:pt>
                <c:pt idx="43">
                  <c:v>9.1606166239137767</c:v>
                </c:pt>
                <c:pt idx="44">
                  <c:v>8.3255461584386268</c:v>
                </c:pt>
                <c:pt idx="45">
                  <c:v>8.1144810882952516</c:v>
                </c:pt>
                <c:pt idx="46">
                  <c:v>8.3482264692481767</c:v>
                </c:pt>
                <c:pt idx="47">
                  <c:v>8.2344052756088217</c:v>
                </c:pt>
                <c:pt idx="48">
                  <c:v>8.2056659869388024</c:v>
                </c:pt>
                <c:pt idx="49">
                  <c:v>8.2048453507977381</c:v>
                </c:pt>
                <c:pt idx="50">
                  <c:v>8.6115524826760481</c:v>
                </c:pt>
                <c:pt idx="51">
                  <c:v>8.2727155527266856</c:v>
                </c:pt>
                <c:pt idx="52">
                  <c:v>8.3539585381825496</c:v>
                </c:pt>
                <c:pt idx="53">
                  <c:v>8.401300619028568</c:v>
                </c:pt>
                <c:pt idx="54">
                  <c:v>8.3618366770976014</c:v>
                </c:pt>
                <c:pt idx="55">
                  <c:v>8.2848354158702513</c:v>
                </c:pt>
                <c:pt idx="56">
                  <c:v>8.2578446984061618</c:v>
                </c:pt>
                <c:pt idx="57">
                  <c:v>8.1520334575290114</c:v>
                </c:pt>
                <c:pt idx="58">
                  <c:v>7.8860441738541569</c:v>
                </c:pt>
                <c:pt idx="59">
                  <c:v>7.7468413545158379</c:v>
                </c:pt>
                <c:pt idx="60">
                  <c:v>7.7906862655557116</c:v>
                </c:pt>
                <c:pt idx="61">
                  <c:v>7.728590932566374</c:v>
                </c:pt>
                <c:pt idx="62">
                  <c:v>8.1517228543387716</c:v>
                </c:pt>
                <c:pt idx="63">
                  <c:v>8.3929646422097974</c:v>
                </c:pt>
                <c:pt idx="64">
                  <c:v>8.4420815307561785</c:v>
                </c:pt>
                <c:pt idx="65">
                  <c:v>8.6348152151976478</c:v>
                </c:pt>
                <c:pt idx="66">
                  <c:v>8.6834318046184524</c:v>
                </c:pt>
                <c:pt idx="67">
                  <c:v>9.0333801731405501</c:v>
                </c:pt>
                <c:pt idx="68">
                  <c:v>9.2945215516552118</c:v>
                </c:pt>
                <c:pt idx="69">
                  <c:v>9.2675780396603447</c:v>
                </c:pt>
                <c:pt idx="70">
                  <c:v>9.6435837851316659</c:v>
                </c:pt>
                <c:pt idx="71">
                  <c:v>9.4291908720075099</c:v>
                </c:pt>
                <c:pt idx="72">
                  <c:v>9.1783341027995391</c:v>
                </c:pt>
                <c:pt idx="73">
                  <c:v>9.4045083286076512</c:v>
                </c:pt>
                <c:pt idx="74">
                  <c:v>9.3771833226923587</c:v>
                </c:pt>
                <c:pt idx="75">
                  <c:v>9.4264487996673409</c:v>
                </c:pt>
                <c:pt idx="76">
                  <c:v>9.2828245096043709</c:v>
                </c:pt>
                <c:pt idx="77">
                  <c:v>9.1293759559432512</c:v>
                </c:pt>
                <c:pt idx="78">
                  <c:v>9.4341061202273178</c:v>
                </c:pt>
                <c:pt idx="79">
                  <c:v>9.3886583485314059</c:v>
                </c:pt>
                <c:pt idx="80">
                  <c:v>10.112550494243598</c:v>
                </c:pt>
                <c:pt idx="81">
                  <c:v>9.6951030851282098</c:v>
                </c:pt>
                <c:pt idx="82">
                  <c:v>9.3522619922671471</c:v>
                </c:pt>
                <c:pt idx="83">
                  <c:v>9.7981142990265635</c:v>
                </c:pt>
                <c:pt idx="84">
                  <c:v>10.001439645286977</c:v>
                </c:pt>
                <c:pt idx="85">
                  <c:v>10.083084597601534</c:v>
                </c:pt>
                <c:pt idx="86">
                  <c:v>10.635682432685732</c:v>
                </c:pt>
                <c:pt idx="87">
                  <c:v>10.761498814926179</c:v>
                </c:pt>
                <c:pt idx="88">
                  <c:v>10.823714756764982</c:v>
                </c:pt>
                <c:pt idx="89">
                  <c:v>10.991760923361831</c:v>
                </c:pt>
                <c:pt idx="90">
                  <c:v>11.229768333173119</c:v>
                </c:pt>
                <c:pt idx="91">
                  <c:v>11.103913267283845</c:v>
                </c:pt>
                <c:pt idx="92">
                  <c:v>11.902135514043087</c:v>
                </c:pt>
                <c:pt idx="93">
                  <c:v>11.625616835048355</c:v>
                </c:pt>
                <c:pt idx="94">
                  <c:v>11.679087517829339</c:v>
                </c:pt>
                <c:pt idx="95">
                  <c:v>11.43872414181136</c:v>
                </c:pt>
                <c:pt idx="96">
                  <c:v>11.472806034228638</c:v>
                </c:pt>
                <c:pt idx="97">
                  <c:v>11.915987278625712</c:v>
                </c:pt>
                <c:pt idx="98">
                  <c:v>11.914228677461953</c:v>
                </c:pt>
                <c:pt idx="99">
                  <c:v>11.629984339894852</c:v>
                </c:pt>
                <c:pt idx="100">
                  <c:v>11.435989074928058</c:v>
                </c:pt>
                <c:pt idx="101">
                  <c:v>10.938004432799168</c:v>
                </c:pt>
                <c:pt idx="102">
                  <c:v>11.322235442873822</c:v>
                </c:pt>
                <c:pt idx="103">
                  <c:v>11.401809460040164</c:v>
                </c:pt>
                <c:pt idx="104">
                  <c:v>11.8136954744731</c:v>
                </c:pt>
                <c:pt idx="105">
                  <c:v>11.501799958177994</c:v>
                </c:pt>
                <c:pt idx="106">
                  <c:v>11.808410209727162</c:v>
                </c:pt>
                <c:pt idx="107">
                  <c:v>11.83164562969905</c:v>
                </c:pt>
                <c:pt idx="108">
                  <c:v>11.909646337721295</c:v>
                </c:pt>
                <c:pt idx="109">
                  <c:v>12.423982684957579</c:v>
                </c:pt>
                <c:pt idx="110">
                  <c:v>12.514402612075004</c:v>
                </c:pt>
                <c:pt idx="111">
                  <c:v>12.263177759638257</c:v>
                </c:pt>
                <c:pt idx="112">
                  <c:v>12.619688389757744</c:v>
                </c:pt>
                <c:pt idx="113">
                  <c:v>12.785401524008236</c:v>
                </c:pt>
                <c:pt idx="114">
                  <c:v>13.512948563343503</c:v>
                </c:pt>
                <c:pt idx="115">
                  <c:v>12.408524353614315</c:v>
                </c:pt>
                <c:pt idx="116">
                  <c:v>12.379614139161442</c:v>
                </c:pt>
                <c:pt idx="117">
                  <c:v>12.167256447211136</c:v>
                </c:pt>
                <c:pt idx="118">
                  <c:v>12.710398786144774</c:v>
                </c:pt>
                <c:pt idx="119">
                  <c:v>12.527251858167661</c:v>
                </c:pt>
                <c:pt idx="120">
                  <c:v>12.53901048996895</c:v>
                </c:pt>
                <c:pt idx="121">
                  <c:v>13.098586525700398</c:v>
                </c:pt>
                <c:pt idx="122">
                  <c:v>12.36012341274774</c:v>
                </c:pt>
                <c:pt idx="123">
                  <c:v>12.734203442231056</c:v>
                </c:pt>
                <c:pt idx="124">
                  <c:v>12.422317220065878</c:v>
                </c:pt>
                <c:pt idx="125">
                  <c:v>12.599043008269341</c:v>
                </c:pt>
                <c:pt idx="126">
                  <c:v>13.011542122614312</c:v>
                </c:pt>
                <c:pt idx="127">
                  <c:v>12.459774191277528</c:v>
                </c:pt>
                <c:pt idx="128">
                  <c:v>12.14705600387471</c:v>
                </c:pt>
                <c:pt idx="129">
                  <c:v>12.456182010375127</c:v>
                </c:pt>
                <c:pt idx="130">
                  <c:v>12.38882944020115</c:v>
                </c:pt>
                <c:pt idx="131">
                  <c:v>12.382633020441872</c:v>
                </c:pt>
                <c:pt idx="132">
                  <c:v>12.166345537457939</c:v>
                </c:pt>
                <c:pt idx="133">
                  <c:v>12.301460980626469</c:v>
                </c:pt>
                <c:pt idx="134">
                  <c:v>12.297974566862919</c:v>
                </c:pt>
                <c:pt idx="135">
                  <c:v>11.55243198098745</c:v>
                </c:pt>
                <c:pt idx="136">
                  <c:v>11.635888461304814</c:v>
                </c:pt>
                <c:pt idx="137">
                  <c:v>11.387033069461157</c:v>
                </c:pt>
                <c:pt idx="138">
                  <c:v>11.632478985627575</c:v>
                </c:pt>
                <c:pt idx="139">
                  <c:v>11.443274890765652</c:v>
                </c:pt>
                <c:pt idx="140">
                  <c:v>11.418672440527523</c:v>
                </c:pt>
                <c:pt idx="141">
                  <c:v>10.997644445571764</c:v>
                </c:pt>
                <c:pt idx="142">
                  <c:v>10.693338128983504</c:v>
                </c:pt>
                <c:pt idx="143">
                  <c:v>10.961816356351694</c:v>
                </c:pt>
                <c:pt idx="144">
                  <c:v>10.676933956355986</c:v>
                </c:pt>
                <c:pt idx="145">
                  <c:v>10.687423674900193</c:v>
                </c:pt>
                <c:pt idx="146">
                  <c:v>10.57892046340835</c:v>
                </c:pt>
                <c:pt idx="147">
                  <c:v>10.807587331032078</c:v>
                </c:pt>
                <c:pt idx="148">
                  <c:v>10.515984839442307</c:v>
                </c:pt>
                <c:pt idx="149">
                  <c:v>10.851494041752563</c:v>
                </c:pt>
                <c:pt idx="150">
                  <c:v>10.592935842611272</c:v>
                </c:pt>
                <c:pt idx="151">
                  <c:v>10.487211037078666</c:v>
                </c:pt>
                <c:pt idx="152">
                  <c:v>10.557485530613338</c:v>
                </c:pt>
                <c:pt idx="153">
                  <c:v>10.53827311193848</c:v>
                </c:pt>
                <c:pt idx="154">
                  <c:v>10.355863034864303</c:v>
                </c:pt>
                <c:pt idx="155">
                  <c:v>10.307615006853208</c:v>
                </c:pt>
                <c:pt idx="156">
                  <c:v>10.445896828832099</c:v>
                </c:pt>
                <c:pt idx="157">
                  <c:v>10.037768689898828</c:v>
                </c:pt>
                <c:pt idx="158">
                  <c:v>9.9815619406194358</c:v>
                </c:pt>
                <c:pt idx="159">
                  <c:v>10.29494747953497</c:v>
                </c:pt>
                <c:pt idx="160">
                  <c:v>10.415755084760782</c:v>
                </c:pt>
                <c:pt idx="161">
                  <c:v>10.353219458031928</c:v>
                </c:pt>
                <c:pt idx="162">
                  <c:v>9.9942091745335642</c:v>
                </c:pt>
                <c:pt idx="163">
                  <c:v>10.040618152640464</c:v>
                </c:pt>
                <c:pt idx="164">
                  <c:v>10.019084755060966</c:v>
                </c:pt>
                <c:pt idx="165">
                  <c:v>9.792912108679154</c:v>
                </c:pt>
                <c:pt idx="166">
                  <c:v>9.9392754419775518</c:v>
                </c:pt>
                <c:pt idx="167">
                  <c:v>9.5432563986652035</c:v>
                </c:pt>
                <c:pt idx="168">
                  <c:v>9.6006740560381285</c:v>
                </c:pt>
                <c:pt idx="169">
                  <c:v>9.4243762042559993</c:v>
                </c:pt>
                <c:pt idx="170">
                  <c:v>9.3437334651910522</c:v>
                </c:pt>
                <c:pt idx="171">
                  <c:v>9.4775424543418776</c:v>
                </c:pt>
                <c:pt idx="172">
                  <c:v>9.7147000989761843</c:v>
                </c:pt>
                <c:pt idx="173">
                  <c:v>9.4815726746234219</c:v>
                </c:pt>
                <c:pt idx="174">
                  <c:v>9.4267374002078217</c:v>
                </c:pt>
                <c:pt idx="175">
                  <c:v>9.5026141286461527</c:v>
                </c:pt>
                <c:pt idx="176">
                  <c:v>9.4504050415352641</c:v>
                </c:pt>
                <c:pt idx="177">
                  <c:v>9.6034845297287443</c:v>
                </c:pt>
                <c:pt idx="178">
                  <c:v>9.4731101997564942</c:v>
                </c:pt>
                <c:pt idx="179">
                  <c:v>9.4142699973349924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8-2342-B665-4AE333E8C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458'!$A$2:$A$241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458'!$P$2:$P$241</c:f>
              <c:numCache>
                <c:formatCode>General</c:formatCode>
                <c:ptCount val="240"/>
                <c:pt idx="0">
                  <c:v>11.664288205126079</c:v>
                </c:pt>
                <c:pt idx="1">
                  <c:v>16.348139455433241</c:v>
                </c:pt>
                <c:pt idx="2">
                  <c:v>22.296435813360549</c:v>
                </c:pt>
                <c:pt idx="3">
                  <c:v>27.067171694546815</c:v>
                </c:pt>
                <c:pt idx="4">
                  <c:v>29.858450989462977</c:v>
                </c:pt>
                <c:pt idx="5">
                  <c:v>15.101880333701281</c:v>
                </c:pt>
                <c:pt idx="6">
                  <c:v>11.63356993695264</c:v>
                </c:pt>
                <c:pt idx="7">
                  <c:v>24.378172055692872</c:v>
                </c:pt>
                <c:pt idx="8">
                  <c:v>18.220605114752608</c:v>
                </c:pt>
                <c:pt idx="9">
                  <c:v>20.772662153785717</c:v>
                </c:pt>
                <c:pt idx="10">
                  <c:v>16.797488987082993</c:v>
                </c:pt>
                <c:pt idx="11">
                  <c:v>15.792896837598958</c:v>
                </c:pt>
                <c:pt idx="12">
                  <c:v>14.806621830290039</c:v>
                </c:pt>
                <c:pt idx="13">
                  <c:v>14.073658234628898</c:v>
                </c:pt>
                <c:pt idx="14">
                  <c:v>7.8120966077944205</c:v>
                </c:pt>
                <c:pt idx="15">
                  <c:v>10.178345576162139</c:v>
                </c:pt>
                <c:pt idx="16">
                  <c:v>10.578347343812448</c:v>
                </c:pt>
                <c:pt idx="17">
                  <c:v>10.141237411976434</c:v>
                </c:pt>
                <c:pt idx="18">
                  <c:v>11.463940720875593</c:v>
                </c:pt>
                <c:pt idx="19">
                  <c:v>4.012344679337259</c:v>
                </c:pt>
                <c:pt idx="20">
                  <c:v>4.243997324756787</c:v>
                </c:pt>
                <c:pt idx="21">
                  <c:v>2.3599702263236271</c:v>
                </c:pt>
                <c:pt idx="22">
                  <c:v>6.1460769787266365</c:v>
                </c:pt>
                <c:pt idx="23">
                  <c:v>3.1112980866151005</c:v>
                </c:pt>
                <c:pt idx="24">
                  <c:v>1.191670531204136</c:v>
                </c:pt>
                <c:pt idx="25">
                  <c:v>-0.20565259558650409</c:v>
                </c:pt>
                <c:pt idx="26">
                  <c:v>4.5107221393856376</c:v>
                </c:pt>
                <c:pt idx="27">
                  <c:v>4.3941465794913626</c:v>
                </c:pt>
                <c:pt idx="28">
                  <c:v>7.2155363718350323</c:v>
                </c:pt>
                <c:pt idx="29">
                  <c:v>8.3357510425203785</c:v>
                </c:pt>
                <c:pt idx="30">
                  <c:v>5.307644993460559</c:v>
                </c:pt>
                <c:pt idx="31">
                  <c:v>6.7336581509414764</c:v>
                </c:pt>
                <c:pt idx="32">
                  <c:v>4.1268998729354154</c:v>
                </c:pt>
                <c:pt idx="33">
                  <c:v>7.7318796896385171</c:v>
                </c:pt>
                <c:pt idx="34">
                  <c:v>2.3625372178665183</c:v>
                </c:pt>
                <c:pt idx="35">
                  <c:v>6.6580802658145917</c:v>
                </c:pt>
                <c:pt idx="36">
                  <c:v>2.9092143372769925</c:v>
                </c:pt>
                <c:pt idx="37">
                  <c:v>2.8184098263133661</c:v>
                </c:pt>
                <c:pt idx="38">
                  <c:v>2.0156340931429111</c:v>
                </c:pt>
                <c:pt idx="39">
                  <c:v>0.30053039243494456</c:v>
                </c:pt>
                <c:pt idx="40">
                  <c:v>3.7295992526262154</c:v>
                </c:pt>
                <c:pt idx="41">
                  <c:v>2.7152427634805942</c:v>
                </c:pt>
                <c:pt idx="42">
                  <c:v>3.9204886340206442</c:v>
                </c:pt>
                <c:pt idx="43">
                  <c:v>9.3236824195289927</c:v>
                </c:pt>
                <c:pt idx="44">
                  <c:v>-0.64212906604429998</c:v>
                </c:pt>
                <c:pt idx="45">
                  <c:v>-3.1609999723951057</c:v>
                </c:pt>
                <c:pt idx="46">
                  <c:v>-0.37146004910861397</c:v>
                </c:pt>
                <c:pt idx="47">
                  <c:v>-1.7298131531515448</c:v>
                </c:pt>
                <c:pt idx="48">
                  <c:v>-2.0727905963208695</c:v>
                </c:pt>
                <c:pt idx="49">
                  <c:v>-2.0825841471865938</c:v>
                </c:pt>
                <c:pt idx="50">
                  <c:v>2.7710979954709192</c:v>
                </c:pt>
                <c:pt idx="51">
                  <c:v>-1.272614610631585</c:v>
                </c:pt>
                <c:pt idx="52">
                  <c:v>-0.30305298553252619</c:v>
                </c:pt>
                <c:pt idx="53">
                  <c:v>0.2619319738837263</c:v>
                </c:pt>
                <c:pt idx="54">
                  <c:v>-0.20903451579788937</c:v>
                </c:pt>
                <c:pt idx="55">
                  <c:v>-1.1279749947986886</c:v>
                </c:pt>
                <c:pt idx="56">
                  <c:v>-1.4500848205299062</c:v>
                </c:pt>
                <c:pt idx="57">
                  <c:v>-2.7128463756715617</c:v>
                </c:pt>
                <c:pt idx="58">
                  <c:v>-5.8871881442766689</c:v>
                </c:pt>
                <c:pt idx="59">
                  <c:v>-7.5484480177134046</c:v>
                </c:pt>
                <c:pt idx="60">
                  <c:v>-7.025198620099407</c:v>
                </c:pt>
                <c:pt idx="61">
                  <c:v>-7.7662503136873591</c:v>
                </c:pt>
                <c:pt idx="62">
                  <c:v>-2.7165531441045538</c:v>
                </c:pt>
                <c:pt idx="63">
                  <c:v>0.16244962244323208</c:v>
                </c:pt>
                <c:pt idx="64">
                  <c:v>0.74861530815291788</c:v>
                </c:pt>
                <c:pt idx="65">
                  <c:v>3.0487176892983938</c:v>
                </c:pt>
                <c:pt idx="66">
                  <c:v>3.6289127569847786</c:v>
                </c:pt>
                <c:pt idx="67">
                  <c:v>7.8052303428196206</c:v>
                </c:pt>
                <c:pt idx="68">
                  <c:v>10.92171674361582</c:v>
                </c:pt>
                <c:pt idx="69">
                  <c:v>10.600170272507725</c:v>
                </c:pt>
                <c:pt idx="70">
                  <c:v>15.087459108339688</c:v>
                </c:pt>
                <c:pt idx="71">
                  <c:v>12.528873402853721</c:v>
                </c:pt>
                <c:pt idx="72">
                  <c:v>9.5351245215732376</c:v>
                </c:pt>
                <c:pt idx="73">
                  <c:v>12.234309549050664</c:v>
                </c:pt>
                <c:pt idx="74">
                  <c:v>11.908210292697449</c:v>
                </c:pt>
                <c:pt idx="75">
                  <c:v>12.496149247046846</c:v>
                </c:pt>
                <c:pt idx="76">
                  <c:v>10.78212311548867</c:v>
                </c:pt>
                <c:pt idx="77">
                  <c:v>8.95085327450529</c:v>
                </c:pt>
                <c:pt idx="78">
                  <c:v>12.587532449231961</c:v>
                </c:pt>
                <c:pt idx="79">
                  <c:v>12.04515435793745</c:v>
                </c:pt>
                <c:pt idx="80">
                  <c:v>20.684153051239381</c:v>
                </c:pt>
                <c:pt idx="81">
                  <c:v>15.70229540403135</c:v>
                </c:pt>
                <c:pt idx="82">
                  <c:v>11.610796731500521</c:v>
                </c:pt>
                <c:pt idx="83">
                  <c:v>16.931641167118467</c:v>
                </c:pt>
                <c:pt idx="84">
                  <c:v>19.358145462079062</c:v>
                </c:pt>
                <c:pt idx="85">
                  <c:v>20.332504198443338</c:v>
                </c:pt>
                <c:pt idx="86">
                  <c:v>26.927260065723996</c:v>
                </c:pt>
                <c:pt idx="87">
                  <c:v>28.428764907583886</c:v>
                </c:pt>
                <c:pt idx="88">
                  <c:v>29.171255958815241</c:v>
                </c:pt>
                <c:pt idx="89">
                  <c:v>31.176735120654037</c:v>
                </c:pt>
                <c:pt idx="90">
                  <c:v>34.017138507449992</c:v>
                </c:pt>
                <c:pt idx="91">
                  <c:v>32.515172011193592</c:v>
                </c:pt>
                <c:pt idx="92">
                  <c:v>42.04123330024548</c:v>
                </c:pt>
                <c:pt idx="93">
                  <c:v>38.741232712231316</c:v>
                </c:pt>
                <c:pt idx="94">
                  <c:v>39.379356998302164</c:v>
                </c:pt>
                <c:pt idx="95">
                  <c:v>36.510837283539921</c:v>
                </c:pt>
                <c:pt idx="96">
                  <c:v>36.917573875174647</c:v>
                </c:pt>
                <c:pt idx="97">
                  <c:v>42.206541594910696</c:v>
                </c:pt>
                <c:pt idx="98">
                  <c:v>42.185554278988363</c:v>
                </c:pt>
                <c:pt idx="99">
                  <c:v>38.793354936357346</c:v>
                </c:pt>
                <c:pt idx="100">
                  <c:v>36.478196731531042</c:v>
                </c:pt>
                <c:pt idx="101">
                  <c:v>30.53519997694773</c:v>
                </c:pt>
                <c:pt idx="102">
                  <c:v>35.120649913961884</c:v>
                </c:pt>
                <c:pt idx="103">
                  <c:v>36.070293910505718</c:v>
                </c:pt>
                <c:pt idx="104">
                  <c:v>40.985781337123264</c:v>
                </c:pt>
                <c:pt idx="105">
                  <c:v>37.263590160329599</c:v>
                </c:pt>
                <c:pt idx="106">
                  <c:v>40.922706477830531</c:v>
                </c:pt>
                <c:pt idx="107">
                  <c:v>41.200000221055184</c:v>
                </c:pt>
                <c:pt idx="108">
                  <c:v>42.13086819451253</c:v>
                </c:pt>
                <c:pt idx="109">
                  <c:v>48.269007775127008</c:v>
                </c:pt>
                <c:pt idx="110">
                  <c:v>49.348087907219593</c:v>
                </c:pt>
                <c:pt idx="111">
                  <c:v>46.349946285181709</c:v>
                </c:pt>
                <c:pt idx="112">
                  <c:v>50.604578533913156</c:v>
                </c:pt>
                <c:pt idx="113">
                  <c:v>52.582215062687091</c:v>
                </c:pt>
                <c:pt idx="114">
                  <c:v>61.264831609036506</c:v>
                </c:pt>
                <c:pt idx="115">
                  <c:v>48.084526557771476</c:v>
                </c:pt>
                <c:pt idx="116">
                  <c:v>47.739509269822136</c:v>
                </c:pt>
                <c:pt idx="117">
                  <c:v>45.205212090141593</c:v>
                </c:pt>
                <c:pt idx="118">
                  <c:v>51.687125154287763</c:v>
                </c:pt>
                <c:pt idx="119">
                  <c:v>49.501432049522947</c:v>
                </c:pt>
                <c:pt idx="120">
                  <c:v>49.641760695672872</c:v>
                </c:pt>
                <c:pt idx="121">
                  <c:v>56.319795082592506</c:v>
                </c:pt>
                <c:pt idx="122">
                  <c:v>47.506905060732649</c:v>
                </c:pt>
                <c:pt idx="123">
                  <c:v>51.971212216209906</c:v>
                </c:pt>
                <c:pt idx="124">
                  <c:v>48.249131956459316</c:v>
                </c:pt>
                <c:pt idx="125">
                  <c:v>50.358194559784572</c:v>
                </c:pt>
                <c:pt idx="126">
                  <c:v>55.280998779891746</c:v>
                </c:pt>
                <c:pt idx="127">
                  <c:v>48.696147063984938</c:v>
                </c:pt>
                <c:pt idx="128">
                  <c:v>44.964138050837285</c:v>
                </c:pt>
                <c:pt idx="129">
                  <c:v>48.65327763059522</c:v>
                </c:pt>
                <c:pt idx="130">
                  <c:v>47.849485561334596</c:v>
                </c:pt>
                <c:pt idx="131">
                  <c:v>47.775536890222995</c:v>
                </c:pt>
                <c:pt idx="132">
                  <c:v>45.194341205280928</c:v>
                </c:pt>
                <c:pt idx="133">
                  <c:v>46.806821937240585</c:v>
                </c:pt>
                <c:pt idx="134">
                  <c:v>46.765214739088172</c:v>
                </c:pt>
                <c:pt idx="135">
                  <c:v>37.867837604484116</c:v>
                </c:pt>
                <c:pt idx="136">
                  <c:v>38.863815290773232</c:v>
                </c:pt>
                <c:pt idx="137">
                  <c:v>35.893951040010599</c:v>
                </c:pt>
                <c:pt idx="138">
                  <c:v>38.823126279164278</c:v>
                </c:pt>
                <c:pt idx="139">
                  <c:v>36.565146360524032</c:v>
                </c:pt>
                <c:pt idx="140">
                  <c:v>36.271538346238813</c:v>
                </c:pt>
                <c:pt idx="141">
                  <c:v>31.246949642229787</c:v>
                </c:pt>
                <c:pt idx="142">
                  <c:v>27.615328706789061</c:v>
                </c:pt>
                <c:pt idx="143">
                  <c:v>30.819373769513035</c:v>
                </c:pt>
                <c:pt idx="144">
                  <c:v>27.419559728311754</c:v>
                </c:pt>
                <c:pt idx="145">
                  <c:v>27.544745041252749</c:v>
                </c:pt>
                <c:pt idx="146">
                  <c:v>26.249857249128844</c:v>
                </c:pt>
                <c:pt idx="147">
                  <c:v>28.978789704473151</c:v>
                </c:pt>
                <c:pt idx="148">
                  <c:v>25.498777441970731</c:v>
                </c:pt>
                <c:pt idx="149">
                  <c:v>29.502776625436738</c:v>
                </c:pt>
                <c:pt idx="150">
                  <c:v>26.417118136454889</c:v>
                </c:pt>
                <c:pt idx="151">
                  <c:v>25.155388109052542</c:v>
                </c:pt>
                <c:pt idx="152">
                  <c:v>25.994050693547361</c:v>
                </c:pt>
                <c:pt idx="153">
                  <c:v>25.764767835858706</c:v>
                </c:pt>
                <c:pt idx="154">
                  <c:v>23.587868380845897</c:v>
                </c:pt>
                <c:pt idx="155">
                  <c:v>23.012071760574287</c:v>
                </c:pt>
                <c:pt idx="156">
                  <c:v>24.662340362684542</c:v>
                </c:pt>
                <c:pt idx="157">
                  <c:v>19.791699784763296</c:v>
                </c:pt>
                <c:pt idx="158">
                  <c:v>19.120923017180473</c:v>
                </c:pt>
                <c:pt idx="159">
                  <c:v>22.86089626765337</c:v>
                </c:pt>
                <c:pt idx="160">
                  <c:v>24.302625881475791</c:v>
                </c:pt>
                <c:pt idx="161">
                  <c:v>23.556319679929878</c:v>
                </c:pt>
                <c:pt idx="162">
                  <c:v>19.271856326659258</c:v>
                </c:pt>
                <c:pt idx="163">
                  <c:v>19.825705547980121</c:v>
                </c:pt>
                <c:pt idx="164">
                  <c:v>19.568723904162706</c:v>
                </c:pt>
                <c:pt idx="165">
                  <c:v>16.869557725711093</c:v>
                </c:pt>
                <c:pt idx="166">
                  <c:v>18.616271863447977</c:v>
                </c:pt>
                <c:pt idx="167">
                  <c:v>13.890142400705779</c:v>
                </c:pt>
                <c:pt idx="168">
                  <c:v>14.575370262280579</c:v>
                </c:pt>
                <c:pt idx="169">
                  <c:v>12.471414693486098</c:v>
                </c:pt>
                <c:pt idx="170">
                  <c:v>11.509016466715789</c:v>
                </c:pt>
                <c:pt idx="171">
                  <c:v>13.105905850408082</c:v>
                </c:pt>
                <c:pt idx="172">
                  <c:v>15.936168057613893</c:v>
                </c:pt>
                <c:pt idx="173">
                  <c:v>13.154002888001612</c:v>
                </c:pt>
                <c:pt idx="174">
                  <c:v>12.499593433735248</c:v>
                </c:pt>
                <c:pt idx="175">
                  <c:v>13.405113629959869</c:v>
                </c:pt>
                <c:pt idx="176">
                  <c:v>12.782045348309005</c:v>
                </c:pt>
                <c:pt idx="177">
                  <c:v>14.608910726401655</c:v>
                </c:pt>
                <c:pt idx="178">
                  <c:v>13.053010896652454</c:v>
                </c:pt>
                <c:pt idx="179">
                  <c:v>12.350806245249764</c:v>
                </c:pt>
                <c:pt idx="180">
                  <c:v>11.271678265077195</c:v>
                </c:pt>
                <c:pt idx="181">
                  <c:v>10.566883241515331</c:v>
                </c:pt>
                <c:pt idx="182">
                  <c:v>11.958235849691382</c:v>
                </c:pt>
                <c:pt idx="183">
                  <c:v>12.660939419443487</c:v>
                </c:pt>
                <c:pt idx="184">
                  <c:v>9.8666396927882012</c:v>
                </c:pt>
                <c:pt idx="185">
                  <c:v>6.5969271558227476</c:v>
                </c:pt>
                <c:pt idx="186">
                  <c:v>7.5432194301906454</c:v>
                </c:pt>
                <c:pt idx="187">
                  <c:v>10.447019485667404</c:v>
                </c:pt>
                <c:pt idx="188">
                  <c:v>14.032319449296965</c:v>
                </c:pt>
                <c:pt idx="189">
                  <c:v>10.065770977171306</c:v>
                </c:pt>
                <c:pt idx="190">
                  <c:v>6.9324629612034689</c:v>
                </c:pt>
                <c:pt idx="191">
                  <c:v>7.0926086004401823</c:v>
                </c:pt>
                <c:pt idx="192">
                  <c:v>5.5207571140529357</c:v>
                </c:pt>
                <c:pt idx="193">
                  <c:v>7.2565550152481926</c:v>
                </c:pt>
                <c:pt idx="194">
                  <c:v>6.1998759124850489</c:v>
                </c:pt>
                <c:pt idx="195">
                  <c:v>6.6698880015732183</c:v>
                </c:pt>
                <c:pt idx="196">
                  <c:v>7.9874947629972128</c:v>
                </c:pt>
                <c:pt idx="197">
                  <c:v>6.0758249533860047</c:v>
                </c:pt>
                <c:pt idx="198">
                  <c:v>2.6081173144403778</c:v>
                </c:pt>
                <c:pt idx="199">
                  <c:v>5.1379618479001996</c:v>
                </c:pt>
                <c:pt idx="200">
                  <c:v>4.031781858102609</c:v>
                </c:pt>
                <c:pt idx="201">
                  <c:v>4.0417459178719399</c:v>
                </c:pt>
                <c:pt idx="202">
                  <c:v>4.1177393195328778</c:v>
                </c:pt>
                <c:pt idx="203">
                  <c:v>3.7214606468071691</c:v>
                </c:pt>
                <c:pt idx="204">
                  <c:v>4.2196791602974928</c:v>
                </c:pt>
                <c:pt idx="205">
                  <c:v>4.332955764601877</c:v>
                </c:pt>
                <c:pt idx="206">
                  <c:v>5.9308578353712207</c:v>
                </c:pt>
                <c:pt idx="207">
                  <c:v>6.8576905488037214</c:v>
                </c:pt>
                <c:pt idx="208">
                  <c:v>5.0111721754664611</c:v>
                </c:pt>
                <c:pt idx="209">
                  <c:v>1.7035306032288371</c:v>
                </c:pt>
                <c:pt idx="210">
                  <c:v>0.55883740720816644</c:v>
                </c:pt>
                <c:pt idx="211">
                  <c:v>1.685915089363589</c:v>
                </c:pt>
                <c:pt idx="212">
                  <c:v>0.71341138932943826</c:v>
                </c:pt>
                <c:pt idx="213">
                  <c:v>3.5725555367429953</c:v>
                </c:pt>
                <c:pt idx="214">
                  <c:v>4.8275288559838581</c:v>
                </c:pt>
                <c:pt idx="215">
                  <c:v>1.0945303566180926</c:v>
                </c:pt>
                <c:pt idx="216">
                  <c:v>-3.1287058593707145E-2</c:v>
                </c:pt>
                <c:pt idx="217">
                  <c:v>1.3455414557299417</c:v>
                </c:pt>
                <c:pt idx="218">
                  <c:v>-1.7590189034112789</c:v>
                </c:pt>
                <c:pt idx="219">
                  <c:v>0.48585317095605041</c:v>
                </c:pt>
                <c:pt idx="220">
                  <c:v>0.63497136712457902</c:v>
                </c:pt>
                <c:pt idx="221">
                  <c:v>0.92811546840987291</c:v>
                </c:pt>
                <c:pt idx="222">
                  <c:v>2.2447947049119921</c:v>
                </c:pt>
                <c:pt idx="223">
                  <c:v>5.4810584795293877</c:v>
                </c:pt>
                <c:pt idx="224">
                  <c:v>4.074426759481355</c:v>
                </c:pt>
                <c:pt idx="225">
                  <c:v>2.298075227329007</c:v>
                </c:pt>
                <c:pt idx="226">
                  <c:v>10.031387547460286</c:v>
                </c:pt>
                <c:pt idx="227">
                  <c:v>6.6711025372137609</c:v>
                </c:pt>
                <c:pt idx="228">
                  <c:v>8.0323313201653139</c:v>
                </c:pt>
                <c:pt idx="229">
                  <c:v>0.85029931492284561</c:v>
                </c:pt>
                <c:pt idx="230">
                  <c:v>-2.2253591575522633</c:v>
                </c:pt>
                <c:pt idx="231">
                  <c:v>2.1451208448907551</c:v>
                </c:pt>
                <c:pt idx="232">
                  <c:v>-1.9598327271708798</c:v>
                </c:pt>
                <c:pt idx="233">
                  <c:v>-3.4479995878630034</c:v>
                </c:pt>
                <c:pt idx="234">
                  <c:v>0.3780721274835791</c:v>
                </c:pt>
                <c:pt idx="235">
                  <c:v>1.9036174176435807</c:v>
                </c:pt>
                <c:pt idx="236">
                  <c:v>1.5356132645167608</c:v>
                </c:pt>
                <c:pt idx="237">
                  <c:v>4.8872075458287698</c:v>
                </c:pt>
                <c:pt idx="238">
                  <c:v>3.8238418605779687</c:v>
                </c:pt>
                <c:pt idx="239">
                  <c:v>-0.23140787331402177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2-1149-AA42-573676927779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458'!$A$61:$A$121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458'!$R$61:$R$121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2-1149-AA42-573676927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458'!$L$1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458'!$A$2:$A$181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458'!$M$2:$M$181</c:f>
              <c:numCache>
                <c:formatCode>0.00</c:formatCode>
                <c:ptCount val="180"/>
                <c:pt idx="0">
                  <c:v>9.3833898607212145</c:v>
                </c:pt>
                <c:pt idx="1">
                  <c:v>9.8025118929850628</c:v>
                </c:pt>
                <c:pt idx="2">
                  <c:v>10.327586236921338</c:v>
                </c:pt>
                <c:pt idx="3">
                  <c:v>10.753988638601754</c:v>
                </c:pt>
                <c:pt idx="4">
                  <c:v>11.014525396999902</c:v>
                </c:pt>
                <c:pt idx="5">
                  <c:v>9.8046659666267075</c:v>
                </c:pt>
                <c:pt idx="6">
                  <c:v>9.5406896449742273</c:v>
                </c:pt>
                <c:pt idx="7">
                  <c:v>10.635250399867534</c:v>
                </c:pt>
                <c:pt idx="8">
                  <c:v>10.145931795011007</c:v>
                </c:pt>
                <c:pt idx="9">
                  <c:v>10.386423277531575</c:v>
                </c:pt>
                <c:pt idx="10">
                  <c:v>10.079975138119918</c:v>
                </c:pt>
                <c:pt idx="11">
                  <c:v>10.02244245093927</c:v>
                </c:pt>
                <c:pt idx="12">
                  <c:v>9.9664446216539844</c:v>
                </c:pt>
                <c:pt idx="13">
                  <c:v>9.9316726482602249</c:v>
                </c:pt>
                <c:pt idx="14">
                  <c:v>9.4336399621788694</c:v>
                </c:pt>
                <c:pt idx="15">
                  <c:v>9.6585619316412981</c:v>
                </c:pt>
                <c:pt idx="16">
                  <c:v>9.7187251187888855</c:v>
                </c:pt>
                <c:pt idx="17">
                  <c:v>9.7087437665222289</c:v>
                </c:pt>
                <c:pt idx="18">
                  <c:v>9.8462233675575117</c:v>
                </c:pt>
                <c:pt idx="19">
                  <c:v>9.2484735039982571</c:v>
                </c:pt>
                <c:pt idx="20">
                  <c:v>9.294530124905144</c:v>
                </c:pt>
                <c:pt idx="21">
                  <c:v>9.1633064840839218</c:v>
                </c:pt>
                <c:pt idx="22">
                  <c:v>9.5072033410745043</c:v>
                </c:pt>
                <c:pt idx="23">
                  <c:v>9.2795541520292915</c:v>
                </c:pt>
                <c:pt idx="24">
                  <c:v>9.1453474234562488</c:v>
                </c:pt>
                <c:pt idx="25">
                  <c:v>9.0549064236408796</c:v>
                </c:pt>
                <c:pt idx="26">
                  <c:v>9.4767537133027187</c:v>
                </c:pt>
                <c:pt idx="27">
                  <c:v>9.4936310656749825</c:v>
                </c:pt>
                <c:pt idx="28">
                  <c:v>9.7566908887667463</c:v>
                </c:pt>
                <c:pt idx="29">
                  <c:v>9.8772032532040441</c:v>
                </c:pt>
                <c:pt idx="30">
                  <c:v>9.6501132051942911</c:v>
                </c:pt>
                <c:pt idx="31">
                  <c:v>9.7962495025225156</c:v>
                </c:pt>
                <c:pt idx="32">
                  <c:v>9.6044656691456733</c:v>
                </c:pt>
                <c:pt idx="33">
                  <c:v>9.9331852618739358</c:v>
                </c:pt>
                <c:pt idx="34">
                  <c:v>9.5099147631169583</c:v>
                </c:pt>
                <c:pt idx="35">
                  <c:v>9.8964990826454979</c:v>
                </c:pt>
                <c:pt idx="36">
                  <c:v>9.6090140242622653</c:v>
                </c:pt>
                <c:pt idx="37">
                  <c:v>9.6280508236456885</c:v>
                </c:pt>
                <c:pt idx="38">
                  <c:v>9.587429045220988</c:v>
                </c:pt>
                <c:pt idx="39">
                  <c:v>9.4703600912079846</c:v>
                </c:pt>
                <c:pt idx="40">
                  <c:v>9.7843394849520333</c:v>
                </c:pt>
                <c:pt idx="41">
                  <c:v>9.7259886093400585</c:v>
                </c:pt>
                <c:pt idx="42">
                  <c:v>9.8536260376766052</c:v>
                </c:pt>
                <c:pt idx="43">
                  <c:v>10.333024316042049</c:v>
                </c:pt>
                <c:pt idx="44">
                  <c:v>9.5245994799334515</c:v>
                </c:pt>
                <c:pt idx="45">
                  <c:v>9.3401800391566283</c:v>
                </c:pt>
                <c:pt idx="46">
                  <c:v>9.6005710494761036</c:v>
                </c:pt>
                <c:pt idx="47">
                  <c:v>9.5133954852033007</c:v>
                </c:pt>
                <c:pt idx="48">
                  <c:v>9.5113018258998334</c:v>
                </c:pt>
                <c:pt idx="49">
                  <c:v>9.5371268191253211</c:v>
                </c:pt>
                <c:pt idx="50">
                  <c:v>9.9704795803701813</c:v>
                </c:pt>
                <c:pt idx="51">
                  <c:v>9.6582882797873708</c:v>
                </c:pt>
                <c:pt idx="52">
                  <c:v>9.7661768946097869</c:v>
                </c:pt>
                <c:pt idx="53">
                  <c:v>9.8401646048223572</c:v>
                </c:pt>
                <c:pt idx="54">
                  <c:v>9.8273462922579427</c:v>
                </c:pt>
                <c:pt idx="55">
                  <c:v>9.7769906603971428</c:v>
                </c:pt>
                <c:pt idx="56">
                  <c:v>9.7766455722996053</c:v>
                </c:pt>
                <c:pt idx="57">
                  <c:v>9.697479960789007</c:v>
                </c:pt>
                <c:pt idx="58">
                  <c:v>9.4581363064807036</c:v>
                </c:pt>
                <c:pt idx="59">
                  <c:v>9.3455791165089366</c:v>
                </c:pt>
                <c:pt idx="60">
                  <c:v>9.4160696569153615</c:v>
                </c:pt>
                <c:pt idx="61">
                  <c:v>9.3806199532925767</c:v>
                </c:pt>
                <c:pt idx="62">
                  <c:v>9.8303975044315255</c:v>
                </c:pt>
                <c:pt idx="63">
                  <c:v>10.098284921669103</c:v>
                </c:pt>
                <c:pt idx="64">
                  <c:v>10.174047439582036</c:v>
                </c:pt>
                <c:pt idx="65">
                  <c:v>10.393426753390056</c:v>
                </c:pt>
                <c:pt idx="66">
                  <c:v>10.468688972177413</c:v>
                </c:pt>
                <c:pt idx="67">
                  <c:v>10.845282970066062</c:v>
                </c:pt>
                <c:pt idx="68">
                  <c:v>11.133069977947276</c:v>
                </c:pt>
                <c:pt idx="69">
                  <c:v>11.132772095318961</c:v>
                </c:pt>
                <c:pt idx="70">
                  <c:v>11.535423470156832</c:v>
                </c:pt>
                <c:pt idx="71">
                  <c:v>11.347676186399228</c:v>
                </c:pt>
                <c:pt idx="72">
                  <c:v>11.12346504655781</c:v>
                </c:pt>
                <c:pt idx="73">
                  <c:v>11.376284901732474</c:v>
                </c:pt>
                <c:pt idx="74">
                  <c:v>11.375605525183733</c:v>
                </c:pt>
                <c:pt idx="75">
                  <c:v>11.451516631525266</c:v>
                </c:pt>
                <c:pt idx="76">
                  <c:v>11.334537970828848</c:v>
                </c:pt>
                <c:pt idx="77">
                  <c:v>11.20773504653428</c:v>
                </c:pt>
                <c:pt idx="78">
                  <c:v>11.539110840184899</c:v>
                </c:pt>
                <c:pt idx="79">
                  <c:v>11.520308697855537</c:v>
                </c:pt>
                <c:pt idx="80">
                  <c:v>12.270846472934281</c:v>
                </c:pt>
                <c:pt idx="81">
                  <c:v>11.880044693185445</c:v>
                </c:pt>
                <c:pt idx="82">
                  <c:v>11.563849229690934</c:v>
                </c:pt>
                <c:pt idx="83">
                  <c:v>12.036347165816903</c:v>
                </c:pt>
                <c:pt idx="84">
                  <c:v>12.266318141443868</c:v>
                </c:pt>
                <c:pt idx="85">
                  <c:v>12.374608723124975</c:v>
                </c:pt>
                <c:pt idx="86">
                  <c:v>12.953852187575725</c:v>
                </c:pt>
                <c:pt idx="87">
                  <c:v>13.106314199182725</c:v>
                </c:pt>
                <c:pt idx="88">
                  <c:v>13.195175770388079</c:v>
                </c:pt>
                <c:pt idx="89">
                  <c:v>13.38986756635148</c:v>
                </c:pt>
                <c:pt idx="90">
                  <c:v>13.654520605529319</c:v>
                </c:pt>
                <c:pt idx="91">
                  <c:v>13.555311169006597</c:v>
                </c:pt>
                <c:pt idx="92">
                  <c:v>14.38017904513239</c:v>
                </c:pt>
                <c:pt idx="93">
                  <c:v>14.130305995504211</c:v>
                </c:pt>
                <c:pt idx="94">
                  <c:v>14.210422307651747</c:v>
                </c:pt>
                <c:pt idx="95">
                  <c:v>13.996704561000318</c:v>
                </c:pt>
                <c:pt idx="96">
                  <c:v>14.057432082784148</c:v>
                </c:pt>
                <c:pt idx="97">
                  <c:v>14.527258956547774</c:v>
                </c:pt>
                <c:pt idx="98">
                  <c:v>14.552145984750567</c:v>
                </c:pt>
                <c:pt idx="99">
                  <c:v>14.294547276550016</c:v>
                </c:pt>
                <c:pt idx="100">
                  <c:v>14.127197640949774</c:v>
                </c:pt>
                <c:pt idx="101">
                  <c:v>13.655858628187437</c:v>
                </c:pt>
                <c:pt idx="102">
                  <c:v>14.066735267628642</c:v>
                </c:pt>
                <c:pt idx="103">
                  <c:v>14.172954914161537</c:v>
                </c:pt>
                <c:pt idx="104">
                  <c:v>14.611486557961022</c:v>
                </c:pt>
                <c:pt idx="105">
                  <c:v>14.326236671032468</c:v>
                </c:pt>
                <c:pt idx="106">
                  <c:v>14.659492551948189</c:v>
                </c:pt>
                <c:pt idx="107">
                  <c:v>14.709373601286629</c:v>
                </c:pt>
                <c:pt idx="108">
                  <c:v>14.814019938675425</c:v>
                </c:pt>
                <c:pt idx="109">
                  <c:v>15.355001915278262</c:v>
                </c:pt>
                <c:pt idx="110">
                  <c:v>15.472067471762237</c:v>
                </c:pt>
                <c:pt idx="111">
                  <c:v>15.247488248692042</c:v>
                </c:pt>
                <c:pt idx="112">
                  <c:v>15.630644508178081</c:v>
                </c:pt>
                <c:pt idx="113">
                  <c:v>15.823003271795123</c:v>
                </c:pt>
                <c:pt idx="114">
                  <c:v>16.577195940496942</c:v>
                </c:pt>
                <c:pt idx="115">
                  <c:v>15.499417360134306</c:v>
                </c:pt>
                <c:pt idx="116">
                  <c:v>15.497152775047985</c:v>
                </c:pt>
                <c:pt idx="117">
                  <c:v>15.311440712464231</c:v>
                </c:pt>
                <c:pt idx="118">
                  <c:v>15.881228680764419</c:v>
                </c:pt>
                <c:pt idx="119">
                  <c:v>15.724727382153858</c:v>
                </c:pt>
                <c:pt idx="120">
                  <c:v>15.763131643321699</c:v>
                </c:pt>
                <c:pt idx="121">
                  <c:v>16.349353308419701</c:v>
                </c:pt>
                <c:pt idx="122">
                  <c:v>15.637535824833593</c:v>
                </c:pt>
                <c:pt idx="123">
                  <c:v>16.03826148368346</c:v>
                </c:pt>
                <c:pt idx="124">
                  <c:v>15.753020890884834</c:v>
                </c:pt>
                <c:pt idx="125">
                  <c:v>15.956392308454848</c:v>
                </c:pt>
                <c:pt idx="126">
                  <c:v>16.395537052166372</c:v>
                </c:pt>
                <c:pt idx="127">
                  <c:v>15.87041475019614</c:v>
                </c:pt>
                <c:pt idx="128">
                  <c:v>15.584342192159873</c:v>
                </c:pt>
                <c:pt idx="129">
                  <c:v>15.920113828026841</c:v>
                </c:pt>
                <c:pt idx="130">
                  <c:v>15.879406887219416</c:v>
                </c:pt>
                <c:pt idx="131">
                  <c:v>15.89985609682669</c:v>
                </c:pt>
                <c:pt idx="132">
                  <c:v>15.710214243209309</c:v>
                </c:pt>
                <c:pt idx="133">
                  <c:v>15.87197531574439</c:v>
                </c:pt>
                <c:pt idx="134">
                  <c:v>15.895134531347392</c:v>
                </c:pt>
                <c:pt idx="135">
                  <c:v>15.176237574838474</c:v>
                </c:pt>
                <c:pt idx="136">
                  <c:v>15.286339684522391</c:v>
                </c:pt>
                <c:pt idx="137">
                  <c:v>15.064129922045286</c:v>
                </c:pt>
                <c:pt idx="138">
                  <c:v>15.336221467578255</c:v>
                </c:pt>
                <c:pt idx="139">
                  <c:v>15.173663002082883</c:v>
                </c:pt>
                <c:pt idx="140">
                  <c:v>15.175706181211305</c:v>
                </c:pt>
                <c:pt idx="141">
                  <c:v>14.781323815622098</c:v>
                </c:pt>
                <c:pt idx="142">
                  <c:v>14.50366312840039</c:v>
                </c:pt>
                <c:pt idx="143">
                  <c:v>14.798786985135131</c:v>
                </c:pt>
                <c:pt idx="144">
                  <c:v>14.540550214505975</c:v>
                </c:pt>
                <c:pt idx="145">
                  <c:v>14.577685562416734</c:v>
                </c:pt>
                <c:pt idx="146">
                  <c:v>14.495827980291443</c:v>
                </c:pt>
                <c:pt idx="147">
                  <c:v>14.751140477281723</c:v>
                </c:pt>
                <c:pt idx="148">
                  <c:v>14.486183615058504</c:v>
                </c:pt>
                <c:pt idx="149">
                  <c:v>14.84833844673531</c:v>
                </c:pt>
                <c:pt idx="150">
                  <c:v>14.616425876960571</c:v>
                </c:pt>
                <c:pt idx="151">
                  <c:v>14.537346700794517</c:v>
                </c:pt>
                <c:pt idx="152">
                  <c:v>14.634266823695739</c:v>
                </c:pt>
                <c:pt idx="153">
                  <c:v>14.641700034387434</c:v>
                </c:pt>
                <c:pt idx="154">
                  <c:v>14.485935586679808</c:v>
                </c:pt>
                <c:pt idx="155">
                  <c:v>14.464333188035265</c:v>
                </c:pt>
                <c:pt idx="156">
                  <c:v>14.629260639380709</c:v>
                </c:pt>
                <c:pt idx="157">
                  <c:v>14.247778129813987</c:v>
                </c:pt>
                <c:pt idx="158">
                  <c:v>14.218217009901149</c:v>
                </c:pt>
                <c:pt idx="159">
                  <c:v>14.558248178183234</c:v>
                </c:pt>
                <c:pt idx="160">
                  <c:v>14.705701412775598</c:v>
                </c:pt>
                <c:pt idx="161">
                  <c:v>14.669811415413296</c:v>
                </c:pt>
                <c:pt idx="162">
                  <c:v>14.337446761281484</c:v>
                </c:pt>
                <c:pt idx="163">
                  <c:v>14.410501368754936</c:v>
                </c:pt>
                <c:pt idx="164">
                  <c:v>14.415613600541988</c:v>
                </c:pt>
                <c:pt idx="165">
                  <c:v>14.216086583526728</c:v>
                </c:pt>
                <c:pt idx="166">
                  <c:v>14.389095546191678</c:v>
                </c:pt>
                <c:pt idx="167">
                  <c:v>14.019722132245882</c:v>
                </c:pt>
                <c:pt idx="168">
                  <c:v>14.103785418985357</c:v>
                </c:pt>
                <c:pt idx="169">
                  <c:v>13.95413319656978</c:v>
                </c:pt>
                <c:pt idx="170">
                  <c:v>13.900136086871385</c:v>
                </c:pt>
                <c:pt idx="171">
                  <c:v>14.060590705388762</c:v>
                </c:pt>
                <c:pt idx="172">
                  <c:v>14.324393979389619</c:v>
                </c:pt>
                <c:pt idx="173">
                  <c:v>14.117912184403409</c:v>
                </c:pt>
                <c:pt idx="174">
                  <c:v>14.08972253935436</c:v>
                </c:pt>
                <c:pt idx="175">
                  <c:v>14.192244897159243</c:v>
                </c:pt>
                <c:pt idx="176">
                  <c:v>14.166681439414905</c:v>
                </c:pt>
                <c:pt idx="177">
                  <c:v>14.346406556974937</c:v>
                </c:pt>
                <c:pt idx="178">
                  <c:v>14.242677856369241</c:v>
                </c:pt>
                <c:pt idx="179">
                  <c:v>14.210483283314289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8-574F-AA9F-2CC6F3C43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460'!$L$2:$L$181</c:f>
              <c:numCache>
                <c:formatCode>0.00</c:formatCode>
                <c:ptCount val="180"/>
                <c:pt idx="0">
                  <c:v>7.5555996586778864</c:v>
                </c:pt>
                <c:pt idx="1">
                  <c:v>7.8546946215700837</c:v>
                </c:pt>
                <c:pt idx="2">
                  <c:v>9.3851089389176305</c:v>
                </c:pt>
                <c:pt idx="3">
                  <c:v>9.9948543055726891</c:v>
                </c:pt>
                <c:pt idx="4">
                  <c:v>10.110499927752027</c:v>
                </c:pt>
                <c:pt idx="5">
                  <c:v>10.229770983752777</c:v>
                </c:pt>
                <c:pt idx="6">
                  <c:v>10.340228037775859</c:v>
                </c:pt>
                <c:pt idx="7">
                  <c:v>9.7139354042021679</c:v>
                </c:pt>
                <c:pt idx="8">
                  <c:v>8.7815720200047984</c:v>
                </c:pt>
                <c:pt idx="9">
                  <c:v>8.6508606742580447</c:v>
                </c:pt>
                <c:pt idx="10">
                  <c:v>8.7183489388228192</c:v>
                </c:pt>
                <c:pt idx="11">
                  <c:v>8.8436492190765055</c:v>
                </c:pt>
                <c:pt idx="12">
                  <c:v>8.6519178299507189</c:v>
                </c:pt>
                <c:pt idx="13">
                  <c:v>8.7274645818666396</c:v>
                </c:pt>
                <c:pt idx="14">
                  <c:v>8.4008796892311715</c:v>
                </c:pt>
                <c:pt idx="15">
                  <c:v>8.4232412682620996</c:v>
                </c:pt>
                <c:pt idx="16">
                  <c:v>8.2475682172201115</c:v>
                </c:pt>
                <c:pt idx="17">
                  <c:v>8.3227409897521838</c:v>
                </c:pt>
                <c:pt idx="18">
                  <c:v>8.3899357894099147</c:v>
                </c:pt>
                <c:pt idx="19">
                  <c:v>8.1338950333955058</c:v>
                </c:pt>
                <c:pt idx="20">
                  <c:v>8.1638835872114388</c:v>
                </c:pt>
                <c:pt idx="21">
                  <c:v>7.8871644742308895</c:v>
                </c:pt>
                <c:pt idx="22">
                  <c:v>7.7383670979593608</c:v>
                </c:pt>
                <c:pt idx="23">
                  <c:v>7.9127974392467824</c:v>
                </c:pt>
                <c:pt idx="24">
                  <c:v>7.7321733970930966</c:v>
                </c:pt>
                <c:pt idx="25">
                  <c:v>7.7687291704454573</c:v>
                </c:pt>
                <c:pt idx="26">
                  <c:v>7.6557445301327434</c:v>
                </c:pt>
                <c:pt idx="27">
                  <c:v>7.78147659707773</c:v>
                </c:pt>
                <c:pt idx="28">
                  <c:v>7.5667180067194337</c:v>
                </c:pt>
                <c:pt idx="29">
                  <c:v>7.4435314872648055</c:v>
                </c:pt>
                <c:pt idx="30">
                  <c:v>7.5064636730918668</c:v>
                </c:pt>
                <c:pt idx="31">
                  <c:v>7.4709965090356691</c:v>
                </c:pt>
                <c:pt idx="32">
                  <c:v>7.6665621401685362</c:v>
                </c:pt>
                <c:pt idx="33">
                  <c:v>7.5158544266751761</c:v>
                </c:pt>
                <c:pt idx="34">
                  <c:v>7.5239630510135944</c:v>
                </c:pt>
                <c:pt idx="35">
                  <c:v>7.2275532117949259</c:v>
                </c:pt>
                <c:pt idx="36">
                  <c:v>7.2640116300650392</c:v>
                </c:pt>
                <c:pt idx="37">
                  <c:v>7.3939550791441446</c:v>
                </c:pt>
                <c:pt idx="38">
                  <c:v>7.2585838348626437</c:v>
                </c:pt>
                <c:pt idx="39">
                  <c:v>7.3776084807614097</c:v>
                </c:pt>
                <c:pt idx="40">
                  <c:v>7.2351994474960435</c:v>
                </c:pt>
                <c:pt idx="41">
                  <c:v>7.2085549840745982</c:v>
                </c:pt>
                <c:pt idx="42">
                  <c:v>7.1135032414808306</c:v>
                </c:pt>
                <c:pt idx="43">
                  <c:v>7.0820700180746954</c:v>
                </c:pt>
                <c:pt idx="44">
                  <c:v>7.1584697087877247</c:v>
                </c:pt>
                <c:pt idx="45">
                  <c:v>7.0247393037938686</c:v>
                </c:pt>
                <c:pt idx="46">
                  <c:v>7.037781894319485</c:v>
                </c:pt>
                <c:pt idx="47">
                  <c:v>7.0354955568289297</c:v>
                </c:pt>
                <c:pt idx="48">
                  <c:v>7.0063485852695013</c:v>
                </c:pt>
                <c:pt idx="49">
                  <c:v>7.1464085664760351</c:v>
                </c:pt>
                <c:pt idx="50">
                  <c:v>7.0224398463345041</c:v>
                </c:pt>
                <c:pt idx="51">
                  <c:v>6.9441113212568837</c:v>
                </c:pt>
                <c:pt idx="52">
                  <c:v>6.9429311568046215</c:v>
                </c:pt>
                <c:pt idx="53">
                  <c:v>6.868830511506526</c:v>
                </c:pt>
                <c:pt idx="54">
                  <c:v>6.9051524026816846</c:v>
                </c:pt>
                <c:pt idx="55">
                  <c:v>6.9593722655878159</c:v>
                </c:pt>
                <c:pt idx="56">
                  <c:v>6.9450085666513646</c:v>
                </c:pt>
                <c:pt idx="57">
                  <c:v>6.9500681797154344</c:v>
                </c:pt>
                <c:pt idx="58">
                  <c:v>6.9397223878127745</c:v>
                </c:pt>
                <c:pt idx="59">
                  <c:v>6.8223441216321534</c:v>
                </c:pt>
                <c:pt idx="60">
                  <c:v>6.9086968585867732</c:v>
                </c:pt>
                <c:pt idx="61">
                  <c:v>7.0029276339554301</c:v>
                </c:pt>
                <c:pt idx="62">
                  <c:v>7.0310433565447994</c:v>
                </c:pt>
                <c:pt idx="63">
                  <c:v>6.9494327076934539</c:v>
                </c:pt>
                <c:pt idx="64">
                  <c:v>7.0720352012663792</c:v>
                </c:pt>
                <c:pt idx="65">
                  <c:v>7.3058069008016933</c:v>
                </c:pt>
                <c:pt idx="66">
                  <c:v>7.7003843781760217</c:v>
                </c:pt>
                <c:pt idx="67">
                  <c:v>8.0086142352857994</c:v>
                </c:pt>
                <c:pt idx="68">
                  <c:v>8.274598534292922</c:v>
                </c:pt>
                <c:pt idx="69">
                  <c:v>8.6169276469385547</c:v>
                </c:pt>
                <c:pt idx="70">
                  <c:v>8.7931755887910299</c:v>
                </c:pt>
                <c:pt idx="71">
                  <c:v>9.0588095590301982</c:v>
                </c:pt>
                <c:pt idx="72">
                  <c:v>9.1874772448609257</c:v>
                </c:pt>
                <c:pt idx="73">
                  <c:v>9.4625831786896626</c:v>
                </c:pt>
                <c:pt idx="74">
                  <c:v>9.5739553786842944</c:v>
                </c:pt>
                <c:pt idx="75">
                  <c:v>9.7485620926325502</c:v>
                </c:pt>
                <c:pt idx="76">
                  <c:v>9.9893386223943619</c:v>
                </c:pt>
                <c:pt idx="77">
                  <c:v>10.34094236054513</c:v>
                </c:pt>
                <c:pt idx="78">
                  <c:v>10.478226042032974</c:v>
                </c:pt>
                <c:pt idx="79">
                  <c:v>10.664033352036663</c:v>
                </c:pt>
                <c:pt idx="80">
                  <c:v>11.036998461449112</c:v>
                </c:pt>
                <c:pt idx="81">
                  <c:v>11.292619792880547</c:v>
                </c:pt>
                <c:pt idx="82">
                  <c:v>11.374072195968445</c:v>
                </c:pt>
                <c:pt idx="83">
                  <c:v>11.655185789947415</c:v>
                </c:pt>
                <c:pt idx="84">
                  <c:v>11.851722273141434</c:v>
                </c:pt>
                <c:pt idx="85">
                  <c:v>12.043073652875675</c:v>
                </c:pt>
                <c:pt idx="86">
                  <c:v>12.380882740273641</c:v>
                </c:pt>
                <c:pt idx="87">
                  <c:v>12.447059396931024</c:v>
                </c:pt>
                <c:pt idx="88">
                  <c:v>12.488281325032506</c:v>
                </c:pt>
                <c:pt idx="89">
                  <c:v>12.478282278425233</c:v>
                </c:pt>
                <c:pt idx="90">
                  <c:v>12.557200359154153</c:v>
                </c:pt>
                <c:pt idx="91">
                  <c:v>12.681415137468518</c:v>
                </c:pt>
                <c:pt idx="92">
                  <c:v>12.748756755766214</c:v>
                </c:pt>
                <c:pt idx="93">
                  <c:v>12.813833106589207</c:v>
                </c:pt>
                <c:pt idx="94">
                  <c:v>12.803371419886238</c:v>
                </c:pt>
                <c:pt idx="95">
                  <c:v>13.010550881128394</c:v>
                </c:pt>
                <c:pt idx="96">
                  <c:v>12.869058372636271</c:v>
                </c:pt>
                <c:pt idx="97">
                  <c:v>12.93566471140273</c:v>
                </c:pt>
                <c:pt idx="98">
                  <c:v>12.957993654249607</c:v>
                </c:pt>
                <c:pt idx="99">
                  <c:v>13.067325237692115</c:v>
                </c:pt>
                <c:pt idx="100">
                  <c:v>13.208715118204163</c:v>
                </c:pt>
                <c:pt idx="101">
                  <c:v>12.995714708016138</c:v>
                </c:pt>
                <c:pt idx="102">
                  <c:v>12.855613147398781</c:v>
                </c:pt>
                <c:pt idx="103">
                  <c:v>12.847354520231461</c:v>
                </c:pt>
                <c:pt idx="104">
                  <c:v>13.090692090852377</c:v>
                </c:pt>
                <c:pt idx="105">
                  <c:v>12.862864532110297</c:v>
                </c:pt>
                <c:pt idx="106">
                  <c:v>13.136505861603899</c:v>
                </c:pt>
                <c:pt idx="107">
                  <c:v>13.084577759850506</c:v>
                </c:pt>
                <c:pt idx="108">
                  <c:v>13.474628052904775</c:v>
                </c:pt>
                <c:pt idx="109">
                  <c:v>13.170324838509989</c:v>
                </c:pt>
                <c:pt idx="110">
                  <c:v>13.193148937085477</c:v>
                </c:pt>
                <c:pt idx="111">
                  <c:v>12.849594147505146</c:v>
                </c:pt>
                <c:pt idx="112">
                  <c:v>13.301473749306336</c:v>
                </c:pt>
                <c:pt idx="113">
                  <c:v>13.062846208610441</c:v>
                </c:pt>
                <c:pt idx="114">
                  <c:v>13.069636219203483</c:v>
                </c:pt>
                <c:pt idx="115">
                  <c:v>12.937636167180466</c:v>
                </c:pt>
                <c:pt idx="116">
                  <c:v>12.960844732094142</c:v>
                </c:pt>
                <c:pt idx="117">
                  <c:v>12.808873740964456</c:v>
                </c:pt>
                <c:pt idx="118">
                  <c:v>12.958246449466614</c:v>
                </c:pt>
                <c:pt idx="119">
                  <c:v>12.953609518637831</c:v>
                </c:pt>
                <c:pt idx="120">
                  <c:v>12.8606101127826</c:v>
                </c:pt>
                <c:pt idx="121">
                  <c:v>12.435721764079466</c:v>
                </c:pt>
                <c:pt idx="122">
                  <c:v>12.578623655664435</c:v>
                </c:pt>
                <c:pt idx="123">
                  <c:v>12.524219325992584</c:v>
                </c:pt>
                <c:pt idx="124">
                  <c:v>12.285285346690575</c:v>
                </c:pt>
                <c:pt idx="125">
                  <c:v>11.957358483005107</c:v>
                </c:pt>
                <c:pt idx="126">
                  <c:v>11.836199181273377</c:v>
                </c:pt>
                <c:pt idx="127">
                  <c:v>11.652769428451496</c:v>
                </c:pt>
                <c:pt idx="128">
                  <c:v>11.366654577746878</c:v>
                </c:pt>
                <c:pt idx="129">
                  <c:v>11.414945792013064</c:v>
                </c:pt>
                <c:pt idx="130">
                  <c:v>11.320057990018734</c:v>
                </c:pt>
                <c:pt idx="131">
                  <c:v>11.186472941290337</c:v>
                </c:pt>
                <c:pt idx="132">
                  <c:v>11.082198598645233</c:v>
                </c:pt>
                <c:pt idx="133">
                  <c:v>10.634741879846336</c:v>
                </c:pt>
                <c:pt idx="134">
                  <c:v>10.811415806727583</c:v>
                </c:pt>
                <c:pt idx="135">
                  <c:v>10.624299425162942</c:v>
                </c:pt>
                <c:pt idx="136">
                  <c:v>10.47723104228263</c:v>
                </c:pt>
                <c:pt idx="137">
                  <c:v>10.443309445720768</c:v>
                </c:pt>
                <c:pt idx="138">
                  <c:v>10.337851490661262</c:v>
                </c:pt>
                <c:pt idx="139">
                  <c:v>10.156710748599581</c:v>
                </c:pt>
                <c:pt idx="140">
                  <c:v>10.052191531841</c:v>
                </c:pt>
                <c:pt idx="141">
                  <c:v>10.036109993543899</c:v>
                </c:pt>
                <c:pt idx="142">
                  <c:v>9.707317737580933</c:v>
                </c:pt>
                <c:pt idx="143">
                  <c:v>9.7472804982448569</c:v>
                </c:pt>
                <c:pt idx="144">
                  <c:v>9.5515492056242177</c:v>
                </c:pt>
                <c:pt idx="145">
                  <c:v>9.4201732843782633</c:v>
                </c:pt>
                <c:pt idx="146">
                  <c:v>9.4070319389420156</c:v>
                </c:pt>
                <c:pt idx="147">
                  <c:v>9.2012341138667004</c:v>
                </c:pt>
                <c:pt idx="148">
                  <c:v>9.4362855850323459</c:v>
                </c:pt>
                <c:pt idx="149">
                  <c:v>9.371978550345025</c:v>
                </c:pt>
                <c:pt idx="150">
                  <c:v>9.1461638585780065</c:v>
                </c:pt>
                <c:pt idx="151">
                  <c:v>9.0629816324807315</c:v>
                </c:pt>
                <c:pt idx="152">
                  <c:v>9.1474453462771486</c:v>
                </c:pt>
                <c:pt idx="153">
                  <c:v>9.2033672953059824</c:v>
                </c:pt>
                <c:pt idx="154">
                  <c:v>9.0108278198032945</c:v>
                </c:pt>
                <c:pt idx="155">
                  <c:v>8.9637545614392824</c:v>
                </c:pt>
                <c:pt idx="156">
                  <c:v>8.9200014018368723</c:v>
                </c:pt>
                <c:pt idx="157">
                  <c:v>8.7140228911493249</c:v>
                </c:pt>
                <c:pt idx="158">
                  <c:v>8.7245695496399804</c:v>
                </c:pt>
                <c:pt idx="159">
                  <c:v>8.6129948900223336</c:v>
                </c:pt>
                <c:pt idx="160">
                  <c:v>8.824837224028089</c:v>
                </c:pt>
                <c:pt idx="161">
                  <c:v>8.5234525545822937</c:v>
                </c:pt>
                <c:pt idx="162">
                  <c:v>8.7879436719703445</c:v>
                </c:pt>
                <c:pt idx="163">
                  <c:v>8.6979656854328589</c:v>
                </c:pt>
                <c:pt idx="164">
                  <c:v>8.6000519786587635</c:v>
                </c:pt>
                <c:pt idx="165">
                  <c:v>8.4745052246114039</c:v>
                </c:pt>
                <c:pt idx="166">
                  <c:v>8.5340537759284611</c:v>
                </c:pt>
                <c:pt idx="167">
                  <c:v>8.4064719048805703</c:v>
                </c:pt>
                <c:pt idx="168">
                  <c:v>8.3468056039368719</c:v>
                </c:pt>
                <c:pt idx="169">
                  <c:v>8.3942763574577715</c:v>
                </c:pt>
                <c:pt idx="170">
                  <c:v>8.3396951030356696</c:v>
                </c:pt>
                <c:pt idx="171">
                  <c:v>8.1920331587809407</c:v>
                </c:pt>
                <c:pt idx="172">
                  <c:v>8.1552156471828869</c:v>
                </c:pt>
                <c:pt idx="173">
                  <c:v>8.1827604965447964</c:v>
                </c:pt>
                <c:pt idx="174">
                  <c:v>8.0694518771687669</c:v>
                </c:pt>
                <c:pt idx="175">
                  <c:v>8.0826590369095381</c:v>
                </c:pt>
                <c:pt idx="176">
                  <c:v>8.2418542259819443</c:v>
                </c:pt>
                <c:pt idx="177">
                  <c:v>8.2308080529930905</c:v>
                </c:pt>
                <c:pt idx="178">
                  <c:v>8.0570786864901045</c:v>
                </c:pt>
                <c:pt idx="179">
                  <c:v>7.9216900034722375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3-304C-8CC1-684709A2C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460'!$A$2:$A$241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460'!$P$2:$P$241</c:f>
              <c:numCache>
                <c:formatCode>General</c:formatCode>
                <c:ptCount val="240"/>
                <c:pt idx="0">
                  <c:v>7.2447837161492181</c:v>
                </c:pt>
                <c:pt idx="1">
                  <c:v>11.490161456501365</c:v>
                </c:pt>
                <c:pt idx="2">
                  <c:v>33.212984246817904</c:v>
                </c:pt>
                <c:pt idx="3">
                  <c:v>41.867758576177806</c:v>
                </c:pt>
                <c:pt idx="4">
                  <c:v>43.50924175403491</c:v>
                </c:pt>
                <c:pt idx="5">
                  <c:v>45.202184628490414</c:v>
                </c:pt>
                <c:pt idx="6">
                  <c:v>46.770020856422754</c:v>
                </c:pt>
                <c:pt idx="7">
                  <c:v>37.880373301647317</c:v>
                </c:pt>
                <c:pt idx="8">
                  <c:v>24.646333119507659</c:v>
                </c:pt>
                <c:pt idx="9">
                  <c:v>22.791005860637203</c:v>
                </c:pt>
                <c:pt idx="10">
                  <c:v>23.748939666501926</c:v>
                </c:pt>
                <c:pt idx="11">
                  <c:v>25.527461830516486</c:v>
                </c:pt>
                <c:pt idx="12">
                  <c:v>22.806011212791471</c:v>
                </c:pt>
                <c:pt idx="13">
                  <c:v>23.878327830358028</c:v>
                </c:pt>
                <c:pt idx="14">
                  <c:v>19.242755836356782</c:v>
                </c:pt>
                <c:pt idx="15">
                  <c:v>19.560157871279195</c:v>
                </c:pt>
                <c:pt idx="16">
                  <c:v>17.066640584121771</c:v>
                </c:pt>
                <c:pt idx="17">
                  <c:v>18.133648908508835</c:v>
                </c:pt>
                <c:pt idx="18">
                  <c:v>19.087417250094621</c:v>
                </c:pt>
                <c:pt idx="19">
                  <c:v>15.453154353469746</c:v>
                </c:pt>
                <c:pt idx="20">
                  <c:v>15.878814276339797</c:v>
                </c:pt>
                <c:pt idx="21">
                  <c:v>11.951041132928356</c:v>
                </c:pt>
                <c:pt idx="22">
                  <c:v>9.8389993153814839</c:v>
                </c:pt>
                <c:pt idx="23">
                  <c:v>12.314877481241982</c:v>
                </c:pt>
                <c:pt idx="24">
                  <c:v>9.7510854316645084</c:v>
                </c:pt>
                <c:pt idx="25">
                  <c:v>10.269960992024266</c:v>
                </c:pt>
                <c:pt idx="26">
                  <c:v>8.6662480028550917</c:v>
                </c:pt>
                <c:pt idx="27">
                  <c:v>10.450898981578201</c:v>
                </c:pt>
                <c:pt idx="28">
                  <c:v>7.4025984343532345</c:v>
                </c:pt>
                <c:pt idx="29">
                  <c:v>5.6540791595815278</c:v>
                </c:pt>
                <c:pt idx="30">
                  <c:v>6.547343620735985</c:v>
                </c:pt>
                <c:pt idx="31">
                  <c:v>6.0439198674851831</c:v>
                </c:pt>
                <c:pt idx="32">
                  <c:v>8.8197940218374224</c:v>
                </c:pt>
                <c:pt idx="33">
                  <c:v>6.6806367255151615</c:v>
                </c:pt>
                <c:pt idx="34">
                  <c:v>6.7957311856101184</c:v>
                </c:pt>
                <c:pt idx="35">
                  <c:v>2.5884663046771403</c:v>
                </c:pt>
                <c:pt idx="36">
                  <c:v>3.1059599992405431</c:v>
                </c:pt>
                <c:pt idx="37">
                  <c:v>4.9503876716111099</c:v>
                </c:pt>
                <c:pt idx="38">
                  <c:v>3.0289174415571307</c:v>
                </c:pt>
                <c:pt idx="39">
                  <c:v>4.718362751386854</c:v>
                </c:pt>
                <c:pt idx="40">
                  <c:v>2.6969975836031259</c:v>
                </c:pt>
                <c:pt idx="41">
                  <c:v>2.3188039463073977</c:v>
                </c:pt>
                <c:pt idx="42">
                  <c:v>0.96963193656443392</c:v>
                </c:pt>
                <c:pt idx="43">
                  <c:v>0.52346625839478755</c:v>
                </c:pt>
                <c:pt idx="44">
                  <c:v>1.6078895572244205</c:v>
                </c:pt>
                <c:pt idx="45">
                  <c:v>-0.29029046921027152</c:v>
                </c:pt>
                <c:pt idx="46">
                  <c:v>-0.10516289983045243</c:v>
                </c:pt>
                <c:pt idx="47">
                  <c:v>-0.13761535638631384</c:v>
                </c:pt>
                <c:pt idx="48">
                  <c:v>-0.55132979363570933</c:v>
                </c:pt>
                <c:pt idx="49">
                  <c:v>1.4366927420118485</c:v>
                </c:pt>
                <c:pt idx="50">
                  <c:v>-0.32292915164903607</c:v>
                </c:pt>
                <c:pt idx="51">
                  <c:v>-1.4347304791725624</c:v>
                </c:pt>
                <c:pt idx="52">
                  <c:v>-1.4514818274638897</c:v>
                </c:pt>
                <c:pt idx="53">
                  <c:v>-2.5032722924462449</c:v>
                </c:pt>
                <c:pt idx="54">
                  <c:v>-1.9877164743494695</c:v>
                </c:pt>
                <c:pt idx="55">
                  <c:v>-1.2181154190832875</c:v>
                </c:pt>
                <c:pt idx="56">
                  <c:v>-1.4219949065352673</c:v>
                </c:pt>
                <c:pt idx="57">
                  <c:v>-1.3501783554663707</c:v>
                </c:pt>
                <c:pt idx="58">
                  <c:v>-1.4970273502643832</c:v>
                </c:pt>
                <c:pt idx="59">
                  <c:v>-3.1631038151627417</c:v>
                </c:pt>
                <c:pt idx="60">
                  <c:v>-1.9374061847490849</c:v>
                </c:pt>
                <c:pt idx="61">
                  <c:v>-0.59988704922821234</c:v>
                </c:pt>
                <c:pt idx="62">
                  <c:v>-0.20081024204759065</c:v>
                </c:pt>
                <c:pt idx="63">
                  <c:v>-1.3591982959917657</c:v>
                </c:pt>
                <c:pt idx="64">
                  <c:v>0.38103126886976496</c:v>
                </c:pt>
                <c:pt idx="65">
                  <c:v>3.6992054030467445</c:v>
                </c:pt>
                <c:pt idx="66">
                  <c:v>9.2998695636566424</c:v>
                </c:pt>
                <c:pt idx="67">
                  <c:v>13.674908720559509</c:v>
                </c:pt>
                <c:pt idx="68">
                  <c:v>17.450311058896471</c:v>
                </c:pt>
                <c:pt idx="69">
                  <c:v>22.309357766493783</c:v>
                </c:pt>
                <c:pt idx="70">
                  <c:v>24.811035099632505</c:v>
                </c:pt>
                <c:pt idx="71">
                  <c:v>28.581464843516869</c:v>
                </c:pt>
                <c:pt idx="72">
                  <c:v>30.407784230665076</c:v>
                </c:pt>
                <c:pt idx="73">
                  <c:v>34.312659780629673</c:v>
                </c:pt>
                <c:pt idx="74">
                  <c:v>35.893485663416854</c:v>
                </c:pt>
                <c:pt idx="75">
                  <c:v>38.371867276881659</c:v>
                </c:pt>
                <c:pt idx="76">
                  <c:v>41.789468529559585</c:v>
                </c:pt>
                <c:pt idx="77">
                  <c:v>46.78016001073938</c:v>
                </c:pt>
                <c:pt idx="78">
                  <c:v>48.728775526916266</c:v>
                </c:pt>
                <c:pt idx="79">
                  <c:v>51.36613929344913</c:v>
                </c:pt>
                <c:pt idx="80">
                  <c:v>56.660035780760801</c:v>
                </c:pt>
                <c:pt idx="81">
                  <c:v>60.288345331427927</c:v>
                </c:pt>
                <c:pt idx="82">
                  <c:v>61.444487232393975</c:v>
                </c:pt>
                <c:pt idx="83">
                  <c:v>65.434635989325258</c:v>
                </c:pt>
                <c:pt idx="84">
                  <c:v>68.224290495207768</c:v>
                </c:pt>
                <c:pt idx="85">
                  <c:v>70.940347229343473</c:v>
                </c:pt>
                <c:pt idx="86">
                  <c:v>75.735236338341608</c:v>
                </c:pt>
                <c:pt idx="87">
                  <c:v>76.674553077037203</c:v>
                </c:pt>
                <c:pt idx="88">
                  <c:v>77.259660409785909</c:v>
                </c:pt>
                <c:pt idx="89">
                  <c:v>77.117733145345284</c:v>
                </c:pt>
                <c:pt idx="90">
                  <c:v>78.237902672769351</c:v>
                </c:pt>
                <c:pt idx="91">
                  <c:v>80.001017135745613</c:v>
                </c:pt>
                <c:pt idx="92">
                  <c:v>80.956869432808105</c:v>
                </c:pt>
                <c:pt idx="93">
                  <c:v>81.880568342798981</c:v>
                </c:pt>
                <c:pt idx="94">
                  <c:v>81.732074327968874</c:v>
                </c:pt>
                <c:pt idx="95">
                  <c:v>84.672796112483226</c:v>
                </c:pt>
                <c:pt idx="96">
                  <c:v>82.664440170375471</c:v>
                </c:pt>
                <c:pt idx="97">
                  <c:v>83.609855851171801</c:v>
                </c:pt>
                <c:pt idx="98">
                  <c:v>83.926794645496784</c:v>
                </c:pt>
                <c:pt idx="99">
                  <c:v>85.478655854311498</c:v>
                </c:pt>
                <c:pt idx="100">
                  <c:v>87.485555086690894</c:v>
                </c:pt>
                <c:pt idx="101">
                  <c:v>84.462210288924965</c:v>
                </c:pt>
                <c:pt idx="102">
                  <c:v>82.473597571806422</c:v>
                </c:pt>
                <c:pt idx="103">
                  <c:v>82.356373959603218</c:v>
                </c:pt>
                <c:pt idx="104">
                  <c:v>85.8103268303433</c:v>
                </c:pt>
                <c:pt idx="105">
                  <c:v>82.576524304317445</c:v>
                </c:pt>
                <c:pt idx="106">
                  <c:v>86.460611143624135</c:v>
                </c:pt>
                <c:pt idx="107">
                  <c:v>85.723539528807081</c:v>
                </c:pt>
                <c:pt idx="108">
                  <c:v>91.259944474373697</c:v>
                </c:pt>
                <c:pt idx="109">
                  <c:v>86.940640397110243</c:v>
                </c:pt>
                <c:pt idx="110">
                  <c:v>87.264607471309702</c:v>
                </c:pt>
                <c:pt idx="111">
                  <c:v>82.388163407618137</c:v>
                </c:pt>
                <c:pt idx="112">
                  <c:v>88.802178489167375</c:v>
                </c:pt>
                <c:pt idx="113">
                  <c:v>85.415080158559704</c:v>
                </c:pt>
                <c:pt idx="114">
                  <c:v>85.511458110062833</c:v>
                </c:pt>
                <c:pt idx="115">
                  <c:v>83.637838851600691</c:v>
                </c:pt>
                <c:pt idx="116">
                  <c:v>83.967263071645306</c:v>
                </c:pt>
                <c:pt idx="117">
                  <c:v>81.810174711873231</c:v>
                </c:pt>
                <c:pt idx="118">
                  <c:v>83.930382840954067</c:v>
                </c:pt>
                <c:pt idx="119">
                  <c:v>83.864565875219483</c:v>
                </c:pt>
                <c:pt idx="120">
                  <c:v>82.544524896708992</c:v>
                </c:pt>
                <c:pt idx="121">
                  <c:v>76.513625812763479</c:v>
                </c:pt>
                <c:pt idx="122">
                  <c:v>78.541986650815133</c:v>
                </c:pt>
                <c:pt idx="123">
                  <c:v>77.769767259574834</c:v>
                </c:pt>
                <c:pt idx="124">
                  <c:v>74.378319314969616</c:v>
                </c:pt>
                <c:pt idx="125">
                  <c:v>69.723699276933218</c:v>
                </c:pt>
                <c:pt idx="126">
                  <c:v>68.003954492084105</c:v>
                </c:pt>
                <c:pt idx="127">
                  <c:v>65.400337961674694</c:v>
                </c:pt>
                <c:pt idx="128">
                  <c:v>61.33920096819292</c:v>
                </c:pt>
                <c:pt idx="129">
                  <c:v>62.02465031216645</c:v>
                </c:pt>
                <c:pt idx="130">
                  <c:v>60.677805288357526</c:v>
                </c:pt>
                <c:pt idx="131">
                  <c:v>58.781688460339254</c:v>
                </c:pt>
                <c:pt idx="132">
                  <c:v>57.301610130451323</c:v>
                </c:pt>
                <c:pt idx="133">
                  <c:v>50.950373802728457</c:v>
                </c:pt>
                <c:pt idx="134">
                  <c:v>53.458097601315416</c:v>
                </c:pt>
                <c:pt idx="135">
                  <c:v>50.802152768716937</c:v>
                </c:pt>
                <c:pt idx="136">
                  <c:v>48.714652421161105</c:v>
                </c:pt>
                <c:pt idx="137">
                  <c:v>48.233166576102448</c:v>
                </c:pt>
                <c:pt idx="138">
                  <c:v>46.736287957273774</c:v>
                </c:pt>
                <c:pt idx="139">
                  <c:v>44.165161828022633</c:v>
                </c:pt>
                <c:pt idx="140">
                  <c:v>42.681607735452204</c:v>
                </c:pt>
                <c:pt idx="141">
                  <c:v>42.453345099208015</c:v>
                </c:pt>
                <c:pt idx="142">
                  <c:v>37.786441614215363</c:v>
                </c:pt>
                <c:pt idx="143">
                  <c:v>38.353676224003131</c:v>
                </c:pt>
                <c:pt idx="144">
                  <c:v>35.575450657290681</c:v>
                </c:pt>
                <c:pt idx="145">
                  <c:v>33.710690360819697</c:v>
                </c:pt>
                <c:pt idx="146">
                  <c:v>33.52416105636788</c:v>
                </c:pt>
                <c:pt idx="147">
                  <c:v>30.603050325718321</c:v>
                </c:pt>
                <c:pt idx="148">
                  <c:v>33.939389640410567</c:v>
                </c:pt>
                <c:pt idx="149">
                  <c:v>33.026610464961848</c:v>
                </c:pt>
                <c:pt idx="150">
                  <c:v>29.821378733200071</c:v>
                </c:pt>
                <c:pt idx="151">
                  <c:v>28.640683586576714</c:v>
                </c:pt>
                <c:pt idx="152">
                  <c:v>29.839568271732801</c:v>
                </c:pt>
                <c:pt idx="153">
                  <c:v>30.633328873076287</c:v>
                </c:pt>
                <c:pt idx="154">
                  <c:v>27.900408212915238</c:v>
                </c:pt>
                <c:pt idx="155">
                  <c:v>27.232246632084966</c:v>
                </c:pt>
                <c:pt idx="156">
                  <c:v>26.611210797679767</c:v>
                </c:pt>
                <c:pt idx="157">
                  <c:v>23.687535401050035</c:v>
                </c:pt>
                <c:pt idx="158">
                  <c:v>23.837235512206583</c:v>
                </c:pt>
                <c:pt idx="159">
                  <c:v>22.253535901394841</c:v>
                </c:pt>
                <c:pt idx="160">
                  <c:v>25.260442873534089</c:v>
                </c:pt>
                <c:pt idx="161">
                  <c:v>20.982564855876749</c:v>
                </c:pt>
                <c:pt idx="162">
                  <c:v>24.736772855310065</c:v>
                </c:pt>
                <c:pt idx="163">
                  <c:v>23.459618143394614</c:v>
                </c:pt>
                <c:pt idx="164">
                  <c:v>22.069823185985264</c:v>
                </c:pt>
                <c:pt idx="165">
                  <c:v>20.287802553300011</c:v>
                </c:pt>
                <c:pt idx="166">
                  <c:v>21.133039436552945</c:v>
                </c:pt>
                <c:pt idx="167">
                  <c:v>19.322132190968823</c:v>
                </c:pt>
                <c:pt idx="168">
                  <c:v>18.475223960131018</c:v>
                </c:pt>
                <c:pt idx="169">
                  <c:v>19.149027618897442</c:v>
                </c:pt>
                <c:pt idx="170">
                  <c:v>18.374296943651647</c:v>
                </c:pt>
                <c:pt idx="171">
                  <c:v>16.278371538642094</c:v>
                </c:pt>
                <c:pt idx="172">
                  <c:v>15.755780844763137</c:v>
                </c:pt>
                <c:pt idx="173">
                  <c:v>16.14675463185614</c:v>
                </c:pt>
                <c:pt idx="174">
                  <c:v>14.538443058042006</c:v>
                </c:pt>
                <c:pt idx="175">
                  <c:v>14.725906535977455</c:v>
                </c:pt>
                <c:pt idx="176">
                  <c:v>16.985535737097564</c:v>
                </c:pt>
                <c:pt idx="177">
                  <c:v>16.828745477343634</c:v>
                </c:pt>
                <c:pt idx="178">
                  <c:v>14.36281700343921</c:v>
                </c:pt>
                <c:pt idx="179">
                  <c:v>12.441099246571431</c:v>
                </c:pt>
                <c:pt idx="180">
                  <c:v>15.845046367934193</c:v>
                </c:pt>
                <c:pt idx="181">
                  <c:v>17.010143479425675</c:v>
                </c:pt>
                <c:pt idx="182">
                  <c:v>16.385719467178646</c:v>
                </c:pt>
                <c:pt idx="183">
                  <c:v>13.354118295339404</c:v>
                </c:pt>
                <c:pt idx="184">
                  <c:v>12.906990981335007</c:v>
                </c:pt>
                <c:pt idx="185">
                  <c:v>11.135600065905962</c:v>
                </c:pt>
                <c:pt idx="186">
                  <c:v>11.349089560405968</c:v>
                </c:pt>
                <c:pt idx="187">
                  <c:v>10.889261094634701</c:v>
                </c:pt>
                <c:pt idx="188">
                  <c:v>10.735410466928121</c:v>
                </c:pt>
                <c:pt idx="189">
                  <c:v>8.5118053848248305</c:v>
                </c:pt>
                <c:pt idx="190">
                  <c:v>9.6766625533247357</c:v>
                </c:pt>
                <c:pt idx="191">
                  <c:v>8.5415028074804908</c:v>
                </c:pt>
                <c:pt idx="192">
                  <c:v>8.5406166090993807</c:v>
                </c:pt>
                <c:pt idx="193">
                  <c:v>7.8695487124287489</c:v>
                </c:pt>
                <c:pt idx="194">
                  <c:v>7.9058498107881858</c:v>
                </c:pt>
                <c:pt idx="195">
                  <c:v>6.70191458510799</c:v>
                </c:pt>
                <c:pt idx="196">
                  <c:v>7.7713822781084074</c:v>
                </c:pt>
                <c:pt idx="197">
                  <c:v>7.3434216937679571</c:v>
                </c:pt>
                <c:pt idx="198">
                  <c:v>5.7219101781358432</c:v>
                </c:pt>
                <c:pt idx="199">
                  <c:v>4.9221630767174753</c:v>
                </c:pt>
                <c:pt idx="200">
                  <c:v>5.1417674623939993</c:v>
                </c:pt>
                <c:pt idx="201">
                  <c:v>3.6827939596118355</c:v>
                </c:pt>
                <c:pt idx="202">
                  <c:v>4.0560831434433897</c:v>
                </c:pt>
                <c:pt idx="203">
                  <c:v>3.4213591414374975</c:v>
                </c:pt>
                <c:pt idx="204">
                  <c:v>2.4582934661996405</c:v>
                </c:pt>
                <c:pt idx="205">
                  <c:v>2.1543919770698343</c:v>
                </c:pt>
                <c:pt idx="206">
                  <c:v>2.1453936815084749</c:v>
                </c:pt>
                <c:pt idx="207">
                  <c:v>2.5778969614719038</c:v>
                </c:pt>
                <c:pt idx="208">
                  <c:v>3.1689910439142612</c:v>
                </c:pt>
                <c:pt idx="209">
                  <c:v>1.7217781537559096</c:v>
                </c:pt>
                <c:pt idx="210">
                  <c:v>3.2348481617771472</c:v>
                </c:pt>
                <c:pt idx="211">
                  <c:v>2.9501208565717976</c:v>
                </c:pt>
                <c:pt idx="212">
                  <c:v>3.0093135611502468</c:v>
                </c:pt>
                <c:pt idx="213">
                  <c:v>1.707488292203915</c:v>
                </c:pt>
                <c:pt idx="214">
                  <c:v>2.8197036849441681</c:v>
                </c:pt>
                <c:pt idx="215">
                  <c:v>1.193363869644045</c:v>
                </c:pt>
                <c:pt idx="216">
                  <c:v>1.7020782656085789</c:v>
                </c:pt>
                <c:pt idx="217">
                  <c:v>2.5803310816405212</c:v>
                </c:pt>
                <c:pt idx="218">
                  <c:v>3.3068529087506953</c:v>
                </c:pt>
                <c:pt idx="219">
                  <c:v>-4.0152675597195236E-2</c:v>
                </c:pt>
                <c:pt idx="220">
                  <c:v>1.2713251154596064</c:v>
                </c:pt>
                <c:pt idx="221">
                  <c:v>-1.1943290717756048</c:v>
                </c:pt>
                <c:pt idx="222">
                  <c:v>1.235520266980473</c:v>
                </c:pt>
                <c:pt idx="223">
                  <c:v>0.86531413137251822</c:v>
                </c:pt>
                <c:pt idx="224">
                  <c:v>2.1506558224305494</c:v>
                </c:pt>
                <c:pt idx="225">
                  <c:v>1.3465986609266167</c:v>
                </c:pt>
                <c:pt idx="226">
                  <c:v>-0.69652540482282488</c:v>
                </c:pt>
                <c:pt idx="227">
                  <c:v>-0.16145875305219587</c:v>
                </c:pt>
                <c:pt idx="228">
                  <c:v>-1.166419126265877</c:v>
                </c:pt>
                <c:pt idx="229">
                  <c:v>-1.2913056226553032</c:v>
                </c:pt>
                <c:pt idx="230">
                  <c:v>1.0046577564400074</c:v>
                </c:pt>
                <c:pt idx="231">
                  <c:v>-0.87401375414259252</c:v>
                </c:pt>
                <c:pt idx="232">
                  <c:v>-4.9350697029013915E-2</c:v>
                </c:pt>
                <c:pt idx="233">
                  <c:v>-0.82959779023824998</c:v>
                </c:pt>
                <c:pt idx="234">
                  <c:v>-0.24037504284402383</c:v>
                </c:pt>
                <c:pt idx="235">
                  <c:v>-2.4210174253797523</c:v>
                </c:pt>
                <c:pt idx="236">
                  <c:v>-1.8290553042514048</c:v>
                </c:pt>
                <c:pt idx="237">
                  <c:v>-2.4279943806199284</c:v>
                </c:pt>
                <c:pt idx="238">
                  <c:v>0.54116835234218008</c:v>
                </c:pt>
                <c:pt idx="239">
                  <c:v>-0.8578348922130633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B-E94F-B660-95C089450C6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460'!$A$61:$A$121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460'!$R$61:$R$121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B-E94F-B660-95C089450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460'!$M$2:$M$181</c:f>
              <c:numCache>
                <c:formatCode>0.00</c:formatCode>
                <c:ptCount val="180"/>
                <c:pt idx="0">
                  <c:v>7.5741086284941428</c:v>
                </c:pt>
                <c:pt idx="1">
                  <c:v>7.8917125612025956</c:v>
                </c:pt>
                <c:pt idx="2">
                  <c:v>9.4406358483663979</c:v>
                </c:pt>
                <c:pt idx="3">
                  <c:v>10.068890184837713</c:v>
                </c:pt>
                <c:pt idx="4">
                  <c:v>10.203044776833307</c:v>
                </c:pt>
                <c:pt idx="5">
                  <c:v>10.340824802650314</c:v>
                </c:pt>
                <c:pt idx="6">
                  <c:v>10.469790826489652</c:v>
                </c:pt>
                <c:pt idx="7">
                  <c:v>9.8620071627322154</c:v>
                </c:pt>
                <c:pt idx="8">
                  <c:v>8.9481527483511023</c:v>
                </c:pt>
                <c:pt idx="9">
                  <c:v>8.835950372420605</c:v>
                </c:pt>
                <c:pt idx="10">
                  <c:v>8.9219476068016359</c:v>
                </c:pt>
                <c:pt idx="11">
                  <c:v>9.0657568568715785</c:v>
                </c:pt>
                <c:pt idx="12">
                  <c:v>8.8925344375620465</c:v>
                </c:pt>
                <c:pt idx="13">
                  <c:v>8.9865901592942237</c:v>
                </c:pt>
                <c:pt idx="14">
                  <c:v>8.6785142364750119</c:v>
                </c:pt>
                <c:pt idx="15">
                  <c:v>8.7193847853221964</c:v>
                </c:pt>
                <c:pt idx="16">
                  <c:v>8.5622207040964646</c:v>
                </c:pt>
                <c:pt idx="17">
                  <c:v>8.6559024464447916</c:v>
                </c:pt>
                <c:pt idx="18">
                  <c:v>8.7416062159187788</c:v>
                </c:pt>
                <c:pt idx="19">
                  <c:v>8.5040744297206263</c:v>
                </c:pt>
                <c:pt idx="20">
                  <c:v>8.5525719533528157</c:v>
                </c:pt>
                <c:pt idx="21">
                  <c:v>8.2943618101885228</c:v>
                </c:pt>
                <c:pt idx="22">
                  <c:v>8.1640734037332496</c:v>
                </c:pt>
                <c:pt idx="23">
                  <c:v>8.3570127148369266</c:v>
                </c:pt>
                <c:pt idx="24">
                  <c:v>8.1948976424994964</c:v>
                </c:pt>
                <c:pt idx="25">
                  <c:v>8.2499623856681144</c:v>
                </c:pt>
                <c:pt idx="26">
                  <c:v>8.155486715171655</c:v>
                </c:pt>
                <c:pt idx="27">
                  <c:v>8.2997277519328989</c:v>
                </c:pt>
                <c:pt idx="28">
                  <c:v>8.1034781313908582</c:v>
                </c:pt>
                <c:pt idx="29">
                  <c:v>7.9988005817524863</c:v>
                </c:pt>
                <c:pt idx="30">
                  <c:v>8.080241737395804</c:v>
                </c:pt>
                <c:pt idx="31">
                  <c:v>8.0632835431558618</c:v>
                </c:pt>
                <c:pt idx="32">
                  <c:v>8.2773581441049853</c:v>
                </c:pt>
                <c:pt idx="33">
                  <c:v>8.1451594004278807</c:v>
                </c:pt>
                <c:pt idx="34">
                  <c:v>8.1717769945825545</c:v>
                </c:pt>
                <c:pt idx="35">
                  <c:v>7.8938761251801424</c:v>
                </c:pt>
                <c:pt idx="36">
                  <c:v>7.9488435132665121</c:v>
                </c:pt>
                <c:pt idx="37">
                  <c:v>8.0972959321618738</c:v>
                </c:pt>
                <c:pt idx="38">
                  <c:v>7.9804336576966284</c:v>
                </c:pt>
                <c:pt idx="39">
                  <c:v>8.1179672734116508</c:v>
                </c:pt>
                <c:pt idx="40">
                  <c:v>7.9940672099625401</c:v>
                </c:pt>
                <c:pt idx="41">
                  <c:v>7.9859317163573511</c:v>
                </c:pt>
                <c:pt idx="42">
                  <c:v>7.9093889435798399</c:v>
                </c:pt>
                <c:pt idx="43">
                  <c:v>7.8964646899899602</c:v>
                </c:pt>
                <c:pt idx="44">
                  <c:v>7.9913733505192459</c:v>
                </c:pt>
                <c:pt idx="45">
                  <c:v>7.8761519153416453</c:v>
                </c:pt>
                <c:pt idx="46">
                  <c:v>7.9077034756835181</c:v>
                </c:pt>
                <c:pt idx="47">
                  <c:v>7.9239261080092191</c:v>
                </c:pt>
                <c:pt idx="48">
                  <c:v>7.9132881062660463</c:v>
                </c:pt>
                <c:pt idx="49">
                  <c:v>8.0718570572888364</c:v>
                </c:pt>
                <c:pt idx="50">
                  <c:v>7.966397306963561</c:v>
                </c:pt>
                <c:pt idx="51">
                  <c:v>7.9065777517021969</c:v>
                </c:pt>
                <c:pt idx="52">
                  <c:v>7.9239065570661911</c:v>
                </c:pt>
                <c:pt idx="53">
                  <c:v>7.8683148815843511</c:v>
                </c:pt>
                <c:pt idx="54">
                  <c:v>7.9231457425757661</c:v>
                </c:pt>
                <c:pt idx="55">
                  <c:v>7.9958745752981528</c:v>
                </c:pt>
                <c:pt idx="56">
                  <c:v>8.0000198461779579</c:v>
                </c:pt>
                <c:pt idx="57">
                  <c:v>8.0235884290582842</c:v>
                </c:pt>
                <c:pt idx="58">
                  <c:v>8.0317516069718806</c:v>
                </c:pt>
                <c:pt idx="59">
                  <c:v>7.9328823106075141</c:v>
                </c:pt>
                <c:pt idx="60">
                  <c:v>8.0377440173783903</c:v>
                </c:pt>
                <c:pt idx="61">
                  <c:v>8.1504837625633026</c:v>
                </c:pt>
                <c:pt idx="62">
                  <c:v>8.1971084549689284</c:v>
                </c:pt>
                <c:pt idx="63">
                  <c:v>8.1340067759338393</c:v>
                </c:pt>
                <c:pt idx="64">
                  <c:v>8.2751182393230209</c:v>
                </c:pt>
                <c:pt idx="65">
                  <c:v>8.5273989086745914</c:v>
                </c:pt>
                <c:pt idx="66">
                  <c:v>8.9404853558651745</c:v>
                </c:pt>
                <c:pt idx="67">
                  <c:v>9.2672241827912085</c:v>
                </c:pt>
                <c:pt idx="68">
                  <c:v>9.5517174516145875</c:v>
                </c:pt>
                <c:pt idx="69">
                  <c:v>9.9125555340764766</c:v>
                </c:pt>
                <c:pt idx="70">
                  <c:v>10.107312445745208</c:v>
                </c:pt>
                <c:pt idx="71">
                  <c:v>10.391455385800631</c:v>
                </c:pt>
                <c:pt idx="72">
                  <c:v>10.538632041447615</c:v>
                </c:pt>
                <c:pt idx="73">
                  <c:v>10.832246945092608</c:v>
                </c:pt>
                <c:pt idx="74">
                  <c:v>10.962128114903496</c:v>
                </c:pt>
                <c:pt idx="75">
                  <c:v>11.155243798668007</c:v>
                </c:pt>
                <c:pt idx="76">
                  <c:v>11.414529298246075</c:v>
                </c:pt>
                <c:pt idx="77">
                  <c:v>11.784642006213099</c:v>
                </c:pt>
                <c:pt idx="78">
                  <c:v>11.9404346575172</c:v>
                </c:pt>
                <c:pt idx="79">
                  <c:v>12.144750937337145</c:v>
                </c:pt>
                <c:pt idx="80">
                  <c:v>12.536225016565851</c:v>
                </c:pt>
                <c:pt idx="81">
                  <c:v>12.81035531781354</c:v>
                </c:pt>
                <c:pt idx="82">
                  <c:v>12.910316690717694</c:v>
                </c:pt>
                <c:pt idx="83">
                  <c:v>13.209939254512921</c:v>
                </c:pt>
                <c:pt idx="84">
                  <c:v>13.424984707523196</c:v>
                </c:pt>
                <c:pt idx="85">
                  <c:v>13.634845057073694</c:v>
                </c:pt>
                <c:pt idx="86">
                  <c:v>13.991163114287914</c:v>
                </c:pt>
                <c:pt idx="87">
                  <c:v>14.075848740761554</c:v>
                </c:pt>
                <c:pt idx="88">
                  <c:v>14.135579638679292</c:v>
                </c:pt>
                <c:pt idx="89">
                  <c:v>14.144089561888276</c:v>
                </c:pt>
                <c:pt idx="90">
                  <c:v>14.24151661243345</c:v>
                </c:pt>
                <c:pt idx="91">
                  <c:v>14.384240360564071</c:v>
                </c:pt>
                <c:pt idx="92">
                  <c:v>14.470090948678024</c:v>
                </c:pt>
                <c:pt idx="93">
                  <c:v>14.553676269317274</c:v>
                </c:pt>
                <c:pt idx="94">
                  <c:v>14.561723552430561</c:v>
                </c:pt>
                <c:pt idx="95">
                  <c:v>14.787411983488973</c:v>
                </c:pt>
                <c:pt idx="96">
                  <c:v>14.664428444813105</c:v>
                </c:pt>
                <c:pt idx="97">
                  <c:v>14.74954375339582</c:v>
                </c:pt>
                <c:pt idx="98">
                  <c:v>14.790381666058954</c:v>
                </c:pt>
                <c:pt idx="99">
                  <c:v>14.918222219317718</c:v>
                </c:pt>
                <c:pt idx="100">
                  <c:v>15.07812106964602</c:v>
                </c:pt>
                <c:pt idx="101">
                  <c:v>14.883629629274251</c:v>
                </c:pt>
                <c:pt idx="102">
                  <c:v>14.762037038473151</c:v>
                </c:pt>
                <c:pt idx="103">
                  <c:v>14.772287381122087</c:v>
                </c:pt>
                <c:pt idx="104">
                  <c:v>15.03413392155926</c:v>
                </c:pt>
                <c:pt idx="105">
                  <c:v>14.824815332633435</c:v>
                </c:pt>
                <c:pt idx="106">
                  <c:v>15.116965631943293</c:v>
                </c:pt>
                <c:pt idx="107">
                  <c:v>15.083546500006156</c:v>
                </c:pt>
                <c:pt idx="108">
                  <c:v>15.492105762876681</c:v>
                </c:pt>
                <c:pt idx="109">
                  <c:v>15.206311518298152</c:v>
                </c:pt>
                <c:pt idx="110">
                  <c:v>15.247644586689894</c:v>
                </c:pt>
                <c:pt idx="111">
                  <c:v>14.92259876692582</c:v>
                </c:pt>
                <c:pt idx="112">
                  <c:v>15.392987338543266</c:v>
                </c:pt>
                <c:pt idx="113">
                  <c:v>15.172868767663628</c:v>
                </c:pt>
                <c:pt idx="114">
                  <c:v>15.198167748072926</c:v>
                </c:pt>
                <c:pt idx="115">
                  <c:v>15.084676665866166</c:v>
                </c:pt>
                <c:pt idx="116">
                  <c:v>15.126394200596096</c:v>
                </c:pt>
                <c:pt idx="117">
                  <c:v>14.992932179282667</c:v>
                </c:pt>
                <c:pt idx="118">
                  <c:v>15.160813857601081</c:v>
                </c:pt>
                <c:pt idx="119">
                  <c:v>15.174685896588553</c:v>
                </c:pt>
                <c:pt idx="120">
                  <c:v>15.100195460549578</c:v>
                </c:pt>
                <c:pt idx="121">
                  <c:v>14.6938160816627</c:v>
                </c:pt>
                <c:pt idx="122">
                  <c:v>14.855226943063926</c:v>
                </c:pt>
                <c:pt idx="123">
                  <c:v>14.819331583208331</c:v>
                </c:pt>
                <c:pt idx="124">
                  <c:v>14.598906573722576</c:v>
                </c:pt>
                <c:pt idx="125">
                  <c:v>14.289488679853367</c:v>
                </c:pt>
                <c:pt idx="126">
                  <c:v>14.186838347937892</c:v>
                </c:pt>
                <c:pt idx="127">
                  <c:v>14.021917564932266</c:v>
                </c:pt>
                <c:pt idx="128">
                  <c:v>13.754311684043905</c:v>
                </c:pt>
                <c:pt idx="129">
                  <c:v>13.821111868126348</c:v>
                </c:pt>
                <c:pt idx="130">
                  <c:v>13.744733035948272</c:v>
                </c:pt>
                <c:pt idx="131">
                  <c:v>13.629656957036131</c:v>
                </c:pt>
                <c:pt idx="132">
                  <c:v>13.543891584207284</c:v>
                </c:pt>
                <c:pt idx="133">
                  <c:v>13.114943835224643</c:v>
                </c:pt>
                <c:pt idx="134">
                  <c:v>13.310126731922146</c:v>
                </c:pt>
                <c:pt idx="135">
                  <c:v>13.14151932017376</c:v>
                </c:pt>
                <c:pt idx="136">
                  <c:v>13.012959907109705</c:v>
                </c:pt>
                <c:pt idx="137">
                  <c:v>12.997547280364099</c:v>
                </c:pt>
                <c:pt idx="138">
                  <c:v>12.910598295120849</c:v>
                </c:pt>
                <c:pt idx="139">
                  <c:v>12.747966522875423</c:v>
                </c:pt>
                <c:pt idx="140">
                  <c:v>12.661956275933099</c:v>
                </c:pt>
                <c:pt idx="141">
                  <c:v>12.664383707452254</c:v>
                </c:pt>
                <c:pt idx="142">
                  <c:v>12.354100421305544</c:v>
                </c:pt>
                <c:pt idx="143">
                  <c:v>12.412572151785724</c:v>
                </c:pt>
                <c:pt idx="144">
                  <c:v>12.235349828981342</c:v>
                </c:pt>
                <c:pt idx="145">
                  <c:v>12.122482877551642</c:v>
                </c:pt>
                <c:pt idx="146">
                  <c:v>12.12785050193165</c:v>
                </c:pt>
                <c:pt idx="147">
                  <c:v>11.940561646672592</c:v>
                </c:pt>
                <c:pt idx="148">
                  <c:v>12.194122087654494</c:v>
                </c:pt>
                <c:pt idx="149">
                  <c:v>12.148324022783427</c:v>
                </c:pt>
                <c:pt idx="150">
                  <c:v>11.941018300832665</c:v>
                </c:pt>
                <c:pt idx="151">
                  <c:v>11.876345044551647</c:v>
                </c:pt>
                <c:pt idx="152">
                  <c:v>11.97931772816432</c:v>
                </c:pt>
                <c:pt idx="153">
                  <c:v>12.05374864700941</c:v>
                </c:pt>
                <c:pt idx="154">
                  <c:v>11.879718141322979</c:v>
                </c:pt>
                <c:pt idx="155">
                  <c:v>11.851153852775221</c:v>
                </c:pt>
                <c:pt idx="156">
                  <c:v>11.825909662989067</c:v>
                </c:pt>
                <c:pt idx="157">
                  <c:v>11.638440122117776</c:v>
                </c:pt>
                <c:pt idx="158">
                  <c:v>11.667495750424688</c:v>
                </c:pt>
                <c:pt idx="159">
                  <c:v>11.574430060623296</c:v>
                </c:pt>
                <c:pt idx="160">
                  <c:v>11.804781364445308</c:v>
                </c:pt>
                <c:pt idx="161">
                  <c:v>11.521905664815769</c:v>
                </c:pt>
                <c:pt idx="162">
                  <c:v>11.804905752020076</c:v>
                </c:pt>
                <c:pt idx="163">
                  <c:v>11.733436735298847</c:v>
                </c:pt>
                <c:pt idx="164">
                  <c:v>11.654031998341008</c:v>
                </c:pt>
                <c:pt idx="165">
                  <c:v>11.546994214109903</c:v>
                </c:pt>
                <c:pt idx="166">
                  <c:v>11.625051735243217</c:v>
                </c:pt>
                <c:pt idx="167">
                  <c:v>11.515978834011582</c:v>
                </c:pt>
                <c:pt idx="168">
                  <c:v>11.47482150288414</c:v>
                </c:pt>
                <c:pt idx="169">
                  <c:v>11.540801226221294</c:v>
                </c:pt>
                <c:pt idx="170">
                  <c:v>11.504728941615449</c:v>
                </c:pt>
                <c:pt idx="171">
                  <c:v>11.375575967176976</c:v>
                </c:pt>
                <c:pt idx="172">
                  <c:v>11.357267425395179</c:v>
                </c:pt>
                <c:pt idx="173">
                  <c:v>11.403321244573345</c:v>
                </c:pt>
                <c:pt idx="174">
                  <c:v>11.30852159501357</c:v>
                </c:pt>
                <c:pt idx="175">
                  <c:v>11.340237724570597</c:v>
                </c:pt>
                <c:pt idx="176">
                  <c:v>11.51794188345926</c:v>
                </c:pt>
                <c:pt idx="177">
                  <c:v>11.525404680286663</c:v>
                </c:pt>
                <c:pt idx="178">
                  <c:v>11.370184283599933</c:v>
                </c:pt>
                <c:pt idx="179">
                  <c:v>11.253304570398321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2A-0949-9406-676FA591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461'!$L$2:$L$181</c:f>
              <c:numCache>
                <c:formatCode>0.00</c:formatCode>
                <c:ptCount val="180"/>
                <c:pt idx="0">
                  <c:v>8.1852071403061419</c:v>
                </c:pt>
                <c:pt idx="1">
                  <c:v>7.7959796805635078</c:v>
                </c:pt>
                <c:pt idx="2">
                  <c:v>8.4827622631364292</c:v>
                </c:pt>
                <c:pt idx="3">
                  <c:v>9.7916669251265631</c:v>
                </c:pt>
                <c:pt idx="4">
                  <c:v>9.7129267343733243</c:v>
                </c:pt>
                <c:pt idx="5">
                  <c:v>9.4224346853492733</c:v>
                </c:pt>
                <c:pt idx="6">
                  <c:v>9.3298252833328359</c:v>
                </c:pt>
                <c:pt idx="7">
                  <c:v>7.943351546743501</c:v>
                </c:pt>
                <c:pt idx="8">
                  <c:v>8.3165102447980441</c:v>
                </c:pt>
                <c:pt idx="9">
                  <c:v>8.5448739017637347</c:v>
                </c:pt>
                <c:pt idx="10">
                  <c:v>8.1884302600670686</c:v>
                </c:pt>
                <c:pt idx="11">
                  <c:v>8.2604162774694725</c:v>
                </c:pt>
                <c:pt idx="12">
                  <c:v>7.7993969910898207</c:v>
                </c:pt>
                <c:pt idx="13">
                  <c:v>7.8212527624452592</c:v>
                </c:pt>
                <c:pt idx="14">
                  <c:v>7.7648840007608495</c:v>
                </c:pt>
                <c:pt idx="15">
                  <c:v>7.7827748298097772</c:v>
                </c:pt>
                <c:pt idx="16">
                  <c:v>7.7326071460760053</c:v>
                </c:pt>
                <c:pt idx="17">
                  <c:v>7.5327415251381744</c:v>
                </c:pt>
                <c:pt idx="18">
                  <c:v>7.5170003805042604</c:v>
                </c:pt>
                <c:pt idx="19">
                  <c:v>7.6510186763389694</c:v>
                </c:pt>
                <c:pt idx="20">
                  <c:v>7.6077747852082638</c:v>
                </c:pt>
                <c:pt idx="21">
                  <c:v>7.513924843217219</c:v>
                </c:pt>
                <c:pt idx="22">
                  <c:v>7.5669860721645605</c:v>
                </c:pt>
                <c:pt idx="23">
                  <c:v>7.2891596668023357</c:v>
                </c:pt>
                <c:pt idx="24">
                  <c:v>7.5527661841720732</c:v>
                </c:pt>
                <c:pt idx="25">
                  <c:v>7.3358451866606327</c:v>
                </c:pt>
                <c:pt idx="26">
                  <c:v>7.475971767527124</c:v>
                </c:pt>
                <c:pt idx="27">
                  <c:v>7.1823707743771212</c:v>
                </c:pt>
                <c:pt idx="28">
                  <c:v>7.4053398483081923</c:v>
                </c:pt>
                <c:pt idx="29">
                  <c:v>7.184315379679699</c:v>
                </c:pt>
                <c:pt idx="30">
                  <c:v>7.4203435223745684</c:v>
                </c:pt>
                <c:pt idx="31">
                  <c:v>7.3786006135132247</c:v>
                </c:pt>
                <c:pt idx="32">
                  <c:v>7.3601079030963188</c:v>
                </c:pt>
                <c:pt idx="33">
                  <c:v>7.1367066494879801</c:v>
                </c:pt>
                <c:pt idx="34">
                  <c:v>7.3419286380889508</c:v>
                </c:pt>
                <c:pt idx="35">
                  <c:v>7.2078284171309495</c:v>
                </c:pt>
                <c:pt idx="36">
                  <c:v>7.1637634462161897</c:v>
                </c:pt>
                <c:pt idx="37">
                  <c:v>7.0504702593466515</c:v>
                </c:pt>
                <c:pt idx="38">
                  <c:v>7.0779963433163857</c:v>
                </c:pt>
                <c:pt idx="39">
                  <c:v>7.0149093295949898</c:v>
                </c:pt>
                <c:pt idx="40">
                  <c:v>7.076274484580404</c:v>
                </c:pt>
                <c:pt idx="41">
                  <c:v>7.077692260589493</c:v>
                </c:pt>
                <c:pt idx="42">
                  <c:v>7.1189329826151289</c:v>
                </c:pt>
                <c:pt idx="43">
                  <c:v>7.0953572071298403</c:v>
                </c:pt>
                <c:pt idx="44">
                  <c:v>7.0098335323817782</c:v>
                </c:pt>
                <c:pt idx="45">
                  <c:v>7.0113418208539287</c:v>
                </c:pt>
                <c:pt idx="46">
                  <c:v>6.9982089607217368</c:v>
                </c:pt>
                <c:pt idx="47">
                  <c:v>6.9242736231645532</c:v>
                </c:pt>
                <c:pt idx="48">
                  <c:v>7.1161339979886655</c:v>
                </c:pt>
                <c:pt idx="49">
                  <c:v>7.041627148071651</c:v>
                </c:pt>
                <c:pt idx="50">
                  <c:v>7.0365063718193328</c:v>
                </c:pt>
                <c:pt idx="51">
                  <c:v>7.026225324914769</c:v>
                </c:pt>
                <c:pt idx="52">
                  <c:v>7.0252670614752812</c:v>
                </c:pt>
                <c:pt idx="53">
                  <c:v>6.8896338619505109</c:v>
                </c:pt>
                <c:pt idx="54">
                  <c:v>7.055321790074224</c:v>
                </c:pt>
                <c:pt idx="55">
                  <c:v>6.9974287883711153</c:v>
                </c:pt>
                <c:pt idx="56">
                  <c:v>7.2361126821604715</c:v>
                </c:pt>
                <c:pt idx="57">
                  <c:v>7.2131442175867093</c:v>
                </c:pt>
                <c:pt idx="58">
                  <c:v>7.1500447930629614</c:v>
                </c:pt>
                <c:pt idx="59">
                  <c:v>7.084740814299094</c:v>
                </c:pt>
                <c:pt idx="60">
                  <c:v>6.9023461365924028</c:v>
                </c:pt>
                <c:pt idx="61">
                  <c:v>6.9692788707728655</c:v>
                </c:pt>
                <c:pt idx="62">
                  <c:v>6.8519872518417619</c:v>
                </c:pt>
                <c:pt idx="63">
                  <c:v>6.9862354242142564</c:v>
                </c:pt>
                <c:pt idx="64">
                  <c:v>7.0355642941227527</c:v>
                </c:pt>
                <c:pt idx="65">
                  <c:v>7.1349943142430936</c:v>
                </c:pt>
                <c:pt idx="66">
                  <c:v>7.4728219530220805</c:v>
                </c:pt>
                <c:pt idx="67">
                  <c:v>7.5546271930266649</c:v>
                </c:pt>
                <c:pt idx="68">
                  <c:v>7.8581364968855505</c:v>
                </c:pt>
                <c:pt idx="69">
                  <c:v>7.9599751710978284</c:v>
                </c:pt>
                <c:pt idx="70">
                  <c:v>8.1866978903237584</c:v>
                </c:pt>
                <c:pt idx="71">
                  <c:v>8.4409778533813071</c:v>
                </c:pt>
                <c:pt idx="72">
                  <c:v>8.745453909157078</c:v>
                </c:pt>
                <c:pt idx="73">
                  <c:v>8.6934425445731396</c:v>
                </c:pt>
                <c:pt idx="74">
                  <c:v>8.8878737422684555</c:v>
                </c:pt>
                <c:pt idx="75">
                  <c:v>9.0005699872638019</c:v>
                </c:pt>
                <c:pt idx="76">
                  <c:v>9.0703895580535008</c:v>
                </c:pt>
                <c:pt idx="77">
                  <c:v>9.3188230106083392</c:v>
                </c:pt>
                <c:pt idx="78">
                  <c:v>9.5547102777126849</c:v>
                </c:pt>
                <c:pt idx="79">
                  <c:v>9.6809992047276978</c:v>
                </c:pt>
                <c:pt idx="80">
                  <c:v>9.6384088826481484</c:v>
                </c:pt>
                <c:pt idx="81">
                  <c:v>10.252302248452656</c:v>
                </c:pt>
                <c:pt idx="82">
                  <c:v>10.068569420692125</c:v>
                </c:pt>
                <c:pt idx="83">
                  <c:v>10.135921627438986</c:v>
                </c:pt>
                <c:pt idx="84">
                  <c:v>10.453899301981316</c:v>
                </c:pt>
                <c:pt idx="85">
                  <c:v>10.570528061218722</c:v>
                </c:pt>
                <c:pt idx="86">
                  <c:v>10.873934868516276</c:v>
                </c:pt>
                <c:pt idx="87">
                  <c:v>10.920378242020028</c:v>
                </c:pt>
                <c:pt idx="88">
                  <c:v>10.966938632389148</c:v>
                </c:pt>
                <c:pt idx="89">
                  <c:v>11.03108591383582</c:v>
                </c:pt>
                <c:pt idx="90">
                  <c:v>11.338388276586834</c:v>
                </c:pt>
                <c:pt idx="91">
                  <c:v>11.342272510967382</c:v>
                </c:pt>
                <c:pt idx="92">
                  <c:v>11.584639451645952</c:v>
                </c:pt>
                <c:pt idx="93">
                  <c:v>11.604636371604602</c:v>
                </c:pt>
                <c:pt idx="94">
                  <c:v>11.448977389889997</c:v>
                </c:pt>
                <c:pt idx="95">
                  <c:v>11.566048200995168</c:v>
                </c:pt>
                <c:pt idx="96">
                  <c:v>11.794435643265963</c:v>
                </c:pt>
                <c:pt idx="97">
                  <c:v>12.038505534708145</c:v>
                </c:pt>
                <c:pt idx="98">
                  <c:v>11.943056866934759</c:v>
                </c:pt>
                <c:pt idx="99">
                  <c:v>12.031712619155357</c:v>
                </c:pt>
                <c:pt idx="100">
                  <c:v>12.165823425104081</c:v>
                </c:pt>
                <c:pt idx="101">
                  <c:v>12.19867558795165</c:v>
                </c:pt>
                <c:pt idx="102">
                  <c:v>12.217513788963906</c:v>
                </c:pt>
                <c:pt idx="103">
                  <c:v>12.200424287212538</c:v>
                </c:pt>
                <c:pt idx="104">
                  <c:v>12.095494359712276</c:v>
                </c:pt>
                <c:pt idx="105">
                  <c:v>12.199220644575149</c:v>
                </c:pt>
                <c:pt idx="106">
                  <c:v>12.189960452316111</c:v>
                </c:pt>
                <c:pt idx="107">
                  <c:v>12.381540564228969</c:v>
                </c:pt>
                <c:pt idx="108">
                  <c:v>12.256943766878887</c:v>
                </c:pt>
                <c:pt idx="109">
                  <c:v>12.076454116101592</c:v>
                </c:pt>
                <c:pt idx="110">
                  <c:v>12.388576224950826</c:v>
                </c:pt>
                <c:pt idx="111">
                  <c:v>12.509949091303463</c:v>
                </c:pt>
                <c:pt idx="112">
                  <c:v>12.506524547327583</c:v>
                </c:pt>
                <c:pt idx="113">
                  <c:v>12.524959243566384</c:v>
                </c:pt>
                <c:pt idx="114">
                  <c:v>12.516821336524576</c:v>
                </c:pt>
                <c:pt idx="115">
                  <c:v>12.674819225058705</c:v>
                </c:pt>
                <c:pt idx="116">
                  <c:v>12.593747947358334</c:v>
                </c:pt>
                <c:pt idx="117">
                  <c:v>12.866024668233699</c:v>
                </c:pt>
                <c:pt idx="118">
                  <c:v>12.781851118896464</c:v>
                </c:pt>
                <c:pt idx="119">
                  <c:v>12.400459882725988</c:v>
                </c:pt>
                <c:pt idx="120">
                  <c:v>12.731151694236628</c:v>
                </c:pt>
                <c:pt idx="121">
                  <c:v>12.448051078826545</c:v>
                </c:pt>
                <c:pt idx="122">
                  <c:v>12.609269235577996</c:v>
                </c:pt>
                <c:pt idx="123">
                  <c:v>12.354372529118212</c:v>
                </c:pt>
                <c:pt idx="124">
                  <c:v>12.424285161608916</c:v>
                </c:pt>
                <c:pt idx="125">
                  <c:v>12.205112197780299</c:v>
                </c:pt>
                <c:pt idx="126">
                  <c:v>12.051443726017878</c:v>
                </c:pt>
                <c:pt idx="127">
                  <c:v>11.785828816641637</c:v>
                </c:pt>
                <c:pt idx="128">
                  <c:v>11.950598593070461</c:v>
                </c:pt>
                <c:pt idx="129">
                  <c:v>11.580720123766175</c:v>
                </c:pt>
                <c:pt idx="130">
                  <c:v>11.276839456575889</c:v>
                </c:pt>
                <c:pt idx="131">
                  <c:v>11.193028203628407</c:v>
                </c:pt>
                <c:pt idx="132">
                  <c:v>11.18977094795185</c:v>
                </c:pt>
                <c:pt idx="133">
                  <c:v>11.144834918498184</c:v>
                </c:pt>
                <c:pt idx="134">
                  <c:v>10.986448915681327</c:v>
                </c:pt>
                <c:pt idx="135">
                  <c:v>11.037151027678746</c:v>
                </c:pt>
                <c:pt idx="136">
                  <c:v>10.598164643256968</c:v>
                </c:pt>
                <c:pt idx="137">
                  <c:v>10.668959718865294</c:v>
                </c:pt>
                <c:pt idx="138">
                  <c:v>10.668283565319305</c:v>
                </c:pt>
                <c:pt idx="139">
                  <c:v>10.748394038796928</c:v>
                </c:pt>
                <c:pt idx="140">
                  <c:v>10.79822182488163</c:v>
                </c:pt>
                <c:pt idx="141">
                  <c:v>10.672660904491796</c:v>
                </c:pt>
                <c:pt idx="142">
                  <c:v>10.621093083620531</c:v>
                </c:pt>
                <c:pt idx="143">
                  <c:v>10.431083112890295</c:v>
                </c:pt>
                <c:pt idx="144">
                  <c:v>10.424870227684044</c:v>
                </c:pt>
                <c:pt idx="145">
                  <c:v>10.309898882254362</c:v>
                </c:pt>
                <c:pt idx="146">
                  <c:v>10.20272683842181</c:v>
                </c:pt>
                <c:pt idx="147">
                  <c:v>10.338448365789407</c:v>
                </c:pt>
                <c:pt idx="148">
                  <c:v>10.10213226800694</c:v>
                </c:pt>
                <c:pt idx="149">
                  <c:v>10.155065108241677</c:v>
                </c:pt>
                <c:pt idx="150">
                  <c:v>9.8882769993492072</c:v>
                </c:pt>
                <c:pt idx="151">
                  <c:v>9.8640861066855479</c:v>
                </c:pt>
                <c:pt idx="152">
                  <c:v>9.874544227617827</c:v>
                </c:pt>
                <c:pt idx="153">
                  <c:v>9.9030159065697223</c:v>
                </c:pt>
                <c:pt idx="154">
                  <c:v>9.8516983836337637</c:v>
                </c:pt>
                <c:pt idx="155">
                  <c:v>9.8353657882494296</c:v>
                </c:pt>
                <c:pt idx="156">
                  <c:v>9.9380740360006712</c:v>
                </c:pt>
                <c:pt idx="157">
                  <c:v>9.7016816426065073</c:v>
                </c:pt>
                <c:pt idx="158">
                  <c:v>9.6850929879160184</c:v>
                </c:pt>
                <c:pt idx="159">
                  <c:v>9.7595660597245946</c:v>
                </c:pt>
                <c:pt idx="160">
                  <c:v>9.7724884050758085</c:v>
                </c:pt>
                <c:pt idx="161">
                  <c:v>9.7682851927139502</c:v>
                </c:pt>
                <c:pt idx="162">
                  <c:v>9.5256892991172339</c:v>
                </c:pt>
                <c:pt idx="163">
                  <c:v>9.7011228909554585</c:v>
                </c:pt>
                <c:pt idx="164">
                  <c:v>9.3864541376575268</c:v>
                </c:pt>
                <c:pt idx="165">
                  <c:v>9.1532937005208659</c:v>
                </c:pt>
                <c:pt idx="166">
                  <c:v>9.2065238608208126</c:v>
                </c:pt>
                <c:pt idx="167">
                  <c:v>9.1977403125311881</c:v>
                </c:pt>
                <c:pt idx="168">
                  <c:v>9.2386639781299689</c:v>
                </c:pt>
                <c:pt idx="169">
                  <c:v>8.857543855817676</c:v>
                </c:pt>
                <c:pt idx="170">
                  <c:v>8.9341866028249903</c:v>
                </c:pt>
                <c:pt idx="171">
                  <c:v>8.7427704260939763</c:v>
                </c:pt>
                <c:pt idx="172">
                  <c:v>9.0586961612636223</c:v>
                </c:pt>
                <c:pt idx="173">
                  <c:v>8.7487408277172314</c:v>
                </c:pt>
                <c:pt idx="174">
                  <c:v>8.665549476244049</c:v>
                </c:pt>
                <c:pt idx="175">
                  <c:v>8.6765552581419705</c:v>
                </c:pt>
                <c:pt idx="176">
                  <c:v>8.6904160161775579</c:v>
                </c:pt>
                <c:pt idx="177">
                  <c:v>8.5664992867307959</c:v>
                </c:pt>
                <c:pt idx="178">
                  <c:v>8.5219216259219266</c:v>
                </c:pt>
                <c:pt idx="179">
                  <c:v>8.5423015830699569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E-4144-8169-52731051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461'!$A$2:$A$241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461'!$P$2:$P$241</c:f>
              <c:numCache>
                <c:formatCode>General</c:formatCode>
                <c:ptCount val="240"/>
                <c:pt idx="0">
                  <c:v>16.008212726280938</c:v>
                </c:pt>
                <c:pt idx="1">
                  <c:v>10.491726561088468</c:v>
                </c:pt>
                <c:pt idx="2">
                  <c:v>20.225435014659034</c:v>
                </c:pt>
                <c:pt idx="3">
                  <c:v>38.776424362118981</c:v>
                </c:pt>
                <c:pt idx="4">
                  <c:v>37.660446642504667</c:v>
                </c:pt>
                <c:pt idx="5">
                  <c:v>33.543328670922712</c:v>
                </c:pt>
                <c:pt idx="6">
                  <c:v>32.230783853739901</c:v>
                </c:pt>
                <c:pt idx="7">
                  <c:v>12.580414911746166</c:v>
                </c:pt>
                <c:pt idx="8">
                  <c:v>17.869159946847912</c:v>
                </c:pt>
                <c:pt idx="9">
                  <c:v>21.105737744100388</c:v>
                </c:pt>
                <c:pt idx="10">
                  <c:v>16.053893715956402</c:v>
                </c:pt>
                <c:pt idx="11">
                  <c:v>17.074145137452312</c:v>
                </c:pt>
                <c:pt idx="12">
                  <c:v>10.540159799208503</c:v>
                </c:pt>
                <c:pt idx="13">
                  <c:v>10.849919702560667</c:v>
                </c:pt>
                <c:pt idx="14">
                  <c:v>10.051010257202702</c:v>
                </c:pt>
                <c:pt idx="15">
                  <c:v>10.304575385925871</c:v>
                </c:pt>
                <c:pt idx="16">
                  <c:v>9.5935532667770911</c:v>
                </c:pt>
                <c:pt idx="17">
                  <c:v>6.7608755992502907</c:v>
                </c:pt>
                <c:pt idx="18">
                  <c:v>6.5377777565269177</c:v>
                </c:pt>
                <c:pt idx="19">
                  <c:v>8.4372071424795223</c:v>
                </c:pt>
                <c:pt idx="20">
                  <c:v>7.8243153200234072</c:v>
                </c:pt>
                <c:pt idx="21">
                  <c:v>6.4941884401263836</c:v>
                </c:pt>
                <c:pt idx="22">
                  <c:v>7.2462205182065569</c:v>
                </c:pt>
                <c:pt idx="23">
                  <c:v>3.3086115876360509</c:v>
                </c:pt>
                <c:pt idx="24">
                  <c:v>7.0446833105465121</c:v>
                </c:pt>
                <c:pt idx="25">
                  <c:v>3.970281307915819</c:v>
                </c:pt>
                <c:pt idx="26">
                  <c:v>5.9562828742925911</c:v>
                </c:pt>
                <c:pt idx="27">
                  <c:v>1.7951021141537626</c:v>
                </c:pt>
                <c:pt idx="28">
                  <c:v>4.9552229659041442</c:v>
                </c:pt>
                <c:pt idx="29">
                  <c:v>1.8226628321347693</c:v>
                </c:pt>
                <c:pt idx="30">
                  <c:v>5.1678687038717293</c:v>
                </c:pt>
                <c:pt idx="31">
                  <c:v>4.5762501696070732</c:v>
                </c:pt>
                <c:pt idx="32">
                  <c:v>4.3141546297928306</c:v>
                </c:pt>
                <c:pt idx="33">
                  <c:v>1.1479085339188688</c:v>
                </c:pt>
                <c:pt idx="34">
                  <c:v>4.0565015238870332</c:v>
                </c:pt>
                <c:pt idx="35">
                  <c:v>2.1559110204492375</c:v>
                </c:pt>
                <c:pt idx="36">
                  <c:v>1.53138210724868</c:v>
                </c:pt>
                <c:pt idx="37">
                  <c:v>-7.4312152836729373E-2</c:v>
                </c:pt>
                <c:pt idx="38">
                  <c:v>0.31581258682416147</c:v>
                </c:pt>
                <c:pt idx="39">
                  <c:v>-0.5783140470662268</c:v>
                </c:pt>
                <c:pt idx="40">
                  <c:v>0.29140883611823815</c:v>
                </c:pt>
                <c:pt idx="41">
                  <c:v>0.31150284938403577</c:v>
                </c:pt>
                <c:pt idx="42">
                  <c:v>0.89600393429566905</c:v>
                </c:pt>
                <c:pt idx="43">
                  <c:v>0.56186656540531987</c:v>
                </c:pt>
                <c:pt idx="44">
                  <c:v>-0.65025286947746908</c:v>
                </c:pt>
                <c:pt idx="45">
                  <c:v>-0.62887603112377499</c:v>
                </c:pt>
                <c:pt idx="46">
                  <c:v>-0.81500688961086054</c:v>
                </c:pt>
                <c:pt idx="47">
                  <c:v>-1.8628858522686518</c:v>
                </c:pt>
                <c:pt idx="48">
                  <c:v>0.85633417415418001</c:v>
                </c:pt>
                <c:pt idx="49">
                  <c:v>-0.19964478234353253</c:v>
                </c:pt>
                <c:pt idx="50">
                  <c:v>-0.27222108867515216</c:v>
                </c:pt>
                <c:pt idx="51">
                  <c:v>-0.41793345195553916</c:v>
                </c:pt>
                <c:pt idx="52">
                  <c:v>-0.43151483444597183</c:v>
                </c:pt>
                <c:pt idx="53">
                  <c:v>-2.3538321067523102</c:v>
                </c:pt>
                <c:pt idx="54">
                  <c:v>-5.5518393779708771E-3</c:v>
                </c:pt>
                <c:pt idx="55">
                  <c:v>-0.82606420293997473</c:v>
                </c:pt>
                <c:pt idx="56">
                  <c:v>2.5567813928303798</c:v>
                </c:pt>
                <c:pt idx="57">
                  <c:v>2.2312513874688538</c:v>
                </c:pt>
                <c:pt idx="58">
                  <c:v>1.3369488563806697</c:v>
                </c:pt>
                <c:pt idx="59">
                  <c:v>0.41140137414213085</c:v>
                </c:pt>
                <c:pt idx="60">
                  <c:v>-2.1736621690082116</c:v>
                </c:pt>
                <c:pt idx="61">
                  <c:v>-1.225030481127884</c:v>
                </c:pt>
                <c:pt idx="62">
                  <c:v>-2.8873941631617659</c:v>
                </c:pt>
                <c:pt idx="63">
                  <c:v>-0.98470675748662095</c:v>
                </c:pt>
                <c:pt idx="64">
                  <c:v>-0.28557307207107352</c:v>
                </c:pt>
                <c:pt idx="65">
                  <c:v>1.1236397588051257</c:v>
                </c:pt>
                <c:pt idx="66">
                  <c:v>5.9116408334882644</c:v>
                </c:pt>
                <c:pt idx="67">
                  <c:v>7.0710592235061061</c:v>
                </c:pt>
                <c:pt idx="68">
                  <c:v>11.372669589978779</c:v>
                </c:pt>
                <c:pt idx="69">
                  <c:v>12.816020061050484</c:v>
                </c:pt>
                <c:pt idx="70">
                  <c:v>16.029340993678566</c:v>
                </c:pt>
                <c:pt idx="71">
                  <c:v>19.633228291918357</c:v>
                </c:pt>
                <c:pt idx="72">
                  <c:v>23.94854034731657</c:v>
                </c:pt>
                <c:pt idx="73">
                  <c:v>23.211387903473586</c:v>
                </c:pt>
                <c:pt idx="74">
                  <c:v>25.967043973775578</c:v>
                </c:pt>
                <c:pt idx="75">
                  <c:v>27.564277829775978</c:v>
                </c:pt>
                <c:pt idx="76">
                  <c:v>28.553824396135212</c:v>
                </c:pt>
                <c:pt idx="77">
                  <c:v>32.074849621066562</c:v>
                </c:pt>
                <c:pt idx="78">
                  <c:v>35.4180588755899</c:v>
                </c:pt>
                <c:pt idx="79">
                  <c:v>37.20794060478746</c:v>
                </c:pt>
                <c:pt idx="80">
                  <c:v>36.604311758358484</c:v>
                </c:pt>
                <c:pt idx="81">
                  <c:v>45.304967826158169</c:v>
                </c:pt>
                <c:pt idx="82">
                  <c:v>42.700938801323055</c:v>
                </c:pt>
                <c:pt idx="83">
                  <c:v>43.655515636574904</c:v>
                </c:pt>
                <c:pt idx="84">
                  <c:v>48.162184933784054</c:v>
                </c:pt>
                <c:pt idx="85">
                  <c:v>49.81515396434046</c:v>
                </c:pt>
                <c:pt idx="86">
                  <c:v>54.115311656166433</c:v>
                </c:pt>
                <c:pt idx="87">
                  <c:v>54.773549457702131</c:v>
                </c:pt>
                <c:pt idx="88">
                  <c:v>55.43344572886204</c:v>
                </c:pt>
                <c:pt idx="89">
                  <c:v>56.342599442912075</c:v>
                </c:pt>
                <c:pt idx="90">
                  <c:v>60.697968495670708</c:v>
                </c:pt>
                <c:pt idx="91">
                  <c:v>60.753019404043982</c:v>
                </c:pt>
                <c:pt idx="92">
                  <c:v>64.188064495768558</c:v>
                </c:pt>
                <c:pt idx="93">
                  <c:v>64.471479063618673</c:v>
                </c:pt>
                <c:pt idx="94">
                  <c:v>62.265338161626929</c:v>
                </c:pt>
                <c:pt idx="95">
                  <c:v>63.924572353984701</c:v>
                </c:pt>
                <c:pt idx="96">
                  <c:v>67.16148725825073</c:v>
                </c:pt>
                <c:pt idx="97">
                  <c:v>70.620668119670668</c:v>
                </c:pt>
                <c:pt idx="98">
                  <c:v>69.267882641467011</c:v>
                </c:pt>
                <c:pt idx="99">
                  <c:v>70.524392731770106</c:v>
                </c:pt>
                <c:pt idx="100">
                  <c:v>72.425133255339887</c:v>
                </c:pt>
                <c:pt idx="101">
                  <c:v>72.890744037182188</c:v>
                </c:pt>
                <c:pt idx="102">
                  <c:v>73.157736184472981</c:v>
                </c:pt>
                <c:pt idx="103">
                  <c:v>72.915528196260155</c:v>
                </c:pt>
                <c:pt idx="104">
                  <c:v>71.42836566730449</c:v>
                </c:pt>
                <c:pt idx="105">
                  <c:v>72.898469076224316</c:v>
                </c:pt>
                <c:pt idx="106">
                  <c:v>72.767225195030051</c:v>
                </c:pt>
                <c:pt idx="107">
                  <c:v>75.482473080141034</c:v>
                </c:pt>
                <c:pt idx="108">
                  <c:v>73.716573754169787</c:v>
                </c:pt>
                <c:pt idx="109">
                  <c:v>71.158509988237853</c:v>
                </c:pt>
                <c:pt idx="110">
                  <c:v>75.582188873730672</c:v>
                </c:pt>
                <c:pt idx="111">
                  <c:v>77.302395712443428</c:v>
                </c:pt>
                <c:pt idx="112">
                  <c:v>77.253859955286103</c:v>
                </c:pt>
                <c:pt idx="113">
                  <c:v>77.515133265314404</c:v>
                </c:pt>
                <c:pt idx="114">
                  <c:v>77.399795432676797</c:v>
                </c:pt>
                <c:pt idx="115">
                  <c:v>79.639085452976161</c:v>
                </c:pt>
                <c:pt idx="116">
                  <c:v>78.490069445410057</c:v>
                </c:pt>
                <c:pt idx="117">
                  <c:v>82.349023191392121</c:v>
                </c:pt>
                <c:pt idx="118">
                  <c:v>81.15603896386348</c:v>
                </c:pt>
                <c:pt idx="119">
                  <c:v>75.750614898327981</c:v>
                </c:pt>
                <c:pt idx="120">
                  <c:v>80.437480527867891</c:v>
                </c:pt>
                <c:pt idx="121">
                  <c:v>76.425120687429498</c:v>
                </c:pt>
                <c:pt idx="122">
                  <c:v>78.710051282730433</c:v>
                </c:pt>
                <c:pt idx="123">
                  <c:v>75.097422935110032</c:v>
                </c:pt>
                <c:pt idx="124">
                  <c:v>76.088288456679763</c:v>
                </c:pt>
                <c:pt idx="125">
                  <c:v>72.981969535747893</c:v>
                </c:pt>
                <c:pt idx="126">
                  <c:v>70.804039954252815</c:v>
                </c:pt>
                <c:pt idx="127">
                  <c:v>67.039503470080433</c:v>
                </c:pt>
                <c:pt idx="128">
                  <c:v>69.374770855152619</c:v>
                </c:pt>
                <c:pt idx="129">
                  <c:v>64.132516210352264</c:v>
                </c:pt>
                <c:pt idx="130">
                  <c:v>59.825642544416382</c:v>
                </c:pt>
                <c:pt idx="131">
                  <c:v>58.637793111393478</c:v>
                </c:pt>
                <c:pt idx="132">
                  <c:v>58.591628316422174</c:v>
                </c:pt>
                <c:pt idx="133">
                  <c:v>57.954753968030261</c:v>
                </c:pt>
                <c:pt idx="134">
                  <c:v>55.709963238524537</c:v>
                </c:pt>
                <c:pt idx="135">
                  <c:v>56.428559761916652</c:v>
                </c:pt>
                <c:pt idx="136">
                  <c:v>50.206844783297576</c:v>
                </c:pt>
                <c:pt idx="137">
                  <c:v>51.210217092680153</c:v>
                </c:pt>
                <c:pt idx="138">
                  <c:v>51.200634028616641</c:v>
                </c:pt>
                <c:pt idx="139">
                  <c:v>52.336032643397154</c:v>
                </c:pt>
                <c:pt idx="140">
                  <c:v>53.04223742339952</c:v>
                </c:pt>
                <c:pt idx="141">
                  <c:v>51.262673667344515</c:v>
                </c:pt>
                <c:pt idx="142">
                  <c:v>50.531807529088091</c:v>
                </c:pt>
                <c:pt idx="143">
                  <c:v>47.838813115294535</c:v>
                </c:pt>
                <c:pt idx="144">
                  <c:v>47.750758445901795</c:v>
                </c:pt>
                <c:pt idx="145">
                  <c:v>46.121279793815489</c:v>
                </c:pt>
                <c:pt idx="146">
                  <c:v>44.602339949518282</c:v>
                </c:pt>
                <c:pt idx="147">
                  <c:v>46.525909084484255</c:v>
                </c:pt>
                <c:pt idx="148">
                  <c:v>43.176622050904342</c:v>
                </c:pt>
                <c:pt idx="149">
                  <c:v>43.926834487180933</c:v>
                </c:pt>
                <c:pt idx="150">
                  <c:v>40.145670350620996</c:v>
                </c:pt>
                <c:pt idx="151">
                  <c:v>39.802814980676203</c:v>
                </c:pt>
                <c:pt idx="152">
                  <c:v>39.951036998400689</c:v>
                </c:pt>
                <c:pt idx="153">
                  <c:v>40.354563571633179</c:v>
                </c:pt>
                <c:pt idx="154">
                  <c:v>39.627244883749881</c:v>
                </c:pt>
                <c:pt idx="155">
                  <c:v>39.395764462150282</c:v>
                </c:pt>
                <c:pt idx="156">
                  <c:v>40.851439321641244</c:v>
                </c:pt>
                <c:pt idx="157">
                  <c:v>37.501070957143249</c:v>
                </c:pt>
                <c:pt idx="158">
                  <c:v>37.265961429773967</c:v>
                </c:pt>
                <c:pt idx="159">
                  <c:v>38.321461652145338</c:v>
                </c:pt>
                <c:pt idx="160">
                  <c:v>38.504608903366886</c:v>
                </c:pt>
                <c:pt idx="161">
                  <c:v>38.445037148437549</c:v>
                </c:pt>
                <c:pt idx="162">
                  <c:v>35.006747127369437</c:v>
                </c:pt>
                <c:pt idx="163">
                  <c:v>37.493151819693828</c:v>
                </c:pt>
                <c:pt idx="164">
                  <c:v>33.033379568953357</c:v>
                </c:pt>
                <c:pt idx="165">
                  <c:v>29.728817433010789</c:v>
                </c:pt>
                <c:pt idx="166">
                  <c:v>30.483243760125013</c:v>
                </c:pt>
                <c:pt idx="167">
                  <c:v>30.358755311511821</c:v>
                </c:pt>
                <c:pt idx="168">
                  <c:v>30.938762783887775</c:v>
                </c:pt>
                <c:pt idx="169">
                  <c:v>25.537181190948754</c:v>
                </c:pt>
                <c:pt idx="170">
                  <c:v>26.623432026919474</c:v>
                </c:pt>
                <c:pt idx="171">
                  <c:v>23.91050758055875</c:v>
                </c:pt>
                <c:pt idx="172">
                  <c:v>28.388094923558626</c:v>
                </c:pt>
                <c:pt idx="173">
                  <c:v>23.995125551698575</c:v>
                </c:pt>
                <c:pt idx="174">
                  <c:v>22.816061927130761</c:v>
                </c:pt>
                <c:pt idx="175">
                  <c:v>22.972045895006907</c:v>
                </c:pt>
                <c:pt idx="176">
                  <c:v>23.168493185732377</c:v>
                </c:pt>
                <c:pt idx="177">
                  <c:v>21.412232401662923</c:v>
                </c:pt>
                <c:pt idx="178">
                  <c:v>20.780437180196863</c:v>
                </c:pt>
                <c:pt idx="179">
                  <c:v>21.069280500060941</c:v>
                </c:pt>
                <c:pt idx="180">
                  <c:v>19.385321380699345</c:v>
                </c:pt>
                <c:pt idx="181">
                  <c:v>19.655653151604362</c:v>
                </c:pt>
                <c:pt idx="182">
                  <c:v>20.295939454189408</c:v>
                </c:pt>
                <c:pt idx="183">
                  <c:v>16.856153049243076</c:v>
                </c:pt>
                <c:pt idx="184">
                  <c:v>17.977328634524127</c:v>
                </c:pt>
                <c:pt idx="185">
                  <c:v>18.144483152514809</c:v>
                </c:pt>
                <c:pt idx="186">
                  <c:v>19.178205863295258</c:v>
                </c:pt>
                <c:pt idx="187">
                  <c:v>15.805160503340545</c:v>
                </c:pt>
                <c:pt idx="188">
                  <c:v>16.793107691747892</c:v>
                </c:pt>
                <c:pt idx="189">
                  <c:v>17.014604784095273</c:v>
                </c:pt>
                <c:pt idx="190">
                  <c:v>15.501463026946585</c:v>
                </c:pt>
                <c:pt idx="191">
                  <c:v>14.516487534969224</c:v>
                </c:pt>
                <c:pt idx="192">
                  <c:v>16.462480844161988</c:v>
                </c:pt>
                <c:pt idx="193">
                  <c:v>14.454660701895142</c:v>
                </c:pt>
                <c:pt idx="194">
                  <c:v>16.056163910529147</c:v>
                </c:pt>
                <c:pt idx="195">
                  <c:v>11.81403394979635</c:v>
                </c:pt>
                <c:pt idx="196">
                  <c:v>12.92703954959385</c:v>
                </c:pt>
                <c:pt idx="197">
                  <c:v>11.325464407403544</c:v>
                </c:pt>
                <c:pt idx="198">
                  <c:v>12.297688254761972</c:v>
                </c:pt>
                <c:pt idx="199">
                  <c:v>11.470012281680079</c:v>
                </c:pt>
                <c:pt idx="200">
                  <c:v>10.994325516355834</c:v>
                </c:pt>
                <c:pt idx="201">
                  <c:v>13.506991384423836</c:v>
                </c:pt>
                <c:pt idx="202">
                  <c:v>10.299525241073015</c:v>
                </c:pt>
                <c:pt idx="203">
                  <c:v>12.793647427332026</c:v>
                </c:pt>
                <c:pt idx="204">
                  <c:v>10.306639255270786</c:v>
                </c:pt>
                <c:pt idx="205">
                  <c:v>10.031504161492276</c:v>
                </c:pt>
                <c:pt idx="206">
                  <c:v>10.967266741713646</c:v>
                </c:pt>
                <c:pt idx="207">
                  <c:v>9.3114519202879027</c:v>
                </c:pt>
                <c:pt idx="208">
                  <c:v>9.2965785503104534</c:v>
                </c:pt>
                <c:pt idx="209">
                  <c:v>8.4342982446969401</c:v>
                </c:pt>
                <c:pt idx="210">
                  <c:v>8.6098106606771978</c:v>
                </c:pt>
                <c:pt idx="211">
                  <c:v>7.3306185137421664</c:v>
                </c:pt>
                <c:pt idx="212">
                  <c:v>8.2565605635425587</c:v>
                </c:pt>
                <c:pt idx="213">
                  <c:v>6.5615982042712435</c:v>
                </c:pt>
                <c:pt idx="214">
                  <c:v>7.7738046772951321</c:v>
                </c:pt>
                <c:pt idx="215">
                  <c:v>6.0937664639048439</c:v>
                </c:pt>
                <c:pt idx="216">
                  <c:v>9.5044538597713188</c:v>
                </c:pt>
                <c:pt idx="217">
                  <c:v>5.4331847631219548</c:v>
                </c:pt>
                <c:pt idx="218">
                  <c:v>5.5102253013177744</c:v>
                </c:pt>
                <c:pt idx="219">
                  <c:v>7.6298723221368787</c:v>
                </c:pt>
                <c:pt idx="220">
                  <c:v>5.3461145334392741</c:v>
                </c:pt>
                <c:pt idx="221">
                  <c:v>7.2494158727409319</c:v>
                </c:pt>
                <c:pt idx="222">
                  <c:v>5.2233628854512153</c:v>
                </c:pt>
                <c:pt idx="223">
                  <c:v>7.4942562093093441</c:v>
                </c:pt>
                <c:pt idx="224">
                  <c:v>5.7372560259252579</c:v>
                </c:pt>
                <c:pt idx="225">
                  <c:v>6.3748621581823484</c:v>
                </c:pt>
                <c:pt idx="226">
                  <c:v>5.7905628057578289</c:v>
                </c:pt>
                <c:pt idx="227">
                  <c:v>5.3432595790881248</c:v>
                </c:pt>
                <c:pt idx="228">
                  <c:v>3.8566610043634633</c:v>
                </c:pt>
                <c:pt idx="229">
                  <c:v>4.9445973681586732</c:v>
                </c:pt>
                <c:pt idx="230">
                  <c:v>4.4201004049637467</c:v>
                </c:pt>
                <c:pt idx="231">
                  <c:v>3.0837214794543204</c:v>
                </c:pt>
                <c:pt idx="232">
                  <c:v>2.8169985484096793</c:v>
                </c:pt>
                <c:pt idx="233">
                  <c:v>2.5617635825666829</c:v>
                </c:pt>
                <c:pt idx="234">
                  <c:v>3.7588513210711203</c:v>
                </c:pt>
                <c:pt idx="235">
                  <c:v>3.8479347593352551</c:v>
                </c:pt>
                <c:pt idx="236">
                  <c:v>4.1699641499487159</c:v>
                </c:pt>
                <c:pt idx="237">
                  <c:v>4.1064214884430879</c:v>
                </c:pt>
                <c:pt idx="238">
                  <c:v>1.2283523915034438</c:v>
                </c:pt>
                <c:pt idx="239">
                  <c:v>1.1865542320361213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E-DD41-8C9E-773E786F9DE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461'!$A$61:$A$121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461'!$R$61:$R$121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E-DD41-8C9E-773E786F9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461'!$M$2:$M$181</c:f>
              <c:numCache>
                <c:formatCode>0.00</c:formatCode>
                <c:ptCount val="180"/>
                <c:pt idx="0">
                  <c:v>8.1887174217687431</c:v>
                </c:pt>
                <c:pt idx="1">
                  <c:v>7.8030002434887109</c:v>
                </c:pt>
                <c:pt idx="2">
                  <c:v>8.4932931075242344</c:v>
                </c:pt>
                <c:pt idx="3">
                  <c:v>9.8057080509769694</c:v>
                </c:pt>
                <c:pt idx="4">
                  <c:v>9.7304781416863317</c:v>
                </c:pt>
                <c:pt idx="5">
                  <c:v>9.4434963741248819</c:v>
                </c:pt>
                <c:pt idx="6">
                  <c:v>9.3543972535710456</c:v>
                </c:pt>
                <c:pt idx="7">
                  <c:v>7.9714337984443127</c:v>
                </c:pt>
                <c:pt idx="8">
                  <c:v>8.3481027779614578</c:v>
                </c:pt>
                <c:pt idx="9">
                  <c:v>8.5799767163897496</c:v>
                </c:pt>
                <c:pt idx="10">
                  <c:v>8.2270433561556846</c:v>
                </c:pt>
                <c:pt idx="11">
                  <c:v>8.3025396550206896</c:v>
                </c:pt>
                <c:pt idx="12">
                  <c:v>7.8450306501036398</c:v>
                </c:pt>
                <c:pt idx="13">
                  <c:v>7.8703967029216795</c:v>
                </c:pt>
                <c:pt idx="14">
                  <c:v>7.8175382226998709</c:v>
                </c:pt>
                <c:pt idx="15">
                  <c:v>7.8389393332114006</c:v>
                </c:pt>
                <c:pt idx="16">
                  <c:v>7.7922819309402298</c:v>
                </c:pt>
                <c:pt idx="17">
                  <c:v>7.595926591465</c:v>
                </c:pt>
                <c:pt idx="18">
                  <c:v>7.5836957282936881</c:v>
                </c:pt>
                <c:pt idx="19">
                  <c:v>7.7212243055909981</c:v>
                </c:pt>
                <c:pt idx="20">
                  <c:v>7.6814906959228937</c:v>
                </c:pt>
                <c:pt idx="21">
                  <c:v>7.5911510353944509</c:v>
                </c:pt>
                <c:pt idx="22">
                  <c:v>7.6477225458043936</c:v>
                </c:pt>
                <c:pt idx="23">
                  <c:v>7.3734064219047699</c:v>
                </c:pt>
                <c:pt idx="24">
                  <c:v>7.6405232207371094</c:v>
                </c:pt>
                <c:pt idx="25">
                  <c:v>7.42711250468827</c:v>
                </c:pt>
                <c:pt idx="26">
                  <c:v>7.5707493670173633</c:v>
                </c:pt>
                <c:pt idx="27">
                  <c:v>7.2806586553299617</c:v>
                </c:pt>
                <c:pt idx="28">
                  <c:v>7.5071380107236338</c:v>
                </c:pt>
                <c:pt idx="29">
                  <c:v>7.2896238235577426</c:v>
                </c:pt>
                <c:pt idx="30">
                  <c:v>7.5291622477152131</c:v>
                </c:pt>
                <c:pt idx="31">
                  <c:v>7.4909296203164706</c:v>
                </c:pt>
                <c:pt idx="32">
                  <c:v>7.4759471913621667</c:v>
                </c:pt>
                <c:pt idx="33">
                  <c:v>7.2560562192164291</c:v>
                </c:pt>
                <c:pt idx="34">
                  <c:v>7.4647884892800009</c:v>
                </c:pt>
                <c:pt idx="35">
                  <c:v>7.3341985497846016</c:v>
                </c:pt>
                <c:pt idx="36">
                  <c:v>7.2936438603324429</c:v>
                </c:pt>
                <c:pt idx="37">
                  <c:v>7.1838609549255059</c:v>
                </c:pt>
                <c:pt idx="38">
                  <c:v>7.2148973203578421</c:v>
                </c:pt>
                <c:pt idx="39">
                  <c:v>7.1553205880990474</c:v>
                </c:pt>
                <c:pt idx="40">
                  <c:v>7.2201960245470627</c:v>
                </c:pt>
                <c:pt idx="41">
                  <c:v>7.2251240820187537</c:v>
                </c:pt>
                <c:pt idx="42">
                  <c:v>7.2698750855069907</c:v>
                </c:pt>
                <c:pt idx="43">
                  <c:v>7.2498095914843041</c:v>
                </c:pt>
                <c:pt idx="44">
                  <c:v>7.1677961981988432</c:v>
                </c:pt>
                <c:pt idx="45">
                  <c:v>7.1728147681335948</c:v>
                </c:pt>
                <c:pt idx="46">
                  <c:v>7.1631921894640049</c:v>
                </c:pt>
                <c:pt idx="47">
                  <c:v>7.0927671333694224</c:v>
                </c:pt>
                <c:pt idx="48">
                  <c:v>7.2881377896561359</c:v>
                </c:pt>
                <c:pt idx="49">
                  <c:v>7.2171412212017234</c:v>
                </c:pt>
                <c:pt idx="50">
                  <c:v>7.2155307264120063</c:v>
                </c:pt>
                <c:pt idx="51">
                  <c:v>7.2087599609700437</c:v>
                </c:pt>
                <c:pt idx="52">
                  <c:v>7.2113119789931579</c:v>
                </c:pt>
                <c:pt idx="53">
                  <c:v>7.0791890609309887</c:v>
                </c:pt>
                <c:pt idx="54">
                  <c:v>7.2483872705173029</c:v>
                </c:pt>
                <c:pt idx="55">
                  <c:v>7.1940045502767962</c:v>
                </c:pt>
                <c:pt idx="56">
                  <c:v>7.4361987255287536</c:v>
                </c:pt>
                <c:pt idx="57">
                  <c:v>7.4167405424175934</c:v>
                </c:pt>
                <c:pt idx="58">
                  <c:v>7.3571513993564466</c:v>
                </c:pt>
                <c:pt idx="59">
                  <c:v>7.2953577020551803</c:v>
                </c:pt>
                <c:pt idx="60">
                  <c:v>7.1164733058110912</c:v>
                </c:pt>
                <c:pt idx="61">
                  <c:v>7.1869163214541549</c:v>
                </c:pt>
                <c:pt idx="62">
                  <c:v>7.0731349839856525</c:v>
                </c:pt>
                <c:pt idx="63">
                  <c:v>7.210893437820749</c:v>
                </c:pt>
                <c:pt idx="64">
                  <c:v>7.2637325891918465</c:v>
                </c:pt>
                <c:pt idx="65">
                  <c:v>7.3666728907747885</c:v>
                </c:pt>
                <c:pt idx="66">
                  <c:v>7.7080108110163774</c:v>
                </c:pt>
                <c:pt idx="67">
                  <c:v>7.7933263324835629</c:v>
                </c:pt>
                <c:pt idx="68">
                  <c:v>8.1003459178050505</c:v>
                </c:pt>
                <c:pt idx="69">
                  <c:v>8.2056948734799295</c:v>
                </c:pt>
                <c:pt idx="70">
                  <c:v>8.4359278741684616</c:v>
                </c:pt>
                <c:pt idx="71">
                  <c:v>8.6937181186886114</c:v>
                </c:pt>
                <c:pt idx="72">
                  <c:v>9.0017044559269834</c:v>
                </c:pt>
                <c:pt idx="73">
                  <c:v>8.9532033728056462</c:v>
                </c:pt>
                <c:pt idx="74">
                  <c:v>9.1511448519635632</c:v>
                </c:pt>
                <c:pt idx="75">
                  <c:v>9.2673513784215107</c:v>
                </c:pt>
                <c:pt idx="76">
                  <c:v>9.3406812306738125</c:v>
                </c:pt>
                <c:pt idx="77">
                  <c:v>9.592624964691252</c:v>
                </c:pt>
                <c:pt idx="78">
                  <c:v>9.8320225132581989</c:v>
                </c:pt>
                <c:pt idx="79">
                  <c:v>9.9618217217358129</c:v>
                </c:pt>
                <c:pt idx="80">
                  <c:v>9.9227416811188647</c:v>
                </c:pt>
                <c:pt idx="81">
                  <c:v>10.540145328385975</c:v>
                </c:pt>
                <c:pt idx="82">
                  <c:v>10.359922782088045</c:v>
                </c:pt>
                <c:pt idx="83">
                  <c:v>10.430785270297507</c:v>
                </c:pt>
                <c:pt idx="84">
                  <c:v>10.752273226302439</c:v>
                </c:pt>
                <c:pt idx="85">
                  <c:v>10.872412267002446</c:v>
                </c:pt>
                <c:pt idx="86">
                  <c:v>11.179329355762601</c:v>
                </c:pt>
                <c:pt idx="87">
                  <c:v>11.229283010728956</c:v>
                </c:pt>
                <c:pt idx="88">
                  <c:v>11.279353682560677</c:v>
                </c:pt>
                <c:pt idx="89">
                  <c:v>11.34701124546995</c:v>
                </c:pt>
                <c:pt idx="90">
                  <c:v>11.657823889683565</c:v>
                </c:pt>
                <c:pt idx="91">
                  <c:v>11.665218405526714</c:v>
                </c:pt>
                <c:pt idx="92">
                  <c:v>11.911095627667885</c:v>
                </c:pt>
                <c:pt idx="93">
                  <c:v>11.934602829089139</c:v>
                </c:pt>
                <c:pt idx="94">
                  <c:v>11.782454128837134</c:v>
                </c:pt>
                <c:pt idx="95">
                  <c:v>11.903035221404906</c:v>
                </c:pt>
                <c:pt idx="96">
                  <c:v>12.134932945138303</c:v>
                </c:pt>
                <c:pt idx="97">
                  <c:v>12.382513118043086</c:v>
                </c:pt>
                <c:pt idx="98">
                  <c:v>12.290574731732303</c:v>
                </c:pt>
                <c:pt idx="99">
                  <c:v>12.382740765415502</c:v>
                </c:pt>
                <c:pt idx="100">
                  <c:v>12.520361852826827</c:v>
                </c:pt>
                <c:pt idx="101">
                  <c:v>12.556724297136997</c:v>
                </c:pt>
                <c:pt idx="102">
                  <c:v>12.579072779611854</c:v>
                </c:pt>
                <c:pt idx="103">
                  <c:v>12.565493559323087</c:v>
                </c:pt>
                <c:pt idx="104">
                  <c:v>12.464073913285429</c:v>
                </c:pt>
                <c:pt idx="105">
                  <c:v>12.571310479610903</c:v>
                </c:pt>
                <c:pt idx="106">
                  <c:v>12.565560568814465</c:v>
                </c:pt>
                <c:pt idx="107">
                  <c:v>12.760650962189924</c:v>
                </c:pt>
                <c:pt idx="108">
                  <c:v>12.639564446302444</c:v>
                </c:pt>
                <c:pt idx="109">
                  <c:v>12.46258507698775</c:v>
                </c:pt>
                <c:pt idx="110">
                  <c:v>12.778217467299587</c:v>
                </c:pt>
                <c:pt idx="111">
                  <c:v>12.903100615114825</c:v>
                </c:pt>
                <c:pt idx="112">
                  <c:v>12.903186352601546</c:v>
                </c:pt>
                <c:pt idx="113">
                  <c:v>12.925131330302948</c:v>
                </c:pt>
                <c:pt idx="114">
                  <c:v>12.920503704723741</c:v>
                </c:pt>
                <c:pt idx="115">
                  <c:v>13.082011874720473</c:v>
                </c:pt>
                <c:pt idx="116">
                  <c:v>13.004450878482704</c:v>
                </c:pt>
                <c:pt idx="117">
                  <c:v>13.280237880820669</c:v>
                </c:pt>
                <c:pt idx="118">
                  <c:v>13.199574612946035</c:v>
                </c:pt>
                <c:pt idx="119">
                  <c:v>12.821693658238161</c:v>
                </c:pt>
                <c:pt idx="120">
                  <c:v>13.155895751211402</c:v>
                </c:pt>
                <c:pt idx="121">
                  <c:v>12.876305417263922</c:v>
                </c:pt>
                <c:pt idx="122">
                  <c:v>13.041033855477973</c:v>
                </c:pt>
                <c:pt idx="123">
                  <c:v>12.789647430480791</c:v>
                </c:pt>
                <c:pt idx="124">
                  <c:v>12.863070344434096</c:v>
                </c:pt>
                <c:pt idx="125">
                  <c:v>12.64740766206808</c:v>
                </c:pt>
                <c:pt idx="126">
                  <c:v>12.49724947176826</c:v>
                </c:pt>
                <c:pt idx="127">
                  <c:v>12.235144843854622</c:v>
                </c:pt>
                <c:pt idx="128">
                  <c:v>12.403424901746048</c:v>
                </c:pt>
                <c:pt idx="129">
                  <c:v>12.037056713904363</c:v>
                </c:pt>
                <c:pt idx="130">
                  <c:v>11.736686328176678</c:v>
                </c:pt>
                <c:pt idx="131">
                  <c:v>11.656385356691796</c:v>
                </c:pt>
                <c:pt idx="132">
                  <c:v>11.656638382477842</c:v>
                </c:pt>
                <c:pt idx="133">
                  <c:v>11.615212634486777</c:v>
                </c:pt>
                <c:pt idx="134">
                  <c:v>11.460336913132522</c:v>
                </c:pt>
                <c:pt idx="135">
                  <c:v>11.514549306592542</c:v>
                </c:pt>
                <c:pt idx="136">
                  <c:v>11.079073203633365</c:v>
                </c:pt>
                <c:pt idx="137">
                  <c:v>11.153378560704292</c:v>
                </c:pt>
                <c:pt idx="138">
                  <c:v>11.156212688620906</c:v>
                </c:pt>
                <c:pt idx="139">
                  <c:v>11.23983344356113</c:v>
                </c:pt>
                <c:pt idx="140">
                  <c:v>11.293171511108433</c:v>
                </c:pt>
                <c:pt idx="141">
                  <c:v>11.1711208721812</c:v>
                </c:pt>
                <c:pt idx="142">
                  <c:v>11.123063332772537</c:v>
                </c:pt>
                <c:pt idx="143">
                  <c:v>10.936563643504904</c:v>
                </c:pt>
                <c:pt idx="144">
                  <c:v>10.933861039761254</c:v>
                </c:pt>
                <c:pt idx="145">
                  <c:v>10.822399975794173</c:v>
                </c:pt>
                <c:pt idx="146">
                  <c:v>10.718738213424222</c:v>
                </c:pt>
                <c:pt idx="147">
                  <c:v>10.85797002225442</c:v>
                </c:pt>
                <c:pt idx="148">
                  <c:v>10.625164205934555</c:v>
                </c:pt>
                <c:pt idx="149">
                  <c:v>10.681607327631895</c:v>
                </c:pt>
                <c:pt idx="150">
                  <c:v>10.418329500202026</c:v>
                </c:pt>
                <c:pt idx="151">
                  <c:v>10.397648889000967</c:v>
                </c:pt>
                <c:pt idx="152">
                  <c:v>10.411617291395848</c:v>
                </c:pt>
                <c:pt idx="153">
                  <c:v>10.443599251810344</c:v>
                </c:pt>
                <c:pt idx="154">
                  <c:v>10.395792010336987</c:v>
                </c:pt>
                <c:pt idx="155">
                  <c:v>10.382969696415255</c:v>
                </c:pt>
                <c:pt idx="156">
                  <c:v>10.489188225629098</c:v>
                </c:pt>
                <c:pt idx="157">
                  <c:v>10.256306113697535</c:v>
                </c:pt>
                <c:pt idx="158">
                  <c:v>10.243227740469647</c:v>
                </c:pt>
                <c:pt idx="159">
                  <c:v>10.321211093740825</c:v>
                </c:pt>
                <c:pt idx="160">
                  <c:v>10.337643720554642</c:v>
                </c:pt>
                <c:pt idx="161">
                  <c:v>10.336950789655384</c:v>
                </c:pt>
                <c:pt idx="162">
                  <c:v>10.097865177521269</c:v>
                </c:pt>
                <c:pt idx="163">
                  <c:v>10.276809050822095</c:v>
                </c:pt>
                <c:pt idx="164">
                  <c:v>9.9656505789867644</c:v>
                </c:pt>
                <c:pt idx="165">
                  <c:v>9.7360004233127047</c:v>
                </c:pt>
                <c:pt idx="166">
                  <c:v>9.7927408650752543</c:v>
                </c:pt>
                <c:pt idx="167">
                  <c:v>9.7874675982482309</c:v>
                </c:pt>
                <c:pt idx="168">
                  <c:v>9.8319015453096128</c:v>
                </c:pt>
                <c:pt idx="169">
                  <c:v>9.4542917044599211</c:v>
                </c:pt>
                <c:pt idx="170">
                  <c:v>9.5344447329298365</c:v>
                </c:pt>
                <c:pt idx="171">
                  <c:v>9.3465388376614236</c:v>
                </c:pt>
                <c:pt idx="172">
                  <c:v>9.6659748542936725</c:v>
                </c:pt>
                <c:pt idx="173">
                  <c:v>9.3595298022098827</c:v>
                </c:pt>
                <c:pt idx="174">
                  <c:v>9.2798487321993015</c:v>
                </c:pt>
                <c:pt idx="175">
                  <c:v>9.2943647955598241</c:v>
                </c:pt>
                <c:pt idx="176">
                  <c:v>9.3117358350580126</c:v>
                </c:pt>
                <c:pt idx="177">
                  <c:v>9.1913293870738535</c:v>
                </c:pt>
                <c:pt idx="178">
                  <c:v>9.1502620077275854</c:v>
                </c:pt>
                <c:pt idx="179">
                  <c:v>9.1741522463382168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42-F24F-8C0F-1F52FB3CF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462'!$L$2:$L$181</c:f>
              <c:numCache>
                <c:formatCode>0.00</c:formatCode>
                <c:ptCount val="180"/>
                <c:pt idx="0">
                  <c:v>7.7691630939011285</c:v>
                </c:pt>
                <c:pt idx="1">
                  <c:v>7.4702782487559576</c:v>
                </c:pt>
                <c:pt idx="2">
                  <c:v>9.5833122319393631</c:v>
                </c:pt>
                <c:pt idx="3">
                  <c:v>9.1707479172796518</c:v>
                </c:pt>
                <c:pt idx="4">
                  <c:v>9.5176547690025224</c:v>
                </c:pt>
                <c:pt idx="5">
                  <c:v>9.0969618742158698</c:v>
                </c:pt>
                <c:pt idx="6">
                  <c:v>8.7522858228022944</c:v>
                </c:pt>
                <c:pt idx="7">
                  <c:v>7.9736075187786621</c:v>
                </c:pt>
                <c:pt idx="8">
                  <c:v>8.4472447604616647</c:v>
                </c:pt>
                <c:pt idx="9">
                  <c:v>8.0823165803044681</c:v>
                </c:pt>
                <c:pt idx="10">
                  <c:v>8.5195385018583014</c:v>
                </c:pt>
                <c:pt idx="11">
                  <c:v>8.0406249693365641</c:v>
                </c:pt>
                <c:pt idx="12">
                  <c:v>8.0554980462988794</c:v>
                </c:pt>
                <c:pt idx="13">
                  <c:v>7.8193499928987213</c:v>
                </c:pt>
                <c:pt idx="14">
                  <c:v>7.503958935380143</c:v>
                </c:pt>
                <c:pt idx="15">
                  <c:v>7.703932463320565</c:v>
                </c:pt>
                <c:pt idx="16">
                  <c:v>7.3138520912161482</c:v>
                </c:pt>
                <c:pt idx="17">
                  <c:v>7.34345384706626</c:v>
                </c:pt>
                <c:pt idx="18">
                  <c:v>7.556642927654055</c:v>
                </c:pt>
                <c:pt idx="19">
                  <c:v>7.5404991418642933</c:v>
                </c:pt>
                <c:pt idx="20">
                  <c:v>7.5816772906392051</c:v>
                </c:pt>
                <c:pt idx="21">
                  <c:v>7.2417392704664838</c:v>
                </c:pt>
                <c:pt idx="22">
                  <c:v>7.5518537547446032</c:v>
                </c:pt>
                <c:pt idx="23">
                  <c:v>7.2301860311577846</c:v>
                </c:pt>
                <c:pt idx="24">
                  <c:v>7.4225719844763809</c:v>
                </c:pt>
                <c:pt idx="25">
                  <c:v>7.5170447904940856</c:v>
                </c:pt>
                <c:pt idx="26">
                  <c:v>7.1299454412167425</c:v>
                </c:pt>
                <c:pt idx="27">
                  <c:v>7.1936874365052237</c:v>
                </c:pt>
                <c:pt idx="28">
                  <c:v>6.840836607574845</c:v>
                </c:pt>
                <c:pt idx="29">
                  <c:v>7.1157978256913417</c:v>
                </c:pt>
                <c:pt idx="30">
                  <c:v>7.0110589117307587</c:v>
                </c:pt>
                <c:pt idx="31">
                  <c:v>7.147214136784755</c:v>
                </c:pt>
                <c:pt idx="32">
                  <c:v>7.3415440607180438</c:v>
                </c:pt>
                <c:pt idx="33">
                  <c:v>7.3449105724842463</c:v>
                </c:pt>
                <c:pt idx="34">
                  <c:v>7.1321002140342937</c:v>
                </c:pt>
                <c:pt idx="35">
                  <c:v>7.4634005417878875</c:v>
                </c:pt>
                <c:pt idx="36">
                  <c:v>7.3612985840651177</c:v>
                </c:pt>
                <c:pt idx="37">
                  <c:v>7.1917347947862265</c:v>
                </c:pt>
                <c:pt idx="38">
                  <c:v>7.2902252705302466</c:v>
                </c:pt>
                <c:pt idx="39">
                  <c:v>7.113625074966146</c:v>
                </c:pt>
                <c:pt idx="40">
                  <c:v>7.2172272705224421</c:v>
                </c:pt>
                <c:pt idx="41">
                  <c:v>7.3528153238489677</c:v>
                </c:pt>
                <c:pt idx="42">
                  <c:v>7.3013682233030162</c:v>
                </c:pt>
                <c:pt idx="43">
                  <c:v>7.4497796859863508</c:v>
                </c:pt>
                <c:pt idx="44">
                  <c:v>7.1797821816104719</c:v>
                </c:pt>
                <c:pt idx="45">
                  <c:v>7.040076001175227</c:v>
                </c:pt>
                <c:pt idx="46">
                  <c:v>7.4446287095557988</c:v>
                </c:pt>
                <c:pt idx="47">
                  <c:v>7.2160411795817936</c:v>
                </c:pt>
                <c:pt idx="48">
                  <c:v>7.0798239131277425</c:v>
                </c:pt>
                <c:pt idx="49">
                  <c:v>6.9301187964624731</c:v>
                </c:pt>
                <c:pt idx="50">
                  <c:v>6.8311165838420713</c:v>
                </c:pt>
                <c:pt idx="51">
                  <c:v>7.0020223795334608</c:v>
                </c:pt>
                <c:pt idx="52">
                  <c:v>7.2773746462437199</c:v>
                </c:pt>
                <c:pt idx="53">
                  <c:v>7.0812595089433934</c:v>
                </c:pt>
                <c:pt idx="54">
                  <c:v>7.2575822823566156</c:v>
                </c:pt>
                <c:pt idx="55">
                  <c:v>7.4827457638461601</c:v>
                </c:pt>
                <c:pt idx="56">
                  <c:v>6.8438557570990524</c:v>
                </c:pt>
                <c:pt idx="57">
                  <c:v>7.1017653181914371</c:v>
                </c:pt>
                <c:pt idx="58">
                  <c:v>6.7735376420271223</c:v>
                </c:pt>
                <c:pt idx="59">
                  <c:v>6.548303134297945</c:v>
                </c:pt>
                <c:pt idx="60">
                  <c:v>6.7239672442359408</c:v>
                </c:pt>
                <c:pt idx="61">
                  <c:v>6.9889594086200653</c:v>
                </c:pt>
                <c:pt idx="62">
                  <c:v>6.870059329094488</c:v>
                </c:pt>
                <c:pt idx="63">
                  <c:v>6.7097366432392604</c:v>
                </c:pt>
                <c:pt idx="64">
                  <c:v>6.6745013977327323</c:v>
                </c:pt>
                <c:pt idx="65">
                  <c:v>6.8246144286474744</c:v>
                </c:pt>
                <c:pt idx="66">
                  <c:v>7.2609365933573073</c:v>
                </c:pt>
                <c:pt idx="67">
                  <c:v>7.1323386231294315</c:v>
                </c:pt>
                <c:pt idx="68">
                  <c:v>7.575532148837004</c:v>
                </c:pt>
                <c:pt idx="69">
                  <c:v>8.1145785325064015</c:v>
                </c:pt>
                <c:pt idx="70">
                  <c:v>7.8367189910662427</c:v>
                </c:pt>
                <c:pt idx="71">
                  <c:v>8.0868973463120728</c:v>
                </c:pt>
                <c:pt idx="72">
                  <c:v>8.4084991361890751</c:v>
                </c:pt>
                <c:pt idx="73">
                  <c:v>8.6300298570851499</c:v>
                </c:pt>
                <c:pt idx="74">
                  <c:v>8.358510414519591</c:v>
                </c:pt>
                <c:pt idx="75">
                  <c:v>8.8548577842023093</c:v>
                </c:pt>
                <c:pt idx="76">
                  <c:v>9.0421726120787902</c:v>
                </c:pt>
                <c:pt idx="77">
                  <c:v>9.2675585661486188</c:v>
                </c:pt>
                <c:pt idx="78">
                  <c:v>9.2714814668718155</c:v>
                </c:pt>
                <c:pt idx="79">
                  <c:v>9.2061163470912142</c:v>
                </c:pt>
                <c:pt idx="80">
                  <c:v>10.047298627963233</c:v>
                </c:pt>
                <c:pt idx="81">
                  <c:v>9.9100746171123468</c:v>
                </c:pt>
                <c:pt idx="82">
                  <c:v>9.6930315552929258</c:v>
                </c:pt>
                <c:pt idx="83">
                  <c:v>9.8385979926049032</c:v>
                </c:pt>
                <c:pt idx="84">
                  <c:v>10.292719654009902</c:v>
                </c:pt>
                <c:pt idx="85">
                  <c:v>10.380879729577412</c:v>
                </c:pt>
                <c:pt idx="86">
                  <c:v>10.299051464409555</c:v>
                </c:pt>
                <c:pt idx="87">
                  <c:v>9.811314651581279</c:v>
                </c:pt>
                <c:pt idx="88">
                  <c:v>10.039313807748984</c:v>
                </c:pt>
                <c:pt idx="89">
                  <c:v>10.241856122573187</c:v>
                </c:pt>
                <c:pt idx="90">
                  <c:v>10.418493012436667</c:v>
                </c:pt>
                <c:pt idx="91">
                  <c:v>10.666740121685821</c:v>
                </c:pt>
                <c:pt idx="92">
                  <c:v>10.595500108549547</c:v>
                </c:pt>
                <c:pt idx="93">
                  <c:v>10.904182354358538</c:v>
                </c:pt>
                <c:pt idx="94">
                  <c:v>10.650555803027277</c:v>
                </c:pt>
                <c:pt idx="95">
                  <c:v>10.885551423482861</c:v>
                </c:pt>
                <c:pt idx="96">
                  <c:v>10.811967957181553</c:v>
                </c:pt>
                <c:pt idx="97">
                  <c:v>10.85684067648252</c:v>
                </c:pt>
                <c:pt idx="98">
                  <c:v>10.449800063081197</c:v>
                </c:pt>
                <c:pt idx="99">
                  <c:v>10.576825276604662</c:v>
                </c:pt>
                <c:pt idx="100">
                  <c:v>10.974374470837523</c:v>
                </c:pt>
                <c:pt idx="101">
                  <c:v>10.587221833251487</c:v>
                </c:pt>
                <c:pt idx="102">
                  <c:v>11.043525794616038</c:v>
                </c:pt>
                <c:pt idx="103">
                  <c:v>10.871384275171927</c:v>
                </c:pt>
                <c:pt idx="104">
                  <c:v>11.323450542840655</c:v>
                </c:pt>
                <c:pt idx="105">
                  <c:v>10.688604993895549</c:v>
                </c:pt>
                <c:pt idx="106">
                  <c:v>11.055442373450166</c:v>
                </c:pt>
                <c:pt idx="107">
                  <c:v>10.884240113498098</c:v>
                </c:pt>
                <c:pt idx="108">
                  <c:v>10.92853012555998</c:v>
                </c:pt>
                <c:pt idx="109">
                  <c:v>10.914647745206725</c:v>
                </c:pt>
                <c:pt idx="110">
                  <c:v>10.73058282003287</c:v>
                </c:pt>
                <c:pt idx="111">
                  <c:v>10.903114302385802</c:v>
                </c:pt>
                <c:pt idx="112">
                  <c:v>10.791519771599978</c:v>
                </c:pt>
                <c:pt idx="113">
                  <c:v>10.845031413456438</c:v>
                </c:pt>
                <c:pt idx="114">
                  <c:v>10.858705052271775</c:v>
                </c:pt>
                <c:pt idx="115">
                  <c:v>10.552272491365795</c:v>
                </c:pt>
                <c:pt idx="116">
                  <c:v>10.808529821685458</c:v>
                </c:pt>
                <c:pt idx="117">
                  <c:v>10.507031457296707</c:v>
                </c:pt>
                <c:pt idx="118">
                  <c:v>10.912632104470765</c:v>
                </c:pt>
                <c:pt idx="119">
                  <c:v>10.823687822400389</c:v>
                </c:pt>
                <c:pt idx="120">
                  <c:v>10.524268782274287</c:v>
                </c:pt>
                <c:pt idx="121">
                  <c:v>10.765346566909688</c:v>
                </c:pt>
                <c:pt idx="122">
                  <c:v>10.383380769987841</c:v>
                </c:pt>
                <c:pt idx="123">
                  <c:v>9.7845079042067375</c:v>
                </c:pt>
                <c:pt idx="124">
                  <c:v>9.9104908132680247</c:v>
                </c:pt>
                <c:pt idx="125">
                  <c:v>9.5788035186846017</c:v>
                </c:pt>
                <c:pt idx="126">
                  <c:v>9.5353720155929018</c:v>
                </c:pt>
                <c:pt idx="127">
                  <c:v>9.6021480300225388</c:v>
                </c:pt>
                <c:pt idx="128">
                  <c:v>9.1192699741714289</c:v>
                </c:pt>
                <c:pt idx="129">
                  <c:v>9.301815882400593</c:v>
                </c:pt>
                <c:pt idx="130">
                  <c:v>9.30752350692139</c:v>
                </c:pt>
                <c:pt idx="131">
                  <c:v>9.2628093448582636</c:v>
                </c:pt>
                <c:pt idx="132">
                  <c:v>8.8886890995219687</c:v>
                </c:pt>
                <c:pt idx="133">
                  <c:v>8.987286087529295</c:v>
                </c:pt>
                <c:pt idx="134">
                  <c:v>9.106844653012713</c:v>
                </c:pt>
                <c:pt idx="135">
                  <c:v>8.5608128485897232</c:v>
                </c:pt>
                <c:pt idx="136">
                  <c:v>8.751248458204449</c:v>
                </c:pt>
                <c:pt idx="137">
                  <c:v>8.4738673925190255</c:v>
                </c:pt>
                <c:pt idx="138">
                  <c:v>8.5842426081460506</c:v>
                </c:pt>
                <c:pt idx="139">
                  <c:v>8.6421230387130379</c:v>
                </c:pt>
                <c:pt idx="140">
                  <c:v>8.7529964252297834</c:v>
                </c:pt>
                <c:pt idx="141">
                  <c:v>8.5264807716450797</c:v>
                </c:pt>
                <c:pt idx="142">
                  <c:v>8.4110326901124761</c:v>
                </c:pt>
                <c:pt idx="143">
                  <c:v>8.4619360549540978</c:v>
                </c:pt>
                <c:pt idx="144">
                  <c:v>8.1892976615880499</c:v>
                </c:pt>
                <c:pt idx="145">
                  <c:v>8.3091269582615119</c:v>
                </c:pt>
                <c:pt idx="146">
                  <c:v>8.1097680282741322</c:v>
                </c:pt>
                <c:pt idx="147">
                  <c:v>8.2659301158185876</c:v>
                </c:pt>
                <c:pt idx="148">
                  <c:v>8.0166691801561285</c:v>
                </c:pt>
                <c:pt idx="149">
                  <c:v>8.1298732761236199</c:v>
                </c:pt>
                <c:pt idx="150">
                  <c:v>8.3778005040608114</c:v>
                </c:pt>
                <c:pt idx="151">
                  <c:v>8.0602610612838177</c:v>
                </c:pt>
                <c:pt idx="152">
                  <c:v>8.1030242011718521</c:v>
                </c:pt>
                <c:pt idx="153">
                  <c:v>7.811195457694259</c:v>
                </c:pt>
                <c:pt idx="154">
                  <c:v>7.7725876047716858</c:v>
                </c:pt>
                <c:pt idx="155">
                  <c:v>7.7000164153522617</c:v>
                </c:pt>
                <c:pt idx="156">
                  <c:v>7.6418794936192693</c:v>
                </c:pt>
                <c:pt idx="157">
                  <c:v>7.6869399305489505</c:v>
                </c:pt>
                <c:pt idx="158">
                  <c:v>8.2375282944379844</c:v>
                </c:pt>
                <c:pt idx="159">
                  <c:v>7.642555522445142</c:v>
                </c:pt>
                <c:pt idx="160">
                  <c:v>7.9028537549067206</c:v>
                </c:pt>
                <c:pt idx="161">
                  <c:v>7.9427133740400766</c:v>
                </c:pt>
                <c:pt idx="162">
                  <c:v>7.9834174930331914</c:v>
                </c:pt>
                <c:pt idx="163">
                  <c:v>7.749688817336045</c:v>
                </c:pt>
                <c:pt idx="164">
                  <c:v>7.8466369656960202</c:v>
                </c:pt>
                <c:pt idx="165">
                  <c:v>7.7696906104123684</c:v>
                </c:pt>
                <c:pt idx="166">
                  <c:v>7.5752930359313186</c:v>
                </c:pt>
                <c:pt idx="167">
                  <c:v>7.6448805912303568</c:v>
                </c:pt>
                <c:pt idx="168">
                  <c:v>7.5216671101598429</c:v>
                </c:pt>
                <c:pt idx="169">
                  <c:v>7.1643219637322453</c:v>
                </c:pt>
                <c:pt idx="170">
                  <c:v>7.2657477460983078</c:v>
                </c:pt>
                <c:pt idx="171">
                  <c:v>7.3189591164107011</c:v>
                </c:pt>
                <c:pt idx="172">
                  <c:v>6.9785198831643278</c:v>
                </c:pt>
                <c:pt idx="173">
                  <c:v>7.0415695155435625</c:v>
                </c:pt>
                <c:pt idx="174">
                  <c:v>7.08778366200508</c:v>
                </c:pt>
                <c:pt idx="175">
                  <c:v>7.3862803926398888</c:v>
                </c:pt>
                <c:pt idx="176">
                  <c:v>7.105237094856748</c:v>
                </c:pt>
                <c:pt idx="177">
                  <c:v>7.0506220703613867</c:v>
                </c:pt>
                <c:pt idx="178">
                  <c:v>7.2068784565367467</c:v>
                </c:pt>
                <c:pt idx="179">
                  <c:v>6.9048248409377164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D-8D4A-B47F-31A0F197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462'!$A$2:$A$241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462'!$P$2:$P$241</c:f>
              <c:numCache>
                <c:formatCode>General</c:formatCode>
                <c:ptCount val="240"/>
                <c:pt idx="0">
                  <c:v>8.6774481282967137</c:v>
                </c:pt>
                <c:pt idx="1">
                  <c:v>4.49655478598845</c:v>
                </c:pt>
                <c:pt idx="2">
                  <c:v>34.054325465434196</c:v>
                </c:pt>
                <c:pt idx="3">
                  <c:v>28.283248662938682</c:v>
                </c:pt>
                <c:pt idx="4">
                  <c:v>33.13588863558369</c:v>
                </c:pt>
                <c:pt idx="5">
                  <c:v>27.251106748714825</c:v>
                </c:pt>
                <c:pt idx="6">
                  <c:v>22.429671898419269</c:v>
                </c:pt>
                <c:pt idx="7">
                  <c:v>11.537279761537798</c:v>
                </c:pt>
                <c:pt idx="8">
                  <c:v>18.162663492385388</c:v>
                </c:pt>
                <c:pt idx="9">
                  <c:v>13.057935622697524</c:v>
                </c:pt>
                <c:pt idx="10">
                  <c:v>19.173930630901385</c:v>
                </c:pt>
                <c:pt idx="11">
                  <c:v>12.474740517434986</c:v>
                </c:pt>
                <c:pt idx="12">
                  <c:v>12.682789702468705</c:v>
                </c:pt>
                <c:pt idx="13">
                  <c:v>9.3794779411104727</c:v>
                </c:pt>
                <c:pt idx="14">
                  <c:v>4.967690612239636</c:v>
                </c:pt>
                <c:pt idx="15">
                  <c:v>7.7649819610128432</c:v>
                </c:pt>
                <c:pt idx="16">
                  <c:v>2.3084174774427493</c:v>
                </c:pt>
                <c:pt idx="17">
                  <c:v>2.7224959627344845</c:v>
                </c:pt>
                <c:pt idx="18">
                  <c:v>5.7046505355078549</c:v>
                </c:pt>
                <c:pt idx="19">
                  <c:v>5.4788262837118751</c:v>
                </c:pt>
                <c:pt idx="20">
                  <c:v>6.0548389215489928</c:v>
                </c:pt>
                <c:pt idx="21">
                  <c:v>1.2996811127036738</c:v>
                </c:pt>
                <c:pt idx="22">
                  <c:v>5.6376581086333344</c:v>
                </c:pt>
                <c:pt idx="23">
                  <c:v>1.1380708400771924</c:v>
                </c:pt>
                <c:pt idx="24">
                  <c:v>3.8292248562424169</c:v>
                </c:pt>
                <c:pt idx="25">
                  <c:v>5.150739587164141</c:v>
                </c:pt>
                <c:pt idx="26">
                  <c:v>-0.26412543022884372</c:v>
                </c:pt>
                <c:pt idx="27">
                  <c:v>0.62751724773167783</c:v>
                </c:pt>
                <c:pt idx="28">
                  <c:v>-4.3082689102665306</c:v>
                </c:pt>
                <c:pt idx="29">
                  <c:v>-0.46202663706639902</c:v>
                </c:pt>
                <c:pt idx="30">
                  <c:v>-1.9271468503234703</c:v>
                </c:pt>
                <c:pt idx="31">
                  <c:v>-2.2565593711925014E-2</c:v>
                </c:pt>
                <c:pt idx="32">
                  <c:v>2.6957812826221144</c:v>
                </c:pt>
                <c:pt idx="33">
                  <c:v>2.7428730869030646</c:v>
                </c:pt>
                <c:pt idx="34">
                  <c:v>-0.23398380386866049</c:v>
                </c:pt>
                <c:pt idx="35">
                  <c:v>4.4003473009311698</c:v>
                </c:pt>
                <c:pt idx="36">
                  <c:v>2.9721136443453702</c:v>
                </c:pt>
                <c:pt idx="37">
                  <c:v>0.60020309348306189</c:v>
                </c:pt>
                <c:pt idx="38">
                  <c:v>1.977918226945059</c:v>
                </c:pt>
                <c:pt idx="39">
                  <c:v>-0.49241974394023086</c:v>
                </c:pt>
                <c:pt idx="40">
                  <c:v>0.95679970189501173</c:v>
                </c:pt>
                <c:pt idx="41">
                  <c:v>2.853447185557394</c:v>
                </c:pt>
                <c:pt idx="42">
                  <c:v>2.1337892850400242</c:v>
                </c:pt>
                <c:pt idx="43">
                  <c:v>4.2098145714797122</c:v>
                </c:pt>
                <c:pt idx="44">
                  <c:v>0.43300625610100518</c:v>
                </c:pt>
                <c:pt idx="45">
                  <c:v>-1.5212468589317483</c:v>
                </c:pt>
                <c:pt idx="46">
                  <c:v>4.1377611254295408</c:v>
                </c:pt>
                <c:pt idx="47">
                  <c:v>0.94020829621594237</c:v>
                </c:pt>
                <c:pt idx="48">
                  <c:v>-0.96524081462324141</c:v>
                </c:pt>
                <c:pt idx="49">
                  <c:v>-3.0593621317187987</c:v>
                </c:pt>
                <c:pt idx="50">
                  <c:v>-4.4442355983456583</c:v>
                </c:pt>
                <c:pt idx="51">
                  <c:v>-2.0535526481245814</c:v>
                </c:pt>
                <c:pt idx="52">
                  <c:v>1.7981597333421171</c:v>
                </c:pt>
                <c:pt idx="53">
                  <c:v>-0.945159257845128</c:v>
                </c:pt>
                <c:pt idx="54">
                  <c:v>1.52129804648093</c:v>
                </c:pt>
                <c:pt idx="55">
                  <c:v>4.6709542300634332</c:v>
                </c:pt>
                <c:pt idx="56">
                  <c:v>-4.266036116097724</c:v>
                </c:pt>
                <c:pt idx="57">
                  <c:v>-0.65831767736235691</c:v>
                </c:pt>
                <c:pt idx="58">
                  <c:v>-5.2496675846156551</c:v>
                </c:pt>
                <c:pt idx="59">
                  <c:v>-8.400317305131308</c:v>
                </c:pt>
                <c:pt idx="60">
                  <c:v>-5.9430735885234824</c:v>
                </c:pt>
                <c:pt idx="61">
                  <c:v>-2.2362815117979977</c:v>
                </c:pt>
                <c:pt idx="62">
                  <c:v>-3.8994924740231292</c:v>
                </c:pt>
                <c:pt idx="63">
                  <c:v>-6.1421356217127814</c:v>
                </c:pt>
                <c:pt idx="64">
                  <c:v>-6.6350170967882027</c:v>
                </c:pt>
                <c:pt idx="65">
                  <c:v>-4.5351897494353253</c:v>
                </c:pt>
                <c:pt idx="66">
                  <c:v>1.5682191826931451</c:v>
                </c:pt>
                <c:pt idx="67">
                  <c:v>-0.23064886395853254</c:v>
                </c:pt>
                <c:pt idx="68">
                  <c:v>5.9688787838381492</c:v>
                </c:pt>
                <c:pt idx="69">
                  <c:v>13.509225754538825</c:v>
                </c:pt>
                <c:pt idx="70">
                  <c:v>9.6224408413066431</c:v>
                </c:pt>
                <c:pt idx="71">
                  <c:v>13.12201278958956</c:v>
                </c:pt>
                <c:pt idx="72">
                  <c:v>17.62067775708935</c:v>
                </c:pt>
                <c:pt idx="73">
                  <c:v>20.719517765726415</c:v>
                </c:pt>
                <c:pt idx="74">
                  <c:v>16.921420109827459</c:v>
                </c:pt>
                <c:pt idx="75">
                  <c:v>23.864480111316546</c:v>
                </c:pt>
                <c:pt idx="76">
                  <c:v>26.484697661671159</c:v>
                </c:pt>
                <c:pt idx="77">
                  <c:v>29.637465860281743</c:v>
                </c:pt>
                <c:pt idx="78">
                  <c:v>29.692340604794744</c:v>
                </c:pt>
                <c:pt idx="79">
                  <c:v>28.777993161125721</c:v>
                </c:pt>
                <c:pt idx="80">
                  <c:v>40.544710192420233</c:v>
                </c:pt>
                <c:pt idx="81">
                  <c:v>38.625178430638705</c:v>
                </c:pt>
                <c:pt idx="82">
                  <c:v>35.589113180444201</c:v>
                </c:pt>
                <c:pt idx="83">
                  <c:v>37.625341375037266</c:v>
                </c:pt>
                <c:pt idx="84">
                  <c:v>43.977735153463691</c:v>
                </c:pt>
                <c:pt idx="85">
                  <c:v>45.210945465008827</c:v>
                </c:pt>
                <c:pt idx="86">
                  <c:v>44.06630646905451</c:v>
                </c:pt>
                <c:pt idx="87">
                  <c:v>37.243693590967823</c:v>
                </c:pt>
                <c:pt idx="88">
                  <c:v>40.433016066018247</c:v>
                </c:pt>
                <c:pt idx="89">
                  <c:v>43.266240397525969</c:v>
                </c:pt>
                <c:pt idx="90">
                  <c:v>45.737091659581637</c:v>
                </c:pt>
                <c:pt idx="91">
                  <c:v>49.209648743574803</c:v>
                </c:pt>
                <c:pt idx="92">
                  <c:v>48.213121480766496</c:v>
                </c:pt>
                <c:pt idx="93">
                  <c:v>52.531063883516062</c:v>
                </c:pt>
                <c:pt idx="94">
                  <c:v>48.98325750551642</c:v>
                </c:pt>
                <c:pt idx="95">
                  <c:v>52.270448679619427</c:v>
                </c:pt>
                <c:pt idx="96">
                  <c:v>51.241140471591414</c:v>
                </c:pt>
                <c:pt idx="97">
                  <c:v>51.868833900763313</c:v>
                </c:pt>
                <c:pt idx="98">
                  <c:v>46.175024334098637</c:v>
                </c:pt>
                <c:pt idx="99">
                  <c:v>47.95189217518169</c:v>
                </c:pt>
                <c:pt idx="100">
                  <c:v>53.512932844878002</c:v>
                </c:pt>
                <c:pt idx="101">
                  <c:v>48.097322414197414</c:v>
                </c:pt>
                <c:pt idx="102">
                  <c:v>54.480242877131303</c:v>
                </c:pt>
                <c:pt idx="103">
                  <c:v>52.072274242157036</c:v>
                </c:pt>
                <c:pt idx="104">
                  <c:v>58.39591653944489</c:v>
                </c:pt>
                <c:pt idx="105">
                  <c:v>49.515501315683871</c:v>
                </c:pt>
                <c:pt idx="106">
                  <c:v>54.646935655035442</c:v>
                </c:pt>
                <c:pt idx="107">
                  <c:v>52.252105671353711</c:v>
                </c:pt>
                <c:pt idx="108">
                  <c:v>52.871648012051295</c:v>
                </c:pt>
                <c:pt idx="109">
                  <c:v>52.677456996557936</c:v>
                </c:pt>
                <c:pt idx="110">
                  <c:v>50.102700086959331</c:v>
                </c:pt>
                <c:pt idx="111">
                  <c:v>52.516123643304546</c:v>
                </c:pt>
                <c:pt idx="112">
                  <c:v>50.955104948717164</c:v>
                </c:pt>
                <c:pt idx="113">
                  <c:v>51.703642289461193</c:v>
                </c:pt>
                <c:pt idx="114">
                  <c:v>51.894913363979555</c:v>
                </c:pt>
                <c:pt idx="115">
                  <c:v>47.60844024709732</c:v>
                </c:pt>
                <c:pt idx="116">
                  <c:v>51.193046772499393</c:v>
                </c:pt>
                <c:pt idx="117">
                  <c:v>46.975594717419426</c:v>
                </c:pt>
                <c:pt idx="118">
                  <c:v>52.649261592641196</c:v>
                </c:pt>
                <c:pt idx="119">
                  <c:v>51.405081558809762</c:v>
                </c:pt>
                <c:pt idx="120">
                  <c:v>47.216715732447696</c:v>
                </c:pt>
                <c:pt idx="121">
                  <c:v>50.588986093867383</c:v>
                </c:pt>
                <c:pt idx="122">
                  <c:v>45.245930789191888</c:v>
                </c:pt>
                <c:pt idx="123">
                  <c:v>36.868712545767202</c:v>
                </c:pt>
                <c:pt idx="124">
                  <c:v>38.631000310752846</c:v>
                </c:pt>
                <c:pt idx="125">
                  <c:v>33.991256194658511</c:v>
                </c:pt>
                <c:pt idx="126">
                  <c:v>33.383722942063073</c:v>
                </c:pt>
                <c:pt idx="127">
                  <c:v>34.317806414977689</c:v>
                </c:pt>
                <c:pt idx="128">
                  <c:v>27.563159327153336</c:v>
                </c:pt>
                <c:pt idx="129">
                  <c:v>30.116667759507042</c:v>
                </c:pt>
                <c:pt idx="130">
                  <c:v>30.196507770625058</c:v>
                </c:pt>
                <c:pt idx="131">
                  <c:v>29.57103228896985</c:v>
                </c:pt>
                <c:pt idx="132">
                  <c:v>24.337722978189888</c:v>
                </c:pt>
                <c:pt idx="133">
                  <c:v>25.716928038022406</c:v>
                </c:pt>
                <c:pt idx="134">
                  <c:v>27.38935010479786</c:v>
                </c:pt>
                <c:pt idx="135">
                  <c:v>19.751288915406271</c:v>
                </c:pt>
                <c:pt idx="136">
                  <c:v>22.415160922666811</c:v>
                </c:pt>
                <c:pt idx="137">
                  <c:v>18.535069075777479</c:v>
                </c:pt>
                <c:pt idx="138">
                  <c:v>20.079031614081249</c:v>
                </c:pt>
                <c:pt idx="139">
                  <c:v>20.888680917945806</c:v>
                </c:pt>
                <c:pt idx="140">
                  <c:v>22.439612024211439</c:v>
                </c:pt>
                <c:pt idx="141">
                  <c:v>19.27104124056763</c:v>
                </c:pt>
                <c:pt idx="142">
                  <c:v>17.65611789031384</c:v>
                </c:pt>
                <c:pt idx="143">
                  <c:v>18.368169848197674</c:v>
                </c:pt>
                <c:pt idx="144">
                  <c:v>14.554419963595508</c:v>
                </c:pt>
                <c:pt idx="145">
                  <c:v>16.230629101707621</c:v>
                </c:pt>
                <c:pt idx="146">
                  <c:v>13.441934938545558</c:v>
                </c:pt>
                <c:pt idx="147">
                  <c:v>15.626378354599177</c:v>
                </c:pt>
                <c:pt idx="148">
                  <c:v>12.139639554234337</c:v>
                </c:pt>
                <c:pt idx="149">
                  <c:v>13.723173342716077</c:v>
                </c:pt>
                <c:pt idx="150">
                  <c:v>17.191255828317122</c:v>
                </c:pt>
                <c:pt idx="151">
                  <c:v>12.749416224232199</c:v>
                </c:pt>
                <c:pt idx="152">
                  <c:v>13.347600206318146</c:v>
                </c:pt>
                <c:pt idx="153">
                  <c:v>9.2654097891123506</c:v>
                </c:pt>
                <c:pt idx="154">
                  <c:v>8.7253512419270525</c:v>
                </c:pt>
                <c:pt idx="155">
                  <c:v>7.7102030749475858</c:v>
                </c:pt>
                <c:pt idx="156">
                  <c:v>6.8969658935919833</c:v>
                </c:pt>
                <c:pt idx="157">
                  <c:v>7.5272851748165017</c:v>
                </c:pt>
                <c:pt idx="158">
                  <c:v>15.229084922535341</c:v>
                </c:pt>
                <c:pt idx="159">
                  <c:v>6.9064223931877624</c:v>
                </c:pt>
                <c:pt idx="160">
                  <c:v>10.547554303320698</c:v>
                </c:pt>
                <c:pt idx="161">
                  <c:v>11.10512294210748</c:v>
                </c:pt>
                <c:pt idx="162">
                  <c:v>11.674504705241638</c:v>
                </c:pt>
                <c:pt idx="163">
                  <c:v>8.4050359449433518</c:v>
                </c:pt>
                <c:pt idx="164">
                  <c:v>9.7611765275495479</c:v>
                </c:pt>
                <c:pt idx="165">
                  <c:v>8.6848271918578988</c:v>
                </c:pt>
                <c:pt idx="166">
                  <c:v>5.9655339988091383</c:v>
                </c:pt>
                <c:pt idx="167">
                  <c:v>6.9389461720357382</c:v>
                </c:pt>
                <c:pt idx="168">
                  <c:v>5.2153980194349341</c:v>
                </c:pt>
                <c:pt idx="169">
                  <c:v>0.21674396295490134</c:v>
                </c:pt>
                <c:pt idx="170">
                  <c:v>1.6355190702264419</c:v>
                </c:pt>
                <c:pt idx="171">
                  <c:v>2.3798561200562141</c:v>
                </c:pt>
                <c:pt idx="172">
                  <c:v>-2.3823128117575219</c:v>
                </c:pt>
                <c:pt idx="173">
                  <c:v>-1.5003551195858387</c:v>
                </c:pt>
                <c:pt idx="174">
                  <c:v>-0.85389739380997698</c:v>
                </c:pt>
                <c:pt idx="175">
                  <c:v>3.3215668830947265</c:v>
                </c:pt>
                <c:pt idx="176">
                  <c:v>-0.60975339522577143</c:v>
                </c:pt>
                <c:pt idx="177">
                  <c:v>-1.3737251924299845</c:v>
                </c:pt>
                <c:pt idx="178">
                  <c:v>0.81203730193938706</c:v>
                </c:pt>
                <c:pt idx="179">
                  <c:v>-3.4131817782208898</c:v>
                </c:pt>
                <c:pt idx="180">
                  <c:v>1.9553750884679959</c:v>
                </c:pt>
                <c:pt idx="181">
                  <c:v>1.4938936307448205</c:v>
                </c:pt>
                <c:pt idx="182">
                  <c:v>8.5915561335284371E-2</c:v>
                </c:pt>
                <c:pt idx="183">
                  <c:v>-1.5198500718565684</c:v>
                </c:pt>
                <c:pt idx="184">
                  <c:v>1.8990307740429382</c:v>
                </c:pt>
                <c:pt idx="185">
                  <c:v>7.7303651987607511E-2</c:v>
                </c:pt>
                <c:pt idx="186">
                  <c:v>1.3351918499506916</c:v>
                </c:pt>
                <c:pt idx="187">
                  <c:v>-0.34184837368646642</c:v>
                </c:pt>
                <c:pt idx="188">
                  <c:v>-0.62863320271218326</c:v>
                </c:pt>
                <c:pt idx="189">
                  <c:v>-1.1539121070971239</c:v>
                </c:pt>
                <c:pt idx="190">
                  <c:v>0.63141743810737716</c:v>
                </c:pt>
                <c:pt idx="191">
                  <c:v>1.2353101848190327</c:v>
                </c:pt>
                <c:pt idx="192">
                  <c:v>-0.32071252786705429</c:v>
                </c:pt>
                <c:pt idx="193">
                  <c:v>-2.9268990894673172</c:v>
                </c:pt>
                <c:pt idx="194">
                  <c:v>3.8258186923574571</c:v>
                </c:pt>
                <c:pt idx="195">
                  <c:v>-2.958892034094839</c:v>
                </c:pt>
                <c:pt idx="196">
                  <c:v>0.50378883620495429</c:v>
                </c:pt>
                <c:pt idx="197">
                  <c:v>2.1856724866363706</c:v>
                </c:pt>
                <c:pt idx="198">
                  <c:v>3.3726831814285299</c:v>
                </c:pt>
                <c:pt idx="199">
                  <c:v>1.2960354118650064</c:v>
                </c:pt>
                <c:pt idx="200">
                  <c:v>2.8160303087403866</c:v>
                </c:pt>
                <c:pt idx="201">
                  <c:v>-0.96780384506728323</c:v>
                </c:pt>
                <c:pt idx="202">
                  <c:v>-0.44614422745459326</c:v>
                </c:pt>
                <c:pt idx="203">
                  <c:v>0.19478609959539861</c:v>
                </c:pt>
                <c:pt idx="204">
                  <c:v>-0.30984475188346372</c:v>
                </c:pt>
                <c:pt idx="205">
                  <c:v>-1.606396906665825</c:v>
                </c:pt>
                <c:pt idx="206">
                  <c:v>1.1706864981571032</c:v>
                </c:pt>
                <c:pt idx="207">
                  <c:v>1.2634675920196186</c:v>
                </c:pt>
                <c:pt idx="208">
                  <c:v>4.9825144423100705</c:v>
                </c:pt>
                <c:pt idx="209">
                  <c:v>0.66650025085835773</c:v>
                </c:pt>
                <c:pt idx="210">
                  <c:v>-3.3958982321203242</c:v>
                </c:pt>
                <c:pt idx="211">
                  <c:v>0.64402711751907182</c:v>
                </c:pt>
                <c:pt idx="212">
                  <c:v>-0.39588691498175466</c:v>
                </c:pt>
                <c:pt idx="213">
                  <c:v>1.0677948148464651</c:v>
                </c:pt>
                <c:pt idx="214">
                  <c:v>-0.18368066066077873</c:v>
                </c:pt>
                <c:pt idx="215">
                  <c:v>-3.0772251410794773</c:v>
                </c:pt>
                <c:pt idx="216">
                  <c:v>2.0909867601554422</c:v>
                </c:pt>
                <c:pt idx="217">
                  <c:v>-1.1271178947541403</c:v>
                </c:pt>
                <c:pt idx="218">
                  <c:v>-2.3616741817880413</c:v>
                </c:pt>
                <c:pt idx="219">
                  <c:v>2.8376560038765568</c:v>
                </c:pt>
                <c:pt idx="220">
                  <c:v>-3.1021132308685249</c:v>
                </c:pt>
                <c:pt idx="221">
                  <c:v>2.0282389519854473</c:v>
                </c:pt>
                <c:pt idx="222">
                  <c:v>2.8286280696561987</c:v>
                </c:pt>
                <c:pt idx="223">
                  <c:v>-0.46379107017142313</c:v>
                </c:pt>
                <c:pt idx="224">
                  <c:v>4.1367339128080411</c:v>
                </c:pt>
                <c:pt idx="225">
                  <c:v>1.4823764181077692</c:v>
                </c:pt>
                <c:pt idx="226">
                  <c:v>0.5650864784112023</c:v>
                </c:pt>
                <c:pt idx="227">
                  <c:v>-1.1148033518975919</c:v>
                </c:pt>
                <c:pt idx="228">
                  <c:v>2.6520436560505529</c:v>
                </c:pt>
                <c:pt idx="229">
                  <c:v>-0.79964287904639852</c:v>
                </c:pt>
                <c:pt idx="230">
                  <c:v>3.1607004413668385</c:v>
                </c:pt>
                <c:pt idx="231">
                  <c:v>-0.39002166312171588</c:v>
                </c:pt>
                <c:pt idx="232">
                  <c:v>0.47459854318203343</c:v>
                </c:pt>
                <c:pt idx="233">
                  <c:v>0.51612212384709122</c:v>
                </c:pt>
                <c:pt idx="234">
                  <c:v>-1.8344893632602519</c:v>
                </c:pt>
                <c:pt idx="235">
                  <c:v>0.8647171178749028</c:v>
                </c:pt>
                <c:pt idx="236">
                  <c:v>-0.36807603039871573</c:v>
                </c:pt>
                <c:pt idx="237">
                  <c:v>4.6667681212990342</c:v>
                </c:pt>
                <c:pt idx="238">
                  <c:v>3.8881411316816514</c:v>
                </c:pt>
                <c:pt idx="239">
                  <c:v>4.4053628437885504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33-EA4E-9491-D21B9A56DE0B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462'!$A$61:$A$121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462'!$R$61:$R$121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33-EA4E-9491-D21B9A56D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462'!$L$1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462'!$A$2:$A$181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462'!$M$2:$M$181</c:f>
              <c:numCache>
                <c:formatCode>0.00</c:formatCode>
                <c:ptCount val="180"/>
                <c:pt idx="0">
                  <c:v>7.7831166994816581</c:v>
                </c:pt>
                <c:pt idx="1">
                  <c:v>7.4981854599170159</c:v>
                </c:pt>
                <c:pt idx="2">
                  <c:v>9.625173048680951</c:v>
                </c:pt>
                <c:pt idx="3">
                  <c:v>9.2265623396017684</c:v>
                </c:pt>
                <c:pt idx="4">
                  <c:v>9.5874227969051677</c:v>
                </c:pt>
                <c:pt idx="5">
                  <c:v>9.1806835076990456</c:v>
                </c:pt>
                <c:pt idx="6">
                  <c:v>8.849961061865999</c:v>
                </c:pt>
                <c:pt idx="7">
                  <c:v>8.0852363634228954</c:v>
                </c:pt>
                <c:pt idx="8">
                  <c:v>8.5728272106864285</c:v>
                </c:pt>
                <c:pt idx="9">
                  <c:v>8.2218526361097606</c:v>
                </c:pt>
                <c:pt idx="10">
                  <c:v>8.6730281632441226</c:v>
                </c:pt>
                <c:pt idx="11">
                  <c:v>8.208068236302914</c:v>
                </c:pt>
                <c:pt idx="12">
                  <c:v>8.2368949188457599</c:v>
                </c:pt>
                <c:pt idx="13">
                  <c:v>8.0147004710261296</c:v>
                </c:pt>
                <c:pt idx="14">
                  <c:v>7.7132630190880818</c:v>
                </c:pt>
                <c:pt idx="15">
                  <c:v>7.9271901526090325</c:v>
                </c:pt>
                <c:pt idx="16">
                  <c:v>7.5510633860851453</c:v>
                </c:pt>
                <c:pt idx="17">
                  <c:v>7.5946187475157858</c:v>
                </c:pt>
                <c:pt idx="18">
                  <c:v>7.8217614336841104</c:v>
                </c:pt>
                <c:pt idx="19">
                  <c:v>7.8195712534748774</c:v>
                </c:pt>
                <c:pt idx="20">
                  <c:v>7.8747030078303188</c:v>
                </c:pt>
                <c:pt idx="21">
                  <c:v>7.5487185932381262</c:v>
                </c:pt>
                <c:pt idx="22">
                  <c:v>7.8727866830967752</c:v>
                </c:pt>
                <c:pt idx="23">
                  <c:v>7.5650725650904862</c:v>
                </c:pt>
                <c:pt idx="24">
                  <c:v>7.7714121239896112</c:v>
                </c:pt>
                <c:pt idx="25">
                  <c:v>7.8798385355878455</c:v>
                </c:pt>
                <c:pt idx="26">
                  <c:v>7.5066927918910311</c:v>
                </c:pt>
                <c:pt idx="27">
                  <c:v>7.584388392760042</c:v>
                </c:pt>
                <c:pt idx="28">
                  <c:v>7.245491169410192</c:v>
                </c:pt>
                <c:pt idx="29">
                  <c:v>7.5344059931072183</c:v>
                </c:pt>
                <c:pt idx="30">
                  <c:v>7.4436206847271649</c:v>
                </c:pt>
                <c:pt idx="31">
                  <c:v>7.5937295153616899</c:v>
                </c:pt>
                <c:pt idx="32">
                  <c:v>7.8020130448755083</c:v>
                </c:pt>
                <c:pt idx="33">
                  <c:v>7.8193331622222395</c:v>
                </c:pt>
                <c:pt idx="34">
                  <c:v>7.6204764093528166</c:v>
                </c:pt>
                <c:pt idx="35">
                  <c:v>7.965730342686939</c:v>
                </c:pt>
                <c:pt idx="36">
                  <c:v>7.8775819905446989</c:v>
                </c:pt>
                <c:pt idx="37">
                  <c:v>7.7219718068463372</c:v>
                </c:pt>
                <c:pt idx="38">
                  <c:v>7.8344158881708861</c:v>
                </c:pt>
                <c:pt idx="39">
                  <c:v>7.6717692981873151</c:v>
                </c:pt>
                <c:pt idx="40">
                  <c:v>7.7893250993241399</c:v>
                </c:pt>
                <c:pt idx="41">
                  <c:v>7.9388667582311951</c:v>
                </c:pt>
                <c:pt idx="42">
                  <c:v>7.9013732632657732</c:v>
                </c:pt>
                <c:pt idx="43">
                  <c:v>8.0637383315296365</c:v>
                </c:pt>
                <c:pt idx="44">
                  <c:v>7.8076944327342872</c:v>
                </c:pt>
                <c:pt idx="45">
                  <c:v>7.6819418578795711</c:v>
                </c:pt>
                <c:pt idx="46">
                  <c:v>8.1004481718406716</c:v>
                </c:pt>
                <c:pt idx="47">
                  <c:v>7.8858142474471959</c:v>
                </c:pt>
                <c:pt idx="48">
                  <c:v>7.7635505865736745</c:v>
                </c:pt>
                <c:pt idx="49">
                  <c:v>7.6277990754889338</c:v>
                </c:pt>
                <c:pt idx="50">
                  <c:v>7.5427504684490616</c:v>
                </c:pt>
                <c:pt idx="51">
                  <c:v>7.7276098697209807</c:v>
                </c:pt>
                <c:pt idx="52">
                  <c:v>8.0169157420117685</c:v>
                </c:pt>
                <c:pt idx="53">
                  <c:v>7.8347542102919716</c:v>
                </c:pt>
                <c:pt idx="54">
                  <c:v>8.0250305892857234</c:v>
                </c:pt>
                <c:pt idx="55">
                  <c:v>8.2641476763557957</c:v>
                </c:pt>
                <c:pt idx="56">
                  <c:v>7.6392112751892176</c:v>
                </c:pt>
                <c:pt idx="57">
                  <c:v>7.9110744418621319</c:v>
                </c:pt>
                <c:pt idx="58">
                  <c:v>7.5968003712783467</c:v>
                </c:pt>
                <c:pt idx="59">
                  <c:v>7.3855194691296981</c:v>
                </c:pt>
                <c:pt idx="60">
                  <c:v>7.5751371846482236</c:v>
                </c:pt>
                <c:pt idx="61">
                  <c:v>7.8540829546128768</c:v>
                </c:pt>
                <c:pt idx="62">
                  <c:v>7.7491364806678291</c:v>
                </c:pt>
                <c:pt idx="63">
                  <c:v>7.6027674003931303</c:v>
                </c:pt>
                <c:pt idx="64">
                  <c:v>7.5814857604671317</c:v>
                </c:pt>
                <c:pt idx="65">
                  <c:v>7.7455523969624025</c:v>
                </c:pt>
                <c:pt idx="66">
                  <c:v>8.1958281672527651</c:v>
                </c:pt>
                <c:pt idx="67">
                  <c:v>8.0811838026054179</c:v>
                </c:pt>
                <c:pt idx="68">
                  <c:v>8.5383309338935209</c:v>
                </c:pt>
                <c:pt idx="69">
                  <c:v>9.0913309231434472</c:v>
                </c:pt>
                <c:pt idx="70">
                  <c:v>8.827424987283818</c:v>
                </c:pt>
                <c:pt idx="71">
                  <c:v>9.0915569481101777</c:v>
                </c:pt>
                <c:pt idx="72">
                  <c:v>9.4271123435677087</c:v>
                </c:pt>
                <c:pt idx="73">
                  <c:v>9.6625966700443122</c:v>
                </c:pt>
                <c:pt idx="74">
                  <c:v>9.405030833059282</c:v>
                </c:pt>
                <c:pt idx="75">
                  <c:v>9.9153318083225308</c:v>
                </c:pt>
                <c:pt idx="76">
                  <c:v>10.11660024177954</c:v>
                </c:pt>
                <c:pt idx="77">
                  <c:v>10.355939801429898</c:v>
                </c:pt>
                <c:pt idx="78">
                  <c:v>10.373816307733623</c:v>
                </c:pt>
                <c:pt idx="79">
                  <c:v>10.322404793533552</c:v>
                </c:pt>
                <c:pt idx="80">
                  <c:v>11.1775406799861</c:v>
                </c:pt>
                <c:pt idx="81">
                  <c:v>11.054270274715742</c:v>
                </c:pt>
                <c:pt idx="82">
                  <c:v>10.851180818476852</c:v>
                </c:pt>
                <c:pt idx="83">
                  <c:v>11.010700861369358</c:v>
                </c:pt>
                <c:pt idx="84">
                  <c:v>11.478776128354886</c:v>
                </c:pt>
                <c:pt idx="85">
                  <c:v>11.580889809502924</c:v>
                </c:pt>
                <c:pt idx="86">
                  <c:v>11.513015149915597</c:v>
                </c:pt>
                <c:pt idx="87">
                  <c:v>11.03923194266785</c:v>
                </c:pt>
                <c:pt idx="88">
                  <c:v>11.281184704416084</c:v>
                </c:pt>
                <c:pt idx="89">
                  <c:v>11.497680624820818</c:v>
                </c:pt>
                <c:pt idx="90">
                  <c:v>11.688271120264826</c:v>
                </c:pt>
                <c:pt idx="91">
                  <c:v>11.950471835094509</c:v>
                </c:pt>
                <c:pt idx="92">
                  <c:v>11.893185427538764</c:v>
                </c:pt>
                <c:pt idx="93">
                  <c:v>12.215821278928285</c:v>
                </c:pt>
                <c:pt idx="94">
                  <c:v>11.976148333177553</c:v>
                </c:pt>
                <c:pt idx="95">
                  <c:v>12.225097559213665</c:v>
                </c:pt>
                <c:pt idx="96">
                  <c:v>12.165467698492888</c:v>
                </c:pt>
                <c:pt idx="97">
                  <c:v>12.224294023374384</c:v>
                </c:pt>
                <c:pt idx="98">
                  <c:v>11.83120701555359</c:v>
                </c:pt>
                <c:pt idx="99">
                  <c:v>11.972185834657584</c:v>
                </c:pt>
                <c:pt idx="100">
                  <c:v>12.383688634470975</c:v>
                </c:pt>
                <c:pt idx="101">
                  <c:v>12.010489602465467</c:v>
                </c:pt>
                <c:pt idx="102">
                  <c:v>12.480747169410547</c:v>
                </c:pt>
                <c:pt idx="103">
                  <c:v>12.322559255546967</c:v>
                </c:pt>
                <c:pt idx="104">
                  <c:v>12.788579128796224</c:v>
                </c:pt>
                <c:pt idx="105">
                  <c:v>12.167687185431646</c:v>
                </c:pt>
                <c:pt idx="106">
                  <c:v>12.548478170566792</c:v>
                </c:pt>
                <c:pt idx="107">
                  <c:v>12.391229516195255</c:v>
                </c:pt>
                <c:pt idx="108">
                  <c:v>12.449473133837666</c:v>
                </c:pt>
                <c:pt idx="109">
                  <c:v>12.449544359064939</c:v>
                </c:pt>
                <c:pt idx="110">
                  <c:v>12.279433039471613</c:v>
                </c:pt>
                <c:pt idx="111">
                  <c:v>12.465918127405075</c:v>
                </c:pt>
                <c:pt idx="112">
                  <c:v>12.36827720219978</c:v>
                </c:pt>
                <c:pt idx="113">
                  <c:v>12.435742449636768</c:v>
                </c:pt>
                <c:pt idx="114">
                  <c:v>12.463369694032636</c:v>
                </c:pt>
                <c:pt idx="115">
                  <c:v>12.170890738707184</c:v>
                </c:pt>
                <c:pt idx="116">
                  <c:v>12.441101674607376</c:v>
                </c:pt>
                <c:pt idx="117">
                  <c:v>12.153556915799154</c:v>
                </c:pt>
                <c:pt idx="118">
                  <c:v>12.573111168553742</c:v>
                </c:pt>
                <c:pt idx="119">
                  <c:v>12.498120492063896</c:v>
                </c:pt>
                <c:pt idx="120">
                  <c:v>12.212655057518322</c:v>
                </c:pt>
                <c:pt idx="121">
                  <c:v>12.467686447734254</c:v>
                </c:pt>
                <c:pt idx="122">
                  <c:v>12.099674256392936</c:v>
                </c:pt>
                <c:pt idx="123">
                  <c:v>11.514754996192361</c:v>
                </c:pt>
                <c:pt idx="124">
                  <c:v>11.654691510834176</c:v>
                </c:pt>
                <c:pt idx="125">
                  <c:v>11.336957821831284</c:v>
                </c:pt>
                <c:pt idx="126">
                  <c:v>11.307479924320113</c:v>
                </c:pt>
                <c:pt idx="127">
                  <c:v>11.388209544330278</c:v>
                </c:pt>
                <c:pt idx="128">
                  <c:v>10.919285094059699</c:v>
                </c:pt>
                <c:pt idx="129">
                  <c:v>11.115784607869392</c:v>
                </c:pt>
                <c:pt idx="130">
                  <c:v>11.135445837970718</c:v>
                </c:pt>
                <c:pt idx="131">
                  <c:v>11.10468528148812</c:v>
                </c:pt>
                <c:pt idx="132">
                  <c:v>10.744518641732355</c:v>
                </c:pt>
                <c:pt idx="133">
                  <c:v>10.857069235320211</c:v>
                </c:pt>
                <c:pt idx="134">
                  <c:v>10.990581406384157</c:v>
                </c:pt>
                <c:pt idx="135">
                  <c:v>10.458503207541698</c:v>
                </c:pt>
                <c:pt idx="136">
                  <c:v>10.662892422736952</c:v>
                </c:pt>
                <c:pt idx="137">
                  <c:v>10.399464962632058</c:v>
                </c:pt>
                <c:pt idx="138">
                  <c:v>10.523793783839611</c:v>
                </c:pt>
                <c:pt idx="139">
                  <c:v>10.595627819987129</c:v>
                </c:pt>
                <c:pt idx="140">
                  <c:v>10.720454812084403</c:v>
                </c:pt>
                <c:pt idx="141">
                  <c:v>10.507892764080228</c:v>
                </c:pt>
                <c:pt idx="142">
                  <c:v>10.406398288128155</c:v>
                </c:pt>
                <c:pt idx="143">
                  <c:v>10.471255258550306</c:v>
                </c:pt>
                <c:pt idx="144">
                  <c:v>10.212570470764787</c:v>
                </c:pt>
                <c:pt idx="145">
                  <c:v>10.346353373018779</c:v>
                </c:pt>
                <c:pt idx="146">
                  <c:v>10.160948048611928</c:v>
                </c:pt>
                <c:pt idx="147">
                  <c:v>10.331063741736912</c:v>
                </c:pt>
                <c:pt idx="148">
                  <c:v>10.095756411654982</c:v>
                </c:pt>
                <c:pt idx="149">
                  <c:v>10.222914113203004</c:v>
                </c:pt>
                <c:pt idx="150">
                  <c:v>10.484794946720724</c:v>
                </c:pt>
                <c:pt idx="151">
                  <c:v>10.181209109524259</c:v>
                </c:pt>
                <c:pt idx="152">
                  <c:v>10.237925854992824</c:v>
                </c:pt>
                <c:pt idx="153">
                  <c:v>9.9600507170957595</c:v>
                </c:pt>
                <c:pt idx="154">
                  <c:v>9.9353964697537158</c:v>
                </c:pt>
                <c:pt idx="155">
                  <c:v>9.8767788859148204</c:v>
                </c:pt>
                <c:pt idx="156">
                  <c:v>9.8325955697623577</c:v>
                </c:pt>
                <c:pt idx="157">
                  <c:v>9.8916096122725676</c:v>
                </c:pt>
                <c:pt idx="158">
                  <c:v>10.45615158174213</c:v>
                </c:pt>
                <c:pt idx="159">
                  <c:v>9.8751324153298174</c:v>
                </c:pt>
                <c:pt idx="160">
                  <c:v>10.149384253371926</c:v>
                </c:pt>
                <c:pt idx="161">
                  <c:v>10.20319747808581</c:v>
                </c:pt>
                <c:pt idx="162">
                  <c:v>10.257855202659455</c:v>
                </c:pt>
                <c:pt idx="163">
                  <c:v>10.038080132542838</c:v>
                </c:pt>
                <c:pt idx="164">
                  <c:v>10.148981886483341</c:v>
                </c:pt>
                <c:pt idx="165">
                  <c:v>10.085989136780219</c:v>
                </c:pt>
                <c:pt idx="166">
                  <c:v>9.9055451678796977</c:v>
                </c:pt>
                <c:pt idx="167">
                  <c:v>9.9890863287592655</c:v>
                </c:pt>
                <c:pt idx="168">
                  <c:v>9.8798264532692812</c:v>
                </c:pt>
                <c:pt idx="169">
                  <c:v>9.5364349124222123</c:v>
                </c:pt>
                <c:pt idx="170">
                  <c:v>9.6518143003688053</c:v>
                </c:pt>
                <c:pt idx="171">
                  <c:v>9.7189792762617273</c:v>
                </c:pt>
                <c:pt idx="172">
                  <c:v>9.3924936485958828</c:v>
                </c:pt>
                <c:pt idx="173">
                  <c:v>9.4694968865556461</c:v>
                </c:pt>
                <c:pt idx="174">
                  <c:v>9.5296646385976942</c:v>
                </c:pt>
                <c:pt idx="175">
                  <c:v>9.8421149748130325</c:v>
                </c:pt>
                <c:pt idx="176">
                  <c:v>9.5750252826104205</c:v>
                </c:pt>
                <c:pt idx="177">
                  <c:v>9.5343638636955887</c:v>
                </c:pt>
                <c:pt idx="178">
                  <c:v>9.7045738554514767</c:v>
                </c:pt>
                <c:pt idx="179">
                  <c:v>9.4164738454329768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3-454D-AAEA-9583BCAAF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517'!$L$2:$L$181</c:f>
              <c:numCache>
                <c:formatCode>0.00</c:formatCode>
                <c:ptCount val="180"/>
                <c:pt idx="0">
                  <c:v>7.4217572434374288</c:v>
                </c:pt>
                <c:pt idx="1">
                  <c:v>8.7526795693413284</c:v>
                </c:pt>
                <c:pt idx="2">
                  <c:v>9.1697603460663988</c:v>
                </c:pt>
                <c:pt idx="3">
                  <c:v>9.2066639839889302</c:v>
                </c:pt>
                <c:pt idx="4">
                  <c:v>9.3162626647369695</c:v>
                </c:pt>
                <c:pt idx="5">
                  <c:v>8.0767859124784849</c:v>
                </c:pt>
                <c:pt idx="6">
                  <c:v>8.2148926062139704</c:v>
                </c:pt>
                <c:pt idx="7">
                  <c:v>8.2526692688339551</c:v>
                </c:pt>
                <c:pt idx="8">
                  <c:v>8.4628525353536102</c:v>
                </c:pt>
                <c:pt idx="9">
                  <c:v>8.3388121872783731</c:v>
                </c:pt>
                <c:pt idx="10">
                  <c:v>8.4775662980299913</c:v>
                </c:pt>
                <c:pt idx="11">
                  <c:v>8.3855727852860706</c:v>
                </c:pt>
                <c:pt idx="12">
                  <c:v>8.4293094329205971</c:v>
                </c:pt>
                <c:pt idx="13">
                  <c:v>8.3023881929076797</c:v>
                </c:pt>
                <c:pt idx="14">
                  <c:v>8.3022383156271484</c:v>
                </c:pt>
                <c:pt idx="15">
                  <c:v>8.403726080288104</c:v>
                </c:pt>
                <c:pt idx="16">
                  <c:v>8.2030870717500122</c:v>
                </c:pt>
                <c:pt idx="17">
                  <c:v>8.233901297662463</c:v>
                </c:pt>
                <c:pt idx="18">
                  <c:v>8.2214287726327857</c:v>
                </c:pt>
                <c:pt idx="19">
                  <c:v>8.0425555293435806</c:v>
                </c:pt>
                <c:pt idx="20">
                  <c:v>7.8421538122433319</c:v>
                </c:pt>
                <c:pt idx="21">
                  <c:v>8.0346132306397386</c:v>
                </c:pt>
                <c:pt idx="22">
                  <c:v>7.9589104206183876</c:v>
                </c:pt>
                <c:pt idx="23">
                  <c:v>7.942639735964069</c:v>
                </c:pt>
                <c:pt idx="24">
                  <c:v>7.4880557784269568</c:v>
                </c:pt>
                <c:pt idx="25">
                  <c:v>7.3487182353298461</c:v>
                </c:pt>
                <c:pt idx="26">
                  <c:v>7.3863258167653258</c:v>
                </c:pt>
                <c:pt idx="27">
                  <c:v>7.3796983351491141</c:v>
                </c:pt>
                <c:pt idx="28">
                  <c:v>7.3416111218381692</c:v>
                </c:pt>
                <c:pt idx="29">
                  <c:v>7.4251672330117469</c:v>
                </c:pt>
                <c:pt idx="30">
                  <c:v>7.4426310240987563</c:v>
                </c:pt>
                <c:pt idx="31">
                  <c:v>7.4788985142774038</c:v>
                </c:pt>
                <c:pt idx="32">
                  <c:v>7.587532861752381</c:v>
                </c:pt>
                <c:pt idx="33">
                  <c:v>7.4401562242920667</c:v>
                </c:pt>
                <c:pt idx="34">
                  <c:v>7.4960120170251683</c:v>
                </c:pt>
                <c:pt idx="35">
                  <c:v>7.261052098634309</c:v>
                </c:pt>
                <c:pt idx="36">
                  <c:v>7.4068428158593012</c:v>
                </c:pt>
                <c:pt idx="37">
                  <c:v>7.3248246825108154</c:v>
                </c:pt>
                <c:pt idx="38">
                  <c:v>7.3251709260424125</c:v>
                </c:pt>
                <c:pt idx="39">
                  <c:v>7.291561043654589</c:v>
                </c:pt>
                <c:pt idx="40">
                  <c:v>7.174934579510106</c:v>
                </c:pt>
                <c:pt idx="41">
                  <c:v>7.1961428531806968</c:v>
                </c:pt>
                <c:pt idx="42">
                  <c:v>7.0851966536773423</c:v>
                </c:pt>
                <c:pt idx="43">
                  <c:v>7.198100478236471</c:v>
                </c:pt>
                <c:pt idx="44">
                  <c:v>7.1188447140841999</c:v>
                </c:pt>
                <c:pt idx="45">
                  <c:v>7.0744850618794306</c:v>
                </c:pt>
                <c:pt idx="46">
                  <c:v>7.1920864051065916</c:v>
                </c:pt>
                <c:pt idx="47">
                  <c:v>7.0207747995678451</c:v>
                </c:pt>
                <c:pt idx="48">
                  <c:v>7.0944632915463322</c:v>
                </c:pt>
                <c:pt idx="49">
                  <c:v>7.0034875105075551</c:v>
                </c:pt>
                <c:pt idx="50">
                  <c:v>7.0586575580362636</c:v>
                </c:pt>
                <c:pt idx="51">
                  <c:v>6.9829777945566072</c:v>
                </c:pt>
                <c:pt idx="52">
                  <c:v>6.9733658599586796</c:v>
                </c:pt>
                <c:pt idx="53">
                  <c:v>7.0081766703380781</c:v>
                </c:pt>
                <c:pt idx="54">
                  <c:v>7.0255996560191356</c:v>
                </c:pt>
                <c:pt idx="55">
                  <c:v>6.9882850725204158</c:v>
                </c:pt>
                <c:pt idx="56">
                  <c:v>7.0299045308064683</c:v>
                </c:pt>
                <c:pt idx="57">
                  <c:v>6.8763876079037285</c:v>
                </c:pt>
                <c:pt idx="58">
                  <c:v>6.9215461594049383</c:v>
                </c:pt>
                <c:pt idx="59">
                  <c:v>6.7980337457125941</c:v>
                </c:pt>
                <c:pt idx="60">
                  <c:v>6.8957342851915797</c:v>
                </c:pt>
                <c:pt idx="61">
                  <c:v>6.983132960302445</c:v>
                </c:pt>
                <c:pt idx="62">
                  <c:v>7.0174581691119302</c:v>
                </c:pt>
                <c:pt idx="63">
                  <c:v>7.0904873757010396</c:v>
                </c:pt>
                <c:pt idx="64">
                  <c:v>7.2291608999160246</c:v>
                </c:pt>
                <c:pt idx="65">
                  <c:v>7.2427924086095024</c:v>
                </c:pt>
                <c:pt idx="66">
                  <c:v>7.4156434039979109</c:v>
                </c:pt>
                <c:pt idx="67">
                  <c:v>7.5898074163535583</c:v>
                </c:pt>
                <c:pt idx="68">
                  <c:v>7.6559494575620928</c:v>
                </c:pt>
                <c:pt idx="69">
                  <c:v>7.7844923780318735</c:v>
                </c:pt>
                <c:pt idx="70">
                  <c:v>7.9733746380400472</c:v>
                </c:pt>
                <c:pt idx="71">
                  <c:v>7.9975971267712795</c:v>
                </c:pt>
                <c:pt idx="72">
                  <c:v>8.2129285751491086</c:v>
                </c:pt>
                <c:pt idx="73">
                  <c:v>8.176595060527756</c:v>
                </c:pt>
                <c:pt idx="74">
                  <c:v>8.7496761738326239</c:v>
                </c:pt>
                <c:pt idx="75">
                  <c:v>8.5772773465492147</c:v>
                </c:pt>
                <c:pt idx="76">
                  <c:v>8.9160424343004365</c:v>
                </c:pt>
                <c:pt idx="77">
                  <c:v>8.9947943535970669</c:v>
                </c:pt>
                <c:pt idx="78">
                  <c:v>9.1294388339278534</c:v>
                </c:pt>
                <c:pt idx="79">
                  <c:v>9.2657070255181786</c:v>
                </c:pt>
                <c:pt idx="80">
                  <c:v>9.3786935719551536</c:v>
                </c:pt>
                <c:pt idx="81">
                  <c:v>9.4522120498741344</c:v>
                </c:pt>
                <c:pt idx="82">
                  <c:v>9.6099995533093541</c:v>
                </c:pt>
                <c:pt idx="83">
                  <c:v>9.7936685652025748</c:v>
                </c:pt>
                <c:pt idx="84">
                  <c:v>9.806086409971229</c:v>
                </c:pt>
                <c:pt idx="85">
                  <c:v>9.9275826411660528</c:v>
                </c:pt>
                <c:pt idx="86">
                  <c:v>10.213501411019028</c:v>
                </c:pt>
                <c:pt idx="87">
                  <c:v>10.348228690563097</c:v>
                </c:pt>
                <c:pt idx="88">
                  <c:v>10.424443531069238</c:v>
                </c:pt>
                <c:pt idx="89">
                  <c:v>10.444769922740598</c:v>
                </c:pt>
                <c:pt idx="90">
                  <c:v>10.648648068327731</c:v>
                </c:pt>
                <c:pt idx="91">
                  <c:v>10.561476899043384</c:v>
                </c:pt>
                <c:pt idx="92">
                  <c:v>10.646544197187643</c:v>
                </c:pt>
                <c:pt idx="93">
                  <c:v>10.773375442569844</c:v>
                </c:pt>
                <c:pt idx="94">
                  <c:v>10.676632940361065</c:v>
                </c:pt>
                <c:pt idx="95">
                  <c:v>10.811455271074079</c:v>
                </c:pt>
                <c:pt idx="96">
                  <c:v>10.965690084800103</c:v>
                </c:pt>
                <c:pt idx="97">
                  <c:v>10.811436689208247</c:v>
                </c:pt>
                <c:pt idx="98">
                  <c:v>11.00213825749996</c:v>
                </c:pt>
                <c:pt idx="99">
                  <c:v>11.070060943987547</c:v>
                </c:pt>
                <c:pt idx="100">
                  <c:v>11.069750325510123</c:v>
                </c:pt>
                <c:pt idx="101">
                  <c:v>11.10820512906621</c:v>
                </c:pt>
                <c:pt idx="102">
                  <c:v>11.198164654018417</c:v>
                </c:pt>
                <c:pt idx="103">
                  <c:v>11.435355597686037</c:v>
                </c:pt>
                <c:pt idx="104">
                  <c:v>11.226275494825535</c:v>
                </c:pt>
                <c:pt idx="105">
                  <c:v>11.436682565365459</c:v>
                </c:pt>
                <c:pt idx="106">
                  <c:v>11.468212716495126</c:v>
                </c:pt>
                <c:pt idx="107">
                  <c:v>11.501061895509622</c:v>
                </c:pt>
                <c:pt idx="108">
                  <c:v>11.475339687751582</c:v>
                </c:pt>
                <c:pt idx="109">
                  <c:v>11.46720574741771</c:v>
                </c:pt>
                <c:pt idx="110">
                  <c:v>11.741919609512037</c:v>
                </c:pt>
                <c:pt idx="111">
                  <c:v>11.631991845003888</c:v>
                </c:pt>
                <c:pt idx="112">
                  <c:v>11.726952474302211</c:v>
                </c:pt>
                <c:pt idx="113">
                  <c:v>11.894929132415983</c:v>
                </c:pt>
                <c:pt idx="114">
                  <c:v>11.820729242632824</c:v>
                </c:pt>
                <c:pt idx="115">
                  <c:v>11.736884160165324</c:v>
                </c:pt>
                <c:pt idx="116">
                  <c:v>11.606565243470216</c:v>
                </c:pt>
                <c:pt idx="117">
                  <c:v>11.645593201047143</c:v>
                </c:pt>
                <c:pt idx="118">
                  <c:v>11.703326750366619</c:v>
                </c:pt>
                <c:pt idx="119">
                  <c:v>11.782217308835405</c:v>
                </c:pt>
                <c:pt idx="120">
                  <c:v>12.162458740042533</c:v>
                </c:pt>
                <c:pt idx="121">
                  <c:v>11.996094650106432</c:v>
                </c:pt>
                <c:pt idx="122">
                  <c:v>11.915465972173026</c:v>
                </c:pt>
                <c:pt idx="123">
                  <c:v>11.857615790778127</c:v>
                </c:pt>
                <c:pt idx="124">
                  <c:v>11.971445151841436</c:v>
                </c:pt>
                <c:pt idx="125">
                  <c:v>11.65110618707843</c:v>
                </c:pt>
                <c:pt idx="126">
                  <c:v>11.697381545045952</c:v>
                </c:pt>
                <c:pt idx="127">
                  <c:v>11.791622925998265</c:v>
                </c:pt>
                <c:pt idx="128">
                  <c:v>11.14468449309982</c:v>
                </c:pt>
                <c:pt idx="129">
                  <c:v>11.352319843507193</c:v>
                </c:pt>
                <c:pt idx="130">
                  <c:v>11.551418661237427</c:v>
                </c:pt>
                <c:pt idx="131">
                  <c:v>11.216123574158264</c:v>
                </c:pt>
                <c:pt idx="132">
                  <c:v>11.273956786436589</c:v>
                </c:pt>
                <c:pt idx="133">
                  <c:v>11.092477060800892</c:v>
                </c:pt>
                <c:pt idx="134">
                  <c:v>11.088755059937426</c:v>
                </c:pt>
                <c:pt idx="135">
                  <c:v>10.789340243277593</c:v>
                </c:pt>
                <c:pt idx="136">
                  <c:v>10.810018161532753</c:v>
                </c:pt>
                <c:pt idx="137">
                  <c:v>10.559493027076945</c:v>
                </c:pt>
                <c:pt idx="138">
                  <c:v>10.732783955482871</c:v>
                </c:pt>
                <c:pt idx="139">
                  <c:v>10.545053244669853</c:v>
                </c:pt>
                <c:pt idx="140">
                  <c:v>10.533609215984139</c:v>
                </c:pt>
                <c:pt idx="141">
                  <c:v>10.434064586511385</c:v>
                </c:pt>
                <c:pt idx="142">
                  <c:v>10.216034725183171</c:v>
                </c:pt>
                <c:pt idx="143">
                  <c:v>10.244932936468413</c:v>
                </c:pt>
                <c:pt idx="144">
                  <c:v>10.219157660433522</c:v>
                </c:pt>
                <c:pt idx="145">
                  <c:v>10.102746487625442</c:v>
                </c:pt>
                <c:pt idx="146">
                  <c:v>9.9744291678348915</c:v>
                </c:pt>
                <c:pt idx="147">
                  <c:v>9.9188335469874627</c:v>
                </c:pt>
                <c:pt idx="148">
                  <c:v>9.8471860774495248</c:v>
                </c:pt>
                <c:pt idx="149">
                  <c:v>9.7794382799629105</c:v>
                </c:pt>
                <c:pt idx="150">
                  <c:v>9.833362360168687</c:v>
                </c:pt>
                <c:pt idx="151">
                  <c:v>9.6196611438922641</c:v>
                </c:pt>
                <c:pt idx="152">
                  <c:v>9.5733450450403978</c:v>
                </c:pt>
                <c:pt idx="153">
                  <c:v>9.6015470534127711</c:v>
                </c:pt>
                <c:pt idx="154">
                  <c:v>9.6081866912567726</c:v>
                </c:pt>
                <c:pt idx="155">
                  <c:v>9.3923219920877461</c:v>
                </c:pt>
                <c:pt idx="156">
                  <c:v>9.2036603781070649</c:v>
                </c:pt>
                <c:pt idx="157">
                  <c:v>9.2185311839901072</c:v>
                </c:pt>
                <c:pt idx="158">
                  <c:v>9.3062527495940106</c:v>
                </c:pt>
                <c:pt idx="159">
                  <c:v>9.3602108406848767</c:v>
                </c:pt>
                <c:pt idx="160">
                  <c:v>9.2305131501052333</c:v>
                </c:pt>
                <c:pt idx="161">
                  <c:v>9.1310224410672198</c:v>
                </c:pt>
                <c:pt idx="162">
                  <c:v>8.942241502727942</c:v>
                </c:pt>
                <c:pt idx="163">
                  <c:v>8.8692420452421654</c:v>
                </c:pt>
                <c:pt idx="164">
                  <c:v>8.8595326672254782</c:v>
                </c:pt>
                <c:pt idx="165">
                  <c:v>9.0294530555373242</c:v>
                </c:pt>
                <c:pt idx="166">
                  <c:v>8.8318275481559692</c:v>
                </c:pt>
                <c:pt idx="167">
                  <c:v>8.8080914426513459</c:v>
                </c:pt>
                <c:pt idx="168">
                  <c:v>8.8331648998155217</c:v>
                </c:pt>
                <c:pt idx="169">
                  <c:v>8.7606062945516019</c:v>
                </c:pt>
                <c:pt idx="170">
                  <c:v>8.7917677665088707</c:v>
                </c:pt>
                <c:pt idx="171">
                  <c:v>8.6870204708846792</c:v>
                </c:pt>
                <c:pt idx="172">
                  <c:v>8.6797165202731943</c:v>
                </c:pt>
                <c:pt idx="173">
                  <c:v>8.5267039126272355</c:v>
                </c:pt>
                <c:pt idx="174">
                  <c:v>8.666525013936436</c:v>
                </c:pt>
                <c:pt idx="175">
                  <c:v>8.5531490162441131</c:v>
                </c:pt>
                <c:pt idx="176">
                  <c:v>8.5226664912327177</c:v>
                </c:pt>
                <c:pt idx="177">
                  <c:v>8.4455728211192387</c:v>
                </c:pt>
                <c:pt idx="178">
                  <c:v>8.4252899506001135</c:v>
                </c:pt>
                <c:pt idx="179">
                  <c:v>8.3343550097316239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8-A045-A4FD-6EDF65058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517'!$P$2:$P$241</c:f>
              <c:numCache>
                <c:formatCode>General</c:formatCode>
                <c:ptCount val="240"/>
                <c:pt idx="0">
                  <c:v>5.0385080575907928</c:v>
                </c:pt>
                <c:pt idx="1">
                  <c:v>23.874760830085943</c:v>
                </c:pt>
                <c:pt idx="2">
                  <c:v>29.777613899746829</c:v>
                </c:pt>
                <c:pt idx="3">
                  <c:v>30.299903021060757</c:v>
                </c:pt>
                <c:pt idx="4">
                  <c:v>31.85102919418285</c:v>
                </c:pt>
                <c:pt idx="5">
                  <c:v>14.308985637797299</c:v>
                </c:pt>
                <c:pt idx="6">
                  <c:v>16.263579487598733</c:v>
                </c:pt>
                <c:pt idx="7">
                  <c:v>16.798224336634561</c:v>
                </c:pt>
                <c:pt idx="8">
                  <c:v>19.772902166931026</c:v>
                </c:pt>
                <c:pt idx="9">
                  <c:v>18.017386232711019</c:v>
                </c:pt>
                <c:pt idx="10">
                  <c:v>19.981142834032759</c:v>
                </c:pt>
                <c:pt idx="11">
                  <c:v>18.67917875562766</c:v>
                </c:pt>
                <c:pt idx="12">
                  <c:v>19.298173969872025</c:v>
                </c:pt>
                <c:pt idx="13">
                  <c:v>17.501885401748282</c:v>
                </c:pt>
                <c:pt idx="14">
                  <c:v>17.499764221356312</c:v>
                </c:pt>
                <c:pt idx="15">
                  <c:v>18.936098371939412</c:v>
                </c:pt>
                <c:pt idx="16">
                  <c:v>16.096498338722149</c:v>
                </c:pt>
                <c:pt idx="17">
                  <c:v>16.532605342849152</c:v>
                </c:pt>
                <c:pt idx="18">
                  <c:v>16.356084422283246</c:v>
                </c:pt>
                <c:pt idx="19">
                  <c:v>13.824530507186648</c:v>
                </c:pt>
                <c:pt idx="20">
                  <c:v>10.988288807823258</c:v>
                </c:pt>
                <c:pt idx="21">
                  <c:v>13.712124889617172</c:v>
                </c:pt>
                <c:pt idx="22">
                  <c:v>12.640719566108224</c:v>
                </c:pt>
                <c:pt idx="23">
                  <c:v>12.410444122556584</c:v>
                </c:pt>
                <c:pt idx="24">
                  <c:v>5.9768167321114696</c:v>
                </c:pt>
                <c:pt idx="25">
                  <c:v>4.004802940327556</c:v>
                </c:pt>
                <c:pt idx="26">
                  <c:v>4.5370548203159622</c:v>
                </c:pt>
                <c:pt idx="27">
                  <c:v>4.443257521601895</c:v>
                </c:pt>
                <c:pt idx="28">
                  <c:v>3.9042175165154513</c:v>
                </c:pt>
                <c:pt idx="29">
                  <c:v>5.0867688946984773</c:v>
                </c:pt>
                <c:pt idx="30">
                  <c:v>5.3339301128090444</c:v>
                </c:pt>
                <c:pt idx="31">
                  <c:v>5.8472159741496235</c:v>
                </c:pt>
                <c:pt idx="32">
                  <c:v>7.3846941492369744</c:v>
                </c:pt>
                <c:pt idx="33">
                  <c:v>5.2989048120737303</c:v>
                </c:pt>
                <c:pt idx="34">
                  <c:v>6.0894196379590451</c:v>
                </c:pt>
                <c:pt idx="35">
                  <c:v>2.7640832692800639</c:v>
                </c:pt>
                <c:pt idx="36">
                  <c:v>4.8274274239949229</c:v>
                </c:pt>
                <c:pt idx="37">
                  <c:v>3.6666427098072942</c:v>
                </c:pt>
                <c:pt idx="38">
                  <c:v>3.6715430188298916</c:v>
                </c:pt>
                <c:pt idx="39">
                  <c:v>3.1958696996668707</c:v>
                </c:pt>
                <c:pt idx="40">
                  <c:v>1.5452808442309558</c:v>
                </c:pt>
                <c:pt idx="41">
                  <c:v>1.8454369058975826</c:v>
                </c:pt>
                <c:pt idx="42">
                  <c:v>0.27523959436510026</c:v>
                </c:pt>
                <c:pt idx="43">
                  <c:v>1.8731427454245362</c:v>
                </c:pt>
                <c:pt idx="44">
                  <c:v>0.75145323868676062</c:v>
                </c:pt>
                <c:pt idx="45">
                  <c:v>0.1236407769328204</c:v>
                </c:pt>
                <c:pt idx="46">
                  <c:v>1.7880268829419197</c:v>
                </c:pt>
                <c:pt idx="47">
                  <c:v>-0.63650882585556545</c:v>
                </c:pt>
                <c:pt idx="48">
                  <c:v>0.40638829467180171</c:v>
                </c:pt>
                <c:pt idx="49">
                  <c:v>-0.88117204936086002</c:v>
                </c:pt>
                <c:pt idx="50">
                  <c:v>-0.10036242546673038</c:v>
                </c:pt>
                <c:pt idx="51">
                  <c:v>-1.1714415763084656</c:v>
                </c:pt>
                <c:pt idx="52">
                  <c:v>-1.3074771857466738</c:v>
                </c:pt>
                <c:pt idx="53">
                  <c:v>-0.81480739521143442</c:v>
                </c:pt>
                <c:pt idx="54">
                  <c:v>-0.56822368709227311</c:v>
                </c:pt>
                <c:pt idx="55">
                  <c:v>-1.096328831323669</c:v>
                </c:pt>
                <c:pt idx="56">
                  <c:v>-0.50729773516411059</c:v>
                </c:pt>
                <c:pt idx="57">
                  <c:v>-2.6799891900826096</c:v>
                </c:pt>
                <c:pt idx="58">
                  <c:v>-2.0408700812053659</c:v>
                </c:pt>
                <c:pt idx="59">
                  <c:v>-3.7889142754974188</c:v>
                </c:pt>
                <c:pt idx="60">
                  <c:v>-2.4061798951229201</c:v>
                </c:pt>
                <c:pt idx="61">
                  <c:v>-1.1692455494229375</c:v>
                </c:pt>
                <c:pt idx="62">
                  <c:v>-0.68344837176643625</c:v>
                </c:pt>
                <c:pt idx="63">
                  <c:v>0.3501180267482123</c:v>
                </c:pt>
                <c:pt idx="64">
                  <c:v>2.3127341044311658</c:v>
                </c:pt>
                <c:pt idx="65">
                  <c:v>2.5056578674662688</c:v>
                </c:pt>
                <c:pt idx="66">
                  <c:v>4.9519802243342603</c:v>
                </c:pt>
                <c:pt idx="67">
                  <c:v>7.4168854233472192</c:v>
                </c:pt>
                <c:pt idx="68">
                  <c:v>8.3529792755910854</c:v>
                </c:pt>
                <c:pt idx="69">
                  <c:v>10.172219132762406</c:v>
                </c:pt>
                <c:pt idx="70">
                  <c:v>12.845428473764178</c:v>
                </c:pt>
                <c:pt idx="71">
                  <c:v>13.188244062352744</c:v>
                </c:pt>
                <c:pt idx="72">
                  <c:v>16.235782985225352</c:v>
                </c:pt>
                <c:pt idx="73">
                  <c:v>15.721562694378447</c:v>
                </c:pt>
                <c:pt idx="74">
                  <c:v>23.83225442991769</c:v>
                </c:pt>
                <c:pt idx="75">
                  <c:v>21.392331509407221</c:v>
                </c:pt>
                <c:pt idx="76">
                  <c:v>26.18679975085384</c:v>
                </c:pt>
                <c:pt idx="77">
                  <c:v>27.301358451477498</c:v>
                </c:pt>
                <c:pt idx="78">
                  <c:v>29.206952351714676</c:v>
                </c:pt>
                <c:pt idx="79">
                  <c:v>31.135526282505811</c:v>
                </c:pt>
                <c:pt idx="80">
                  <c:v>32.734600178221491</c:v>
                </c:pt>
                <c:pt idx="81">
                  <c:v>33.775091126925446</c:v>
                </c:pt>
                <c:pt idx="82">
                  <c:v>36.008223174679038</c:v>
                </c:pt>
                <c:pt idx="83">
                  <c:v>38.607650554594315</c:v>
                </c:pt>
                <c:pt idx="84">
                  <c:v>38.783397597377686</c:v>
                </c:pt>
                <c:pt idx="85">
                  <c:v>40.502907201468929</c:v>
                </c:pt>
                <c:pt idx="86">
                  <c:v>44.549453056572709</c:v>
                </c:pt>
                <c:pt idx="87">
                  <c:v>46.456218795977662</c:v>
                </c:pt>
                <c:pt idx="88">
                  <c:v>47.534870775020906</c:v>
                </c:pt>
                <c:pt idx="89">
                  <c:v>47.822545753509552</c:v>
                </c:pt>
                <c:pt idx="90">
                  <c:v>50.7079885853883</c:v>
                </c:pt>
                <c:pt idx="91">
                  <c:v>49.474274079924015</c:v>
                </c:pt>
                <c:pt idx="92">
                  <c:v>50.678212956995758</c:v>
                </c:pt>
                <c:pt idx="93">
                  <c:v>52.473227850781527</c:v>
                </c:pt>
                <c:pt idx="94">
                  <c:v>51.104052362489504</c:v>
                </c:pt>
                <c:pt idx="95">
                  <c:v>53.012163340312746</c:v>
                </c:pt>
                <c:pt idx="96">
                  <c:v>55.195014947140372</c:v>
                </c:pt>
                <c:pt idx="97">
                  <c:v>53.011900355227141</c:v>
                </c:pt>
                <c:pt idx="98">
                  <c:v>55.710857968710982</c:v>
                </c:pt>
                <c:pt idx="99">
                  <c:v>56.672152904385186</c:v>
                </c:pt>
                <c:pt idx="100">
                  <c:v>56.667756788967552</c:v>
                </c:pt>
                <c:pt idx="101">
                  <c:v>57.211999218447552</c:v>
                </c:pt>
                <c:pt idx="102">
                  <c:v>58.485176712214901</c:v>
                </c:pt>
                <c:pt idx="103">
                  <c:v>61.842088293990081</c:v>
                </c:pt>
                <c:pt idx="104">
                  <c:v>58.883023297837866</c:v>
                </c:pt>
                <c:pt idx="105">
                  <c:v>61.860868577515291</c:v>
                </c:pt>
                <c:pt idx="106">
                  <c:v>62.307107914758383</c:v>
                </c:pt>
                <c:pt idx="107">
                  <c:v>62.772015165349259</c:v>
                </c:pt>
                <c:pt idx="108">
                  <c:v>62.407974381175002</c:v>
                </c:pt>
                <c:pt idx="109">
                  <c:v>62.292856501503735</c:v>
                </c:pt>
                <c:pt idx="110">
                  <c:v>66.180821746209347</c:v>
                </c:pt>
                <c:pt idx="111">
                  <c:v>64.625038122559843</c:v>
                </c:pt>
                <c:pt idx="112">
                  <c:v>65.968995153022604</c:v>
                </c:pt>
                <c:pt idx="113">
                  <c:v>68.346332079849759</c:v>
                </c:pt>
                <c:pt idx="114">
                  <c:v>67.296197257971514</c:v>
                </c:pt>
                <c:pt idx="115">
                  <c:v>66.109556132227439</c:v>
                </c:pt>
                <c:pt idx="116">
                  <c:v>64.265180988666998</c:v>
                </c:pt>
                <c:pt idx="117">
                  <c:v>64.81753514172695</c:v>
                </c:pt>
                <c:pt idx="118">
                  <c:v>65.63462544614903</c:v>
                </c:pt>
                <c:pt idx="119">
                  <c:v>66.751146276673168</c:v>
                </c:pt>
                <c:pt idx="120">
                  <c:v>72.132620141369586</c:v>
                </c:pt>
                <c:pt idx="121">
                  <c:v>69.778105539494334</c:v>
                </c:pt>
                <c:pt idx="122">
                  <c:v>68.636985484096442</c:v>
                </c:pt>
                <c:pt idx="123">
                  <c:v>67.818244511403719</c:v>
                </c:pt>
                <c:pt idx="124">
                  <c:v>69.429246578307911</c:v>
                </c:pt>
                <c:pt idx="125">
                  <c:v>64.895559228028162</c:v>
                </c:pt>
                <c:pt idx="126">
                  <c:v>65.550484254717418</c:v>
                </c:pt>
                <c:pt idx="127">
                  <c:v>66.884261920548653</c:v>
                </c:pt>
                <c:pt idx="128">
                  <c:v>57.728283684147144</c:v>
                </c:pt>
                <c:pt idx="129">
                  <c:v>60.666901414616618</c:v>
                </c:pt>
                <c:pt idx="130">
                  <c:v>63.484703463977098</c:v>
                </c:pt>
                <c:pt idx="131">
                  <c:v>58.739345383587569</c:v>
                </c:pt>
                <c:pt idx="132">
                  <c:v>59.557846196082444</c:v>
                </c:pt>
                <c:pt idx="133">
                  <c:v>56.98940330604718</c:v>
                </c:pt>
                <c:pt idx="134">
                  <c:v>56.936726641361993</c:v>
                </c:pt>
                <c:pt idx="135">
                  <c:v>52.699174185695888</c:v>
                </c:pt>
                <c:pt idx="136">
                  <c:v>52.991824243090221</c:v>
                </c:pt>
                <c:pt idx="137">
                  <c:v>49.446196773607326</c:v>
                </c:pt>
                <c:pt idx="138">
                  <c:v>51.898745406313992</c:v>
                </c:pt>
                <c:pt idx="139">
                  <c:v>49.241833689371681</c:v>
                </c:pt>
                <c:pt idx="140">
                  <c:v>49.079868852758537</c:v>
                </c:pt>
                <c:pt idx="141">
                  <c:v>47.671035469773756</c:v>
                </c:pt>
                <c:pt idx="142">
                  <c:v>44.585306498219303</c:v>
                </c:pt>
                <c:pt idx="143">
                  <c:v>44.994296566119843</c:v>
                </c:pt>
                <c:pt idx="144">
                  <c:v>44.629504718222712</c:v>
                </c:pt>
                <c:pt idx="145">
                  <c:v>42.981962834013657</c:v>
                </c:pt>
                <c:pt idx="146">
                  <c:v>41.165915853944867</c:v>
                </c:pt>
                <c:pt idx="147">
                  <c:v>40.379083183890472</c:v>
                </c:pt>
                <c:pt idx="148">
                  <c:v>39.365072207848215</c:v>
                </c:pt>
                <c:pt idx="149">
                  <c:v>38.406252437978473</c:v>
                </c:pt>
                <c:pt idx="150">
                  <c:v>39.169428158688149</c:v>
                </c:pt>
                <c:pt idx="151">
                  <c:v>36.144961554419162</c:v>
                </c:pt>
                <c:pt idx="152">
                  <c:v>35.489459930898704</c:v>
                </c:pt>
                <c:pt idx="153">
                  <c:v>35.888596791145801</c:v>
                </c:pt>
                <c:pt idx="154">
                  <c:v>35.982566134294728</c:v>
                </c:pt>
                <c:pt idx="155">
                  <c:v>32.927480229529465</c:v>
                </c:pt>
                <c:pt idx="156">
                  <c:v>30.257393643527141</c:v>
                </c:pt>
                <c:pt idx="157">
                  <c:v>30.467856908807072</c:v>
                </c:pt>
                <c:pt idx="158">
                  <c:v>31.709361053079309</c:v>
                </c:pt>
                <c:pt idx="159">
                  <c:v>32.473018122411737</c:v>
                </c:pt>
                <c:pt idx="160">
                  <c:v>30.637435056279127</c:v>
                </c:pt>
                <c:pt idx="161">
                  <c:v>29.229364797421585</c:v>
                </c:pt>
                <c:pt idx="162">
                  <c:v>26.557589439853334</c:v>
                </c:pt>
                <c:pt idx="163">
                  <c:v>25.524444073895751</c:v>
                </c:pt>
                <c:pt idx="164">
                  <c:v>25.387029369050513</c:v>
                </c:pt>
                <c:pt idx="165">
                  <c:v>27.791875484520638</c:v>
                </c:pt>
                <c:pt idx="166">
                  <c:v>24.994924874499389</c:v>
                </c:pt>
                <c:pt idx="167">
                  <c:v>24.658992961405929</c:v>
                </c:pt>
                <c:pt idx="168">
                  <c:v>25.013852120225728</c:v>
                </c:pt>
                <c:pt idx="169">
                  <c:v>23.986946039404916</c:v>
                </c:pt>
                <c:pt idx="170">
                  <c:v>24.427967540905009</c:v>
                </c:pt>
                <c:pt idx="171">
                  <c:v>22.945501961050418</c:v>
                </c:pt>
                <c:pt idx="172">
                  <c:v>22.842130744505297</c:v>
                </c:pt>
                <c:pt idx="173">
                  <c:v>20.676576753185433</c:v>
                </c:pt>
                <c:pt idx="174">
                  <c:v>22.655434238651434</c:v>
                </c:pt>
                <c:pt idx="175">
                  <c:v>21.050848524443026</c:v>
                </c:pt>
                <c:pt idx="176">
                  <c:v>20.619436010667219</c:v>
                </c:pt>
                <c:pt idx="177">
                  <c:v>19.52834614828129</c:v>
                </c:pt>
                <c:pt idx="178">
                  <c:v>19.241287115147585</c:v>
                </c:pt>
                <c:pt idx="179">
                  <c:v>17.954304773118373</c:v>
                </c:pt>
                <c:pt idx="180">
                  <c:v>18.492565930159319</c:v>
                </c:pt>
                <c:pt idx="181">
                  <c:v>16.575277966511113</c:v>
                </c:pt>
                <c:pt idx="182">
                  <c:v>19.07563586018891</c:v>
                </c:pt>
                <c:pt idx="183">
                  <c:v>16.326936366829639</c:v>
                </c:pt>
                <c:pt idx="184">
                  <c:v>16.050516355175173</c:v>
                </c:pt>
                <c:pt idx="185">
                  <c:v>15.714333978215004</c:v>
                </c:pt>
                <c:pt idx="186">
                  <c:v>13.744968873544652</c:v>
                </c:pt>
                <c:pt idx="187">
                  <c:v>13.952127534204022</c:v>
                </c:pt>
                <c:pt idx="188">
                  <c:v>12.832012311587684</c:v>
                </c:pt>
                <c:pt idx="189">
                  <c:v>10.029378230841626</c:v>
                </c:pt>
                <c:pt idx="190">
                  <c:v>15.810954197818623</c:v>
                </c:pt>
                <c:pt idx="191">
                  <c:v>11.707136884174803</c:v>
                </c:pt>
                <c:pt idx="192">
                  <c:v>12.095976624991099</c:v>
                </c:pt>
                <c:pt idx="193">
                  <c:v>12.538857984802258</c:v>
                </c:pt>
                <c:pt idx="194">
                  <c:v>11.217171391738958</c:v>
                </c:pt>
                <c:pt idx="195">
                  <c:v>8.993343333782164</c:v>
                </c:pt>
                <c:pt idx="196">
                  <c:v>10.66884466987214</c:v>
                </c:pt>
                <c:pt idx="197">
                  <c:v>11.16797904267081</c:v>
                </c:pt>
                <c:pt idx="198">
                  <c:v>9.8590947839367704</c:v>
                </c:pt>
                <c:pt idx="199">
                  <c:v>8.8233220462696487</c:v>
                </c:pt>
                <c:pt idx="200">
                  <c:v>11.322228718599558</c:v>
                </c:pt>
                <c:pt idx="201">
                  <c:v>7.4100320487029334</c:v>
                </c:pt>
                <c:pt idx="202">
                  <c:v>6.6282952262968777</c:v>
                </c:pt>
                <c:pt idx="203">
                  <c:v>7.2714803752365418</c:v>
                </c:pt>
                <c:pt idx="204">
                  <c:v>5.6607587060520155</c:v>
                </c:pt>
                <c:pt idx="205">
                  <c:v>7.0873801924146411</c:v>
                </c:pt>
                <c:pt idx="206">
                  <c:v>5.2028377104303551</c:v>
                </c:pt>
                <c:pt idx="207">
                  <c:v>5.2468739896260495</c:v>
                </c:pt>
                <c:pt idx="208">
                  <c:v>3.9690525812052666</c:v>
                </c:pt>
                <c:pt idx="209">
                  <c:v>5.0663526045845346</c:v>
                </c:pt>
                <c:pt idx="210">
                  <c:v>4.7716594496000955</c:v>
                </c:pt>
                <c:pt idx="211">
                  <c:v>6.672891338130631</c:v>
                </c:pt>
                <c:pt idx="212">
                  <c:v>4.3654318804235954</c:v>
                </c:pt>
                <c:pt idx="213">
                  <c:v>5.2762657087912608</c:v>
                </c:pt>
                <c:pt idx="214">
                  <c:v>6.6791360574591465</c:v>
                </c:pt>
                <c:pt idx="215">
                  <c:v>4.5504848285671224</c:v>
                </c:pt>
                <c:pt idx="216">
                  <c:v>3.8142894116999013</c:v>
                </c:pt>
                <c:pt idx="217">
                  <c:v>0.90462834883884258</c:v>
                </c:pt>
                <c:pt idx="218">
                  <c:v>0.86377885807583521</c:v>
                </c:pt>
                <c:pt idx="219">
                  <c:v>0.94090847308351178</c:v>
                </c:pt>
                <c:pt idx="220">
                  <c:v>1.9108818295315109</c:v>
                </c:pt>
                <c:pt idx="221">
                  <c:v>2.6438623761049453</c:v>
                </c:pt>
                <c:pt idx="222">
                  <c:v>3.6593306251631335</c:v>
                </c:pt>
                <c:pt idx="223">
                  <c:v>2.0620892215359823</c:v>
                </c:pt>
                <c:pt idx="224">
                  <c:v>2.6277019298543136</c:v>
                </c:pt>
                <c:pt idx="225">
                  <c:v>1.3494143493560407</c:v>
                </c:pt>
                <c:pt idx="226">
                  <c:v>0.24809188012976541</c:v>
                </c:pt>
                <c:pt idx="227">
                  <c:v>-6.5440709539885044E-3</c:v>
                </c:pt>
                <c:pt idx="228">
                  <c:v>-0.25881078248660261</c:v>
                </c:pt>
                <c:pt idx="229">
                  <c:v>-0.17964995409628276</c:v>
                </c:pt>
                <c:pt idx="230">
                  <c:v>0.17163316322973088</c:v>
                </c:pt>
                <c:pt idx="231">
                  <c:v>-0.73183557053242143</c:v>
                </c:pt>
                <c:pt idx="232">
                  <c:v>-5.5760501698213075E-2</c:v>
                </c:pt>
                <c:pt idx="233">
                  <c:v>-1.652176029834558</c:v>
                </c:pt>
                <c:pt idx="234">
                  <c:v>-2.0831819082577225</c:v>
                </c:pt>
                <c:pt idx="235">
                  <c:v>-1.0922326059983143</c:v>
                </c:pt>
                <c:pt idx="236">
                  <c:v>-1.6540000525756196</c:v>
                </c:pt>
                <c:pt idx="237">
                  <c:v>-1.6351214436257671</c:v>
                </c:pt>
                <c:pt idx="238">
                  <c:v>-1.6619579275065657</c:v>
                </c:pt>
                <c:pt idx="239">
                  <c:v>-1.5103460421049142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C-3741-A602-D1B1FF5FF5B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C-3741-A602-D1B1FF5FF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517'!$M$2:$M$181</c:f>
              <c:numCache>
                <c:formatCode>0.00</c:formatCode>
                <c:ptCount val="180"/>
                <c:pt idx="0">
                  <c:v>7.4371581705943006</c:v>
                </c:pt>
                <c:pt idx="1">
                  <c:v>8.783481423655072</c:v>
                </c:pt>
                <c:pt idx="2">
                  <c:v>9.2159631275370142</c:v>
                </c:pt>
                <c:pt idx="3">
                  <c:v>9.2682676926164174</c:v>
                </c:pt>
                <c:pt idx="4">
                  <c:v>9.3932673005213303</c:v>
                </c:pt>
                <c:pt idx="5">
                  <c:v>8.1691914754197175</c:v>
                </c:pt>
                <c:pt idx="6">
                  <c:v>8.3226990963120748</c:v>
                </c:pt>
                <c:pt idx="7">
                  <c:v>8.3758766860889313</c:v>
                </c:pt>
                <c:pt idx="8">
                  <c:v>8.6014608797654581</c:v>
                </c:pt>
                <c:pt idx="9">
                  <c:v>8.4928214588470929</c:v>
                </c:pt>
                <c:pt idx="10">
                  <c:v>8.6469764967555829</c:v>
                </c:pt>
                <c:pt idx="11">
                  <c:v>8.570383911168534</c:v>
                </c:pt>
                <c:pt idx="12">
                  <c:v>8.6295214859599323</c:v>
                </c:pt>
                <c:pt idx="13">
                  <c:v>8.5180011731038867</c:v>
                </c:pt>
                <c:pt idx="14">
                  <c:v>8.533252222980229</c:v>
                </c:pt>
                <c:pt idx="15">
                  <c:v>8.6501409147980564</c:v>
                </c:pt>
                <c:pt idx="16">
                  <c:v>8.4649028334168364</c:v>
                </c:pt>
                <c:pt idx="17">
                  <c:v>8.511117986486159</c:v>
                </c:pt>
                <c:pt idx="18">
                  <c:v>8.5140463886133535</c:v>
                </c:pt>
                <c:pt idx="19">
                  <c:v>8.3505740724810202</c:v>
                </c:pt>
                <c:pt idx="20">
                  <c:v>8.1655732825376433</c:v>
                </c:pt>
                <c:pt idx="21">
                  <c:v>8.3734336280909218</c:v>
                </c:pt>
                <c:pt idx="22">
                  <c:v>8.3131317452264426</c:v>
                </c:pt>
                <c:pt idx="23">
                  <c:v>8.3122619877289967</c:v>
                </c:pt>
                <c:pt idx="24">
                  <c:v>7.8730789573487563</c:v>
                </c:pt>
                <c:pt idx="25">
                  <c:v>7.7491423414085174</c:v>
                </c:pt>
                <c:pt idx="26">
                  <c:v>7.8021508500008698</c:v>
                </c:pt>
                <c:pt idx="27">
                  <c:v>7.8109242955415299</c:v>
                </c:pt>
                <c:pt idx="28">
                  <c:v>7.7882380093874568</c:v>
                </c:pt>
                <c:pt idx="29">
                  <c:v>7.8871950477179062</c:v>
                </c:pt>
                <c:pt idx="30">
                  <c:v>7.9200597659617884</c:v>
                </c:pt>
                <c:pt idx="31">
                  <c:v>7.9717281832973077</c:v>
                </c:pt>
                <c:pt idx="32">
                  <c:v>8.0957634579291557</c:v>
                </c:pt>
                <c:pt idx="33">
                  <c:v>7.9637877476257142</c:v>
                </c:pt>
                <c:pt idx="34">
                  <c:v>8.0350444675156876</c:v>
                </c:pt>
                <c:pt idx="35">
                  <c:v>7.815485476281701</c:v>
                </c:pt>
                <c:pt idx="36">
                  <c:v>7.9766771206635649</c:v>
                </c:pt>
                <c:pt idx="37">
                  <c:v>7.910059914471951</c:v>
                </c:pt>
                <c:pt idx="38">
                  <c:v>7.9258070851604199</c:v>
                </c:pt>
                <c:pt idx="39">
                  <c:v>7.9075981299294682</c:v>
                </c:pt>
                <c:pt idx="40">
                  <c:v>7.8063725929418579</c:v>
                </c:pt>
                <c:pt idx="41">
                  <c:v>7.8429817937693205</c:v>
                </c:pt>
                <c:pt idx="42">
                  <c:v>7.7474365214228378</c:v>
                </c:pt>
                <c:pt idx="43">
                  <c:v>7.8757412731388383</c:v>
                </c:pt>
                <c:pt idx="44">
                  <c:v>7.811886436143439</c:v>
                </c:pt>
                <c:pt idx="45">
                  <c:v>7.7829277110955424</c:v>
                </c:pt>
                <c:pt idx="46">
                  <c:v>7.9159299814795752</c:v>
                </c:pt>
                <c:pt idx="47">
                  <c:v>7.7600193030977005</c:v>
                </c:pt>
                <c:pt idx="48">
                  <c:v>7.8491087222330593</c:v>
                </c:pt>
                <c:pt idx="49">
                  <c:v>7.773533868351155</c:v>
                </c:pt>
                <c:pt idx="50">
                  <c:v>7.8441048430367353</c:v>
                </c:pt>
                <c:pt idx="51">
                  <c:v>7.7838260067139506</c:v>
                </c:pt>
                <c:pt idx="52">
                  <c:v>7.7896149992728949</c:v>
                </c:pt>
                <c:pt idx="53">
                  <c:v>7.8398267368091652</c:v>
                </c:pt>
                <c:pt idx="54">
                  <c:v>7.8726506496470954</c:v>
                </c:pt>
                <c:pt idx="55">
                  <c:v>7.8507369933052473</c:v>
                </c:pt>
                <c:pt idx="56">
                  <c:v>7.9077573787481716</c:v>
                </c:pt>
                <c:pt idx="57">
                  <c:v>7.7696413830023037</c:v>
                </c:pt>
                <c:pt idx="58">
                  <c:v>7.8302008616603853</c:v>
                </c:pt>
                <c:pt idx="59">
                  <c:v>7.7220893751249129</c:v>
                </c:pt>
                <c:pt idx="60">
                  <c:v>7.8351908417607712</c:v>
                </c:pt>
                <c:pt idx="61">
                  <c:v>7.9379904440285083</c:v>
                </c:pt>
                <c:pt idx="62">
                  <c:v>7.9877165799948653</c:v>
                </c:pt>
                <c:pt idx="63">
                  <c:v>8.0761467137408474</c:v>
                </c:pt>
                <c:pt idx="64">
                  <c:v>8.2302211651127042</c:v>
                </c:pt>
                <c:pt idx="65">
                  <c:v>8.2592536009630528</c:v>
                </c:pt>
                <c:pt idx="66">
                  <c:v>8.4475055235083332</c:v>
                </c:pt>
                <c:pt idx="67">
                  <c:v>8.6370704630208532</c:v>
                </c:pt>
                <c:pt idx="68">
                  <c:v>8.7186134313862595</c:v>
                </c:pt>
                <c:pt idx="69">
                  <c:v>8.862557279012913</c:v>
                </c:pt>
                <c:pt idx="70">
                  <c:v>9.0668404661779576</c:v>
                </c:pt>
                <c:pt idx="71">
                  <c:v>9.1064638820660626</c:v>
                </c:pt>
                <c:pt idx="72">
                  <c:v>9.3371962576007643</c:v>
                </c:pt>
                <c:pt idx="73">
                  <c:v>9.3162636701362835</c:v>
                </c:pt>
                <c:pt idx="74">
                  <c:v>9.9047457105980232</c:v>
                </c:pt>
                <c:pt idx="75">
                  <c:v>9.7477478104714859</c:v>
                </c:pt>
                <c:pt idx="76">
                  <c:v>10.101913825379579</c:v>
                </c:pt>
                <c:pt idx="77">
                  <c:v>10.196066671833082</c:v>
                </c:pt>
                <c:pt idx="78">
                  <c:v>10.34611207932074</c:v>
                </c:pt>
                <c:pt idx="79">
                  <c:v>10.497781198067937</c:v>
                </c:pt>
                <c:pt idx="80">
                  <c:v>10.626168671661784</c:v>
                </c:pt>
                <c:pt idx="81">
                  <c:v>10.715088076737638</c:v>
                </c:pt>
                <c:pt idx="82">
                  <c:v>10.88827650732973</c:v>
                </c:pt>
                <c:pt idx="83">
                  <c:v>11.087346446379822</c:v>
                </c:pt>
                <c:pt idx="84">
                  <c:v>11.115165218305348</c:v>
                </c:pt>
                <c:pt idx="85">
                  <c:v>11.252062376657044</c:v>
                </c:pt>
                <c:pt idx="86">
                  <c:v>11.55338207366689</c:v>
                </c:pt>
                <c:pt idx="87">
                  <c:v>11.703510280367832</c:v>
                </c:pt>
                <c:pt idx="88">
                  <c:v>11.795126048030845</c:v>
                </c:pt>
                <c:pt idx="89">
                  <c:v>11.830853366859076</c:v>
                </c:pt>
                <c:pt idx="90">
                  <c:v>12.050132439603082</c:v>
                </c:pt>
                <c:pt idx="91">
                  <c:v>11.978362197475608</c:v>
                </c:pt>
                <c:pt idx="92">
                  <c:v>12.078830422776738</c:v>
                </c:pt>
                <c:pt idx="93">
                  <c:v>12.221062595315811</c:v>
                </c:pt>
                <c:pt idx="94">
                  <c:v>12.139721020263904</c:v>
                </c:pt>
                <c:pt idx="95">
                  <c:v>12.28994427813379</c:v>
                </c:pt>
                <c:pt idx="96">
                  <c:v>12.459580019016686</c:v>
                </c:pt>
                <c:pt idx="97">
                  <c:v>12.320727550581701</c:v>
                </c:pt>
                <c:pt idx="98">
                  <c:v>12.526830046030286</c:v>
                </c:pt>
                <c:pt idx="99">
                  <c:v>12.610153659674747</c:v>
                </c:pt>
                <c:pt idx="100">
                  <c:v>12.625243968354194</c:v>
                </c:pt>
                <c:pt idx="101">
                  <c:v>12.679099699067153</c:v>
                </c:pt>
                <c:pt idx="102">
                  <c:v>12.784460151176232</c:v>
                </c:pt>
                <c:pt idx="103">
                  <c:v>13.037052022000724</c:v>
                </c:pt>
                <c:pt idx="104">
                  <c:v>12.843372846297093</c:v>
                </c:pt>
                <c:pt idx="105">
                  <c:v>13.069180843993889</c:v>
                </c:pt>
                <c:pt idx="106">
                  <c:v>13.116111922280428</c:v>
                </c:pt>
                <c:pt idx="107">
                  <c:v>13.164362028451796</c:v>
                </c:pt>
                <c:pt idx="108">
                  <c:v>13.154040747850628</c:v>
                </c:pt>
                <c:pt idx="109">
                  <c:v>13.161307734673628</c:v>
                </c:pt>
                <c:pt idx="110">
                  <c:v>13.451422523924828</c:v>
                </c:pt>
                <c:pt idx="111">
                  <c:v>13.356895686573552</c:v>
                </c:pt>
                <c:pt idx="112">
                  <c:v>13.467257243028746</c:v>
                </c:pt>
                <c:pt idx="113">
                  <c:v>13.65063482829939</c:v>
                </c:pt>
                <c:pt idx="114">
                  <c:v>13.591835865673103</c:v>
                </c:pt>
                <c:pt idx="115">
                  <c:v>13.523391710362475</c:v>
                </c:pt>
                <c:pt idx="116">
                  <c:v>13.408473720824238</c:v>
                </c:pt>
                <c:pt idx="117">
                  <c:v>13.462902605558037</c:v>
                </c:pt>
                <c:pt idx="118">
                  <c:v>13.536037082034385</c:v>
                </c:pt>
                <c:pt idx="119">
                  <c:v>13.630328567660044</c:v>
                </c:pt>
                <c:pt idx="120">
                  <c:v>14.025970926024044</c:v>
                </c:pt>
                <c:pt idx="121">
                  <c:v>13.875007763244815</c:v>
                </c:pt>
                <c:pt idx="122">
                  <c:v>13.809780012468281</c:v>
                </c:pt>
                <c:pt idx="123">
                  <c:v>13.767330758230253</c:v>
                </c:pt>
                <c:pt idx="124">
                  <c:v>13.896561046450435</c:v>
                </c:pt>
                <c:pt idx="125">
                  <c:v>13.5916230088443</c:v>
                </c:pt>
                <c:pt idx="126">
                  <c:v>13.653299293968693</c:v>
                </c:pt>
                <c:pt idx="127">
                  <c:v>13.762941602077879</c:v>
                </c:pt>
                <c:pt idx="128">
                  <c:v>13.131404096336308</c:v>
                </c:pt>
                <c:pt idx="129">
                  <c:v>13.354440373900552</c:v>
                </c:pt>
                <c:pt idx="130">
                  <c:v>13.568940118787658</c:v>
                </c:pt>
                <c:pt idx="131">
                  <c:v>13.249045958865366</c:v>
                </c:pt>
                <c:pt idx="132">
                  <c:v>13.322280098300563</c:v>
                </c:pt>
                <c:pt idx="133">
                  <c:v>13.156201299821738</c:v>
                </c:pt>
                <c:pt idx="134">
                  <c:v>13.167880226115145</c:v>
                </c:pt>
                <c:pt idx="135">
                  <c:v>12.883866336612183</c:v>
                </c:pt>
                <c:pt idx="136">
                  <c:v>12.919945182024215</c:v>
                </c:pt>
                <c:pt idx="137">
                  <c:v>12.68482097472528</c:v>
                </c:pt>
                <c:pt idx="138">
                  <c:v>12.873512830288078</c:v>
                </c:pt>
                <c:pt idx="139">
                  <c:v>12.701183046631932</c:v>
                </c:pt>
                <c:pt idx="140">
                  <c:v>12.70513994510309</c:v>
                </c:pt>
                <c:pt idx="141">
                  <c:v>12.620996242787207</c:v>
                </c:pt>
                <c:pt idx="142">
                  <c:v>12.418367308615865</c:v>
                </c:pt>
                <c:pt idx="143">
                  <c:v>12.462666447057979</c:v>
                </c:pt>
                <c:pt idx="144">
                  <c:v>12.45229209817996</c:v>
                </c:pt>
                <c:pt idx="145">
                  <c:v>12.351281852528752</c:v>
                </c:pt>
                <c:pt idx="146">
                  <c:v>12.238365459895073</c:v>
                </c:pt>
                <c:pt idx="147">
                  <c:v>12.198170766204516</c:v>
                </c:pt>
                <c:pt idx="148">
                  <c:v>12.141924223823452</c:v>
                </c:pt>
                <c:pt idx="149">
                  <c:v>12.089577353493709</c:v>
                </c:pt>
                <c:pt idx="150">
                  <c:v>12.158902360856358</c:v>
                </c:pt>
                <c:pt idx="151">
                  <c:v>11.960602071736806</c:v>
                </c:pt>
                <c:pt idx="152">
                  <c:v>11.929686900041812</c:v>
                </c:pt>
                <c:pt idx="153">
                  <c:v>11.973289835571057</c:v>
                </c:pt>
                <c:pt idx="154">
                  <c:v>11.99533040057193</c:v>
                </c:pt>
                <c:pt idx="155">
                  <c:v>11.794866628559776</c:v>
                </c:pt>
                <c:pt idx="156">
                  <c:v>11.621605941735968</c:v>
                </c:pt>
                <c:pt idx="157">
                  <c:v>11.651877674775882</c:v>
                </c:pt>
                <c:pt idx="158">
                  <c:v>11.755000167536657</c:v>
                </c:pt>
                <c:pt idx="159">
                  <c:v>11.824359185784395</c:v>
                </c:pt>
                <c:pt idx="160">
                  <c:v>11.710062422361624</c:v>
                </c:pt>
                <c:pt idx="161">
                  <c:v>11.625972640480482</c:v>
                </c:pt>
                <c:pt idx="162">
                  <c:v>11.452592629298076</c:v>
                </c:pt>
                <c:pt idx="163">
                  <c:v>11.394994098969171</c:v>
                </c:pt>
                <c:pt idx="164">
                  <c:v>11.400685648109356</c:v>
                </c:pt>
                <c:pt idx="165">
                  <c:v>11.586006963578074</c:v>
                </c:pt>
                <c:pt idx="166">
                  <c:v>11.40378238335359</c:v>
                </c:pt>
                <c:pt idx="167">
                  <c:v>11.395447205005841</c:v>
                </c:pt>
                <c:pt idx="168">
                  <c:v>11.435921589326888</c:v>
                </c:pt>
                <c:pt idx="169">
                  <c:v>11.37876391121984</c:v>
                </c:pt>
                <c:pt idx="170">
                  <c:v>11.425326310333981</c:v>
                </c:pt>
                <c:pt idx="171">
                  <c:v>11.335979941866661</c:v>
                </c:pt>
                <c:pt idx="172">
                  <c:v>11.344076918412048</c:v>
                </c:pt>
                <c:pt idx="173">
                  <c:v>11.206465237922961</c:v>
                </c:pt>
                <c:pt idx="174">
                  <c:v>11.361687266389033</c:v>
                </c:pt>
                <c:pt idx="175">
                  <c:v>11.263712195853582</c:v>
                </c:pt>
                <c:pt idx="176">
                  <c:v>11.24863059799906</c:v>
                </c:pt>
                <c:pt idx="177">
                  <c:v>11.186937855042451</c:v>
                </c:pt>
                <c:pt idx="178">
                  <c:v>11.1820559116802</c:v>
                </c:pt>
                <c:pt idx="179">
                  <c:v>11.106521897968582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2-FD4F-8760-531A2728F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518'!$L$2:$L$181</c:f>
              <c:numCache>
                <c:formatCode>0.00</c:formatCode>
                <c:ptCount val="180"/>
                <c:pt idx="0">
                  <c:v>8.8039137179049156</c:v>
                </c:pt>
                <c:pt idx="1">
                  <c:v>8.0918511608322934</c:v>
                </c:pt>
                <c:pt idx="2">
                  <c:v>9.5263127751988197</c:v>
                </c:pt>
                <c:pt idx="3">
                  <c:v>10.137469993694351</c:v>
                </c:pt>
                <c:pt idx="4">
                  <c:v>9.6798395348808981</c:v>
                </c:pt>
                <c:pt idx="5">
                  <c:v>10.012920608202526</c:v>
                </c:pt>
                <c:pt idx="6">
                  <c:v>9.2397984353015268</c:v>
                </c:pt>
                <c:pt idx="7">
                  <c:v>8.2281231904443217</c:v>
                </c:pt>
                <c:pt idx="8">
                  <c:v>7.9090042156403682</c:v>
                </c:pt>
                <c:pt idx="9">
                  <c:v>8.158282384377415</c:v>
                </c:pt>
                <c:pt idx="10">
                  <c:v>7.7725921902694335</c:v>
                </c:pt>
                <c:pt idx="11">
                  <c:v>7.9223089317812017</c:v>
                </c:pt>
                <c:pt idx="12">
                  <c:v>7.7145974960751467</c:v>
                </c:pt>
                <c:pt idx="13">
                  <c:v>7.7721593082462794</c:v>
                </c:pt>
                <c:pt idx="14">
                  <c:v>7.8136947783534634</c:v>
                </c:pt>
                <c:pt idx="15">
                  <c:v>7.8694097747793528</c:v>
                </c:pt>
                <c:pt idx="16">
                  <c:v>7.7627337177525373</c:v>
                </c:pt>
                <c:pt idx="17">
                  <c:v>7.9932530387058938</c:v>
                </c:pt>
                <c:pt idx="18">
                  <c:v>8.0519954622294634</c:v>
                </c:pt>
                <c:pt idx="19">
                  <c:v>8.0027366501059198</c:v>
                </c:pt>
                <c:pt idx="20">
                  <c:v>7.8227636960898073</c:v>
                </c:pt>
                <c:pt idx="21">
                  <c:v>7.5693397485449241</c:v>
                </c:pt>
                <c:pt idx="22">
                  <c:v>7.6632867263215108</c:v>
                </c:pt>
                <c:pt idx="23">
                  <c:v>7.7761219907306005</c:v>
                </c:pt>
                <c:pt idx="24">
                  <c:v>7.7607750565661489</c:v>
                </c:pt>
                <c:pt idx="25">
                  <c:v>7.9548329077336142</c:v>
                </c:pt>
                <c:pt idx="26">
                  <c:v>7.6694441006117628</c:v>
                </c:pt>
                <c:pt idx="27">
                  <c:v>7.799815187017586</c:v>
                </c:pt>
                <c:pt idx="28">
                  <c:v>7.5653996529235759</c:v>
                </c:pt>
                <c:pt idx="29">
                  <c:v>7.6027961502159211</c:v>
                </c:pt>
                <c:pt idx="30">
                  <c:v>7.6866755029099449</c:v>
                </c:pt>
                <c:pt idx="31">
                  <c:v>7.8624139965773532</c:v>
                </c:pt>
                <c:pt idx="32">
                  <c:v>7.7435960197104965</c:v>
                </c:pt>
                <c:pt idx="33">
                  <c:v>7.7148898462177877</c:v>
                </c:pt>
                <c:pt idx="34">
                  <c:v>7.886662382894535</c:v>
                </c:pt>
                <c:pt idx="35">
                  <c:v>7.91994227661176</c:v>
                </c:pt>
                <c:pt idx="36">
                  <c:v>8.1945187827570969</c:v>
                </c:pt>
                <c:pt idx="37">
                  <c:v>8.1122941255617871</c:v>
                </c:pt>
                <c:pt idx="38">
                  <c:v>7.8290705211051872</c:v>
                </c:pt>
                <c:pt idx="39">
                  <c:v>7.6171816535082044</c:v>
                </c:pt>
                <c:pt idx="40">
                  <c:v>7.4777616196504537</c:v>
                </c:pt>
                <c:pt idx="41">
                  <c:v>7.4247254683504522</c:v>
                </c:pt>
                <c:pt idx="42">
                  <c:v>7.5794560841450238</c:v>
                </c:pt>
                <c:pt idx="43">
                  <c:v>7.5181472291925182</c:v>
                </c:pt>
                <c:pt idx="44">
                  <c:v>7.7897676881755222</c:v>
                </c:pt>
                <c:pt idx="45">
                  <c:v>7.777102546323774</c:v>
                </c:pt>
                <c:pt idx="46">
                  <c:v>7.6473437947653835</c:v>
                </c:pt>
                <c:pt idx="47">
                  <c:v>7.750030240704735</c:v>
                </c:pt>
                <c:pt idx="48">
                  <c:v>7.6276558042171523</c:v>
                </c:pt>
                <c:pt idx="49">
                  <c:v>7.4950548446486964</c:v>
                </c:pt>
                <c:pt idx="50">
                  <c:v>7.4236494522030414</c:v>
                </c:pt>
                <c:pt idx="51">
                  <c:v>7.3581291145877499</c:v>
                </c:pt>
                <c:pt idx="52">
                  <c:v>7.4360486735102462</c:v>
                </c:pt>
                <c:pt idx="53">
                  <c:v>7.6188127744023966</c:v>
                </c:pt>
                <c:pt idx="54">
                  <c:v>7.5566754574421013</c:v>
                </c:pt>
                <c:pt idx="55">
                  <c:v>7.6887442744611434</c:v>
                </c:pt>
                <c:pt idx="56">
                  <c:v>7.6154386216004628</c:v>
                </c:pt>
                <c:pt idx="57">
                  <c:v>7.3976633671795859</c:v>
                </c:pt>
                <c:pt idx="58">
                  <c:v>7.5587352838308082</c:v>
                </c:pt>
                <c:pt idx="59">
                  <c:v>7.1110516569899742</c:v>
                </c:pt>
                <c:pt idx="60">
                  <c:v>7.1672961917731897</c:v>
                </c:pt>
                <c:pt idx="61">
                  <c:v>7.2152685335897866</c:v>
                </c:pt>
                <c:pt idx="62">
                  <c:v>7.1382668238352851</c:v>
                </c:pt>
                <c:pt idx="63">
                  <c:v>7.2651864439253586</c:v>
                </c:pt>
                <c:pt idx="64">
                  <c:v>7.4016303645821528</c:v>
                </c:pt>
                <c:pt idx="65">
                  <c:v>7.4600387266426047</c:v>
                </c:pt>
                <c:pt idx="66">
                  <c:v>7.6926372924283335</c:v>
                </c:pt>
                <c:pt idx="67">
                  <c:v>7.7683308145055836</c:v>
                </c:pt>
                <c:pt idx="68">
                  <c:v>8.058751985552151</c:v>
                </c:pt>
                <c:pt idx="69">
                  <c:v>8.1765193284378057</c:v>
                </c:pt>
                <c:pt idx="70">
                  <c:v>8.316081095633411</c:v>
                </c:pt>
                <c:pt idx="71">
                  <c:v>8.4258494515213247</c:v>
                </c:pt>
                <c:pt idx="72">
                  <c:v>8.3478344082606366</c:v>
                </c:pt>
                <c:pt idx="73">
                  <c:v>8.3818460655058242</c:v>
                </c:pt>
                <c:pt idx="74">
                  <c:v>8.4573975630049745</c:v>
                </c:pt>
                <c:pt idx="75">
                  <c:v>8.44995041223806</c:v>
                </c:pt>
                <c:pt idx="76">
                  <c:v>8.5173545362952616</c:v>
                </c:pt>
                <c:pt idx="77">
                  <c:v>8.7588809647406105</c:v>
                </c:pt>
                <c:pt idx="78">
                  <c:v>8.82677322348896</c:v>
                </c:pt>
                <c:pt idx="79">
                  <c:v>8.8126255836164269</c:v>
                </c:pt>
                <c:pt idx="80">
                  <c:v>8.9400842070779607</c:v>
                </c:pt>
                <c:pt idx="81">
                  <c:v>8.9803366891494836</c:v>
                </c:pt>
                <c:pt idx="82">
                  <c:v>9.0989546007951088</c:v>
                </c:pt>
                <c:pt idx="83">
                  <c:v>9.3058660859076934</c:v>
                </c:pt>
                <c:pt idx="84">
                  <c:v>9.1529836137129053</c:v>
                </c:pt>
                <c:pt idx="85">
                  <c:v>9.419676175008707</c:v>
                </c:pt>
                <c:pt idx="86">
                  <c:v>9.3171887052115085</c:v>
                </c:pt>
                <c:pt idx="87">
                  <c:v>9.5590600533648153</c:v>
                </c:pt>
                <c:pt idx="88">
                  <c:v>9.5129949063477675</c:v>
                </c:pt>
                <c:pt idx="89">
                  <c:v>9.6708887140613307</c:v>
                </c:pt>
                <c:pt idx="90">
                  <c:v>9.8036898182194676</c:v>
                </c:pt>
                <c:pt idx="91">
                  <c:v>9.9942111932301625</c:v>
                </c:pt>
                <c:pt idx="92">
                  <c:v>9.8170311979491895</c:v>
                </c:pt>
                <c:pt idx="93">
                  <c:v>10.04611312194853</c:v>
                </c:pt>
                <c:pt idx="94">
                  <c:v>10.042244911585509</c:v>
                </c:pt>
                <c:pt idx="95">
                  <c:v>10.181732718536445</c:v>
                </c:pt>
                <c:pt idx="96">
                  <c:v>10.073515493778624</c:v>
                </c:pt>
                <c:pt idx="97">
                  <c:v>10.126891303402157</c:v>
                </c:pt>
                <c:pt idx="98">
                  <c:v>10.355420814393051</c:v>
                </c:pt>
                <c:pt idx="99">
                  <c:v>10.340575546733797</c:v>
                </c:pt>
                <c:pt idx="100">
                  <c:v>10.404975963672024</c:v>
                </c:pt>
                <c:pt idx="101">
                  <c:v>10.54155484977727</c:v>
                </c:pt>
                <c:pt idx="102">
                  <c:v>10.534107211756192</c:v>
                </c:pt>
                <c:pt idx="103">
                  <c:v>10.669719382375892</c:v>
                </c:pt>
                <c:pt idx="104">
                  <c:v>10.904778637913696</c:v>
                </c:pt>
                <c:pt idx="105">
                  <c:v>10.699005724497491</c:v>
                </c:pt>
                <c:pt idx="106">
                  <c:v>11.059709781998604</c:v>
                </c:pt>
                <c:pt idx="107">
                  <c:v>11.256447854593992</c:v>
                </c:pt>
                <c:pt idx="108">
                  <c:v>11.327893755939638</c:v>
                </c:pt>
                <c:pt idx="109">
                  <c:v>11.319974336866569</c:v>
                </c:pt>
                <c:pt idx="110">
                  <c:v>11.201144310639005</c:v>
                </c:pt>
                <c:pt idx="111">
                  <c:v>11.122250153646711</c:v>
                </c:pt>
                <c:pt idx="112">
                  <c:v>11.329264031176685</c:v>
                </c:pt>
                <c:pt idx="113">
                  <c:v>11.053884277900565</c:v>
                </c:pt>
                <c:pt idx="114">
                  <c:v>11.262060341894525</c:v>
                </c:pt>
                <c:pt idx="115">
                  <c:v>11.35952934191131</c:v>
                </c:pt>
                <c:pt idx="116">
                  <c:v>11.487335330293407</c:v>
                </c:pt>
                <c:pt idx="117">
                  <c:v>11.422325864350151</c:v>
                </c:pt>
                <c:pt idx="118">
                  <c:v>11.43756068847234</c:v>
                </c:pt>
                <c:pt idx="119">
                  <c:v>11.307928924984019</c:v>
                </c:pt>
                <c:pt idx="120">
                  <c:v>11.693089931532366</c:v>
                </c:pt>
                <c:pt idx="121">
                  <c:v>11.712338463156666</c:v>
                </c:pt>
                <c:pt idx="122">
                  <c:v>11.745273997491468</c:v>
                </c:pt>
                <c:pt idx="123">
                  <c:v>11.5697572000407</c:v>
                </c:pt>
                <c:pt idx="124">
                  <c:v>11.376956700943561</c:v>
                </c:pt>
                <c:pt idx="125">
                  <c:v>11.428167640096325</c:v>
                </c:pt>
                <c:pt idx="126">
                  <c:v>11.331523295223874</c:v>
                </c:pt>
                <c:pt idx="127">
                  <c:v>11.15170680175229</c:v>
                </c:pt>
                <c:pt idx="128">
                  <c:v>10.953001328276182</c:v>
                </c:pt>
                <c:pt idx="129">
                  <c:v>10.910263509792561</c:v>
                </c:pt>
                <c:pt idx="130">
                  <c:v>10.69754283572858</c:v>
                </c:pt>
                <c:pt idx="131">
                  <c:v>10.736596294319249</c:v>
                </c:pt>
                <c:pt idx="132">
                  <c:v>10.507641069788029</c:v>
                </c:pt>
                <c:pt idx="133">
                  <c:v>10.545250478606029</c:v>
                </c:pt>
                <c:pt idx="134">
                  <c:v>10.513545650586492</c:v>
                </c:pt>
                <c:pt idx="135">
                  <c:v>10.485601601405104</c:v>
                </c:pt>
                <c:pt idx="136">
                  <c:v>10.43150705391518</c:v>
                </c:pt>
                <c:pt idx="137">
                  <c:v>10.319801582694078</c:v>
                </c:pt>
                <c:pt idx="138">
                  <c:v>10.405306317852929</c:v>
                </c:pt>
                <c:pt idx="139">
                  <c:v>10.133822608622221</c:v>
                </c:pt>
                <c:pt idx="140">
                  <c:v>10.306667389394709</c:v>
                </c:pt>
                <c:pt idx="141">
                  <c:v>9.9629463857639369</c:v>
                </c:pt>
                <c:pt idx="142">
                  <c:v>10.042153031796888</c:v>
                </c:pt>
                <c:pt idx="143">
                  <c:v>9.966562248708609</c:v>
                </c:pt>
                <c:pt idx="144">
                  <c:v>10.035063942128367</c:v>
                </c:pt>
                <c:pt idx="145">
                  <c:v>9.8836752486015893</c:v>
                </c:pt>
                <c:pt idx="146">
                  <c:v>9.9065638797364599</c:v>
                </c:pt>
                <c:pt idx="147">
                  <c:v>9.8371349609458498</c:v>
                </c:pt>
                <c:pt idx="148">
                  <c:v>9.8130976479869112</c:v>
                </c:pt>
                <c:pt idx="149">
                  <c:v>9.797764870132017</c:v>
                </c:pt>
                <c:pt idx="150">
                  <c:v>9.6916381339750988</c:v>
                </c:pt>
                <c:pt idx="151">
                  <c:v>9.5023549311073463</c:v>
                </c:pt>
                <c:pt idx="152">
                  <c:v>9.8181493484610733</c:v>
                </c:pt>
                <c:pt idx="153">
                  <c:v>9.5201102073333441</c:v>
                </c:pt>
                <c:pt idx="154">
                  <c:v>9.5016941140768623</c:v>
                </c:pt>
                <c:pt idx="155">
                  <c:v>9.4586015892638251</c:v>
                </c:pt>
                <c:pt idx="156">
                  <c:v>9.3796032867789414</c:v>
                </c:pt>
                <c:pt idx="157">
                  <c:v>9.3199025994271487</c:v>
                </c:pt>
                <c:pt idx="158">
                  <c:v>9.3869998307072198</c:v>
                </c:pt>
                <c:pt idx="159">
                  <c:v>9.1978717640161634</c:v>
                </c:pt>
                <c:pt idx="160">
                  <c:v>9.1849381841911271</c:v>
                </c:pt>
                <c:pt idx="161">
                  <c:v>9.1031272420446321</c:v>
                </c:pt>
                <c:pt idx="162">
                  <c:v>9.1928824756109595</c:v>
                </c:pt>
                <c:pt idx="163">
                  <c:v>8.9507261548073114</c:v>
                </c:pt>
                <c:pt idx="164">
                  <c:v>9.1967800681589704</c:v>
                </c:pt>
                <c:pt idx="165">
                  <c:v>8.957869569695859</c:v>
                </c:pt>
                <c:pt idx="166">
                  <c:v>8.9607839366225512</c:v>
                </c:pt>
                <c:pt idx="167">
                  <c:v>8.8921475272670332</c:v>
                </c:pt>
                <c:pt idx="168">
                  <c:v>8.976497360111118</c:v>
                </c:pt>
                <c:pt idx="169">
                  <c:v>8.8996110225614071</c:v>
                </c:pt>
                <c:pt idx="170">
                  <c:v>8.8887856630463968</c:v>
                </c:pt>
                <c:pt idx="171">
                  <c:v>8.8111140782357467</c:v>
                </c:pt>
                <c:pt idx="172">
                  <c:v>8.9476439390132754</c:v>
                </c:pt>
                <c:pt idx="173">
                  <c:v>8.7829113986559673</c:v>
                </c:pt>
                <c:pt idx="174">
                  <c:v>8.8103661904104911</c:v>
                </c:pt>
                <c:pt idx="175">
                  <c:v>8.7306807274492808</c:v>
                </c:pt>
                <c:pt idx="176">
                  <c:v>8.7105178845960474</c:v>
                </c:pt>
                <c:pt idx="177">
                  <c:v>8.6817182551689829</c:v>
                </c:pt>
                <c:pt idx="178">
                  <c:v>8.6835028830163594</c:v>
                </c:pt>
                <c:pt idx="179">
                  <c:v>8.5768071950687066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52-BF4D-81EF-AD48B959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518'!$P$2:$P$241</c:f>
              <c:numCache>
                <c:formatCode>General</c:formatCode>
                <c:ptCount val="240"/>
                <c:pt idx="0">
                  <c:v>16.332225659957679</c:v>
                </c:pt>
                <c:pt idx="1">
                  <c:v>6.9232486154744022</c:v>
                </c:pt>
                <c:pt idx="2">
                  <c:v>25.877786059844688</c:v>
                </c:pt>
                <c:pt idx="3">
                  <c:v>33.953430793974746</c:v>
                </c:pt>
                <c:pt idx="4">
                  <c:v>27.906441749172345</c:v>
                </c:pt>
                <c:pt idx="5">
                  <c:v>32.307673272592304</c:v>
                </c:pt>
                <c:pt idx="6">
                  <c:v>22.091873122515548</c:v>
                </c:pt>
                <c:pt idx="7">
                  <c:v>8.7239055741774738</c:v>
                </c:pt>
                <c:pt idx="8">
                  <c:v>4.5071649541771324</c:v>
                </c:pt>
                <c:pt idx="9">
                  <c:v>7.8010505040368967</c:v>
                </c:pt>
                <c:pt idx="10">
                  <c:v>2.7046581342943221</c:v>
                </c:pt>
                <c:pt idx="11">
                  <c:v>4.6829694077452499</c:v>
                </c:pt>
                <c:pt idx="12">
                  <c:v>1.9383339666268171</c:v>
                </c:pt>
                <c:pt idx="13">
                  <c:v>2.6989381635159533</c:v>
                </c:pt>
                <c:pt idx="14">
                  <c:v>3.2477751735350848</c:v>
                </c:pt>
                <c:pt idx="15">
                  <c:v>3.9839761114973329</c:v>
                </c:pt>
                <c:pt idx="16">
                  <c:v>2.5743912909056097</c:v>
                </c:pt>
                <c:pt idx="17">
                  <c:v>5.6204031582853968</c:v>
                </c:pt>
                <c:pt idx="18">
                  <c:v>6.3966075928266877</c:v>
                </c:pt>
                <c:pt idx="19">
                  <c:v>5.7457167014219515</c:v>
                </c:pt>
                <c:pt idx="20">
                  <c:v>3.3676090813175219</c:v>
                </c:pt>
                <c:pt idx="21">
                  <c:v>1.8942477115002701E-2</c:v>
                </c:pt>
                <c:pt idx="22">
                  <c:v>1.260329134113922</c:v>
                </c:pt>
                <c:pt idx="23">
                  <c:v>2.7512998389884502</c:v>
                </c:pt>
                <c:pt idx="24">
                  <c:v>2.5485101404959978</c:v>
                </c:pt>
                <c:pt idx="25">
                  <c:v>5.1127312876419415</c:v>
                </c:pt>
                <c:pt idx="26">
                  <c:v>1.3416907964788831</c:v>
                </c:pt>
                <c:pt idx="27">
                  <c:v>3.0643744948040443</c:v>
                </c:pt>
                <c:pt idx="28">
                  <c:v>-3.3120742452029818E-2</c:v>
                </c:pt>
                <c:pt idx="29">
                  <c:v>0.46102514553611212</c:v>
                </c:pt>
                <c:pt idx="30">
                  <c:v>1.5693812810542662</c:v>
                </c:pt>
                <c:pt idx="31">
                  <c:v>3.8915360360332927</c:v>
                </c:pt>
                <c:pt idx="32">
                  <c:v>2.3215115968769151</c:v>
                </c:pt>
                <c:pt idx="33">
                  <c:v>1.9421969920783586</c:v>
                </c:pt>
                <c:pt idx="34">
                  <c:v>4.2119468032587033</c:v>
                </c:pt>
                <c:pt idx="35">
                  <c:v>4.651697149514133</c:v>
                </c:pt>
                <c:pt idx="36">
                  <c:v>8.2798671994840696</c:v>
                </c:pt>
                <c:pt idx="37">
                  <c:v>7.193375704661273</c:v>
                </c:pt>
                <c:pt idx="38">
                  <c:v>3.4509455398967228</c:v>
                </c:pt>
                <c:pt idx="39">
                  <c:v>0.65111079026778351</c:v>
                </c:pt>
                <c:pt idx="40">
                  <c:v>-1.1911429346038493</c:v>
                </c:pt>
                <c:pt idx="41">
                  <c:v>-1.8919464316462618</c:v>
                </c:pt>
                <c:pt idx="42">
                  <c:v>0.15261664449004636</c:v>
                </c:pt>
                <c:pt idx="43">
                  <c:v>-0.65749983072976736</c:v>
                </c:pt>
                <c:pt idx="44">
                  <c:v>2.9316099153152666</c:v>
                </c:pt>
                <c:pt idx="45">
                  <c:v>2.7642566009686589</c:v>
                </c:pt>
                <c:pt idx="46">
                  <c:v>1.0496641082065559</c:v>
                </c:pt>
                <c:pt idx="47">
                  <c:v>2.4065314269924145</c:v>
                </c:pt>
                <c:pt idx="48">
                  <c:v>0.78951301715372502</c:v>
                </c:pt>
                <c:pt idx="49">
                  <c:v>-0.96263554376100313</c:v>
                </c:pt>
                <c:pt idx="50">
                  <c:v>-1.9061645802203191</c:v>
                </c:pt>
                <c:pt idx="51">
                  <c:v>-2.7719303004450921</c:v>
                </c:pt>
                <c:pt idx="52">
                  <c:v>-1.7423250586920724</c:v>
                </c:pt>
                <c:pt idx="53">
                  <c:v>0.67266392334267111</c:v>
                </c:pt>
                <c:pt idx="54">
                  <c:v>-0.14839959569526623</c:v>
                </c:pt>
                <c:pt idx="55">
                  <c:v>1.5967173961780965</c:v>
                </c:pt>
                <c:pt idx="56">
                  <c:v>0.62807889925645755</c:v>
                </c:pt>
                <c:pt idx="57">
                  <c:v>-2.249536767162521</c:v>
                </c:pt>
                <c:pt idx="58">
                  <c:v>-0.12118167921523028</c:v>
                </c:pt>
                <c:pt idx="59">
                  <c:v>-6.036736325780959</c:v>
                </c:pt>
                <c:pt idx="60">
                  <c:v>-5.2935382297758311</c:v>
                </c:pt>
                <c:pt idx="61">
                  <c:v>-4.6596463639008627</c:v>
                </c:pt>
                <c:pt idx="62">
                  <c:v>-5.6771234272148057</c:v>
                </c:pt>
                <c:pt idx="63">
                  <c:v>-4.0000463501227612</c:v>
                </c:pt>
                <c:pt idx="64">
                  <c:v>-2.1971180756788318</c:v>
                </c:pt>
                <c:pt idx="65">
                  <c:v>-1.425327827232149</c:v>
                </c:pt>
                <c:pt idx="66">
                  <c:v>1.6481585460085837</c:v>
                </c:pt>
                <c:pt idx="67">
                  <c:v>2.6483496170977188</c:v>
                </c:pt>
                <c:pt idx="68">
                  <c:v>6.4858862274245181</c:v>
                </c:pt>
                <c:pt idx="69">
                  <c:v>8.0420279101951042</c:v>
                </c:pt>
                <c:pt idx="70">
                  <c:v>9.886154456083748</c:v>
                </c:pt>
                <c:pt idx="71">
                  <c:v>11.336599968913481</c:v>
                </c:pt>
                <c:pt idx="72">
                  <c:v>10.305733026292707</c:v>
                </c:pt>
                <c:pt idx="73">
                  <c:v>10.755152672201945</c:v>
                </c:pt>
                <c:pt idx="74">
                  <c:v>11.753467073914463</c:v>
                </c:pt>
                <c:pt idx="75">
                  <c:v>11.655062699303373</c:v>
                </c:pt>
                <c:pt idx="76">
                  <c:v>12.545720197943666</c:v>
                </c:pt>
                <c:pt idx="77">
                  <c:v>15.737176620285155</c:v>
                </c:pt>
                <c:pt idx="78">
                  <c:v>16.634284181575147</c:v>
                </c:pt>
                <c:pt idx="79">
                  <c:v>16.447341591388227</c:v>
                </c:pt>
                <c:pt idx="80">
                  <c:v>18.131540894327699</c:v>
                </c:pt>
                <c:pt idx="81">
                  <c:v>18.663424892485754</c:v>
                </c:pt>
                <c:pt idx="82">
                  <c:v>20.230805730942627</c:v>
                </c:pt>
                <c:pt idx="83">
                  <c:v>22.96487086935953</c:v>
                </c:pt>
                <c:pt idx="84">
                  <c:v>20.944728598014251</c:v>
                </c:pt>
                <c:pt idx="85">
                  <c:v>24.468722609836345</c:v>
                </c:pt>
                <c:pt idx="86">
                  <c:v>23.114484500991832</c:v>
                </c:pt>
                <c:pt idx="87">
                  <c:v>26.310498586957298</c:v>
                </c:pt>
                <c:pt idx="88">
                  <c:v>25.70180781038281</c:v>
                </c:pt>
                <c:pt idx="89">
                  <c:v>27.788168337961366</c:v>
                </c:pt>
                <c:pt idx="90">
                  <c:v>29.542961548326037</c:v>
                </c:pt>
                <c:pt idx="91">
                  <c:v>32.060452780176043</c:v>
                </c:pt>
                <c:pt idx="92">
                  <c:v>29.719250463354445</c:v>
                </c:pt>
                <c:pt idx="93">
                  <c:v>32.746269006608678</c:v>
                </c:pt>
                <c:pt idx="94">
                  <c:v>32.695155656879244</c:v>
                </c:pt>
                <c:pt idx="95">
                  <c:v>34.53830491469482</c:v>
                </c:pt>
                <c:pt idx="96">
                  <c:v>33.10835557463961</c:v>
                </c:pt>
                <c:pt idx="97">
                  <c:v>33.813647212979916</c:v>
                </c:pt>
                <c:pt idx="98">
                  <c:v>36.833366339541165</c:v>
                </c:pt>
                <c:pt idx="99">
                  <c:v>36.637205508954359</c:v>
                </c:pt>
                <c:pt idx="100">
                  <c:v>37.48817293956612</c:v>
                </c:pt>
                <c:pt idx="101">
                  <c:v>39.292884606204552</c:v>
                </c:pt>
                <c:pt idx="102">
                  <c:v>39.194473793165827</c:v>
                </c:pt>
                <c:pt idx="103">
                  <c:v>40.986411576777122</c:v>
                </c:pt>
                <c:pt idx="104">
                  <c:v>44.092412752489778</c:v>
                </c:pt>
                <c:pt idx="105">
                  <c:v>41.373392352555939</c:v>
                </c:pt>
                <c:pt idx="106">
                  <c:v>46.139625548179254</c:v>
                </c:pt>
                <c:pt idx="107">
                  <c:v>48.739262322279558</c:v>
                </c:pt>
                <c:pt idx="108">
                  <c:v>49.683326630965063</c:v>
                </c:pt>
                <c:pt idx="109">
                  <c:v>49.578681847267283</c:v>
                </c:pt>
                <c:pt idx="110">
                  <c:v>48.008498191540454</c:v>
                </c:pt>
                <c:pt idx="111">
                  <c:v>46.966014908700664</c:v>
                </c:pt>
                <c:pt idx="112">
                  <c:v>49.701433029232938</c:v>
                </c:pt>
                <c:pt idx="113">
                  <c:v>46.062649117124742</c:v>
                </c:pt>
                <c:pt idx="114">
                  <c:v>48.813424014463273</c:v>
                </c:pt>
                <c:pt idx="115">
                  <c:v>50.101349597121235</c:v>
                </c:pt>
                <c:pt idx="116">
                  <c:v>51.790138873976865</c:v>
                </c:pt>
                <c:pt idx="117">
                  <c:v>50.931123655919521</c:v>
                </c:pt>
                <c:pt idx="118">
                  <c:v>51.132431966570927</c:v>
                </c:pt>
                <c:pt idx="119">
                  <c:v>49.419517455363028</c:v>
                </c:pt>
                <c:pt idx="120">
                  <c:v>54.508917302396235</c:v>
                </c:pt>
                <c:pt idx="121">
                  <c:v>54.76326151751352</c:v>
                </c:pt>
                <c:pt idx="122">
                  <c:v>55.19846160411538</c:v>
                </c:pt>
                <c:pt idx="123">
                  <c:v>52.879236275199403</c:v>
                </c:pt>
                <c:pt idx="124">
                  <c:v>50.331629394102173</c:v>
                </c:pt>
                <c:pt idx="125">
                  <c:v>51.008315095560341</c:v>
                </c:pt>
                <c:pt idx="126">
                  <c:v>49.731286253990078</c:v>
                </c:pt>
                <c:pt idx="127">
                  <c:v>47.355246055711461</c:v>
                </c:pt>
                <c:pt idx="128">
                  <c:v>44.729612647551228</c:v>
                </c:pt>
                <c:pt idx="129">
                  <c:v>44.164888173486972</c:v>
                </c:pt>
                <c:pt idx="130">
                  <c:v>41.354062187377892</c:v>
                </c:pt>
                <c:pt idx="131">
                  <c:v>41.87010265564507</c:v>
                </c:pt>
                <c:pt idx="132">
                  <c:v>38.844758280447081</c:v>
                </c:pt>
                <c:pt idx="133">
                  <c:v>39.341717516275928</c:v>
                </c:pt>
                <c:pt idx="134">
                  <c:v>38.922779606857539</c:v>
                </c:pt>
                <c:pt idx="135">
                  <c:v>38.553535479826756</c:v>
                </c:pt>
                <c:pt idx="136">
                  <c:v>37.838746658944409</c:v>
                </c:pt>
                <c:pt idx="137">
                  <c:v>36.362704696025496</c:v>
                </c:pt>
                <c:pt idx="138">
                  <c:v>37.492538138766399</c:v>
                </c:pt>
                <c:pt idx="139">
                  <c:v>33.90523536216164</c:v>
                </c:pt>
                <c:pt idx="140">
                  <c:v>36.189153479177897</c:v>
                </c:pt>
                <c:pt idx="141">
                  <c:v>31.647329167892202</c:v>
                </c:pt>
                <c:pt idx="142">
                  <c:v>32.693941585428064</c:v>
                </c:pt>
                <c:pt idx="143">
                  <c:v>31.695108075945289</c:v>
                </c:pt>
                <c:pt idx="144">
                  <c:v>32.600268520758569</c:v>
                </c:pt>
                <c:pt idx="145">
                  <c:v>30.599864584279018</c:v>
                </c:pt>
                <c:pt idx="146">
                  <c:v>30.902307962025223</c:v>
                </c:pt>
                <c:pt idx="147">
                  <c:v>29.984895444493397</c:v>
                </c:pt>
                <c:pt idx="148">
                  <c:v>29.667273736126209</c:v>
                </c:pt>
                <c:pt idx="149">
                  <c:v>29.464671094782513</c:v>
                </c:pt>
                <c:pt idx="150">
                  <c:v>28.062344832309847</c:v>
                </c:pt>
                <c:pt idx="151">
                  <c:v>25.561214428808913</c:v>
                </c:pt>
                <c:pt idx="152">
                  <c:v>29.734025362545669</c:v>
                </c:pt>
                <c:pt idx="153">
                  <c:v>25.795827223386507</c:v>
                </c:pt>
                <c:pt idx="154">
                  <c:v>25.552482594493696</c:v>
                </c:pt>
                <c:pt idx="155">
                  <c:v>24.983071139380016</c:v>
                </c:pt>
                <c:pt idx="156">
                  <c:v>23.93921170982485</c:v>
                </c:pt>
                <c:pt idx="157">
                  <c:v>23.150345069873719</c:v>
                </c:pt>
                <c:pt idx="158">
                  <c:v>24.036947381134116</c:v>
                </c:pt>
                <c:pt idx="159">
                  <c:v>21.537866899667144</c:v>
                </c:pt>
                <c:pt idx="160">
                  <c:v>21.366966527967993</c:v>
                </c:pt>
                <c:pt idx="161">
                  <c:v>20.285941737381492</c:v>
                </c:pt>
                <c:pt idx="162">
                  <c:v>21.471939967255665</c:v>
                </c:pt>
                <c:pt idx="163">
                  <c:v>18.272160339767574</c:v>
                </c:pt>
                <c:pt idx="164">
                  <c:v>21.523441564199267</c:v>
                </c:pt>
                <c:pt idx="165">
                  <c:v>18.366551241294378</c:v>
                </c:pt>
                <c:pt idx="166">
                  <c:v>18.405060795321738</c:v>
                </c:pt>
                <c:pt idx="167">
                  <c:v>17.498120255298421</c:v>
                </c:pt>
                <c:pt idx="168">
                  <c:v>18.612693171755048</c:v>
                </c:pt>
                <c:pt idx="169">
                  <c:v>17.596740601500969</c:v>
                </c:pt>
                <c:pt idx="170">
                  <c:v>17.453697608770455</c:v>
                </c:pt>
                <c:pt idx="171">
                  <c:v>16.427369021158018</c:v>
                </c:pt>
                <c:pt idx="172">
                  <c:v>18.231432882096644</c:v>
                </c:pt>
                <c:pt idx="173">
                  <c:v>16.054707431072476</c:v>
                </c:pt>
                <c:pt idx="174">
                  <c:v>16.41748665996688</c:v>
                </c:pt>
                <c:pt idx="175">
                  <c:v>15.364547301852893</c:v>
                </c:pt>
                <c:pt idx="176">
                  <c:v>15.098121657542196</c:v>
                </c:pt>
                <c:pt idx="177">
                  <c:v>14.717572154584355</c:v>
                </c:pt>
                <c:pt idx="178">
                  <c:v>14.741153681631561</c:v>
                </c:pt>
                <c:pt idx="179">
                  <c:v>13.331309464050506</c:v>
                </c:pt>
                <c:pt idx="180">
                  <c:v>13.67362103293952</c:v>
                </c:pt>
                <c:pt idx="181">
                  <c:v>12.21296924730718</c:v>
                </c:pt>
                <c:pt idx="182">
                  <c:v>13.709693442734117</c:v>
                </c:pt>
                <c:pt idx="183">
                  <c:v>13.542061648240811</c:v>
                </c:pt>
                <c:pt idx="184">
                  <c:v>12.627121781052578</c:v>
                </c:pt>
                <c:pt idx="185">
                  <c:v>10.190976899951192</c:v>
                </c:pt>
                <c:pt idx="186">
                  <c:v>12.511593284996291</c:v>
                </c:pt>
                <c:pt idx="187">
                  <c:v>10.402257121670811</c:v>
                </c:pt>
                <c:pt idx="188">
                  <c:v>9.2761988789964569</c:v>
                </c:pt>
                <c:pt idx="189">
                  <c:v>9.5421610051224253</c:v>
                </c:pt>
                <c:pt idx="190">
                  <c:v>10.402122220275105</c:v>
                </c:pt>
                <c:pt idx="191">
                  <c:v>9.9142328905301635</c:v>
                </c:pt>
                <c:pt idx="192">
                  <c:v>11.040503203263242</c:v>
                </c:pt>
                <c:pt idx="193">
                  <c:v>9.5527076140235696</c:v>
                </c:pt>
                <c:pt idx="194">
                  <c:v>6.8644261289054214</c:v>
                </c:pt>
                <c:pt idx="195">
                  <c:v>7.8968746627242474</c:v>
                </c:pt>
                <c:pt idx="196">
                  <c:v>7.0418116856118997</c:v>
                </c:pt>
                <c:pt idx="197">
                  <c:v>7.9589890026669092</c:v>
                </c:pt>
                <c:pt idx="198">
                  <c:v>7.5004878095202789</c:v>
                </c:pt>
                <c:pt idx="199">
                  <c:v>6.4058327258194492</c:v>
                </c:pt>
                <c:pt idx="200">
                  <c:v>6.6136829107947781</c:v>
                </c:pt>
                <c:pt idx="201">
                  <c:v>6.4840209212584456</c:v>
                </c:pt>
                <c:pt idx="202">
                  <c:v>8.361762230382368</c:v>
                </c:pt>
                <c:pt idx="203">
                  <c:v>6.1502302983065373</c:v>
                </c:pt>
                <c:pt idx="204">
                  <c:v>6.4061147590771181</c:v>
                </c:pt>
                <c:pt idx="205">
                  <c:v>5.7963639822258308</c:v>
                </c:pt>
                <c:pt idx="206">
                  <c:v>6.9884585897258278</c:v>
                </c:pt>
                <c:pt idx="207">
                  <c:v>6.8741857746994315</c:v>
                </c:pt>
                <c:pt idx="208">
                  <c:v>5.2351157300951803</c:v>
                </c:pt>
                <c:pt idx="209">
                  <c:v>6.4532045612383877</c:v>
                </c:pt>
                <c:pt idx="210">
                  <c:v>7.7206467039284021</c:v>
                </c:pt>
                <c:pt idx="211">
                  <c:v>5.1353468607946509</c:v>
                </c:pt>
                <c:pt idx="212">
                  <c:v>5.5655894066154881</c:v>
                </c:pt>
                <c:pt idx="213">
                  <c:v>6.190364592589682</c:v>
                </c:pt>
                <c:pt idx="214">
                  <c:v>7.9049039377282009</c:v>
                </c:pt>
                <c:pt idx="215">
                  <c:v>6.9693862968004439</c:v>
                </c:pt>
                <c:pt idx="216">
                  <c:v>5.6206079713148016</c:v>
                </c:pt>
                <c:pt idx="217">
                  <c:v>5.1066510992952781</c:v>
                </c:pt>
                <c:pt idx="218">
                  <c:v>5.6976393237404759</c:v>
                </c:pt>
                <c:pt idx="219">
                  <c:v>5.6509303915595588</c:v>
                </c:pt>
                <c:pt idx="220">
                  <c:v>5.6609400613776275</c:v>
                </c:pt>
                <c:pt idx="221">
                  <c:v>6.3695900200087214</c:v>
                </c:pt>
                <c:pt idx="222">
                  <c:v>7.2869129278360338</c:v>
                </c:pt>
                <c:pt idx="223">
                  <c:v>3.2196498600033387</c:v>
                </c:pt>
                <c:pt idx="224">
                  <c:v>6.1612987830169867</c:v>
                </c:pt>
                <c:pt idx="225">
                  <c:v>6.7972021437654755</c:v>
                </c:pt>
                <c:pt idx="226">
                  <c:v>7.0923547521457202</c:v>
                </c:pt>
                <c:pt idx="227">
                  <c:v>7.2418950773789863</c:v>
                </c:pt>
                <c:pt idx="228">
                  <c:v>6.8860488908238828</c:v>
                </c:pt>
                <c:pt idx="229">
                  <c:v>6.89001749148201</c:v>
                </c:pt>
                <c:pt idx="230">
                  <c:v>5.4817830810414607</c:v>
                </c:pt>
                <c:pt idx="231">
                  <c:v>4.7042687728427772</c:v>
                </c:pt>
                <c:pt idx="232">
                  <c:v>5.9606200099304711</c:v>
                </c:pt>
                <c:pt idx="233">
                  <c:v>2.218583252744704</c:v>
                </c:pt>
                <c:pt idx="234">
                  <c:v>3.2441923377135882</c:v>
                </c:pt>
                <c:pt idx="235">
                  <c:v>3.9886528139555457</c:v>
                </c:pt>
                <c:pt idx="236">
                  <c:v>5.0055214945028101</c:v>
                </c:pt>
                <c:pt idx="237">
                  <c:v>6.1410698912847179</c:v>
                </c:pt>
                <c:pt idx="238">
                  <c:v>6.3252089935119811</c:v>
                </c:pt>
                <c:pt idx="239">
                  <c:v>0.48134372870912445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2-AB43-9ECC-7DF7EC179CDB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22-AB43-9ECC-7DF7EC179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518'!$M$2:$M$181</c:f>
              <c:numCache>
                <c:formatCode>0.00</c:formatCode>
                <c:ptCount val="180"/>
                <c:pt idx="0">
                  <c:v>8.8071097217334007</c:v>
                </c:pt>
                <c:pt idx="1">
                  <c:v>8.0982431684892635</c:v>
                </c:pt>
                <c:pt idx="2">
                  <c:v>9.5359007866842731</c:v>
                </c:pt>
                <c:pt idx="3">
                  <c:v>10.15025400900829</c:v>
                </c:pt>
                <c:pt idx="4">
                  <c:v>9.6958195540233216</c:v>
                </c:pt>
                <c:pt idx="5">
                  <c:v>10.032096631173435</c:v>
                </c:pt>
                <c:pt idx="6">
                  <c:v>9.2621704621009204</c:v>
                </c:pt>
                <c:pt idx="7">
                  <c:v>8.2536912210721987</c:v>
                </c:pt>
                <c:pt idx="8">
                  <c:v>7.937768250096731</c:v>
                </c:pt>
                <c:pt idx="9">
                  <c:v>8.1902424226622621</c:v>
                </c:pt>
                <c:pt idx="10">
                  <c:v>7.8077482323827656</c:v>
                </c:pt>
                <c:pt idx="11">
                  <c:v>7.960660977723018</c:v>
                </c:pt>
                <c:pt idx="12">
                  <c:v>7.756145545845448</c:v>
                </c:pt>
                <c:pt idx="13">
                  <c:v>7.8169033618450658</c:v>
                </c:pt>
                <c:pt idx="14">
                  <c:v>7.861634835780734</c:v>
                </c:pt>
                <c:pt idx="15">
                  <c:v>7.9205458360351084</c:v>
                </c:pt>
                <c:pt idx="16">
                  <c:v>7.817065782836778</c:v>
                </c:pt>
                <c:pt idx="17">
                  <c:v>8.0507811076186186</c:v>
                </c:pt>
                <c:pt idx="18">
                  <c:v>8.1127195349706724</c:v>
                </c:pt>
                <c:pt idx="19">
                  <c:v>8.066656726675614</c:v>
                </c:pt>
                <c:pt idx="20">
                  <c:v>7.8898797764879864</c:v>
                </c:pt>
                <c:pt idx="21">
                  <c:v>7.6396518327715883</c:v>
                </c:pt>
                <c:pt idx="22">
                  <c:v>7.7367948143766592</c:v>
                </c:pt>
                <c:pt idx="23">
                  <c:v>7.852826082614234</c:v>
                </c:pt>
                <c:pt idx="24">
                  <c:v>7.8406751522782674</c:v>
                </c:pt>
                <c:pt idx="25">
                  <c:v>8.0379290072742169</c:v>
                </c:pt>
                <c:pt idx="26">
                  <c:v>7.7557362039808506</c:v>
                </c:pt>
                <c:pt idx="27">
                  <c:v>7.889303294215158</c:v>
                </c:pt>
                <c:pt idx="28">
                  <c:v>7.6580837639496329</c:v>
                </c:pt>
                <c:pt idx="29">
                  <c:v>7.6986762650704632</c:v>
                </c:pt>
                <c:pt idx="30">
                  <c:v>7.7857516215929712</c:v>
                </c:pt>
                <c:pt idx="31">
                  <c:v>7.9646861190888645</c:v>
                </c:pt>
                <c:pt idx="32">
                  <c:v>7.8490641460504929</c:v>
                </c:pt>
                <c:pt idx="33">
                  <c:v>7.8235539763862683</c:v>
                </c:pt>
                <c:pt idx="34">
                  <c:v>7.9985225168915006</c:v>
                </c:pt>
                <c:pt idx="35">
                  <c:v>8.0349984144372097</c:v>
                </c:pt>
                <c:pt idx="36">
                  <c:v>8.3127709244110317</c:v>
                </c:pt>
                <c:pt idx="37">
                  <c:v>8.233742271044207</c:v>
                </c:pt>
                <c:pt idx="38">
                  <c:v>7.9537146704160913</c:v>
                </c:pt>
                <c:pt idx="39">
                  <c:v>7.7450218066475935</c:v>
                </c:pt>
                <c:pt idx="40">
                  <c:v>7.608797776618327</c:v>
                </c:pt>
                <c:pt idx="41">
                  <c:v>7.5589576291468106</c:v>
                </c:pt>
                <c:pt idx="42">
                  <c:v>7.7168842487698672</c:v>
                </c:pt>
                <c:pt idx="43">
                  <c:v>7.6587713976458458</c:v>
                </c:pt>
                <c:pt idx="44">
                  <c:v>7.9335878604573349</c:v>
                </c:pt>
                <c:pt idx="45">
                  <c:v>7.9241187224340717</c:v>
                </c:pt>
                <c:pt idx="46">
                  <c:v>7.7975559747041654</c:v>
                </c:pt>
                <c:pt idx="47">
                  <c:v>7.903438424472002</c:v>
                </c:pt>
                <c:pt idx="48">
                  <c:v>7.7842599918129034</c:v>
                </c:pt>
                <c:pt idx="49">
                  <c:v>7.6548550360729326</c:v>
                </c:pt>
                <c:pt idx="50">
                  <c:v>7.5866456474557626</c:v>
                </c:pt>
                <c:pt idx="51">
                  <c:v>7.5243213136689553</c:v>
                </c:pt>
                <c:pt idx="52">
                  <c:v>7.6054368764199367</c:v>
                </c:pt>
                <c:pt idx="53">
                  <c:v>7.7913969811405721</c:v>
                </c:pt>
                <c:pt idx="54">
                  <c:v>7.7324556680087611</c:v>
                </c:pt>
                <c:pt idx="55">
                  <c:v>7.8677204888562882</c:v>
                </c:pt>
                <c:pt idx="56">
                  <c:v>7.7976108398240918</c:v>
                </c:pt>
                <c:pt idx="57">
                  <c:v>7.5830315892317</c:v>
                </c:pt>
                <c:pt idx="58">
                  <c:v>7.7472995097114072</c:v>
                </c:pt>
                <c:pt idx="59">
                  <c:v>7.3028118866990575</c:v>
                </c:pt>
                <c:pt idx="60">
                  <c:v>7.362252425310758</c:v>
                </c:pt>
                <c:pt idx="61">
                  <c:v>7.41342077095584</c:v>
                </c:pt>
                <c:pt idx="62">
                  <c:v>7.3396150650298226</c:v>
                </c:pt>
                <c:pt idx="63">
                  <c:v>7.4697306889483812</c:v>
                </c:pt>
                <c:pt idx="64">
                  <c:v>7.6093706134336596</c:v>
                </c:pt>
                <c:pt idx="65">
                  <c:v>7.6709749793225965</c:v>
                </c:pt>
                <c:pt idx="66">
                  <c:v>7.9067695489368104</c:v>
                </c:pt>
                <c:pt idx="67">
                  <c:v>7.9856590748425447</c:v>
                </c:pt>
                <c:pt idx="68">
                  <c:v>8.2792762497175971</c:v>
                </c:pt>
                <c:pt idx="69">
                  <c:v>8.4002395964317369</c:v>
                </c:pt>
                <c:pt idx="70">
                  <c:v>8.5429973674558273</c:v>
                </c:pt>
                <c:pt idx="71">
                  <c:v>8.6559617271722242</c:v>
                </c:pt>
                <c:pt idx="72">
                  <c:v>8.5811426877400212</c:v>
                </c:pt>
                <c:pt idx="73">
                  <c:v>8.6183503488136939</c:v>
                </c:pt>
                <c:pt idx="74">
                  <c:v>8.6970978501413292</c:v>
                </c:pt>
                <c:pt idx="75">
                  <c:v>8.6928467032028998</c:v>
                </c:pt>
                <c:pt idx="76">
                  <c:v>8.7634468310885847</c:v>
                </c:pt>
                <c:pt idx="77">
                  <c:v>9.0081692633624186</c:v>
                </c:pt>
                <c:pt idx="78">
                  <c:v>9.0792575259392532</c:v>
                </c:pt>
                <c:pt idx="79">
                  <c:v>9.0683058898952051</c:v>
                </c:pt>
                <c:pt idx="80">
                  <c:v>9.198960517185224</c:v>
                </c:pt>
                <c:pt idx="81">
                  <c:v>9.2424090030852302</c:v>
                </c:pt>
                <c:pt idx="82">
                  <c:v>9.3642229185593404</c:v>
                </c:pt>
                <c:pt idx="83">
                  <c:v>9.5743304075004101</c:v>
                </c:pt>
                <c:pt idx="84">
                  <c:v>9.424643939134107</c:v>
                </c:pt>
                <c:pt idx="85">
                  <c:v>9.6945325042583939</c:v>
                </c:pt>
                <c:pt idx="86">
                  <c:v>9.5952410382896804</c:v>
                </c:pt>
                <c:pt idx="87">
                  <c:v>9.8403083902714705</c:v>
                </c:pt>
                <c:pt idx="88">
                  <c:v>9.7974392470829077</c:v>
                </c:pt>
                <c:pt idx="89">
                  <c:v>9.958529058624956</c:v>
                </c:pt>
                <c:pt idx="90">
                  <c:v>10.094526166611578</c:v>
                </c:pt>
                <c:pt idx="91">
                  <c:v>10.288243545450758</c:v>
                </c:pt>
                <c:pt idx="92">
                  <c:v>10.114259553998268</c:v>
                </c:pt>
                <c:pt idx="93">
                  <c:v>10.346537481826093</c:v>
                </c:pt>
                <c:pt idx="94">
                  <c:v>10.345865275291558</c:v>
                </c:pt>
                <c:pt idx="95">
                  <c:v>10.488549086070979</c:v>
                </c:pt>
                <c:pt idx="96">
                  <c:v>10.383527865141643</c:v>
                </c:pt>
                <c:pt idx="97">
                  <c:v>10.44009967859366</c:v>
                </c:pt>
                <c:pt idx="98">
                  <c:v>10.671825193413039</c:v>
                </c:pt>
                <c:pt idx="99">
                  <c:v>10.66017592958227</c:v>
                </c:pt>
                <c:pt idx="100">
                  <c:v>10.727772350348982</c:v>
                </c:pt>
                <c:pt idx="101">
                  <c:v>10.867547240282713</c:v>
                </c:pt>
                <c:pt idx="102">
                  <c:v>10.863295606090119</c:v>
                </c:pt>
                <c:pt idx="103">
                  <c:v>11.002103780538302</c:v>
                </c:pt>
                <c:pt idx="104">
                  <c:v>11.240359039904591</c:v>
                </c:pt>
                <c:pt idx="105">
                  <c:v>11.037782130316872</c:v>
                </c:pt>
                <c:pt idx="106">
                  <c:v>11.40168219164647</c:v>
                </c:pt>
                <c:pt idx="107">
                  <c:v>11.601616268070343</c:v>
                </c:pt>
                <c:pt idx="108">
                  <c:v>11.676258173244472</c:v>
                </c:pt>
                <c:pt idx="109">
                  <c:v>11.671534757999888</c:v>
                </c:pt>
                <c:pt idx="110">
                  <c:v>11.55590073560081</c:v>
                </c:pt>
                <c:pt idx="111">
                  <c:v>11.480202582437</c:v>
                </c:pt>
                <c:pt idx="112">
                  <c:v>11.690412463795459</c:v>
                </c:pt>
                <c:pt idx="113">
                  <c:v>11.418228714347823</c:v>
                </c:pt>
                <c:pt idx="114">
                  <c:v>11.629600782170268</c:v>
                </c:pt>
                <c:pt idx="115">
                  <c:v>11.730265786015538</c:v>
                </c:pt>
                <c:pt idx="116">
                  <c:v>11.86126777822612</c:v>
                </c:pt>
                <c:pt idx="117">
                  <c:v>11.799454316111349</c:v>
                </c:pt>
                <c:pt idx="118">
                  <c:v>11.817885144062021</c:v>
                </c:pt>
                <c:pt idx="119">
                  <c:v>11.691449384402185</c:v>
                </c:pt>
                <c:pt idx="120">
                  <c:v>12.079806394779018</c:v>
                </c:pt>
                <c:pt idx="121">
                  <c:v>12.102250930231802</c:v>
                </c:pt>
                <c:pt idx="122">
                  <c:v>12.13838246839509</c:v>
                </c:pt>
                <c:pt idx="123">
                  <c:v>11.966061674772806</c:v>
                </c:pt>
                <c:pt idx="124">
                  <c:v>11.776457179504151</c:v>
                </c:pt>
                <c:pt idx="125">
                  <c:v>11.8308641224854</c:v>
                </c:pt>
                <c:pt idx="126">
                  <c:v>11.737415781441435</c:v>
                </c:pt>
                <c:pt idx="127">
                  <c:v>11.560795291798335</c:v>
                </c:pt>
                <c:pt idx="128">
                  <c:v>11.365285822150712</c:v>
                </c:pt>
                <c:pt idx="129">
                  <c:v>11.325744007495574</c:v>
                </c:pt>
                <c:pt idx="130">
                  <c:v>11.116219337260079</c:v>
                </c:pt>
                <c:pt idx="131">
                  <c:v>11.158468799679232</c:v>
                </c:pt>
                <c:pt idx="132">
                  <c:v>10.932709578976498</c:v>
                </c:pt>
                <c:pt idx="133">
                  <c:v>10.973514991622983</c:v>
                </c:pt>
                <c:pt idx="134">
                  <c:v>10.945006167431929</c:v>
                </c:pt>
                <c:pt idx="135">
                  <c:v>10.920258122079026</c:v>
                </c:pt>
                <c:pt idx="136">
                  <c:v>10.869359578417587</c:v>
                </c:pt>
                <c:pt idx="137">
                  <c:v>10.76085011102497</c:v>
                </c:pt>
                <c:pt idx="138">
                  <c:v>10.849550850012307</c:v>
                </c:pt>
                <c:pt idx="139">
                  <c:v>10.581263144610082</c:v>
                </c:pt>
                <c:pt idx="140">
                  <c:v>10.757303929211055</c:v>
                </c:pt>
                <c:pt idx="141">
                  <c:v>10.416778929408768</c:v>
                </c:pt>
                <c:pt idx="142">
                  <c:v>10.499181579270203</c:v>
                </c:pt>
                <c:pt idx="143">
                  <c:v>10.42678680001041</c:v>
                </c:pt>
                <c:pt idx="144">
                  <c:v>10.498484497258653</c:v>
                </c:pt>
                <c:pt idx="145">
                  <c:v>10.350291807560358</c:v>
                </c:pt>
                <c:pt idx="146">
                  <c:v>10.376376442523714</c:v>
                </c:pt>
                <c:pt idx="147">
                  <c:v>10.310143527561589</c:v>
                </c:pt>
                <c:pt idx="148">
                  <c:v>10.289302218431136</c:v>
                </c:pt>
                <c:pt idx="149">
                  <c:v>10.277165444404726</c:v>
                </c:pt>
                <c:pt idx="150">
                  <c:v>10.174234712076291</c:v>
                </c:pt>
                <c:pt idx="151">
                  <c:v>9.9881475130370241</c:v>
                </c:pt>
                <c:pt idx="152">
                  <c:v>10.307137934219236</c:v>
                </c:pt>
                <c:pt idx="153">
                  <c:v>10.012294796919992</c:v>
                </c:pt>
                <c:pt idx="154">
                  <c:v>9.9970747074919952</c:v>
                </c:pt>
                <c:pt idx="155">
                  <c:v>9.9571781865074414</c:v>
                </c:pt>
                <c:pt idx="156">
                  <c:v>9.8813758878510427</c:v>
                </c:pt>
                <c:pt idx="157">
                  <c:v>9.8248712043277351</c:v>
                </c:pt>
                <c:pt idx="158">
                  <c:v>9.8951644394362912</c:v>
                </c:pt>
                <c:pt idx="159">
                  <c:v>9.7092323765737198</c:v>
                </c:pt>
                <c:pt idx="160">
                  <c:v>9.6994948005771668</c:v>
                </c:pt>
                <c:pt idx="161">
                  <c:v>9.6208798622591569</c:v>
                </c:pt>
                <c:pt idx="162">
                  <c:v>9.7138310996539694</c:v>
                </c:pt>
                <c:pt idx="163">
                  <c:v>9.4748707826788063</c:v>
                </c:pt>
                <c:pt idx="164">
                  <c:v>9.7241206998589504</c:v>
                </c:pt>
                <c:pt idx="165">
                  <c:v>9.4884062052243241</c:v>
                </c:pt>
                <c:pt idx="166">
                  <c:v>9.4945165759794996</c:v>
                </c:pt>
                <c:pt idx="167">
                  <c:v>9.4290761704524666</c:v>
                </c:pt>
                <c:pt idx="168">
                  <c:v>9.5166220071250365</c:v>
                </c:pt>
                <c:pt idx="169">
                  <c:v>9.4429316734038107</c:v>
                </c:pt>
                <c:pt idx="170">
                  <c:v>9.4353023177172854</c:v>
                </c:pt>
                <c:pt idx="171">
                  <c:v>9.3608267367351186</c:v>
                </c:pt>
                <c:pt idx="172">
                  <c:v>9.5005526013411323</c:v>
                </c:pt>
                <c:pt idx="173">
                  <c:v>9.3390160648123093</c:v>
                </c:pt>
                <c:pt idx="174">
                  <c:v>9.3696668603953182</c:v>
                </c:pt>
                <c:pt idx="175">
                  <c:v>9.293177401262593</c:v>
                </c:pt>
                <c:pt idx="176">
                  <c:v>9.2762105622378428</c:v>
                </c:pt>
                <c:pt idx="177">
                  <c:v>9.2506069366392634</c:v>
                </c:pt>
                <c:pt idx="178">
                  <c:v>9.255587568315125</c:v>
                </c:pt>
                <c:pt idx="179">
                  <c:v>9.1520878841959572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7E-5F45-B8CC-F2674F4C2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519'!$L$2:$L$181</c:f>
              <c:numCache>
                <c:formatCode>0.00</c:formatCode>
                <c:ptCount val="180"/>
                <c:pt idx="0">
                  <c:v>8.6263364445647888</c:v>
                </c:pt>
                <c:pt idx="1">
                  <c:v>8.8182679453333996</c:v>
                </c:pt>
                <c:pt idx="2">
                  <c:v>10.107856588273378</c:v>
                </c:pt>
                <c:pt idx="3">
                  <c:v>10.036259899684842</c:v>
                </c:pt>
                <c:pt idx="4">
                  <c:v>10.091289520553003</c:v>
                </c:pt>
                <c:pt idx="5">
                  <c:v>8.8044123119069262</c:v>
                </c:pt>
                <c:pt idx="6">
                  <c:v>8.8943150008870937</c:v>
                </c:pt>
                <c:pt idx="7">
                  <c:v>9.0064933913926186</c:v>
                </c:pt>
                <c:pt idx="8">
                  <c:v>8.735210502411352</c:v>
                </c:pt>
                <c:pt idx="9">
                  <c:v>8.4959124485516941</c:v>
                </c:pt>
                <c:pt idx="10">
                  <c:v>8.4036841859152052</c:v>
                </c:pt>
                <c:pt idx="11">
                  <c:v>8.3773521452638171</c:v>
                </c:pt>
                <c:pt idx="12">
                  <c:v>8.1265042749808796</c:v>
                </c:pt>
                <c:pt idx="13">
                  <c:v>8.0317708034057329</c:v>
                </c:pt>
                <c:pt idx="14">
                  <c:v>8.0352647790512624</c:v>
                </c:pt>
                <c:pt idx="15">
                  <c:v>8.0713996691893293</c:v>
                </c:pt>
                <c:pt idx="16">
                  <c:v>7.9029761520252144</c:v>
                </c:pt>
                <c:pt idx="17">
                  <c:v>8.0354280723903528</c:v>
                </c:pt>
                <c:pt idx="18">
                  <c:v>7.8820852246050928</c:v>
                </c:pt>
                <c:pt idx="19">
                  <c:v>7.7347660608617632</c:v>
                </c:pt>
                <c:pt idx="20">
                  <c:v>7.7495921303135633</c:v>
                </c:pt>
                <c:pt idx="21">
                  <c:v>7.7097626484661532</c:v>
                </c:pt>
                <c:pt idx="22">
                  <c:v>7.6078850789743786</c:v>
                </c:pt>
                <c:pt idx="23">
                  <c:v>7.5479637172600063</c:v>
                </c:pt>
                <c:pt idx="24">
                  <c:v>7.6801483263851837</c:v>
                </c:pt>
                <c:pt idx="25">
                  <c:v>7.5689496925432351</c:v>
                </c:pt>
                <c:pt idx="26">
                  <c:v>7.5587569611886183</c:v>
                </c:pt>
                <c:pt idx="27">
                  <c:v>7.5418699622782901</c:v>
                </c:pt>
                <c:pt idx="28">
                  <c:v>7.4324401923392172</c:v>
                </c:pt>
                <c:pt idx="29">
                  <c:v>7.399410736377404</c:v>
                </c:pt>
                <c:pt idx="30">
                  <c:v>7.5534549098915935</c:v>
                </c:pt>
                <c:pt idx="31">
                  <c:v>7.394273726390443</c:v>
                </c:pt>
                <c:pt idx="32">
                  <c:v>7.4639851347408568</c:v>
                </c:pt>
                <c:pt idx="33">
                  <c:v>7.4009555710639612</c:v>
                </c:pt>
                <c:pt idx="34">
                  <c:v>7.5273109942070429</c:v>
                </c:pt>
                <c:pt idx="35">
                  <c:v>7.4573316145260229</c:v>
                </c:pt>
                <c:pt idx="36">
                  <c:v>7.5217907960860684</c:v>
                </c:pt>
                <c:pt idx="37">
                  <c:v>7.5085019068603982</c:v>
                </c:pt>
                <c:pt idx="38">
                  <c:v>7.4213404226817543</c:v>
                </c:pt>
                <c:pt idx="39">
                  <c:v>7.4098296721245749</c:v>
                </c:pt>
                <c:pt idx="40">
                  <c:v>7.3170069641114823</c:v>
                </c:pt>
                <c:pt idx="41">
                  <c:v>7.3536216481788097</c:v>
                </c:pt>
                <c:pt idx="42">
                  <c:v>7.3285514004343852</c:v>
                </c:pt>
                <c:pt idx="43">
                  <c:v>7.2164303977223776</c:v>
                </c:pt>
                <c:pt idx="44">
                  <c:v>7.3944676579363016</c:v>
                </c:pt>
                <c:pt idx="45">
                  <c:v>7.2199805702936244</c:v>
                </c:pt>
                <c:pt idx="46">
                  <c:v>7.3920169687967894</c:v>
                </c:pt>
                <c:pt idx="47">
                  <c:v>7.153130362931873</c:v>
                </c:pt>
                <c:pt idx="48">
                  <c:v>7.2972732685426465</c:v>
                </c:pt>
                <c:pt idx="49">
                  <c:v>7.1765174312920026</c:v>
                </c:pt>
                <c:pt idx="50">
                  <c:v>7.2073621633141496</c:v>
                </c:pt>
                <c:pt idx="51">
                  <c:v>7.1921269700158765</c:v>
                </c:pt>
                <c:pt idx="52">
                  <c:v>7.2472921141871431</c:v>
                </c:pt>
                <c:pt idx="53">
                  <c:v>7.2379346520934673</c:v>
                </c:pt>
                <c:pt idx="54">
                  <c:v>7.2390441640390284</c:v>
                </c:pt>
                <c:pt idx="55">
                  <c:v>7.0363940528155915</c:v>
                </c:pt>
                <c:pt idx="56">
                  <c:v>7.1580534069096196</c:v>
                </c:pt>
                <c:pt idx="57">
                  <c:v>7.1782179137598208</c:v>
                </c:pt>
                <c:pt idx="58">
                  <c:v>7.0510180305250358</c:v>
                </c:pt>
                <c:pt idx="59">
                  <c:v>6.9715261206078862</c:v>
                </c:pt>
                <c:pt idx="60">
                  <c:v>7.0810956479666478</c:v>
                </c:pt>
                <c:pt idx="61">
                  <c:v>7.0353285839697115</c:v>
                </c:pt>
                <c:pt idx="62">
                  <c:v>7.0844061457360175</c:v>
                </c:pt>
                <c:pt idx="63">
                  <c:v>7.1398690037249999</c:v>
                </c:pt>
                <c:pt idx="64">
                  <c:v>7.2954300617103991</c:v>
                </c:pt>
                <c:pt idx="65">
                  <c:v>7.5101118344506856</c:v>
                </c:pt>
                <c:pt idx="66">
                  <c:v>7.7746644615282925</c:v>
                </c:pt>
                <c:pt idx="67">
                  <c:v>7.9470928596135266</c:v>
                </c:pt>
                <c:pt idx="68">
                  <c:v>8.1308687404874362</c:v>
                </c:pt>
                <c:pt idx="69">
                  <c:v>8.3722134009288123</c:v>
                </c:pt>
                <c:pt idx="70">
                  <c:v>8.447350979353331</c:v>
                </c:pt>
                <c:pt idx="71">
                  <c:v>8.6458587944058518</c:v>
                </c:pt>
                <c:pt idx="72">
                  <c:v>8.7244009229288775</c:v>
                </c:pt>
                <c:pt idx="73">
                  <c:v>8.9791789386034591</c:v>
                </c:pt>
                <c:pt idx="74">
                  <c:v>8.9339642971846125</c:v>
                </c:pt>
                <c:pt idx="75">
                  <c:v>9.342236600776463</c:v>
                </c:pt>
                <c:pt idx="76">
                  <c:v>9.7921253133370456</c:v>
                </c:pt>
                <c:pt idx="77">
                  <c:v>9.7560698903516165</c:v>
                </c:pt>
                <c:pt idx="78">
                  <c:v>9.9011991462715052</c:v>
                </c:pt>
                <c:pt idx="79">
                  <c:v>10.089916915800876</c:v>
                </c:pt>
                <c:pt idx="80">
                  <c:v>10.205809107767639</c:v>
                </c:pt>
                <c:pt idx="81">
                  <c:v>10.597276754933169</c:v>
                </c:pt>
                <c:pt idx="82">
                  <c:v>10.399740492550075</c:v>
                </c:pt>
                <c:pt idx="83">
                  <c:v>10.588510314492357</c:v>
                </c:pt>
                <c:pt idx="84">
                  <c:v>10.94074667630076</c:v>
                </c:pt>
                <c:pt idx="85">
                  <c:v>10.938021632812296</c:v>
                </c:pt>
                <c:pt idx="86">
                  <c:v>11.403422909898758</c:v>
                </c:pt>
                <c:pt idx="87">
                  <c:v>11.239013749459083</c:v>
                </c:pt>
                <c:pt idx="88">
                  <c:v>11.276173551761262</c:v>
                </c:pt>
                <c:pt idx="89">
                  <c:v>11.484950120352501</c:v>
                </c:pt>
                <c:pt idx="90">
                  <c:v>11.264280749796038</c:v>
                </c:pt>
                <c:pt idx="91">
                  <c:v>11.687460279545089</c:v>
                </c:pt>
                <c:pt idx="92">
                  <c:v>11.421926364672847</c:v>
                </c:pt>
                <c:pt idx="93">
                  <c:v>11.22064383447929</c:v>
                </c:pt>
                <c:pt idx="94">
                  <c:v>11.802825893413688</c:v>
                </c:pt>
                <c:pt idx="95">
                  <c:v>11.72998957121419</c:v>
                </c:pt>
                <c:pt idx="96">
                  <c:v>11.706711473342862</c:v>
                </c:pt>
                <c:pt idx="97">
                  <c:v>11.729653064639015</c:v>
                </c:pt>
                <c:pt idx="98">
                  <c:v>11.94453320734271</c:v>
                </c:pt>
                <c:pt idx="99">
                  <c:v>11.867366338753047</c:v>
                </c:pt>
                <c:pt idx="100">
                  <c:v>12.108615888981186</c:v>
                </c:pt>
                <c:pt idx="101">
                  <c:v>11.836231303852578</c:v>
                </c:pt>
                <c:pt idx="102">
                  <c:v>11.840892501773501</c:v>
                </c:pt>
                <c:pt idx="103">
                  <c:v>12.333077401894089</c:v>
                </c:pt>
                <c:pt idx="104">
                  <c:v>12.26255971016759</c:v>
                </c:pt>
                <c:pt idx="105">
                  <c:v>12.157593030977443</c:v>
                </c:pt>
                <c:pt idx="106">
                  <c:v>12.701434894199222</c:v>
                </c:pt>
                <c:pt idx="107">
                  <c:v>12.528327757640215</c:v>
                </c:pt>
                <c:pt idx="108">
                  <c:v>12.763625629145304</c:v>
                </c:pt>
                <c:pt idx="109">
                  <c:v>12.593457803174681</c:v>
                </c:pt>
                <c:pt idx="110">
                  <c:v>12.524605443282146</c:v>
                </c:pt>
                <c:pt idx="111">
                  <c:v>12.792856009484591</c:v>
                </c:pt>
                <c:pt idx="112">
                  <c:v>12.656768498819538</c:v>
                </c:pt>
                <c:pt idx="113">
                  <c:v>12.790990734834498</c:v>
                </c:pt>
                <c:pt idx="114">
                  <c:v>12.471803919739731</c:v>
                </c:pt>
                <c:pt idx="115">
                  <c:v>12.908812756413056</c:v>
                </c:pt>
                <c:pt idx="116">
                  <c:v>12.978770705449698</c:v>
                </c:pt>
                <c:pt idx="117">
                  <c:v>13.181445600806473</c:v>
                </c:pt>
                <c:pt idx="118">
                  <c:v>12.747306627538252</c:v>
                </c:pt>
                <c:pt idx="119">
                  <c:v>13.258616824100811</c:v>
                </c:pt>
                <c:pt idx="120">
                  <c:v>12.992528559278442</c:v>
                </c:pt>
                <c:pt idx="121">
                  <c:v>12.706483256512408</c:v>
                </c:pt>
                <c:pt idx="122">
                  <c:v>12.747632840766425</c:v>
                </c:pt>
                <c:pt idx="123">
                  <c:v>12.550204965886076</c:v>
                </c:pt>
                <c:pt idx="124">
                  <c:v>12.477096658582557</c:v>
                </c:pt>
                <c:pt idx="125">
                  <c:v>12.637624208660995</c:v>
                </c:pt>
                <c:pt idx="126">
                  <c:v>12.16771299720631</c:v>
                </c:pt>
                <c:pt idx="127">
                  <c:v>12.541110736976844</c:v>
                </c:pt>
                <c:pt idx="128">
                  <c:v>11.786130112944642</c:v>
                </c:pt>
                <c:pt idx="129">
                  <c:v>11.891093506784568</c:v>
                </c:pt>
                <c:pt idx="130">
                  <c:v>11.930039611546128</c:v>
                </c:pt>
                <c:pt idx="131">
                  <c:v>11.720890379236385</c:v>
                </c:pt>
                <c:pt idx="132">
                  <c:v>11.645266539376813</c:v>
                </c:pt>
                <c:pt idx="133">
                  <c:v>11.721192077872061</c:v>
                </c:pt>
                <c:pt idx="134">
                  <c:v>11.54617312521869</c:v>
                </c:pt>
                <c:pt idx="135">
                  <c:v>11.178589496028735</c:v>
                </c:pt>
                <c:pt idx="136">
                  <c:v>11.217363980216327</c:v>
                </c:pt>
                <c:pt idx="137">
                  <c:v>10.856968248352803</c:v>
                </c:pt>
                <c:pt idx="138">
                  <c:v>11.025996793171124</c:v>
                </c:pt>
                <c:pt idx="139">
                  <c:v>10.864606614372565</c:v>
                </c:pt>
                <c:pt idx="140">
                  <c:v>10.742370814664314</c:v>
                </c:pt>
                <c:pt idx="141">
                  <c:v>11.024355405094704</c:v>
                </c:pt>
                <c:pt idx="142">
                  <c:v>10.655837353573927</c:v>
                </c:pt>
                <c:pt idx="143">
                  <c:v>10.735811402424677</c:v>
                </c:pt>
                <c:pt idx="144">
                  <c:v>10.770465851530147</c:v>
                </c:pt>
                <c:pt idx="145">
                  <c:v>10.578220913299615</c:v>
                </c:pt>
                <c:pt idx="146">
                  <c:v>10.550567645225318</c:v>
                </c:pt>
                <c:pt idx="147">
                  <c:v>10.274522131978934</c:v>
                </c:pt>
                <c:pt idx="148">
                  <c:v>10.50633891382779</c:v>
                </c:pt>
                <c:pt idx="149">
                  <c:v>10.131972925540774</c:v>
                </c:pt>
                <c:pt idx="150">
                  <c:v>10.299839362465566</c:v>
                </c:pt>
                <c:pt idx="151">
                  <c:v>10.042081440299457</c:v>
                </c:pt>
                <c:pt idx="152">
                  <c:v>10.060101542187748</c:v>
                </c:pt>
                <c:pt idx="153">
                  <c:v>9.9955873071037864</c:v>
                </c:pt>
                <c:pt idx="154">
                  <c:v>9.8327203115471882</c:v>
                </c:pt>
                <c:pt idx="155">
                  <c:v>9.6170342389515131</c:v>
                </c:pt>
                <c:pt idx="156">
                  <c:v>9.7687478386999267</c:v>
                </c:pt>
                <c:pt idx="157">
                  <c:v>9.6542157288443331</c:v>
                </c:pt>
                <c:pt idx="158">
                  <c:v>9.6606505994169183</c:v>
                </c:pt>
                <c:pt idx="159">
                  <c:v>9.5162542847094453</c:v>
                </c:pt>
                <c:pt idx="160">
                  <c:v>9.4361805244402159</c:v>
                </c:pt>
                <c:pt idx="161">
                  <c:v>9.5297696435683381</c:v>
                </c:pt>
                <c:pt idx="162">
                  <c:v>9.5393886044747198</c:v>
                </c:pt>
                <c:pt idx="163">
                  <c:v>9.6492213008086765</c:v>
                </c:pt>
                <c:pt idx="164">
                  <c:v>9.34034989803569</c:v>
                </c:pt>
                <c:pt idx="165">
                  <c:v>9.5467324616650036</c:v>
                </c:pt>
                <c:pt idx="166">
                  <c:v>9.4439691863553303</c:v>
                </c:pt>
                <c:pt idx="167">
                  <c:v>9.4064601951992639</c:v>
                </c:pt>
                <c:pt idx="168">
                  <c:v>9.272804423874673</c:v>
                </c:pt>
                <c:pt idx="169">
                  <c:v>9.2975117998104633</c:v>
                </c:pt>
                <c:pt idx="170">
                  <c:v>9.5112843217979979</c:v>
                </c:pt>
                <c:pt idx="171">
                  <c:v>9.2075275086351986</c:v>
                </c:pt>
                <c:pt idx="172">
                  <c:v>9.3635611805624723</c:v>
                </c:pt>
                <c:pt idx="173">
                  <c:v>9.1901389870501244</c:v>
                </c:pt>
                <c:pt idx="174">
                  <c:v>9.1538445150292347</c:v>
                </c:pt>
                <c:pt idx="175">
                  <c:v>9.0938937787111396</c:v>
                </c:pt>
                <c:pt idx="176">
                  <c:v>9.3426276533344712</c:v>
                </c:pt>
                <c:pt idx="177">
                  <c:v>9.4341593104099477</c:v>
                </c:pt>
                <c:pt idx="178">
                  <c:v>9.4507955907215067</c:v>
                </c:pt>
                <c:pt idx="179">
                  <c:v>9.3300624094280682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A-664E-AB3F-76124671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519'!$P$2:$P$241</c:f>
              <c:numCache>
                <c:formatCode>General</c:formatCode>
                <c:ptCount val="240"/>
                <c:pt idx="0">
                  <c:v>19.14313456015298</c:v>
                </c:pt>
                <c:pt idx="1">
                  <c:v>21.794007357586558</c:v>
                </c:pt>
                <c:pt idx="2">
                  <c:v>39.605233965824262</c:v>
                </c:pt>
                <c:pt idx="3">
                  <c:v>38.616372244816368</c:v>
                </c:pt>
                <c:pt idx="4">
                  <c:v>39.376416971337626</c:v>
                </c:pt>
                <c:pt idx="5">
                  <c:v>21.602639491476193</c:v>
                </c:pt>
                <c:pt idx="6">
                  <c:v>22.844335574085228</c:v>
                </c:pt>
                <c:pt idx="7">
                  <c:v>24.393693770421546</c:v>
                </c:pt>
                <c:pt idx="8">
                  <c:v>20.646854778751223</c:v>
                </c:pt>
                <c:pt idx="9">
                  <c:v>17.341776149578607</c:v>
                </c:pt>
                <c:pt idx="10">
                  <c:v>16.067960274651565</c:v>
                </c:pt>
                <c:pt idx="11">
                  <c:v>15.704273803258667</c:v>
                </c:pt>
                <c:pt idx="12">
                  <c:v>12.239674230159629</c:v>
                </c:pt>
                <c:pt idx="13">
                  <c:v>10.931257520034714</c:v>
                </c:pt>
                <c:pt idx="14">
                  <c:v>10.979514762626671</c:v>
                </c:pt>
                <c:pt idx="15">
                  <c:v>11.478593845120452</c:v>
                </c:pt>
                <c:pt idx="16">
                  <c:v>9.1524028951695353</c:v>
                </c:pt>
                <c:pt idx="17">
                  <c:v>10.981770097831491</c:v>
                </c:pt>
                <c:pt idx="18">
                  <c:v>8.8638666674560653</c:v>
                </c:pt>
                <c:pt idx="19">
                  <c:v>6.8291596905192025</c:v>
                </c:pt>
                <c:pt idx="20">
                  <c:v>7.0339307887769067</c:v>
                </c:pt>
                <c:pt idx="21">
                  <c:v>6.4838236435591821</c:v>
                </c:pt>
                <c:pt idx="22">
                  <c:v>5.076735820284255</c:v>
                </c:pt>
                <c:pt idx="23">
                  <c:v>4.2491285379064294</c:v>
                </c:pt>
                <c:pt idx="24">
                  <c:v>6.0748037562321855</c:v>
                </c:pt>
                <c:pt idx="25">
                  <c:v>4.5389775245664818</c:v>
                </c:pt>
                <c:pt idx="26">
                  <c:v>4.3982000379564203</c:v>
                </c:pt>
                <c:pt idx="27">
                  <c:v>4.1649642957129007</c:v>
                </c:pt>
                <c:pt idx="28">
                  <c:v>2.6535688280630962</c:v>
                </c:pt>
                <c:pt idx="29">
                  <c:v>2.1973806256441621</c:v>
                </c:pt>
                <c:pt idx="30">
                  <c:v>4.3249704560608198</c:v>
                </c:pt>
                <c:pt idx="31">
                  <c:v>2.1264305211535159</c:v>
                </c:pt>
                <c:pt idx="32">
                  <c:v>3.0892535873352513</c:v>
                </c:pt>
                <c:pt idx="33">
                  <c:v>2.2187171974456992</c:v>
                </c:pt>
                <c:pt idx="34">
                  <c:v>3.9638822833062894</c:v>
                </c:pt>
                <c:pt idx="35">
                  <c:v>2.9973581159090092</c:v>
                </c:pt>
                <c:pt idx="36">
                  <c:v>3.8876397541918171</c:v>
                </c:pt>
                <c:pt idx="37">
                  <c:v>3.7040995077217675</c:v>
                </c:pt>
                <c:pt idx="38">
                  <c:v>2.5002637305417674</c:v>
                </c:pt>
                <c:pt idx="39">
                  <c:v>2.3412823470384052</c:v>
                </c:pt>
                <c:pt idx="40">
                  <c:v>1.0592562561119658</c:v>
                </c:pt>
                <c:pt idx="41">
                  <c:v>1.5649620396441732</c:v>
                </c:pt>
                <c:pt idx="42">
                  <c:v>1.2187028924772061</c:v>
                </c:pt>
                <c:pt idx="43">
                  <c:v>-0.32986268909743638</c:v>
                </c:pt>
                <c:pt idx="44">
                  <c:v>2.1291090176870289</c:v>
                </c:pt>
                <c:pt idx="45">
                  <c:v>-0.28082927948189468</c:v>
                </c:pt>
                <c:pt idx="46">
                  <c:v>2.0952611857840688</c:v>
                </c:pt>
                <c:pt idx="47">
                  <c:v>-1.2041347060971106</c:v>
                </c:pt>
                <c:pt idx="48">
                  <c:v>0.78670320167965357</c:v>
                </c:pt>
                <c:pt idx="49">
                  <c:v>-0.88112288636289937</c:v>
                </c:pt>
                <c:pt idx="50">
                  <c:v>-0.45510912242003887</c:v>
                </c:pt>
                <c:pt idx="51">
                  <c:v>-0.66553085786368404</c:v>
                </c:pt>
                <c:pt idx="52">
                  <c:v>9.6385656436964839E-2</c:v>
                </c:pt>
                <c:pt idx="53">
                  <c:v>-3.2855461450432513E-2</c:v>
                </c:pt>
                <c:pt idx="54">
                  <c:v>-1.753137435093494E-2</c:v>
                </c:pt>
                <c:pt idx="55">
                  <c:v>-2.8164448673826841</c:v>
                </c:pt>
                <c:pt idx="56">
                  <c:v>-1.1361398052657412</c:v>
                </c:pt>
                <c:pt idx="57">
                  <c:v>-0.85763657641169233</c:v>
                </c:pt>
                <c:pt idx="58">
                  <c:v>-2.6144649706747587</c:v>
                </c:pt>
                <c:pt idx="59">
                  <c:v>-3.7123719883948794</c:v>
                </c:pt>
                <c:pt idx="60">
                  <c:v>-2.1990462532245871</c:v>
                </c:pt>
                <c:pt idx="61">
                  <c:v>-2.8311606507155163</c:v>
                </c:pt>
                <c:pt idx="62">
                  <c:v>-2.1533231257148073</c:v>
                </c:pt>
                <c:pt idx="63">
                  <c:v>-1.3872947201527319</c:v>
                </c:pt>
                <c:pt idx="64">
                  <c:v>0.76124564608257173</c:v>
                </c:pt>
                <c:pt idx="65">
                  <c:v>3.7263351138512482</c:v>
                </c:pt>
                <c:pt idx="66">
                  <c:v>7.3802187119120344</c:v>
                </c:pt>
                <c:pt idx="67">
                  <c:v>9.7617233016158895</c:v>
                </c:pt>
                <c:pt idx="68">
                  <c:v>12.299954292787891</c:v>
                </c:pt>
                <c:pt idx="69">
                  <c:v>15.633299744721747</c:v>
                </c:pt>
                <c:pt idx="70">
                  <c:v>16.671066666321117</c:v>
                </c:pt>
                <c:pt idx="71">
                  <c:v>19.412768601091607</c:v>
                </c:pt>
                <c:pt idx="72">
                  <c:v>20.497557659273511</c:v>
                </c:pt>
                <c:pt idx="73">
                  <c:v>24.016438658125729</c:v>
                </c:pt>
                <c:pt idx="74">
                  <c:v>23.391954076371572</c:v>
                </c:pt>
                <c:pt idx="75">
                  <c:v>29.030830129562833</c:v>
                </c:pt>
                <c:pt idx="76">
                  <c:v>35.244493573152738</c:v>
                </c:pt>
                <c:pt idx="77">
                  <c:v>34.746512055740112</c:v>
                </c:pt>
                <c:pt idx="78">
                  <c:v>36.750972996696433</c:v>
                </c:pt>
                <c:pt idx="79">
                  <c:v>39.357459163033766</c:v>
                </c:pt>
                <c:pt idx="80">
                  <c:v>40.958110738670726</c:v>
                </c:pt>
                <c:pt idx="81">
                  <c:v>46.36488832750176</c:v>
                </c:pt>
                <c:pt idx="82">
                  <c:v>43.636605047471861</c:v>
                </c:pt>
                <c:pt idx="83">
                  <c:v>46.243810138659342</c:v>
                </c:pt>
                <c:pt idx="84">
                  <c:v>51.108742606991164</c:v>
                </c:pt>
                <c:pt idx="85">
                  <c:v>51.071105514453116</c:v>
                </c:pt>
                <c:pt idx="86">
                  <c:v>57.499021621912213</c:v>
                </c:pt>
                <c:pt idx="87">
                  <c:v>55.228275187308682</c:v>
                </c:pt>
                <c:pt idx="88">
                  <c:v>55.741509902227179</c:v>
                </c:pt>
                <c:pt idx="89">
                  <c:v>58.625039308310747</c:v>
                </c:pt>
                <c:pt idx="90">
                  <c:v>55.577251794055101</c:v>
                </c:pt>
                <c:pt idx="91">
                  <c:v>61.422019845938948</c:v>
                </c:pt>
                <c:pt idx="92">
                  <c:v>57.754583135904184</c:v>
                </c:pt>
                <c:pt idx="93">
                  <c:v>54.974558065751822</c:v>
                </c:pt>
                <c:pt idx="94">
                  <c:v>63.015398558337935</c:v>
                </c:pt>
                <c:pt idx="95">
                  <c:v>62.009415567476367</c:v>
                </c:pt>
                <c:pt idx="96">
                  <c:v>61.687908799822353</c:v>
                </c:pt>
                <c:pt idx="97">
                  <c:v>62.004767887847343</c:v>
                </c:pt>
                <c:pt idx="98">
                  <c:v>64.972597153604994</c:v>
                </c:pt>
                <c:pt idx="99">
                  <c:v>63.906802575913026</c:v>
                </c:pt>
                <c:pt idx="100">
                  <c:v>67.238834407747945</c:v>
                </c:pt>
                <c:pt idx="101">
                  <c:v>63.476779277318073</c:v>
                </c:pt>
                <c:pt idx="102">
                  <c:v>63.541157676499793</c:v>
                </c:pt>
                <c:pt idx="103">
                  <c:v>70.338997311016982</c:v>
                </c:pt>
                <c:pt idx="104">
                  <c:v>69.36503821630356</c:v>
                </c:pt>
                <c:pt idx="105">
                  <c:v>67.915284979404973</c:v>
                </c:pt>
                <c:pt idx="106">
                  <c:v>75.42658768660489</c:v>
                </c:pt>
                <c:pt idx="107">
                  <c:v>73.035708662014144</c:v>
                </c:pt>
                <c:pt idx="108">
                  <c:v>76.285538545951965</c:v>
                </c:pt>
                <c:pt idx="109">
                  <c:v>73.935255976089877</c:v>
                </c:pt>
                <c:pt idx="110">
                  <c:v>72.9842977063566</c:v>
                </c:pt>
                <c:pt idx="111">
                  <c:v>76.689255600160109</c:v>
                </c:pt>
                <c:pt idx="112">
                  <c:v>74.809675236083478</c:v>
                </c:pt>
                <c:pt idx="113">
                  <c:v>76.663493253646521</c:v>
                </c:pt>
                <c:pt idx="114">
                  <c:v>72.255026472290751</c:v>
                </c:pt>
                <c:pt idx="115">
                  <c:v>78.290798780308208</c:v>
                </c:pt>
                <c:pt idx="116">
                  <c:v>79.257026957146408</c:v>
                </c:pt>
                <c:pt idx="117">
                  <c:v>82.056282757640005</c:v>
                </c:pt>
                <c:pt idx="118">
                  <c:v>76.060147730644573</c:v>
                </c:pt>
                <c:pt idx="119">
                  <c:v>83.122137480582339</c:v>
                </c:pt>
                <c:pt idx="120">
                  <c:v>79.447044334802712</c:v>
                </c:pt>
                <c:pt idx="121">
                  <c:v>75.496313428726538</c:v>
                </c:pt>
                <c:pt idx="122">
                  <c:v>76.064653243128248</c:v>
                </c:pt>
                <c:pt idx="123">
                  <c:v>73.337866963233594</c:v>
                </c:pt>
                <c:pt idx="124">
                  <c:v>72.328127434697549</c:v>
                </c:pt>
                <c:pt idx="125">
                  <c:v>74.545262787870286</c:v>
                </c:pt>
                <c:pt idx="126">
                  <c:v>68.055057466357979</c:v>
                </c:pt>
                <c:pt idx="127">
                  <c:v>73.212261505387559</c:v>
                </c:pt>
                <c:pt idx="128">
                  <c:v>62.784803840430349</c:v>
                </c:pt>
                <c:pt idx="129">
                  <c:v>64.23451170152822</c:v>
                </c:pt>
                <c:pt idx="130">
                  <c:v>64.772418034073837</c:v>
                </c:pt>
                <c:pt idx="131">
                  <c:v>61.883741561927543</c:v>
                </c:pt>
                <c:pt idx="132">
                  <c:v>60.839258612967043</c:v>
                </c:pt>
                <c:pt idx="133">
                  <c:v>61.887908489727991</c:v>
                </c:pt>
                <c:pt idx="134">
                  <c:v>59.470624308829159</c:v>
                </c:pt>
                <c:pt idx="135">
                  <c:v>54.393722187502526</c:v>
                </c:pt>
                <c:pt idx="136">
                  <c:v>54.929258172766978</c:v>
                </c:pt>
                <c:pt idx="137">
                  <c:v>49.951632102620486</c:v>
                </c:pt>
                <c:pt idx="138">
                  <c:v>52.286179426297487</c:v>
                </c:pt>
                <c:pt idx="139">
                  <c:v>50.057129827681464</c:v>
                </c:pt>
                <c:pt idx="140">
                  <c:v>48.368863154303085</c:v>
                </c:pt>
                <c:pt idx="141">
                  <c:v>52.263509301881271</c:v>
                </c:pt>
                <c:pt idx="142">
                  <c:v>47.17370135358945</c:v>
                </c:pt>
                <c:pt idx="143">
                  <c:v>48.278267460508296</c:v>
                </c:pt>
                <c:pt idx="144">
                  <c:v>48.756899347800676</c:v>
                </c:pt>
                <c:pt idx="145">
                  <c:v>46.101697491102847</c:v>
                </c:pt>
                <c:pt idx="146">
                  <c:v>45.71976281229955</c:v>
                </c:pt>
                <c:pt idx="147">
                  <c:v>41.907144565747991</c:v>
                </c:pt>
                <c:pt idx="148">
                  <c:v>45.108895182665101</c:v>
                </c:pt>
                <c:pt idx="149">
                  <c:v>39.93831812439052</c:v>
                </c:pt>
                <c:pt idx="150">
                  <c:v>42.256814929052645</c:v>
                </c:pt>
                <c:pt idx="151">
                  <c:v>38.696776782855409</c:v>
                </c:pt>
                <c:pt idx="152">
                  <c:v>38.945662441079079</c:v>
                </c:pt>
                <c:pt idx="153">
                  <c:v>38.054620427931447</c:v>
                </c:pt>
                <c:pt idx="154">
                  <c:v>35.805173690987417</c:v>
                </c:pt>
                <c:pt idx="155">
                  <c:v>32.826213278863833</c:v>
                </c:pt>
                <c:pt idx="156">
                  <c:v>34.92161425766745</c:v>
                </c:pt>
                <c:pt idx="157">
                  <c:v>33.339747533169245</c:v>
                </c:pt>
                <c:pt idx="158">
                  <c:v>33.428623112673186</c:v>
                </c:pt>
                <c:pt idx="159">
                  <c:v>31.434285230799556</c:v>
                </c:pt>
                <c:pt idx="160">
                  <c:v>30.328341953974871</c:v>
                </c:pt>
                <c:pt idx="161">
                  <c:v>31.620953375440308</c:v>
                </c:pt>
                <c:pt idx="162">
                  <c:v>31.753806198995548</c:v>
                </c:pt>
                <c:pt idx="163">
                  <c:v>33.270766707377533</c:v>
                </c:pt>
                <c:pt idx="164">
                  <c:v>29.004771827760738</c:v>
                </c:pt>
                <c:pt idx="165">
                  <c:v>31.855236298671734</c:v>
                </c:pt>
                <c:pt idx="166">
                  <c:v>30.435915499310063</c:v>
                </c:pt>
                <c:pt idx="167">
                  <c:v>29.917857942751557</c:v>
                </c:pt>
                <c:pt idx="168">
                  <c:v>28.071863684354625</c:v>
                </c:pt>
                <c:pt idx="169">
                  <c:v>28.413111006976838</c:v>
                </c:pt>
                <c:pt idx="170">
                  <c:v>31.365642306457019</c:v>
                </c:pt>
                <c:pt idx="171">
                  <c:v>27.170287871026755</c:v>
                </c:pt>
                <c:pt idx="172">
                  <c:v>29.325355771497897</c:v>
                </c:pt>
                <c:pt idx="173">
                  <c:v>26.930125319945414</c:v>
                </c:pt>
                <c:pt idx="174">
                  <c:v>26.428842163235338</c:v>
                </c:pt>
                <c:pt idx="175">
                  <c:v>25.600829171853874</c:v>
                </c:pt>
                <c:pt idx="176">
                  <c:v>29.036231174124254</c:v>
                </c:pt>
                <c:pt idx="177">
                  <c:v>30.300425841876681</c:v>
                </c:pt>
                <c:pt idx="178">
                  <c:v>30.530198769987944</c:v>
                </c:pt>
                <c:pt idx="179">
                  <c:v>28.862685595981986</c:v>
                </c:pt>
                <c:pt idx="180">
                  <c:v>26.315769691268493</c:v>
                </c:pt>
                <c:pt idx="181">
                  <c:v>24.434126716377193</c:v>
                </c:pt>
                <c:pt idx="182">
                  <c:v>25.477341657162629</c:v>
                </c:pt>
                <c:pt idx="183">
                  <c:v>18.204263470710263</c:v>
                </c:pt>
                <c:pt idx="184">
                  <c:v>17.814956772890575</c:v>
                </c:pt>
                <c:pt idx="185">
                  <c:v>21.078241399841072</c:v>
                </c:pt>
                <c:pt idx="186">
                  <c:v>20.330107237770253</c:v>
                </c:pt>
                <c:pt idx="187">
                  <c:v>19.638854433132398</c:v>
                </c:pt>
                <c:pt idx="188">
                  <c:v>19.265530994713657</c:v>
                </c:pt>
                <c:pt idx="189">
                  <c:v>18.025398472765787</c:v>
                </c:pt>
                <c:pt idx="190">
                  <c:v>19.047964897532388</c:v>
                </c:pt>
                <c:pt idx="191">
                  <c:v>16.277621150202869</c:v>
                </c:pt>
                <c:pt idx="192">
                  <c:v>17.012091232178669</c:v>
                </c:pt>
                <c:pt idx="193">
                  <c:v>19.252480973064692</c:v>
                </c:pt>
                <c:pt idx="194">
                  <c:v>16.215312738710079</c:v>
                </c:pt>
                <c:pt idx="195">
                  <c:v>16.384919085003151</c:v>
                </c:pt>
                <c:pt idx="196">
                  <c:v>16.887226403140136</c:v>
                </c:pt>
                <c:pt idx="197">
                  <c:v>15.396542361425428</c:v>
                </c:pt>
                <c:pt idx="198">
                  <c:v>15.197095588821696</c:v>
                </c:pt>
                <c:pt idx="199">
                  <c:v>17.311657675257081</c:v>
                </c:pt>
                <c:pt idx="200">
                  <c:v>16.457301405963456</c:v>
                </c:pt>
                <c:pt idx="201">
                  <c:v>15.800110496559224</c:v>
                </c:pt>
                <c:pt idx="202">
                  <c:v>14.463613184160081</c:v>
                </c:pt>
                <c:pt idx="203">
                  <c:v>13.750101050863698</c:v>
                </c:pt>
                <c:pt idx="204">
                  <c:v>14.244505686858972</c:v>
                </c:pt>
                <c:pt idx="205">
                  <c:v>13.746905534332102</c:v>
                </c:pt>
                <c:pt idx="206">
                  <c:v>15.251047933382619</c:v>
                </c:pt>
                <c:pt idx="207">
                  <c:v>15.955909649252833</c:v>
                </c:pt>
                <c:pt idx="208">
                  <c:v>20.528269132807871</c:v>
                </c:pt>
                <c:pt idx="209">
                  <c:v>21.047888386112124</c:v>
                </c:pt>
                <c:pt idx="210">
                  <c:v>17.390376182198043</c:v>
                </c:pt>
                <c:pt idx="211">
                  <c:v>18.827597301027492</c:v>
                </c:pt>
                <c:pt idx="212">
                  <c:v>17.897844565419376</c:v>
                </c:pt>
                <c:pt idx="213">
                  <c:v>22.055350290212509</c:v>
                </c:pt>
                <c:pt idx="214">
                  <c:v>19.915015515985477</c:v>
                </c:pt>
                <c:pt idx="215">
                  <c:v>15.291630220392035</c:v>
                </c:pt>
                <c:pt idx="216">
                  <c:v>14.63021265453119</c:v>
                </c:pt>
                <c:pt idx="217">
                  <c:v>9.1971484870524733</c:v>
                </c:pt>
                <c:pt idx="218">
                  <c:v>9.9303045460866457</c:v>
                </c:pt>
                <c:pt idx="219">
                  <c:v>10.046899468318326</c:v>
                </c:pt>
                <c:pt idx="220">
                  <c:v>9.9702203067670698</c:v>
                </c:pt>
                <c:pt idx="221">
                  <c:v>13.342027362664769</c:v>
                </c:pt>
                <c:pt idx="222">
                  <c:v>13.657345751320376</c:v>
                </c:pt>
                <c:pt idx="223">
                  <c:v>14.728856423204153</c:v>
                </c:pt>
                <c:pt idx="224">
                  <c:v>16.393786099566</c:v>
                </c:pt>
                <c:pt idx="225">
                  <c:v>11.215150778205087</c:v>
                </c:pt>
                <c:pt idx="226">
                  <c:v>10.246028090335003</c:v>
                </c:pt>
                <c:pt idx="227">
                  <c:v>6.2128821098798896</c:v>
                </c:pt>
                <c:pt idx="228">
                  <c:v>7.9871443721466751</c:v>
                </c:pt>
                <c:pt idx="229">
                  <c:v>5.9974408794963825</c:v>
                </c:pt>
                <c:pt idx="230">
                  <c:v>8.0632535007208972</c:v>
                </c:pt>
                <c:pt idx="231">
                  <c:v>8.5878195384703577</c:v>
                </c:pt>
                <c:pt idx="232">
                  <c:v>7.4767450228672621</c:v>
                </c:pt>
                <c:pt idx="233">
                  <c:v>6.9432954639808644</c:v>
                </c:pt>
                <c:pt idx="234">
                  <c:v>8.7043263148722811</c:v>
                </c:pt>
                <c:pt idx="235">
                  <c:v>7.8978524601822127</c:v>
                </c:pt>
                <c:pt idx="236">
                  <c:v>8.1912604656870105</c:v>
                </c:pt>
                <c:pt idx="237">
                  <c:v>8.1944329646416705</c:v>
                </c:pt>
                <c:pt idx="238">
                  <c:v>5.1021401649434317</c:v>
                </c:pt>
                <c:pt idx="239">
                  <c:v>2.8465843404232829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6-FC48-8A59-235C4F4E446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C6-FC48-8A59-235C4F4E4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519'!$M$2:$M$181</c:f>
              <c:numCache>
                <c:formatCode>0.00</c:formatCode>
                <c:ptCount val="180"/>
                <c:pt idx="0">
                  <c:v>8.6397460531590049</c:v>
                </c:pt>
                <c:pt idx="1">
                  <c:v>8.8450871625218319</c:v>
                </c:pt>
                <c:pt idx="2">
                  <c:v>10.148085414056027</c:v>
                </c:pt>
                <c:pt idx="3">
                  <c:v>10.089898334061706</c:v>
                </c:pt>
                <c:pt idx="4">
                  <c:v>10.158337563524086</c:v>
                </c:pt>
                <c:pt idx="5">
                  <c:v>8.8848699634722248</c:v>
                </c:pt>
                <c:pt idx="6">
                  <c:v>8.9881822610466084</c:v>
                </c:pt>
                <c:pt idx="7">
                  <c:v>9.1137702601463495</c:v>
                </c:pt>
                <c:pt idx="8">
                  <c:v>8.855896979759299</c:v>
                </c:pt>
                <c:pt idx="9">
                  <c:v>8.6300085344938573</c:v>
                </c:pt>
                <c:pt idx="10">
                  <c:v>8.5511898804515845</c:v>
                </c:pt>
                <c:pt idx="11">
                  <c:v>8.5382674483944125</c:v>
                </c:pt>
                <c:pt idx="12">
                  <c:v>8.3008291867056929</c:v>
                </c:pt>
                <c:pt idx="13">
                  <c:v>8.2195053237247624</c:v>
                </c:pt>
                <c:pt idx="14">
                  <c:v>8.236408907964508</c:v>
                </c:pt>
                <c:pt idx="15">
                  <c:v>8.285953406696791</c:v>
                </c:pt>
                <c:pt idx="16">
                  <c:v>8.1309394981268923</c:v>
                </c:pt>
                <c:pt idx="17">
                  <c:v>8.2768010270862469</c:v>
                </c:pt>
                <c:pt idx="18">
                  <c:v>8.1368677878952038</c:v>
                </c:pt>
                <c:pt idx="19">
                  <c:v>8.0029582327460904</c:v>
                </c:pt>
                <c:pt idx="20">
                  <c:v>8.0311939107921066</c:v>
                </c:pt>
                <c:pt idx="21">
                  <c:v>8.0047740375389136</c:v>
                </c:pt>
                <c:pt idx="22">
                  <c:v>7.9163060766413551</c:v>
                </c:pt>
                <c:pt idx="23">
                  <c:v>7.8697943235211989</c:v>
                </c:pt>
                <c:pt idx="24">
                  <c:v>8.0153885412405934</c:v>
                </c:pt>
                <c:pt idx="25">
                  <c:v>7.91759951599286</c:v>
                </c:pt>
                <c:pt idx="26">
                  <c:v>7.9208163932324602</c:v>
                </c:pt>
                <c:pt idx="27">
                  <c:v>7.9173390029163482</c:v>
                </c:pt>
                <c:pt idx="28">
                  <c:v>7.8213188415714914</c:v>
                </c:pt>
                <c:pt idx="29">
                  <c:v>7.8016989942038943</c:v>
                </c:pt>
                <c:pt idx="30">
                  <c:v>7.9691527763123009</c:v>
                </c:pt>
                <c:pt idx="31">
                  <c:v>7.8233812014053665</c:v>
                </c:pt>
                <c:pt idx="32">
                  <c:v>7.9065022183499964</c:v>
                </c:pt>
                <c:pt idx="33">
                  <c:v>7.856882263267317</c:v>
                </c:pt>
                <c:pt idx="34">
                  <c:v>7.9966472950046157</c:v>
                </c:pt>
                <c:pt idx="35">
                  <c:v>7.9400775239178119</c:v>
                </c:pt>
                <c:pt idx="36">
                  <c:v>8.0179463140720735</c:v>
                </c:pt>
                <c:pt idx="37">
                  <c:v>8.0180670334406194</c:v>
                </c:pt>
                <c:pt idx="38">
                  <c:v>7.9443151578561926</c:v>
                </c:pt>
                <c:pt idx="39">
                  <c:v>7.9462140158932293</c:v>
                </c:pt>
                <c:pt idx="40">
                  <c:v>7.8668009164743529</c:v>
                </c:pt>
                <c:pt idx="41">
                  <c:v>7.9168252091358964</c:v>
                </c:pt>
                <c:pt idx="42">
                  <c:v>7.9051645699856889</c:v>
                </c:pt>
                <c:pt idx="43">
                  <c:v>7.8064531758678974</c:v>
                </c:pt>
                <c:pt idx="44">
                  <c:v>7.9979000446760375</c:v>
                </c:pt>
                <c:pt idx="45">
                  <c:v>7.8368225656275765</c:v>
                </c:pt>
                <c:pt idx="46">
                  <c:v>8.0222685727249576</c:v>
                </c:pt>
                <c:pt idx="47">
                  <c:v>7.7967915754542583</c:v>
                </c:pt>
                <c:pt idx="48">
                  <c:v>7.9543440896592479</c:v>
                </c:pt>
                <c:pt idx="49">
                  <c:v>7.8469978610028202</c:v>
                </c:pt>
                <c:pt idx="50">
                  <c:v>7.8912522016191842</c:v>
                </c:pt>
                <c:pt idx="51">
                  <c:v>7.8894266169151273</c:v>
                </c:pt>
                <c:pt idx="52">
                  <c:v>7.95800136968061</c:v>
                </c:pt>
                <c:pt idx="53">
                  <c:v>7.9620535161811503</c:v>
                </c:pt>
                <c:pt idx="54">
                  <c:v>7.9765726367209284</c:v>
                </c:pt>
                <c:pt idx="55">
                  <c:v>7.7873321340917077</c:v>
                </c:pt>
                <c:pt idx="56">
                  <c:v>7.9224010967799519</c:v>
                </c:pt>
                <c:pt idx="57">
                  <c:v>7.9559752122243692</c:v>
                </c:pt>
                <c:pt idx="58">
                  <c:v>7.8421849375838013</c:v>
                </c:pt>
                <c:pt idx="59">
                  <c:v>7.7761026362608678</c:v>
                </c:pt>
                <c:pt idx="60">
                  <c:v>7.8990817722138456</c:v>
                </c:pt>
                <c:pt idx="61">
                  <c:v>7.8667243168111254</c:v>
                </c:pt>
                <c:pt idx="62">
                  <c:v>7.9292114871716484</c:v>
                </c:pt>
                <c:pt idx="63">
                  <c:v>7.9980839537548469</c:v>
                </c:pt>
                <c:pt idx="64">
                  <c:v>8.1670546203344632</c:v>
                </c:pt>
                <c:pt idx="65">
                  <c:v>8.3951460016689659</c:v>
                </c:pt>
                <c:pt idx="66">
                  <c:v>8.673108237340788</c:v>
                </c:pt>
                <c:pt idx="67">
                  <c:v>8.8589462440202382</c:v>
                </c:pt>
                <c:pt idx="68">
                  <c:v>9.0561317334883658</c:v>
                </c:pt>
                <c:pt idx="69">
                  <c:v>9.3108860025239579</c:v>
                </c:pt>
                <c:pt idx="70">
                  <c:v>9.3994331895426928</c:v>
                </c:pt>
                <c:pt idx="71">
                  <c:v>9.6113506131894297</c:v>
                </c:pt>
                <c:pt idx="72">
                  <c:v>9.7033023503066715</c:v>
                </c:pt>
                <c:pt idx="73">
                  <c:v>9.9714899745754693</c:v>
                </c:pt>
                <c:pt idx="74">
                  <c:v>9.9396849417508388</c:v>
                </c:pt>
                <c:pt idx="75">
                  <c:v>10.361366853936905</c:v>
                </c:pt>
                <c:pt idx="76">
                  <c:v>10.824665175091706</c:v>
                </c:pt>
                <c:pt idx="77">
                  <c:v>10.802019360700493</c:v>
                </c:pt>
                <c:pt idx="78">
                  <c:v>10.960558225214598</c:v>
                </c:pt>
                <c:pt idx="79">
                  <c:v>11.162685603338184</c:v>
                </c:pt>
                <c:pt idx="80">
                  <c:v>11.291987403899164</c:v>
                </c:pt>
                <c:pt idx="81">
                  <c:v>11.69686465965891</c:v>
                </c:pt>
                <c:pt idx="82">
                  <c:v>11.512738005870032</c:v>
                </c:pt>
                <c:pt idx="83">
                  <c:v>11.71491743640653</c:v>
                </c:pt>
                <c:pt idx="84">
                  <c:v>12.080563406809151</c:v>
                </c:pt>
                <c:pt idx="85">
                  <c:v>12.091247971914903</c:v>
                </c:pt>
                <c:pt idx="86">
                  <c:v>12.570058857595582</c:v>
                </c:pt>
                <c:pt idx="87">
                  <c:v>12.419059305750123</c:v>
                </c:pt>
                <c:pt idx="88">
                  <c:v>12.469628716646518</c:v>
                </c:pt>
                <c:pt idx="89">
                  <c:v>12.691814893831973</c:v>
                </c:pt>
                <c:pt idx="90">
                  <c:v>12.484555131869726</c:v>
                </c:pt>
                <c:pt idx="91">
                  <c:v>12.921144270212993</c:v>
                </c:pt>
                <c:pt idx="92">
                  <c:v>12.669019963934968</c:v>
                </c:pt>
                <c:pt idx="93">
                  <c:v>12.481147042335628</c:v>
                </c:pt>
                <c:pt idx="94">
                  <c:v>13.076738709864243</c:v>
                </c:pt>
                <c:pt idx="95">
                  <c:v>13.017311996258961</c:v>
                </c:pt>
                <c:pt idx="96">
                  <c:v>13.007443506981849</c:v>
                </c:pt>
                <c:pt idx="97">
                  <c:v>13.043794706872218</c:v>
                </c:pt>
                <c:pt idx="98">
                  <c:v>13.272084458170129</c:v>
                </c:pt>
                <c:pt idx="99">
                  <c:v>13.208327198174683</c:v>
                </c:pt>
                <c:pt idx="100">
                  <c:v>13.462986356997039</c:v>
                </c:pt>
                <c:pt idx="101">
                  <c:v>13.204011380462648</c:v>
                </c:pt>
                <c:pt idx="102">
                  <c:v>13.222082186977786</c:v>
                </c:pt>
                <c:pt idx="103">
                  <c:v>13.72767669569259</c:v>
                </c:pt>
                <c:pt idx="104">
                  <c:v>13.670568612560308</c:v>
                </c:pt>
                <c:pt idx="105">
                  <c:v>13.579011541964377</c:v>
                </c:pt>
                <c:pt idx="106">
                  <c:v>14.136263013780372</c:v>
                </c:pt>
                <c:pt idx="107">
                  <c:v>13.976565485815581</c:v>
                </c:pt>
                <c:pt idx="108">
                  <c:v>14.225272965914886</c:v>
                </c:pt>
                <c:pt idx="109">
                  <c:v>14.068514748538481</c:v>
                </c:pt>
                <c:pt idx="110">
                  <c:v>14.013071997240163</c:v>
                </c:pt>
                <c:pt idx="111">
                  <c:v>14.294732172036824</c:v>
                </c:pt>
                <c:pt idx="112">
                  <c:v>14.172054269965987</c:v>
                </c:pt>
                <c:pt idx="113">
                  <c:v>14.319686114575163</c:v>
                </c:pt>
                <c:pt idx="114">
                  <c:v>14.013908908074612</c:v>
                </c:pt>
                <c:pt idx="115">
                  <c:v>14.464327353342153</c:v>
                </c:pt>
                <c:pt idx="116">
                  <c:v>14.547694910973011</c:v>
                </c:pt>
                <c:pt idx="117">
                  <c:v>14.763779414924004</c:v>
                </c:pt>
                <c:pt idx="118">
                  <c:v>14.34305005025</c:v>
                </c:pt>
                <c:pt idx="119">
                  <c:v>14.867769855406774</c:v>
                </c:pt>
                <c:pt idx="120">
                  <c:v>14.615091199178622</c:v>
                </c:pt>
                <c:pt idx="121">
                  <c:v>14.342455505006804</c:v>
                </c:pt>
                <c:pt idx="122">
                  <c:v>14.397014697855036</c:v>
                </c:pt>
                <c:pt idx="123">
                  <c:v>14.212996431568904</c:v>
                </c:pt>
                <c:pt idx="124">
                  <c:v>14.153297732859603</c:v>
                </c:pt>
                <c:pt idx="125">
                  <c:v>14.327234891532257</c:v>
                </c:pt>
                <c:pt idx="126">
                  <c:v>13.870733288671788</c:v>
                </c:pt>
                <c:pt idx="127">
                  <c:v>14.257540637036538</c:v>
                </c:pt>
                <c:pt idx="128">
                  <c:v>13.515969621598552</c:v>
                </c:pt>
                <c:pt idx="129">
                  <c:v>13.634342624032694</c:v>
                </c:pt>
                <c:pt idx="130">
                  <c:v>13.686698337388471</c:v>
                </c:pt>
                <c:pt idx="131">
                  <c:v>13.490958713672944</c:v>
                </c:pt>
                <c:pt idx="132">
                  <c:v>13.428744482407588</c:v>
                </c:pt>
                <c:pt idx="133">
                  <c:v>13.518079629497054</c:v>
                </c:pt>
                <c:pt idx="134">
                  <c:v>13.356470285437899</c:v>
                </c:pt>
                <c:pt idx="135">
                  <c:v>13.00229626484216</c:v>
                </c:pt>
                <c:pt idx="136">
                  <c:v>13.054480357623968</c:v>
                </c:pt>
                <c:pt idx="137">
                  <c:v>12.707494234354661</c:v>
                </c:pt>
                <c:pt idx="138">
                  <c:v>12.889932387767198</c:v>
                </c:pt>
                <c:pt idx="139">
                  <c:v>12.741951817562855</c:v>
                </c:pt>
                <c:pt idx="140">
                  <c:v>12.63312562644882</c:v>
                </c:pt>
                <c:pt idx="141">
                  <c:v>12.928519825473428</c:v>
                </c:pt>
                <c:pt idx="142">
                  <c:v>12.573411382546867</c:v>
                </c:pt>
                <c:pt idx="143">
                  <c:v>12.666795039991833</c:v>
                </c:pt>
                <c:pt idx="144">
                  <c:v>12.714859097691519</c:v>
                </c:pt>
                <c:pt idx="145">
                  <c:v>12.536023768055204</c:v>
                </c:pt>
                <c:pt idx="146">
                  <c:v>12.521780108575122</c:v>
                </c:pt>
                <c:pt idx="147">
                  <c:v>12.259144203922954</c:v>
                </c:pt>
                <c:pt idx="148">
                  <c:v>12.504370594366026</c:v>
                </c:pt>
                <c:pt idx="149">
                  <c:v>12.143414214673228</c:v>
                </c:pt>
                <c:pt idx="150">
                  <c:v>12.324690260192236</c:v>
                </c:pt>
                <c:pt idx="151">
                  <c:v>12.080341946620344</c:v>
                </c:pt>
                <c:pt idx="152">
                  <c:v>12.111771657102851</c:v>
                </c:pt>
                <c:pt idx="153">
                  <c:v>12.060667030613105</c:v>
                </c:pt>
                <c:pt idx="154">
                  <c:v>11.911209643650723</c:v>
                </c:pt>
                <c:pt idx="155">
                  <c:v>11.708933179649264</c:v>
                </c:pt>
                <c:pt idx="156">
                  <c:v>11.874056387991896</c:v>
                </c:pt>
                <c:pt idx="157">
                  <c:v>11.772933886730517</c:v>
                </c:pt>
                <c:pt idx="158">
                  <c:v>11.79277836589732</c:v>
                </c:pt>
                <c:pt idx="159">
                  <c:v>11.661791659784063</c:v>
                </c:pt>
                <c:pt idx="160">
                  <c:v>11.59512750810905</c:v>
                </c:pt>
                <c:pt idx="161">
                  <c:v>11.702126235831388</c:v>
                </c:pt>
                <c:pt idx="162">
                  <c:v>11.725154805331986</c:v>
                </c:pt>
                <c:pt idx="163">
                  <c:v>11.848397110260159</c:v>
                </c:pt>
                <c:pt idx="164">
                  <c:v>11.552935316081388</c:v>
                </c:pt>
                <c:pt idx="165">
                  <c:v>11.77272748830492</c:v>
                </c:pt>
                <c:pt idx="166">
                  <c:v>11.683373821589463</c:v>
                </c:pt>
                <c:pt idx="167">
                  <c:v>11.659274439027612</c:v>
                </c:pt>
                <c:pt idx="168">
                  <c:v>11.539028276297238</c:v>
                </c:pt>
                <c:pt idx="169">
                  <c:v>11.577145260827244</c:v>
                </c:pt>
                <c:pt idx="170">
                  <c:v>11.804327391408995</c:v>
                </c:pt>
                <c:pt idx="171">
                  <c:v>11.513980186840412</c:v>
                </c:pt>
                <c:pt idx="172">
                  <c:v>11.683423467361902</c:v>
                </c:pt>
                <c:pt idx="173">
                  <c:v>11.52341088244377</c:v>
                </c:pt>
                <c:pt idx="174">
                  <c:v>11.500526019017098</c:v>
                </c:pt>
                <c:pt idx="175">
                  <c:v>11.453984891293219</c:v>
                </c:pt>
                <c:pt idx="176">
                  <c:v>11.716128374510767</c:v>
                </c:pt>
                <c:pt idx="177">
                  <c:v>11.821069640180459</c:v>
                </c:pt>
                <c:pt idx="178">
                  <c:v>11.851115529086234</c:v>
                </c:pt>
                <c:pt idx="179">
                  <c:v>11.743791956387012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3B-5148-9830-1755025B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520'!$L$1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520'!$A$2:$A$181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520'!$L$2:$L$181</c:f>
              <c:numCache>
                <c:formatCode>0.00</c:formatCode>
                <c:ptCount val="180"/>
                <c:pt idx="0">
                  <c:v>11.270735932552643</c:v>
                </c:pt>
                <c:pt idx="1">
                  <c:v>10.509811364598201</c:v>
                </c:pt>
                <c:pt idx="2">
                  <c:v>10.599444638598161</c:v>
                </c:pt>
                <c:pt idx="3">
                  <c:v>10.62670801605892</c:v>
                </c:pt>
                <c:pt idx="4">
                  <c:v>9.5603780900379132</c:v>
                </c:pt>
                <c:pt idx="5">
                  <c:v>9.5416174575947004</c:v>
                </c:pt>
                <c:pt idx="6">
                  <c:v>9.9997933423871803</c:v>
                </c:pt>
                <c:pt idx="7">
                  <c:v>10.338625671724619</c:v>
                </c:pt>
                <c:pt idx="8">
                  <c:v>9.9173040601850779</c:v>
                </c:pt>
                <c:pt idx="9">
                  <c:v>9.9223278008047906</c:v>
                </c:pt>
                <c:pt idx="10">
                  <c:v>10.176854240721912</c:v>
                </c:pt>
                <c:pt idx="11">
                  <c:v>10.096066788932804</c:v>
                </c:pt>
                <c:pt idx="12">
                  <c:v>9.782264048273408</c:v>
                </c:pt>
                <c:pt idx="13">
                  <c:v>9.9771201504897693</c:v>
                </c:pt>
                <c:pt idx="14">
                  <c:v>9.8806492207426917</c:v>
                </c:pt>
                <c:pt idx="15">
                  <c:v>9.7192764613515887</c:v>
                </c:pt>
                <c:pt idx="16">
                  <c:v>9.7324548716853805</c:v>
                </c:pt>
                <c:pt idx="17">
                  <c:v>9.5174494684559896</c:v>
                </c:pt>
                <c:pt idx="18">
                  <c:v>9.7048482863441254</c:v>
                </c:pt>
                <c:pt idx="19">
                  <c:v>9.5136328024415402</c:v>
                </c:pt>
                <c:pt idx="20">
                  <c:v>9.5556594833152886</c:v>
                </c:pt>
                <c:pt idx="21">
                  <c:v>9.5500121912287899</c:v>
                </c:pt>
                <c:pt idx="22">
                  <c:v>9.6317293857236539</c:v>
                </c:pt>
                <c:pt idx="23">
                  <c:v>9.3379995324503469</c:v>
                </c:pt>
                <c:pt idx="24">
                  <c:v>9.6836382878066143</c:v>
                </c:pt>
                <c:pt idx="25">
                  <c:v>9.5703591109829578</c:v>
                </c:pt>
                <c:pt idx="26">
                  <c:v>9.6251256732331072</c:v>
                </c:pt>
                <c:pt idx="27">
                  <c:v>9.4403836835128789</c:v>
                </c:pt>
                <c:pt idx="28">
                  <c:v>9.3425305144225828</c:v>
                </c:pt>
                <c:pt idx="29">
                  <c:v>9.2091849323789532</c:v>
                </c:pt>
                <c:pt idx="30">
                  <c:v>9.2556193565625318</c:v>
                </c:pt>
                <c:pt idx="31">
                  <c:v>9.168957589047503</c:v>
                </c:pt>
                <c:pt idx="32">
                  <c:v>9.0775961216842873</c:v>
                </c:pt>
                <c:pt idx="33">
                  <c:v>9.1713089800592247</c:v>
                </c:pt>
                <c:pt idx="34">
                  <c:v>9.1778274358580418</c:v>
                </c:pt>
                <c:pt idx="35">
                  <c:v>9.2347937012453674</c:v>
                </c:pt>
                <c:pt idx="36">
                  <c:v>9.2117415709572992</c:v>
                </c:pt>
                <c:pt idx="37">
                  <c:v>9.1761609232155852</c:v>
                </c:pt>
                <c:pt idx="38">
                  <c:v>9.1276334546881071</c:v>
                </c:pt>
                <c:pt idx="39">
                  <c:v>9.0283782330328801</c:v>
                </c:pt>
                <c:pt idx="40">
                  <c:v>9.2204544246507307</c:v>
                </c:pt>
                <c:pt idx="41">
                  <c:v>9.0424513438734522</c:v>
                </c:pt>
                <c:pt idx="42">
                  <c:v>8.9757692457948934</c:v>
                </c:pt>
                <c:pt idx="43">
                  <c:v>9.0848285186542608</c:v>
                </c:pt>
                <c:pt idx="44">
                  <c:v>8.9786135886023821</c:v>
                </c:pt>
                <c:pt idx="45">
                  <c:v>8.9777818658610649</c:v>
                </c:pt>
                <c:pt idx="46">
                  <c:v>8.9699753871639309</c:v>
                </c:pt>
                <c:pt idx="47">
                  <c:v>8.7545750624257437</c:v>
                </c:pt>
                <c:pt idx="48">
                  <c:v>8.9861331919941776</c:v>
                </c:pt>
                <c:pt idx="49">
                  <c:v>8.9405852530420198</c:v>
                </c:pt>
                <c:pt idx="50">
                  <c:v>8.8079635684664002</c:v>
                </c:pt>
                <c:pt idx="51">
                  <c:v>8.953442077890033</c:v>
                </c:pt>
                <c:pt idx="52">
                  <c:v>9.3720319372292309</c:v>
                </c:pt>
                <c:pt idx="53">
                  <c:v>9.0349692131618013</c:v>
                </c:pt>
                <c:pt idx="54">
                  <c:v>8.8800009880524584</c:v>
                </c:pt>
                <c:pt idx="55">
                  <c:v>8.9026825056206711</c:v>
                </c:pt>
                <c:pt idx="56">
                  <c:v>9.0108904358393112</c:v>
                </c:pt>
                <c:pt idx="57">
                  <c:v>8.7966209596092675</c:v>
                </c:pt>
                <c:pt idx="58">
                  <c:v>8.9650277554104889</c:v>
                </c:pt>
                <c:pt idx="59">
                  <c:v>8.6394202736181445</c:v>
                </c:pt>
                <c:pt idx="60">
                  <c:v>8.7614714234310629</c:v>
                </c:pt>
                <c:pt idx="61">
                  <c:v>8.5148438830251578</c:v>
                </c:pt>
                <c:pt idx="62">
                  <c:v>8.7026601840482307</c:v>
                </c:pt>
                <c:pt idx="63">
                  <c:v>8.6793821235144577</c:v>
                </c:pt>
                <c:pt idx="64">
                  <c:v>8.6683924181351468</c:v>
                </c:pt>
                <c:pt idx="65">
                  <c:v>8.6514545030288055</c:v>
                </c:pt>
                <c:pt idx="66">
                  <c:v>8.8491087310727092</c:v>
                </c:pt>
                <c:pt idx="67">
                  <c:v>8.886287382605575</c:v>
                </c:pt>
                <c:pt idx="68">
                  <c:v>9.0550905321686219</c:v>
                </c:pt>
                <c:pt idx="69">
                  <c:v>9.3095880419276575</c:v>
                </c:pt>
                <c:pt idx="70">
                  <c:v>9.4299991773224345</c:v>
                </c:pt>
                <c:pt idx="71">
                  <c:v>9.7562668667036938</c:v>
                </c:pt>
                <c:pt idx="72">
                  <c:v>10.036009338981934</c:v>
                </c:pt>
                <c:pt idx="73">
                  <c:v>10.114689646407379</c:v>
                </c:pt>
                <c:pt idx="74">
                  <c:v>10.281518431386122</c:v>
                </c:pt>
                <c:pt idx="75">
                  <c:v>10.644512262157397</c:v>
                </c:pt>
                <c:pt idx="76">
                  <c:v>10.751256550767433</c:v>
                </c:pt>
                <c:pt idx="77">
                  <c:v>10.951478801825067</c:v>
                </c:pt>
                <c:pt idx="78">
                  <c:v>10.755318348095368</c:v>
                </c:pt>
                <c:pt idx="79">
                  <c:v>11.378436181149166</c:v>
                </c:pt>
                <c:pt idx="80">
                  <c:v>11.378812634796601</c:v>
                </c:pt>
                <c:pt idx="81">
                  <c:v>11.944505084252729</c:v>
                </c:pt>
                <c:pt idx="82">
                  <c:v>11.756784093622743</c:v>
                </c:pt>
                <c:pt idx="83">
                  <c:v>12.081481142522476</c:v>
                </c:pt>
                <c:pt idx="84">
                  <c:v>11.862090573591063</c:v>
                </c:pt>
                <c:pt idx="85">
                  <c:v>12.325307885284598</c:v>
                </c:pt>
                <c:pt idx="86">
                  <c:v>12.602687542025814</c:v>
                </c:pt>
                <c:pt idx="87">
                  <c:v>12.677959124116779</c:v>
                </c:pt>
                <c:pt idx="88">
                  <c:v>12.740556271103367</c:v>
                </c:pt>
                <c:pt idx="89">
                  <c:v>12.679782650125462</c:v>
                </c:pt>
                <c:pt idx="90">
                  <c:v>13.095495451191722</c:v>
                </c:pt>
                <c:pt idx="91">
                  <c:v>12.912763958157022</c:v>
                </c:pt>
                <c:pt idx="92">
                  <c:v>13.4585320049923</c:v>
                </c:pt>
                <c:pt idx="93">
                  <c:v>13.511494057291651</c:v>
                </c:pt>
                <c:pt idx="94">
                  <c:v>13.331956805392027</c:v>
                </c:pt>
                <c:pt idx="95">
                  <c:v>13.80706462880101</c:v>
                </c:pt>
                <c:pt idx="96">
                  <c:v>13.670295957221814</c:v>
                </c:pt>
                <c:pt idx="97">
                  <c:v>13.856379721535331</c:v>
                </c:pt>
                <c:pt idx="98">
                  <c:v>14.052329544783717</c:v>
                </c:pt>
                <c:pt idx="99">
                  <c:v>14.053778987331418</c:v>
                </c:pt>
                <c:pt idx="100">
                  <c:v>14.409258419558061</c:v>
                </c:pt>
                <c:pt idx="101">
                  <c:v>13.816434268902691</c:v>
                </c:pt>
                <c:pt idx="102">
                  <c:v>14.206786170958251</c:v>
                </c:pt>
                <c:pt idx="103">
                  <c:v>14.484640342638059</c:v>
                </c:pt>
                <c:pt idx="104">
                  <c:v>14.373197434401316</c:v>
                </c:pt>
                <c:pt idx="105">
                  <c:v>14.731110866913774</c:v>
                </c:pt>
                <c:pt idx="106">
                  <c:v>15.310593482399366</c:v>
                </c:pt>
                <c:pt idx="107">
                  <c:v>15.204694131925095</c:v>
                </c:pt>
                <c:pt idx="108">
                  <c:v>14.861498158947338</c:v>
                </c:pt>
                <c:pt idx="109">
                  <c:v>15.112230748860512</c:v>
                </c:pt>
                <c:pt idx="110">
                  <c:v>15.127935734066458</c:v>
                </c:pt>
                <c:pt idx="111">
                  <c:v>15.289793438524258</c:v>
                </c:pt>
                <c:pt idx="112">
                  <c:v>15.365289047511048</c:v>
                </c:pt>
                <c:pt idx="113">
                  <c:v>15.937705986783783</c:v>
                </c:pt>
                <c:pt idx="114">
                  <c:v>16.124432412021807</c:v>
                </c:pt>
                <c:pt idx="115">
                  <c:v>15.419506810763764</c:v>
                </c:pt>
                <c:pt idx="116">
                  <c:v>15.488976459356868</c:v>
                </c:pt>
                <c:pt idx="117">
                  <c:v>15.937047163491279</c:v>
                </c:pt>
                <c:pt idx="118">
                  <c:v>15.839741650073472</c:v>
                </c:pt>
                <c:pt idx="119">
                  <c:v>15.376730464666599</c:v>
                </c:pt>
                <c:pt idx="120">
                  <c:v>15.903880586149659</c:v>
                </c:pt>
                <c:pt idx="121">
                  <c:v>15.952637086627693</c:v>
                </c:pt>
                <c:pt idx="122">
                  <c:v>15.766160573372412</c:v>
                </c:pt>
                <c:pt idx="123">
                  <c:v>16.04931638742692</c:v>
                </c:pt>
                <c:pt idx="124">
                  <c:v>15.697564730340851</c:v>
                </c:pt>
                <c:pt idx="125">
                  <c:v>16.484164516299188</c:v>
                </c:pt>
                <c:pt idx="126">
                  <c:v>16.729042255383511</c:v>
                </c:pt>
                <c:pt idx="127">
                  <c:v>16.735303380104376</c:v>
                </c:pt>
                <c:pt idx="128">
                  <c:v>15.811786945061774</c:v>
                </c:pt>
                <c:pt idx="129">
                  <c:v>16.23064822578613</c:v>
                </c:pt>
                <c:pt idx="130">
                  <c:v>15.670747494552467</c:v>
                </c:pt>
                <c:pt idx="131">
                  <c:v>15.803907185469704</c:v>
                </c:pt>
                <c:pt idx="132">
                  <c:v>15.72897101705872</c:v>
                </c:pt>
                <c:pt idx="133">
                  <c:v>15.395909024898767</c:v>
                </c:pt>
                <c:pt idx="134">
                  <c:v>14.672363688349414</c:v>
                </c:pt>
                <c:pt idx="135">
                  <c:v>14.208848452430068</c:v>
                </c:pt>
                <c:pt idx="136">
                  <c:v>14.280727889118795</c:v>
                </c:pt>
                <c:pt idx="137">
                  <c:v>14.230379670567757</c:v>
                </c:pt>
                <c:pt idx="138">
                  <c:v>14.059981845026304</c:v>
                </c:pt>
                <c:pt idx="139">
                  <c:v>14.015177722663811</c:v>
                </c:pt>
                <c:pt idx="140">
                  <c:v>14.562901310585666</c:v>
                </c:pt>
                <c:pt idx="141">
                  <c:v>14.116132941771923</c:v>
                </c:pt>
                <c:pt idx="142">
                  <c:v>13.847078414915593</c:v>
                </c:pt>
                <c:pt idx="143">
                  <c:v>13.848745280222234</c:v>
                </c:pt>
                <c:pt idx="144">
                  <c:v>14.128906097025281</c:v>
                </c:pt>
                <c:pt idx="145">
                  <c:v>14.002940915612708</c:v>
                </c:pt>
                <c:pt idx="146">
                  <c:v>13.369344103671818</c:v>
                </c:pt>
                <c:pt idx="147">
                  <c:v>13.729882654476578</c:v>
                </c:pt>
                <c:pt idx="148">
                  <c:v>13.414117062344186</c:v>
                </c:pt>
                <c:pt idx="149">
                  <c:v>13.248667453750359</c:v>
                </c:pt>
                <c:pt idx="150">
                  <c:v>13.595330698852463</c:v>
                </c:pt>
                <c:pt idx="151">
                  <c:v>13.448879080309228</c:v>
                </c:pt>
                <c:pt idx="152">
                  <c:v>13.348638991666315</c:v>
                </c:pt>
                <c:pt idx="153">
                  <c:v>13.477077703296253</c:v>
                </c:pt>
                <c:pt idx="154">
                  <c:v>13.055458926925677</c:v>
                </c:pt>
                <c:pt idx="155">
                  <c:v>12.921169603599767</c:v>
                </c:pt>
                <c:pt idx="156">
                  <c:v>12.835617436131475</c:v>
                </c:pt>
                <c:pt idx="157">
                  <c:v>12.722352541461669</c:v>
                </c:pt>
                <c:pt idx="158">
                  <c:v>12.818792902178625</c:v>
                </c:pt>
                <c:pt idx="159">
                  <c:v>12.387046822009246</c:v>
                </c:pt>
                <c:pt idx="160">
                  <c:v>12.247132917005793</c:v>
                </c:pt>
                <c:pt idx="161">
                  <c:v>12.711294008197322</c:v>
                </c:pt>
                <c:pt idx="162">
                  <c:v>12.496771332521421</c:v>
                </c:pt>
                <c:pt idx="163">
                  <c:v>12.517295735953512</c:v>
                </c:pt>
                <c:pt idx="164">
                  <c:v>12.519155723123635</c:v>
                </c:pt>
                <c:pt idx="165">
                  <c:v>12.510910694030919</c:v>
                </c:pt>
                <c:pt idx="166">
                  <c:v>12.221983260539044</c:v>
                </c:pt>
                <c:pt idx="167">
                  <c:v>12.350156858188928</c:v>
                </c:pt>
                <c:pt idx="168">
                  <c:v>12.292244342562993</c:v>
                </c:pt>
                <c:pt idx="169">
                  <c:v>12.237915090665064</c:v>
                </c:pt>
                <c:pt idx="170">
                  <c:v>12.389185267434563</c:v>
                </c:pt>
                <c:pt idx="171">
                  <c:v>12.534842022332553</c:v>
                </c:pt>
                <c:pt idx="172">
                  <c:v>12.020072535019246</c:v>
                </c:pt>
                <c:pt idx="173">
                  <c:v>11.897420588476651</c:v>
                </c:pt>
                <c:pt idx="174">
                  <c:v>11.931004075495624</c:v>
                </c:pt>
                <c:pt idx="175">
                  <c:v>11.995592603461121</c:v>
                </c:pt>
                <c:pt idx="176">
                  <c:v>12.158980674566546</c:v>
                </c:pt>
                <c:pt idx="177">
                  <c:v>12.035780517898722</c:v>
                </c:pt>
                <c:pt idx="178">
                  <c:v>12.029439585500013</c:v>
                </c:pt>
                <c:pt idx="179">
                  <c:v>11.735465536041147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0-FC46-807B-0344F42A2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520'!$A$2:$A$241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520'!$P$2:$P$241</c:f>
              <c:numCache>
                <c:formatCode>General</c:formatCode>
                <c:ptCount val="240"/>
                <c:pt idx="0">
                  <c:v>25.451210416931584</c:v>
                </c:pt>
                <c:pt idx="1">
                  <c:v>16.981585304860886</c:v>
                </c:pt>
                <c:pt idx="2">
                  <c:v>17.979266626135594</c:v>
                </c:pt>
                <c:pt idx="3">
                  <c:v>18.282727174140046</c:v>
                </c:pt>
                <c:pt idx="4">
                  <c:v>6.4137258308679463</c:v>
                </c:pt>
                <c:pt idx="5">
                  <c:v>6.2049068094417947</c:v>
                </c:pt>
                <c:pt idx="6">
                  <c:v>11.304726348736706</c:v>
                </c:pt>
                <c:pt idx="7">
                  <c:v>15.076168257955761</c:v>
                </c:pt>
                <c:pt idx="8">
                  <c:v>10.386562675964553</c:v>
                </c:pt>
                <c:pt idx="9">
                  <c:v>10.442480439040112</c:v>
                </c:pt>
                <c:pt idx="10">
                  <c:v>13.275538560692294</c:v>
                </c:pt>
                <c:pt idx="11">
                  <c:v>12.376317456223763</c:v>
                </c:pt>
                <c:pt idx="12">
                  <c:v>8.8834724562650322</c:v>
                </c:pt>
                <c:pt idx="13">
                  <c:v>11.052357791388971</c:v>
                </c:pt>
                <c:pt idx="14">
                  <c:v>9.9785685571063212</c:v>
                </c:pt>
                <c:pt idx="15">
                  <c:v>8.1823763550103319</c:v>
                </c:pt>
                <c:pt idx="16">
                  <c:v>8.3290613219582479</c:v>
                </c:pt>
                <c:pt idx="17">
                  <c:v>5.9359001084651855</c:v>
                </c:pt>
                <c:pt idx="18">
                  <c:v>8.0217806290856579</c:v>
                </c:pt>
                <c:pt idx="19">
                  <c:v>5.8934179339084256</c:v>
                </c:pt>
                <c:pt idx="20">
                  <c:v>6.361204422472154</c:v>
                </c:pt>
                <c:pt idx="21">
                  <c:v>6.2983460934270195</c:v>
                </c:pt>
                <c:pt idx="22">
                  <c:v>7.2079158875029856</c:v>
                </c:pt>
                <c:pt idx="23">
                  <c:v>3.9384962285527818</c:v>
                </c:pt>
                <c:pt idx="24">
                  <c:v>7.785698441960057</c:v>
                </c:pt>
                <c:pt idx="25">
                  <c:v>6.5248216072436609</c:v>
                </c:pt>
                <c:pt idx="26">
                  <c:v>7.1344119273230877</c:v>
                </c:pt>
                <c:pt idx="27">
                  <c:v>5.0781037710564956</c:v>
                </c:pt>
                <c:pt idx="28">
                  <c:v>3.9889292416404682</c:v>
                </c:pt>
                <c:pt idx="29">
                  <c:v>2.5046992169791706</c:v>
                </c:pt>
                <c:pt idx="30">
                  <c:v>3.0215469857232158</c:v>
                </c:pt>
                <c:pt idx="31">
                  <c:v>2.0569406195825106</c:v>
                </c:pt>
                <c:pt idx="32">
                  <c:v>1.0400232918435959</c:v>
                </c:pt>
                <c:pt idx="33">
                  <c:v>2.0831132537697767</c:v>
                </c:pt>
                <c:pt idx="34">
                  <c:v>2.155668247064316</c:v>
                </c:pt>
                <c:pt idx="35">
                  <c:v>2.7897428087024201</c:v>
                </c:pt>
                <c:pt idx="36">
                  <c:v>2.5331564008020804</c:v>
                </c:pt>
                <c:pt idx="37">
                  <c:v>2.1371187903631372</c:v>
                </c:pt>
                <c:pt idx="38">
                  <c:v>1.596973967374379</c:v>
                </c:pt>
                <c:pt idx="39">
                  <c:v>0.49219360774537385</c:v>
                </c:pt>
                <c:pt idx="40">
                  <c:v>2.6301365845778051</c:v>
                </c:pt>
                <c:pt idx="41">
                  <c:v>0.64883722000340238</c:v>
                </c:pt>
                <c:pt idx="42">
                  <c:v>-9.33813864084969E-2</c:v>
                </c:pt>
                <c:pt idx="43">
                  <c:v>1.1205249520305209</c:v>
                </c:pt>
                <c:pt idx="44">
                  <c:v>-6.1721852357171314E-2</c:v>
                </c:pt>
                <c:pt idx="45">
                  <c:v>-7.0979510885766428E-2</c:v>
                </c:pt>
                <c:pt idx="46">
                  <c:v>-0.15787110407986205</c:v>
                </c:pt>
                <c:pt idx="47">
                  <c:v>-2.5554280714611055</c:v>
                </c:pt>
                <c:pt idx="48">
                  <c:v>2.197661711290114E-2</c:v>
                </c:pt>
                <c:pt idx="49">
                  <c:v>-0.48500394810832337</c:v>
                </c:pt>
                <c:pt idx="50">
                  <c:v>-1.9611764852973694</c:v>
                </c:pt>
                <c:pt idx="51">
                  <c:v>-0.34189845358216048</c:v>
                </c:pt>
                <c:pt idx="52">
                  <c:v>4.3173008069280838</c:v>
                </c:pt>
                <c:pt idx="53">
                  <c:v>0.56555584779386781</c:v>
                </c:pt>
                <c:pt idx="54">
                  <c:v>-1.1593493875404441</c:v>
                </c:pt>
                <c:pt idx="55">
                  <c:v>-0.90688815962657743</c:v>
                </c:pt>
                <c:pt idx="56">
                  <c:v>0.2975421370173067</c:v>
                </c:pt>
                <c:pt idx="57">
                  <c:v>-2.0874276918670569</c:v>
                </c:pt>
                <c:pt idx="58">
                  <c:v>-0.21294172199522421</c:v>
                </c:pt>
                <c:pt idx="59">
                  <c:v>-3.8371817854750212</c:v>
                </c:pt>
                <c:pt idx="60">
                  <c:v>-2.4786667276795837</c:v>
                </c:pt>
                <c:pt idx="61">
                  <c:v>-5.2238045475365817</c:v>
                </c:pt>
                <c:pt idx="62">
                  <c:v>-3.1332771462758453</c:v>
                </c:pt>
                <c:pt idx="63">
                  <c:v>-3.3923783165628718</c:v>
                </c:pt>
                <c:pt idx="64">
                  <c:v>-3.5147014594534856</c:v>
                </c:pt>
                <c:pt idx="65">
                  <c:v>-3.703232356170937</c:v>
                </c:pt>
                <c:pt idx="66">
                  <c:v>-1.503201914457265</c:v>
                </c:pt>
                <c:pt idx="67">
                  <c:v>-1.0893773989705484</c:v>
                </c:pt>
                <c:pt idx="68">
                  <c:v>0.78952026677206588</c:v>
                </c:pt>
                <c:pt idx="69">
                  <c:v>3.6222563754367032</c:v>
                </c:pt>
                <c:pt idx="70">
                  <c:v>4.9625169203868147</c:v>
                </c:pt>
                <c:pt idx="71">
                  <c:v>8.5941055582322488</c:v>
                </c:pt>
                <c:pt idx="72">
                  <c:v>11.707835838343772</c:v>
                </c:pt>
                <c:pt idx="73">
                  <c:v>12.583602945440115</c:v>
                </c:pt>
                <c:pt idx="74">
                  <c:v>14.440524546053746</c:v>
                </c:pt>
                <c:pt idx="75">
                  <c:v>18.480900943535509</c:v>
                </c:pt>
                <c:pt idx="76">
                  <c:v>19.669039880634216</c:v>
                </c:pt>
                <c:pt idx="77">
                  <c:v>21.897654222936001</c:v>
                </c:pt>
                <c:pt idx="78">
                  <c:v>19.714250538953877</c:v>
                </c:pt>
                <c:pt idx="79">
                  <c:v>26.649989860394079</c:v>
                </c:pt>
                <c:pt idx="80">
                  <c:v>26.654180054008698</c:v>
                </c:pt>
                <c:pt idx="81">
                  <c:v>32.950734505525972</c:v>
                </c:pt>
                <c:pt idx="82">
                  <c:v>30.861267975911037</c:v>
                </c:pt>
                <c:pt idx="83">
                  <c:v>34.475374281571909</c:v>
                </c:pt>
                <c:pt idx="84">
                  <c:v>32.033403092537803</c:v>
                </c:pt>
                <c:pt idx="85">
                  <c:v>37.18933725564704</c:v>
                </c:pt>
                <c:pt idx="86">
                  <c:v>40.276767738577135</c:v>
                </c:pt>
                <c:pt idx="87">
                  <c:v>41.114593337528085</c:v>
                </c:pt>
                <c:pt idx="88">
                  <c:v>41.811343567957408</c:v>
                </c:pt>
                <c:pt idx="89">
                  <c:v>41.134890463322279</c:v>
                </c:pt>
                <c:pt idx="90">
                  <c:v>45.762066043662912</c:v>
                </c:pt>
                <c:pt idx="91">
                  <c:v>43.728136128200482</c:v>
                </c:pt>
                <c:pt idx="92">
                  <c:v>49.802917978480551</c:v>
                </c:pt>
                <c:pt idx="93">
                  <c:v>50.392422834851871</c:v>
                </c:pt>
                <c:pt idx="94">
                  <c:v>48.394047067686117</c:v>
                </c:pt>
                <c:pt idx="95">
                  <c:v>53.682330981167148</c:v>
                </c:pt>
                <c:pt idx="96">
                  <c:v>52.159999564709238</c:v>
                </c:pt>
                <c:pt idx="97">
                  <c:v>54.231242615009556</c:v>
                </c:pt>
                <c:pt idx="98">
                  <c:v>56.412301833733203</c:v>
                </c:pt>
                <c:pt idx="99">
                  <c:v>56.428435147753433</c:v>
                </c:pt>
                <c:pt idx="100">
                  <c:v>60.385171009371277</c:v>
                </c:pt>
                <c:pt idx="101">
                  <c:v>53.786621659163778</c:v>
                </c:pt>
                <c:pt idx="102">
                  <c:v>58.131512613443334</c:v>
                </c:pt>
                <c:pt idx="103">
                  <c:v>61.224224781062297</c:v>
                </c:pt>
                <c:pt idx="104">
                  <c:v>59.983786905989476</c:v>
                </c:pt>
                <c:pt idx="105">
                  <c:v>63.967614901061431</c:v>
                </c:pt>
                <c:pt idx="106">
                  <c:v>70.417663590275311</c:v>
                </c:pt>
                <c:pt idx="107">
                  <c:v>69.238929408331316</c:v>
                </c:pt>
                <c:pt idx="108">
                  <c:v>65.418917079240657</c:v>
                </c:pt>
                <c:pt idx="109">
                  <c:v>68.209746984564845</c:v>
                </c:pt>
                <c:pt idx="110">
                  <c:v>68.384554505161219</c:v>
                </c:pt>
                <c:pt idx="111">
                  <c:v>70.186144486600725</c:v>
                </c:pt>
                <c:pt idx="112">
                  <c:v>71.0264636623168</c:v>
                </c:pt>
                <c:pt idx="113">
                  <c:v>77.397866410518333</c:v>
                </c:pt>
                <c:pt idx="114">
                  <c:v>79.476262728480108</c:v>
                </c:pt>
                <c:pt idx="115">
                  <c:v>71.629945463936053</c:v>
                </c:pt>
                <c:pt idx="116">
                  <c:v>72.403191466273185</c:v>
                </c:pt>
                <c:pt idx="117">
                  <c:v>77.390533244344439</c:v>
                </c:pt>
                <c:pt idx="118">
                  <c:v>76.30745450737858</c:v>
                </c:pt>
                <c:pt idx="119">
                  <c:v>71.15381467467644</c:v>
                </c:pt>
                <c:pt idx="120">
                  <c:v>77.021365933727608</c:v>
                </c:pt>
                <c:pt idx="121">
                  <c:v>77.56406004325747</c:v>
                </c:pt>
                <c:pt idx="122">
                  <c:v>75.488445421266618</c:v>
                </c:pt>
                <c:pt idx="123">
                  <c:v>78.640168593764415</c:v>
                </c:pt>
                <c:pt idx="124">
                  <c:v>74.724925488817092</c:v>
                </c:pt>
                <c:pt idx="125">
                  <c:v>83.480333818202311</c:v>
                </c:pt>
                <c:pt idx="126">
                  <c:v>86.205995119835904</c:v>
                </c:pt>
                <c:pt idx="127">
                  <c:v>86.275685837416745</c:v>
                </c:pt>
                <c:pt idx="128">
                  <c:v>75.996298997964431</c:v>
                </c:pt>
                <c:pt idx="129">
                  <c:v>80.65851936920825</c:v>
                </c:pt>
                <c:pt idx="130">
                  <c:v>74.426430811111771</c:v>
                </c:pt>
                <c:pt idx="131">
                  <c:v>75.908591736918197</c:v>
                </c:pt>
                <c:pt idx="132">
                  <c:v>75.07449952790698</c:v>
                </c:pt>
                <c:pt idx="133">
                  <c:v>71.36728552605453</c:v>
                </c:pt>
                <c:pt idx="134">
                  <c:v>63.313717524387691</c:v>
                </c:pt>
                <c:pt idx="135">
                  <c:v>58.154467255305953</c:v>
                </c:pt>
                <c:pt idx="136">
                  <c:v>58.954535892407421</c:v>
                </c:pt>
                <c:pt idx="137">
                  <c:v>58.394124842289472</c:v>
                </c:pt>
                <c:pt idx="138">
                  <c:v>56.497477312393265</c:v>
                </c:pt>
                <c:pt idx="139">
                  <c:v>55.998775948464662</c:v>
                </c:pt>
                <c:pt idx="140">
                  <c:v>62.095324345117511</c:v>
                </c:pt>
                <c:pt idx="141">
                  <c:v>57.122478474263339</c:v>
                </c:pt>
                <c:pt idx="142">
                  <c:v>54.127712536682118</c:v>
                </c:pt>
                <c:pt idx="143">
                  <c:v>54.146265918783463</c:v>
                </c:pt>
                <c:pt idx="144">
                  <c:v>57.264652667409763</c:v>
                </c:pt>
                <c:pt idx="145">
                  <c:v>55.862571687679399</c:v>
                </c:pt>
                <c:pt idx="146">
                  <c:v>48.810193968073698</c:v>
                </c:pt>
                <c:pt idx="147">
                  <c:v>52.823241374302796</c:v>
                </c:pt>
                <c:pt idx="148">
                  <c:v>49.308548458233744</c:v>
                </c:pt>
                <c:pt idx="149">
                  <c:v>47.466978059875366</c:v>
                </c:pt>
                <c:pt idx="150">
                  <c:v>51.325583564021059</c:v>
                </c:pt>
                <c:pt idx="151">
                  <c:v>49.695474144040489</c:v>
                </c:pt>
                <c:pt idx="152">
                  <c:v>48.579731522812573</c:v>
                </c:pt>
                <c:pt idx="153">
                  <c:v>50.009344631911269</c:v>
                </c:pt>
                <c:pt idx="154">
                  <c:v>45.316431396545013</c:v>
                </c:pt>
                <c:pt idx="155">
                  <c:v>43.821696868283325</c:v>
                </c:pt>
                <c:pt idx="156">
                  <c:v>42.869441130333612</c:v>
                </c:pt>
                <c:pt idx="157">
                  <c:v>41.608723266025066</c:v>
                </c:pt>
                <c:pt idx="158">
                  <c:v>42.68217224552285</c:v>
                </c:pt>
                <c:pt idx="159">
                  <c:v>37.876535002831538</c:v>
                </c:pt>
                <c:pt idx="160">
                  <c:v>36.31919492833407</c:v>
                </c:pt>
                <c:pt idx="161">
                  <c:v>41.485634020411446</c:v>
                </c:pt>
                <c:pt idx="162">
                  <c:v>39.097845903781739</c:v>
                </c:pt>
                <c:pt idx="163">
                  <c:v>39.326296935644223</c:v>
                </c:pt>
                <c:pt idx="164">
                  <c:v>39.346999899785004</c:v>
                </c:pt>
                <c:pt idx="165">
                  <c:v>39.255226932536559</c:v>
                </c:pt>
                <c:pt idx="166">
                  <c:v>36.039261580218707</c:v>
                </c:pt>
                <c:pt idx="167">
                  <c:v>37.465923784434587</c:v>
                </c:pt>
                <c:pt idx="168">
                  <c:v>36.821316792749215</c:v>
                </c:pt>
                <c:pt idx="169">
                  <c:v>36.216594044170193</c:v>
                </c:pt>
                <c:pt idx="170">
                  <c:v>37.900337403013914</c:v>
                </c:pt>
                <c:pt idx="171">
                  <c:v>39.521599432104559</c:v>
                </c:pt>
                <c:pt idx="172">
                  <c:v>33.79185333073071</c:v>
                </c:pt>
                <c:pt idx="173">
                  <c:v>32.426650983178554</c:v>
                </c:pt>
                <c:pt idx="174">
                  <c:v>32.800458791449792</c:v>
                </c:pt>
                <c:pt idx="175">
                  <c:v>33.519374491436778</c:v>
                </c:pt>
                <c:pt idx="176">
                  <c:v>35.337998528990724</c:v>
                </c:pt>
                <c:pt idx="177">
                  <c:v>33.966694217539811</c:v>
                </c:pt>
                <c:pt idx="178">
                  <c:v>33.896115184426954</c:v>
                </c:pt>
                <c:pt idx="179">
                  <c:v>30.623977450344746</c:v>
                </c:pt>
                <c:pt idx="180">
                  <c:v>31.187808483437042</c:v>
                </c:pt>
                <c:pt idx="181">
                  <c:v>28.156478375882436</c:v>
                </c:pt>
                <c:pt idx="182">
                  <c:v>27.071878095558148</c:v>
                </c:pt>
                <c:pt idx="183">
                  <c:v>27.657443961450429</c:v>
                </c:pt>
                <c:pt idx="184">
                  <c:v>26.327112835578877</c:v>
                </c:pt>
                <c:pt idx="185">
                  <c:v>25.819136355597866</c:v>
                </c:pt>
                <c:pt idx="186">
                  <c:v>26.237289086024212</c:v>
                </c:pt>
                <c:pt idx="187">
                  <c:v>28.700734244874333</c:v>
                </c:pt>
                <c:pt idx="188">
                  <c:v>33.382284961523808</c:v>
                </c:pt>
                <c:pt idx="189">
                  <c:v>29.959793122114579</c:v>
                </c:pt>
                <c:pt idx="190">
                  <c:v>28.432963569579648</c:v>
                </c:pt>
                <c:pt idx="191">
                  <c:v>28.918639772095556</c:v>
                </c:pt>
                <c:pt idx="192">
                  <c:v>28.273189846714008</c:v>
                </c:pt>
                <c:pt idx="193">
                  <c:v>25.425996710997989</c:v>
                </c:pt>
                <c:pt idx="194">
                  <c:v>25.9457900042405</c:v>
                </c:pt>
                <c:pt idx="195">
                  <c:v>21.256309679436843</c:v>
                </c:pt>
                <c:pt idx="196">
                  <c:v>27.131678547470301</c:v>
                </c:pt>
                <c:pt idx="197">
                  <c:v>26.176057341677595</c:v>
                </c:pt>
                <c:pt idx="198">
                  <c:v>26.078784730953057</c:v>
                </c:pt>
                <c:pt idx="199">
                  <c:v>26.435529230329628</c:v>
                </c:pt>
                <c:pt idx="200">
                  <c:v>24.550958934304461</c:v>
                </c:pt>
                <c:pt idx="201">
                  <c:v>22.529267263661211</c:v>
                </c:pt>
                <c:pt idx="202">
                  <c:v>20.321901579402056</c:v>
                </c:pt>
                <c:pt idx="203">
                  <c:v>21.288336741810788</c:v>
                </c:pt>
                <c:pt idx="204">
                  <c:v>23.948652480399129</c:v>
                </c:pt>
                <c:pt idx="205">
                  <c:v>21.481419172419162</c:v>
                </c:pt>
                <c:pt idx="206">
                  <c:v>20.239606516426306</c:v>
                </c:pt>
                <c:pt idx="207">
                  <c:v>22.913301768067509</c:v>
                </c:pt>
                <c:pt idx="208">
                  <c:v>23.262114058621197</c:v>
                </c:pt>
                <c:pt idx="209">
                  <c:v>18.498986702246928</c:v>
                </c:pt>
                <c:pt idx="210">
                  <c:v>21.231902885931934</c:v>
                </c:pt>
                <c:pt idx="211">
                  <c:v>23.748405883532161</c:v>
                </c:pt>
                <c:pt idx="212">
                  <c:v>22.942485748473153</c:v>
                </c:pt>
                <c:pt idx="213">
                  <c:v>19.769851192996995</c:v>
                </c:pt>
                <c:pt idx="214">
                  <c:v>20.245515751075427</c:v>
                </c:pt>
                <c:pt idx="215">
                  <c:v>18.193159547503399</c:v>
                </c:pt>
                <c:pt idx="216">
                  <c:v>16.498200579579155</c:v>
                </c:pt>
                <c:pt idx="217">
                  <c:v>16.894942550600948</c:v>
                </c:pt>
                <c:pt idx="218">
                  <c:v>18.405255410023173</c:v>
                </c:pt>
                <c:pt idx="219">
                  <c:v>16.137396816222076</c:v>
                </c:pt>
                <c:pt idx="220">
                  <c:v>17.349966635230061</c:v>
                </c:pt>
                <c:pt idx="221">
                  <c:v>15.924859951093767</c:v>
                </c:pt>
                <c:pt idx="222">
                  <c:v>14.4520268173783</c:v>
                </c:pt>
                <c:pt idx="223">
                  <c:v>15.869629860252838</c:v>
                </c:pt>
                <c:pt idx="224">
                  <c:v>20.804934032715757</c:v>
                </c:pt>
                <c:pt idx="225">
                  <c:v>19.13494152249373</c:v>
                </c:pt>
                <c:pt idx="226">
                  <c:v>16.895126484862899</c:v>
                </c:pt>
                <c:pt idx="227">
                  <c:v>17.697677744518401</c:v>
                </c:pt>
                <c:pt idx="228">
                  <c:v>18.693610034420828</c:v>
                </c:pt>
                <c:pt idx="229">
                  <c:v>15.092471799683951</c:v>
                </c:pt>
                <c:pt idx="230">
                  <c:v>14.643042061840145</c:v>
                </c:pt>
                <c:pt idx="231">
                  <c:v>16.775160232143335</c:v>
                </c:pt>
                <c:pt idx="232">
                  <c:v>16.009342150810582</c:v>
                </c:pt>
                <c:pt idx="233">
                  <c:v>15.942540242613926</c:v>
                </c:pt>
                <c:pt idx="234">
                  <c:v>17.441225333215879</c:v>
                </c:pt>
                <c:pt idx="235">
                  <c:v>13.288884752516655</c:v>
                </c:pt>
                <c:pt idx="236">
                  <c:v>12.79406820089882</c:v>
                </c:pt>
                <c:pt idx="237">
                  <c:v>17.638088169007965</c:v>
                </c:pt>
                <c:pt idx="238">
                  <c:v>13.161215028886033</c:v>
                </c:pt>
                <c:pt idx="239">
                  <c:v>5.003858657286103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1-C344-8D3D-A7B92D61D880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520'!$A$61:$A$121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520'!$R$61:$R$121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01-C344-8D3D-A7B92D61D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520'!$L$1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520'!$A$2:$A$181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520'!$M$2:$M$181</c:f>
              <c:numCache>
                <c:formatCode>0.00</c:formatCode>
                <c:ptCount val="180"/>
                <c:pt idx="0">
                  <c:v>11.277342376091376</c:v>
                </c:pt>
                <c:pt idx="1">
                  <c:v>10.523024251675668</c:v>
                </c:pt>
                <c:pt idx="2">
                  <c:v>10.61926396921436</c:v>
                </c:pt>
                <c:pt idx="3">
                  <c:v>10.653133790213852</c:v>
                </c:pt>
                <c:pt idx="4">
                  <c:v>9.5934103077315775</c:v>
                </c:pt>
                <c:pt idx="5">
                  <c:v>9.581256118827099</c:v>
                </c:pt>
                <c:pt idx="6">
                  <c:v>10.046038447158312</c:v>
                </c:pt>
                <c:pt idx="7">
                  <c:v>10.391477220034483</c:v>
                </c:pt>
                <c:pt idx="8">
                  <c:v>9.9767620520336742</c:v>
                </c:pt>
                <c:pt idx="9">
                  <c:v>9.9883922361921211</c:v>
                </c:pt>
                <c:pt idx="10">
                  <c:v>10.249525119647975</c:v>
                </c:pt>
                <c:pt idx="11">
                  <c:v>10.1753441113976</c:v>
                </c:pt>
                <c:pt idx="12">
                  <c:v>9.8681478142769361</c:v>
                </c:pt>
                <c:pt idx="13">
                  <c:v>10.069610360032032</c:v>
                </c:pt>
                <c:pt idx="14">
                  <c:v>9.9797458738236866</c:v>
                </c:pt>
                <c:pt idx="15">
                  <c:v>9.8249795579713162</c:v>
                </c:pt>
                <c:pt idx="16">
                  <c:v>9.8447644118438404</c:v>
                </c:pt>
                <c:pt idx="17">
                  <c:v>9.6363654521531839</c:v>
                </c:pt>
                <c:pt idx="18">
                  <c:v>9.8303707135800522</c:v>
                </c:pt>
                <c:pt idx="19">
                  <c:v>9.6457616732161995</c:v>
                </c:pt>
                <c:pt idx="20">
                  <c:v>9.6943947976286822</c:v>
                </c:pt>
                <c:pt idx="21">
                  <c:v>9.695353949080916</c:v>
                </c:pt>
                <c:pt idx="22">
                  <c:v>9.7836775871145125</c:v>
                </c:pt>
                <c:pt idx="23">
                  <c:v>9.496554177379938</c:v>
                </c:pt>
                <c:pt idx="24">
                  <c:v>9.8487993762749397</c:v>
                </c:pt>
                <c:pt idx="25">
                  <c:v>9.7421266429900157</c:v>
                </c:pt>
                <c:pt idx="26">
                  <c:v>9.8034996487788977</c:v>
                </c:pt>
                <c:pt idx="27">
                  <c:v>9.6253641025974019</c:v>
                </c:pt>
                <c:pt idx="28">
                  <c:v>9.5341173770458401</c:v>
                </c:pt>
                <c:pt idx="29">
                  <c:v>9.407378238540943</c:v>
                </c:pt>
                <c:pt idx="30">
                  <c:v>9.4604191062632541</c:v>
                </c:pt>
                <c:pt idx="31">
                  <c:v>9.3803637822869579</c:v>
                </c:pt>
                <c:pt idx="32">
                  <c:v>9.2956087584624765</c:v>
                </c:pt>
                <c:pt idx="33">
                  <c:v>9.3959280603761464</c:v>
                </c:pt>
                <c:pt idx="34">
                  <c:v>9.409052959713696</c:v>
                </c:pt>
                <c:pt idx="35">
                  <c:v>9.4726256686397541</c:v>
                </c:pt>
                <c:pt idx="36">
                  <c:v>9.4561799818904202</c:v>
                </c:pt>
                <c:pt idx="37">
                  <c:v>9.4272057776874387</c:v>
                </c:pt>
                <c:pt idx="38">
                  <c:v>9.3852847526986931</c:v>
                </c:pt>
                <c:pt idx="39">
                  <c:v>9.2926359745822005</c:v>
                </c:pt>
                <c:pt idx="40">
                  <c:v>9.4913186097387836</c:v>
                </c:pt>
                <c:pt idx="41">
                  <c:v>9.3199219725002376</c:v>
                </c:pt>
                <c:pt idx="42">
                  <c:v>9.2598463179604114</c:v>
                </c:pt>
                <c:pt idx="43">
                  <c:v>9.375512034358513</c:v>
                </c:pt>
                <c:pt idx="44">
                  <c:v>9.2759035478453669</c:v>
                </c:pt>
                <c:pt idx="45">
                  <c:v>9.2816782686427821</c:v>
                </c:pt>
                <c:pt idx="46">
                  <c:v>9.2804782334843807</c:v>
                </c:pt>
                <c:pt idx="47">
                  <c:v>9.0716843522849278</c:v>
                </c:pt>
                <c:pt idx="48">
                  <c:v>9.3098489253920942</c:v>
                </c:pt>
                <c:pt idx="49">
                  <c:v>9.2709074299786689</c:v>
                </c:pt>
                <c:pt idx="50">
                  <c:v>9.1448921889417818</c:v>
                </c:pt>
                <c:pt idx="51">
                  <c:v>9.2969771419041489</c:v>
                </c:pt>
                <c:pt idx="52">
                  <c:v>9.7221734447820793</c:v>
                </c:pt>
                <c:pt idx="53">
                  <c:v>9.3917171642533823</c:v>
                </c:pt>
                <c:pt idx="54">
                  <c:v>9.2433553826827719</c:v>
                </c:pt>
                <c:pt idx="55">
                  <c:v>9.2726433437897189</c:v>
                </c:pt>
                <c:pt idx="56">
                  <c:v>9.3874577175470915</c:v>
                </c:pt>
                <c:pt idx="57">
                  <c:v>9.1797946848557803</c:v>
                </c:pt>
                <c:pt idx="58">
                  <c:v>9.354807924195736</c:v>
                </c:pt>
                <c:pt idx="59">
                  <c:v>9.0358068859421241</c:v>
                </c:pt>
                <c:pt idx="60">
                  <c:v>9.1644644792937751</c:v>
                </c:pt>
                <c:pt idx="61">
                  <c:v>8.9244433824266025</c:v>
                </c:pt>
                <c:pt idx="62">
                  <c:v>9.1188661269884097</c:v>
                </c:pt>
                <c:pt idx="63">
                  <c:v>9.1021945099933692</c:v>
                </c:pt>
                <c:pt idx="64">
                  <c:v>9.0978112481527909</c:v>
                </c:pt>
                <c:pt idx="65">
                  <c:v>9.087479776585182</c:v>
                </c:pt>
                <c:pt idx="66">
                  <c:v>9.2917404481678201</c:v>
                </c:pt>
                <c:pt idx="67">
                  <c:v>9.3355255432394184</c:v>
                </c:pt>
                <c:pt idx="68">
                  <c:v>9.5109351363411978</c:v>
                </c:pt>
                <c:pt idx="69">
                  <c:v>9.7720390896389659</c:v>
                </c:pt>
                <c:pt idx="70">
                  <c:v>9.8990566685724772</c:v>
                </c:pt>
                <c:pt idx="71">
                  <c:v>10.231930801492469</c:v>
                </c:pt>
                <c:pt idx="72">
                  <c:v>10.518279717309442</c:v>
                </c:pt>
                <c:pt idx="73">
                  <c:v>10.60356646827362</c:v>
                </c:pt>
                <c:pt idx="74">
                  <c:v>10.777001696791096</c:v>
                </c:pt>
                <c:pt idx="75">
                  <c:v>11.146601971101104</c:v>
                </c:pt>
                <c:pt idx="76">
                  <c:v>11.259952703249873</c:v>
                </c:pt>
                <c:pt idx="77">
                  <c:v>11.466781397846241</c:v>
                </c:pt>
                <c:pt idx="78">
                  <c:v>11.277227387655275</c:v>
                </c:pt>
                <c:pt idx="79">
                  <c:v>11.906951664247805</c:v>
                </c:pt>
                <c:pt idx="80">
                  <c:v>11.913934561433972</c:v>
                </c:pt>
                <c:pt idx="81">
                  <c:v>12.486233454428834</c:v>
                </c:pt>
                <c:pt idx="82">
                  <c:v>12.305118907337581</c:v>
                </c:pt>
                <c:pt idx="83">
                  <c:v>12.636422399776047</c:v>
                </c:pt>
                <c:pt idx="84">
                  <c:v>12.423638274383366</c:v>
                </c:pt>
                <c:pt idx="85">
                  <c:v>12.893462029615636</c:v>
                </c:pt>
                <c:pt idx="86">
                  <c:v>13.177448129895584</c:v>
                </c:pt>
                <c:pt idx="87">
                  <c:v>13.259326155525281</c:v>
                </c:pt>
                <c:pt idx="88">
                  <c:v>13.328529746050602</c:v>
                </c:pt>
                <c:pt idx="89">
                  <c:v>13.274362568611432</c:v>
                </c:pt>
                <c:pt idx="90">
                  <c:v>13.696681813216424</c:v>
                </c:pt>
                <c:pt idx="91">
                  <c:v>13.520556763720457</c:v>
                </c:pt>
                <c:pt idx="92">
                  <c:v>14.072931254094467</c:v>
                </c:pt>
                <c:pt idx="93">
                  <c:v>14.132499749932553</c:v>
                </c:pt>
                <c:pt idx="94">
                  <c:v>13.959568941571661</c:v>
                </c:pt>
                <c:pt idx="95">
                  <c:v>14.441283208519376</c:v>
                </c:pt>
                <c:pt idx="96">
                  <c:v>14.311120980478915</c:v>
                </c:pt>
                <c:pt idx="97">
                  <c:v>14.503811188331165</c:v>
                </c:pt>
                <c:pt idx="98">
                  <c:v>14.706367455118283</c:v>
                </c:pt>
                <c:pt idx="99">
                  <c:v>14.714423341204716</c:v>
                </c:pt>
                <c:pt idx="100">
                  <c:v>15.076509216970093</c:v>
                </c:pt>
                <c:pt idx="101">
                  <c:v>14.490291509853456</c:v>
                </c:pt>
                <c:pt idx="102">
                  <c:v>14.887249855447749</c:v>
                </c:pt>
                <c:pt idx="103">
                  <c:v>15.171710470666289</c:v>
                </c:pt>
                <c:pt idx="104">
                  <c:v>15.06687400596828</c:v>
                </c:pt>
                <c:pt idx="105">
                  <c:v>15.431393882019471</c:v>
                </c:pt>
                <c:pt idx="106">
                  <c:v>16.017482941043795</c:v>
                </c:pt>
                <c:pt idx="107">
                  <c:v>15.918190034108257</c:v>
                </c:pt>
                <c:pt idx="108">
                  <c:v>15.581600504669234</c:v>
                </c:pt>
                <c:pt idx="109">
                  <c:v>15.83893953812114</c:v>
                </c:pt>
                <c:pt idx="110">
                  <c:v>15.861250966865819</c:v>
                </c:pt>
                <c:pt idx="111">
                  <c:v>16.029715114862352</c:v>
                </c:pt>
                <c:pt idx="112">
                  <c:v>16.111817167387876</c:v>
                </c:pt>
                <c:pt idx="113">
                  <c:v>16.690840550199344</c:v>
                </c:pt>
                <c:pt idx="114">
                  <c:v>16.884173418976101</c:v>
                </c:pt>
                <c:pt idx="115">
                  <c:v>16.185854261256789</c:v>
                </c:pt>
                <c:pt idx="116">
                  <c:v>16.261930353388628</c:v>
                </c:pt>
                <c:pt idx="117">
                  <c:v>16.716607501061773</c:v>
                </c:pt>
                <c:pt idx="118">
                  <c:v>16.625908431182697</c:v>
                </c:pt>
                <c:pt idx="119">
                  <c:v>16.169503689314556</c:v>
                </c:pt>
                <c:pt idx="120">
                  <c:v>16.70326025433635</c:v>
                </c:pt>
                <c:pt idx="121">
                  <c:v>16.758623198353117</c:v>
                </c:pt>
                <c:pt idx="122">
                  <c:v>16.578753128636571</c:v>
                </c:pt>
                <c:pt idx="123">
                  <c:v>16.868515386229809</c:v>
                </c:pt>
                <c:pt idx="124">
                  <c:v>16.523370172682473</c:v>
                </c:pt>
                <c:pt idx="125">
                  <c:v>17.316576402179546</c:v>
                </c:pt>
                <c:pt idx="126">
                  <c:v>17.568060584802602</c:v>
                </c:pt>
                <c:pt idx="127">
                  <c:v>17.580928153062199</c:v>
                </c:pt>
                <c:pt idx="128">
                  <c:v>16.664018161558332</c:v>
                </c:pt>
                <c:pt idx="129">
                  <c:v>17.089485885821418</c:v>
                </c:pt>
                <c:pt idx="130">
                  <c:v>16.536191598126489</c:v>
                </c:pt>
                <c:pt idx="131">
                  <c:v>16.675957732582457</c:v>
                </c:pt>
                <c:pt idx="132">
                  <c:v>16.607628007710208</c:v>
                </c:pt>
                <c:pt idx="133">
                  <c:v>16.281172459088989</c:v>
                </c:pt>
                <c:pt idx="134">
                  <c:v>15.564233566078368</c:v>
                </c:pt>
                <c:pt idx="135">
                  <c:v>15.107324773697755</c:v>
                </c:pt>
                <c:pt idx="136">
                  <c:v>15.185810653925214</c:v>
                </c:pt>
                <c:pt idx="137">
                  <c:v>15.142068878912909</c:v>
                </c:pt>
                <c:pt idx="138">
                  <c:v>14.97827749691019</c:v>
                </c:pt>
                <c:pt idx="139">
                  <c:v>14.94007981808643</c:v>
                </c:pt>
                <c:pt idx="140">
                  <c:v>15.494409849547017</c:v>
                </c:pt>
                <c:pt idx="141">
                  <c:v>15.054247924272007</c:v>
                </c:pt>
                <c:pt idx="142">
                  <c:v>14.791799840954411</c:v>
                </c:pt>
                <c:pt idx="143">
                  <c:v>14.800073149799784</c:v>
                </c:pt>
                <c:pt idx="144">
                  <c:v>15.086840410141564</c:v>
                </c:pt>
                <c:pt idx="145">
                  <c:v>14.967481672267724</c:v>
                </c:pt>
                <c:pt idx="146">
                  <c:v>14.340491303865567</c:v>
                </c:pt>
                <c:pt idx="147">
                  <c:v>14.70763629820906</c:v>
                </c:pt>
                <c:pt idx="148">
                  <c:v>14.398477149615401</c:v>
                </c:pt>
                <c:pt idx="149">
                  <c:v>14.239633984560308</c:v>
                </c:pt>
                <c:pt idx="150">
                  <c:v>14.592903673201144</c:v>
                </c:pt>
                <c:pt idx="151">
                  <c:v>14.453058498196642</c:v>
                </c:pt>
                <c:pt idx="152">
                  <c:v>14.359424853092461</c:v>
                </c:pt>
                <c:pt idx="153">
                  <c:v>14.494470008261134</c:v>
                </c:pt>
                <c:pt idx="154">
                  <c:v>14.079457675429291</c:v>
                </c:pt>
                <c:pt idx="155">
                  <c:v>13.951774795642113</c:v>
                </c:pt>
                <c:pt idx="156">
                  <c:v>13.872829071712554</c:v>
                </c:pt>
                <c:pt idx="157">
                  <c:v>13.766170620581482</c:v>
                </c:pt>
                <c:pt idx="158">
                  <c:v>13.869217424837171</c:v>
                </c:pt>
                <c:pt idx="159">
                  <c:v>13.444077788206524</c:v>
                </c:pt>
                <c:pt idx="160">
                  <c:v>13.310770326741803</c:v>
                </c:pt>
                <c:pt idx="161">
                  <c:v>13.781537861472067</c:v>
                </c:pt>
                <c:pt idx="162">
                  <c:v>13.573621629334898</c:v>
                </c:pt>
                <c:pt idx="163">
                  <c:v>13.600752476305722</c:v>
                </c:pt>
                <c:pt idx="164">
                  <c:v>13.609218907014579</c:v>
                </c:pt>
                <c:pt idx="165">
                  <c:v>13.607580321460595</c:v>
                </c:pt>
                <c:pt idx="166">
                  <c:v>13.325259331507453</c:v>
                </c:pt>
                <c:pt idx="167">
                  <c:v>13.46003937269607</c:v>
                </c:pt>
                <c:pt idx="168">
                  <c:v>13.408733300608869</c:v>
                </c:pt>
                <c:pt idx="169">
                  <c:v>13.361010492249672</c:v>
                </c:pt>
                <c:pt idx="170">
                  <c:v>13.518887112557904</c:v>
                </c:pt>
                <c:pt idx="171">
                  <c:v>13.671150310994626</c:v>
                </c:pt>
                <c:pt idx="172">
                  <c:v>13.162987267220053</c:v>
                </c:pt>
                <c:pt idx="173">
                  <c:v>13.046941764216191</c:v>
                </c:pt>
                <c:pt idx="174">
                  <c:v>13.087131694773896</c:v>
                </c:pt>
                <c:pt idx="175">
                  <c:v>13.158326666278127</c:v>
                </c:pt>
                <c:pt idx="176">
                  <c:v>13.328321180922286</c:v>
                </c:pt>
                <c:pt idx="177">
                  <c:v>13.211727467793194</c:v>
                </c:pt>
                <c:pt idx="178">
                  <c:v>13.211992978933218</c:v>
                </c:pt>
                <c:pt idx="179">
                  <c:v>12.924625373013086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B-E042-ACC6-7ADE4CF37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521'!$L$1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521'!$A$2:$A$181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521'!$L$2:$L$181</c:f>
              <c:numCache>
                <c:formatCode>0.00</c:formatCode>
                <c:ptCount val="180"/>
                <c:pt idx="0">
                  <c:v>11.173584077159688</c:v>
                </c:pt>
                <c:pt idx="1">
                  <c:v>11.094783406435843</c:v>
                </c:pt>
                <c:pt idx="2">
                  <c:v>11.347352682502533</c:v>
                </c:pt>
                <c:pt idx="3">
                  <c:v>11.870232358895118</c:v>
                </c:pt>
                <c:pt idx="4">
                  <c:v>11.058652878789552</c:v>
                </c:pt>
                <c:pt idx="5">
                  <c:v>11.764525205312665</c:v>
                </c:pt>
                <c:pt idx="6">
                  <c:v>11.833773701105265</c:v>
                </c:pt>
                <c:pt idx="7">
                  <c:v>11.058731064450614</c:v>
                </c:pt>
                <c:pt idx="8">
                  <c:v>11.242763885539421</c:v>
                </c:pt>
                <c:pt idx="9">
                  <c:v>10.883125199705821</c:v>
                </c:pt>
                <c:pt idx="10">
                  <c:v>10.752040357305685</c:v>
                </c:pt>
                <c:pt idx="11">
                  <c:v>10.261013357866039</c:v>
                </c:pt>
                <c:pt idx="12">
                  <c:v>10.483179987389981</c:v>
                </c:pt>
                <c:pt idx="13">
                  <c:v>10.365353765110221</c:v>
                </c:pt>
                <c:pt idx="14">
                  <c:v>10.237578098967607</c:v>
                </c:pt>
                <c:pt idx="15">
                  <c:v>10.046137885908625</c:v>
                </c:pt>
                <c:pt idx="16">
                  <c:v>10.125594543175954</c:v>
                </c:pt>
                <c:pt idx="17">
                  <c:v>10.091716781882775</c:v>
                </c:pt>
                <c:pt idx="18">
                  <c:v>10.216656643700203</c:v>
                </c:pt>
                <c:pt idx="19">
                  <c:v>10.016566499781627</c:v>
                </c:pt>
                <c:pt idx="20">
                  <c:v>10.206663131449071</c:v>
                </c:pt>
                <c:pt idx="21">
                  <c:v>10.08702355606917</c:v>
                </c:pt>
                <c:pt idx="22">
                  <c:v>10.21679755496254</c:v>
                </c:pt>
                <c:pt idx="23">
                  <c:v>9.968056487336975</c:v>
                </c:pt>
                <c:pt idx="24">
                  <c:v>10.184589781653877</c:v>
                </c:pt>
                <c:pt idx="25">
                  <c:v>9.9371671239289494</c:v>
                </c:pt>
                <c:pt idx="26">
                  <c:v>10.009219259706237</c:v>
                </c:pt>
                <c:pt idx="27">
                  <c:v>10.016673449674302</c:v>
                </c:pt>
                <c:pt idx="28">
                  <c:v>9.792864466978207</c:v>
                </c:pt>
                <c:pt idx="29">
                  <c:v>9.8287717959853058</c:v>
                </c:pt>
                <c:pt idx="30">
                  <c:v>9.7230555606945579</c:v>
                </c:pt>
                <c:pt idx="31">
                  <c:v>9.7477935650135414</c:v>
                </c:pt>
                <c:pt idx="32">
                  <c:v>9.6864703787736204</c:v>
                </c:pt>
                <c:pt idx="33">
                  <c:v>9.7510350212126156</c:v>
                </c:pt>
                <c:pt idx="34">
                  <c:v>9.7398877956867995</c:v>
                </c:pt>
                <c:pt idx="35">
                  <c:v>9.6441473583692705</c:v>
                </c:pt>
                <c:pt idx="36">
                  <c:v>9.6424397719896291</c:v>
                </c:pt>
                <c:pt idx="37">
                  <c:v>9.567531199356285</c:v>
                </c:pt>
                <c:pt idx="38">
                  <c:v>9.6258305441182213</c:v>
                </c:pt>
                <c:pt idx="39">
                  <c:v>9.4574024854353471</c:v>
                </c:pt>
                <c:pt idx="40">
                  <c:v>9.6357661787759206</c:v>
                </c:pt>
                <c:pt idx="41">
                  <c:v>9.5763734761642567</c:v>
                </c:pt>
                <c:pt idx="42">
                  <c:v>9.4695613615992666</c:v>
                </c:pt>
                <c:pt idx="43">
                  <c:v>9.4419356699025414</c:v>
                </c:pt>
                <c:pt idx="44">
                  <c:v>9.4448824539907328</c:v>
                </c:pt>
                <c:pt idx="45">
                  <c:v>9.3939848482175705</c:v>
                </c:pt>
                <c:pt idx="46">
                  <c:v>9.5300027853530942</c:v>
                </c:pt>
                <c:pt idx="47">
                  <c:v>9.4123482589500256</c:v>
                </c:pt>
                <c:pt idx="48">
                  <c:v>9.4002648823717454</c:v>
                </c:pt>
                <c:pt idx="49">
                  <c:v>9.3869257619304918</c:v>
                </c:pt>
                <c:pt idx="50">
                  <c:v>9.2652461617612847</c:v>
                </c:pt>
                <c:pt idx="51">
                  <c:v>9.4213640504185161</c:v>
                </c:pt>
                <c:pt idx="52">
                  <c:v>9.4410310482369333</c:v>
                </c:pt>
                <c:pt idx="53">
                  <c:v>9.263335441912858</c:v>
                </c:pt>
                <c:pt idx="54">
                  <c:v>9.3550560149085324</c:v>
                </c:pt>
                <c:pt idx="55">
                  <c:v>9.3471459981098324</c:v>
                </c:pt>
                <c:pt idx="56">
                  <c:v>9.3504807629613147</c:v>
                </c:pt>
                <c:pt idx="57">
                  <c:v>9.1893455092328935</c:v>
                </c:pt>
                <c:pt idx="58">
                  <c:v>9.2131920754146091</c:v>
                </c:pt>
                <c:pt idx="59">
                  <c:v>9.0313528098117253</c:v>
                </c:pt>
                <c:pt idx="60">
                  <c:v>9.0718017802501247</c:v>
                </c:pt>
                <c:pt idx="61">
                  <c:v>9.0911040857150045</c:v>
                </c:pt>
                <c:pt idx="62">
                  <c:v>9.1549132679734573</c:v>
                </c:pt>
                <c:pt idx="63">
                  <c:v>9.2525200993011385</c:v>
                </c:pt>
                <c:pt idx="64">
                  <c:v>9.3446189965236499</c:v>
                </c:pt>
                <c:pt idx="65">
                  <c:v>9.5099710388198186</c:v>
                </c:pt>
                <c:pt idx="66">
                  <c:v>9.7899366193100565</c:v>
                </c:pt>
                <c:pt idx="67">
                  <c:v>9.6932753429507148</c:v>
                </c:pt>
                <c:pt idx="68">
                  <c:v>10.208871179643273</c:v>
                </c:pt>
                <c:pt idx="69">
                  <c:v>10.251920139209783</c:v>
                </c:pt>
                <c:pt idx="70">
                  <c:v>10.556410915074613</c:v>
                </c:pt>
                <c:pt idx="71">
                  <c:v>10.542882763833118</c:v>
                </c:pt>
                <c:pt idx="72">
                  <c:v>10.436173990477513</c:v>
                </c:pt>
                <c:pt idx="73">
                  <c:v>10.488219200509757</c:v>
                </c:pt>
                <c:pt idx="74">
                  <c:v>10.758333066550769</c:v>
                </c:pt>
                <c:pt idx="75">
                  <c:v>10.732492359130875</c:v>
                </c:pt>
                <c:pt idx="76">
                  <c:v>11.096951175656061</c:v>
                </c:pt>
                <c:pt idx="77">
                  <c:v>10.753296668617185</c:v>
                </c:pt>
                <c:pt idx="78">
                  <c:v>11.01215233138549</c:v>
                </c:pt>
                <c:pt idx="79">
                  <c:v>11.117813044161606</c:v>
                </c:pt>
                <c:pt idx="80">
                  <c:v>11.24744290906197</c:v>
                </c:pt>
                <c:pt idx="81">
                  <c:v>11.173868063558269</c:v>
                </c:pt>
                <c:pt idx="82">
                  <c:v>11.337441242295652</c:v>
                </c:pt>
                <c:pt idx="83">
                  <c:v>11.151160824361389</c:v>
                </c:pt>
                <c:pt idx="84">
                  <c:v>11.382983531261157</c:v>
                </c:pt>
                <c:pt idx="85">
                  <c:v>11.283686144992812</c:v>
                </c:pt>
                <c:pt idx="86">
                  <c:v>11.344994294829471</c:v>
                </c:pt>
                <c:pt idx="87">
                  <c:v>11.34203021605971</c:v>
                </c:pt>
                <c:pt idx="88">
                  <c:v>11.291938683408729</c:v>
                </c:pt>
                <c:pt idx="89">
                  <c:v>11.498801632385002</c:v>
                </c:pt>
                <c:pt idx="90">
                  <c:v>11.652970305495376</c:v>
                </c:pt>
                <c:pt idx="91">
                  <c:v>11.535052052438722</c:v>
                </c:pt>
                <c:pt idx="92">
                  <c:v>11.687923049161936</c:v>
                </c:pt>
                <c:pt idx="93">
                  <c:v>11.650347896463661</c:v>
                </c:pt>
                <c:pt idx="94">
                  <c:v>11.739624259418914</c:v>
                </c:pt>
                <c:pt idx="95">
                  <c:v>11.760225014342105</c:v>
                </c:pt>
                <c:pt idx="96">
                  <c:v>11.811204767641994</c:v>
                </c:pt>
                <c:pt idx="97">
                  <c:v>11.836723817146147</c:v>
                </c:pt>
                <c:pt idx="98">
                  <c:v>11.817974544453017</c:v>
                </c:pt>
                <c:pt idx="99">
                  <c:v>11.873601941479636</c:v>
                </c:pt>
                <c:pt idx="100">
                  <c:v>12.054731543481035</c:v>
                </c:pt>
                <c:pt idx="101">
                  <c:v>12.028065267660962</c:v>
                </c:pt>
                <c:pt idx="102">
                  <c:v>12.256228007239057</c:v>
                </c:pt>
                <c:pt idx="103">
                  <c:v>12.197393818444283</c:v>
                </c:pt>
                <c:pt idx="104">
                  <c:v>12.029277372698791</c:v>
                </c:pt>
                <c:pt idx="105">
                  <c:v>12.150827790867439</c:v>
                </c:pt>
                <c:pt idx="106">
                  <c:v>12.316005996746362</c:v>
                </c:pt>
                <c:pt idx="107">
                  <c:v>12.282830371985993</c:v>
                </c:pt>
                <c:pt idx="108">
                  <c:v>12.25437954610908</c:v>
                </c:pt>
                <c:pt idx="109">
                  <c:v>12.324370124837007</c:v>
                </c:pt>
                <c:pt idx="110">
                  <c:v>12.325128138000645</c:v>
                </c:pt>
                <c:pt idx="111">
                  <c:v>12.393377265427761</c:v>
                </c:pt>
                <c:pt idx="112">
                  <c:v>12.367691438384549</c:v>
                </c:pt>
                <c:pt idx="113">
                  <c:v>12.491671730859219</c:v>
                </c:pt>
                <c:pt idx="114">
                  <c:v>12.481468273796395</c:v>
                </c:pt>
                <c:pt idx="115">
                  <c:v>12.444431327030122</c:v>
                </c:pt>
                <c:pt idx="116">
                  <c:v>12.630415111336644</c:v>
                </c:pt>
                <c:pt idx="117">
                  <c:v>12.639052554134325</c:v>
                </c:pt>
                <c:pt idx="118">
                  <c:v>12.808380161222011</c:v>
                </c:pt>
                <c:pt idx="119">
                  <c:v>12.59936113505503</c:v>
                </c:pt>
                <c:pt idx="120">
                  <c:v>12.524195666942838</c:v>
                </c:pt>
                <c:pt idx="121">
                  <c:v>12.601646554771747</c:v>
                </c:pt>
                <c:pt idx="122">
                  <c:v>12.906966404086251</c:v>
                </c:pt>
                <c:pt idx="123">
                  <c:v>12.826360145208891</c:v>
                </c:pt>
                <c:pt idx="124">
                  <c:v>12.733402312669401</c:v>
                </c:pt>
                <c:pt idx="125">
                  <c:v>12.780184101325702</c:v>
                </c:pt>
                <c:pt idx="126">
                  <c:v>12.637734609413013</c:v>
                </c:pt>
                <c:pt idx="127">
                  <c:v>12.610918780040031</c:v>
                </c:pt>
                <c:pt idx="128">
                  <c:v>12.251469720579289</c:v>
                </c:pt>
                <c:pt idx="129">
                  <c:v>12.145591364713814</c:v>
                </c:pt>
                <c:pt idx="130">
                  <c:v>11.944484897530922</c:v>
                </c:pt>
                <c:pt idx="131">
                  <c:v>12.005300769961776</c:v>
                </c:pt>
                <c:pt idx="132">
                  <c:v>11.901749885728911</c:v>
                </c:pt>
                <c:pt idx="133">
                  <c:v>11.778284835514365</c:v>
                </c:pt>
                <c:pt idx="134">
                  <c:v>11.749433988411413</c:v>
                </c:pt>
                <c:pt idx="135">
                  <c:v>11.548371225692051</c:v>
                </c:pt>
                <c:pt idx="136">
                  <c:v>11.601461550889065</c:v>
                </c:pt>
                <c:pt idx="137">
                  <c:v>11.513534004507305</c:v>
                </c:pt>
                <c:pt idx="138">
                  <c:v>11.339138969654677</c:v>
                </c:pt>
                <c:pt idx="139">
                  <c:v>11.395298362360721</c:v>
                </c:pt>
                <c:pt idx="140">
                  <c:v>11.234400162707521</c:v>
                </c:pt>
                <c:pt idx="141">
                  <c:v>11.310565095782282</c:v>
                </c:pt>
                <c:pt idx="142">
                  <c:v>10.770814173314736</c:v>
                </c:pt>
                <c:pt idx="143">
                  <c:v>11.177640845313494</c:v>
                </c:pt>
                <c:pt idx="144">
                  <c:v>11.275417193537402</c:v>
                </c:pt>
                <c:pt idx="145">
                  <c:v>10.983595940471398</c:v>
                </c:pt>
                <c:pt idx="146">
                  <c:v>11.054621755320813</c:v>
                </c:pt>
                <c:pt idx="147">
                  <c:v>11.107197633714213</c:v>
                </c:pt>
                <c:pt idx="148">
                  <c:v>11.050026233935458</c:v>
                </c:pt>
                <c:pt idx="149">
                  <c:v>11.125251425959984</c:v>
                </c:pt>
                <c:pt idx="150">
                  <c:v>10.918422925665613</c:v>
                </c:pt>
                <c:pt idx="151">
                  <c:v>11.014320069420384</c:v>
                </c:pt>
                <c:pt idx="152">
                  <c:v>11.023711814643189</c:v>
                </c:pt>
                <c:pt idx="153">
                  <c:v>10.935215709134107</c:v>
                </c:pt>
                <c:pt idx="154">
                  <c:v>10.844704153655204</c:v>
                </c:pt>
                <c:pt idx="155">
                  <c:v>10.723355280502764</c:v>
                </c:pt>
                <c:pt idx="156">
                  <c:v>10.714757440213925</c:v>
                </c:pt>
                <c:pt idx="157">
                  <c:v>10.540287821025981</c:v>
                </c:pt>
                <c:pt idx="158">
                  <c:v>10.450807117651047</c:v>
                </c:pt>
                <c:pt idx="159">
                  <c:v>10.516521241529382</c:v>
                </c:pt>
                <c:pt idx="160">
                  <c:v>10.771681819583842</c:v>
                </c:pt>
                <c:pt idx="161">
                  <c:v>10.288622667609506</c:v>
                </c:pt>
                <c:pt idx="162">
                  <c:v>10.209497536365832</c:v>
                </c:pt>
                <c:pt idx="163">
                  <c:v>10.233999265838234</c:v>
                </c:pt>
                <c:pt idx="164">
                  <c:v>10.162494667899285</c:v>
                </c:pt>
                <c:pt idx="165">
                  <c:v>10.044048480955031</c:v>
                </c:pt>
                <c:pt idx="166">
                  <c:v>10.051890681422726</c:v>
                </c:pt>
                <c:pt idx="167">
                  <c:v>9.9728102813741515</c:v>
                </c:pt>
                <c:pt idx="168">
                  <c:v>10.102186338157036</c:v>
                </c:pt>
                <c:pt idx="169">
                  <c:v>10.119981851842081</c:v>
                </c:pt>
                <c:pt idx="170">
                  <c:v>9.8826631991059344</c:v>
                </c:pt>
                <c:pt idx="171">
                  <c:v>9.8962294485301978</c:v>
                </c:pt>
                <c:pt idx="172">
                  <c:v>10.071934502710024</c:v>
                </c:pt>
                <c:pt idx="173">
                  <c:v>9.8546552324585903</c:v>
                </c:pt>
                <c:pt idx="174">
                  <c:v>9.8799816915250709</c:v>
                </c:pt>
                <c:pt idx="175">
                  <c:v>9.9622279949628112</c:v>
                </c:pt>
                <c:pt idx="176">
                  <c:v>9.9690099684003517</c:v>
                </c:pt>
                <c:pt idx="177">
                  <c:v>9.8429399704465066</c:v>
                </c:pt>
                <c:pt idx="178">
                  <c:v>9.8631477744984242</c:v>
                </c:pt>
                <c:pt idx="179">
                  <c:v>9.8901177586537532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0-2A4F-9A46-326567FED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521'!$A$2:$A$241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521'!$P$2:$P$241</c:f>
              <c:numCache>
                <c:formatCode>General</c:formatCode>
                <c:ptCount val="240"/>
                <c:pt idx="0">
                  <c:v>18.87066919819593</c:v>
                </c:pt>
                <c:pt idx="1">
                  <c:v>18.032344771805494</c:v>
                </c:pt>
                <c:pt idx="2">
                  <c:v>20.719314204140339</c:v>
                </c:pt>
                <c:pt idx="3">
                  <c:v>26.281992805179012</c:v>
                </c:pt>
                <c:pt idx="4">
                  <c:v>17.64796855284655</c:v>
                </c:pt>
                <c:pt idx="5">
                  <c:v>25.157422568931526</c:v>
                </c:pt>
                <c:pt idx="6">
                  <c:v>25.894125759151514</c:v>
                </c:pt>
                <c:pt idx="7">
                  <c:v>17.648800334465403</c:v>
                </c:pt>
                <c:pt idx="8">
                  <c:v>19.606641654331263</c:v>
                </c:pt>
                <c:pt idx="9">
                  <c:v>15.780609562982207</c:v>
                </c:pt>
                <c:pt idx="10">
                  <c:v>14.386057660008092</c:v>
                </c:pt>
                <c:pt idx="11">
                  <c:v>9.1622451738169932</c:v>
                </c:pt>
                <c:pt idx="12">
                  <c:v>11.525774704059881</c:v>
                </c:pt>
                <c:pt idx="13">
                  <c:v>10.272275218597489</c:v>
                </c:pt>
                <c:pt idx="14">
                  <c:v>8.9129281338365871</c:v>
                </c:pt>
                <c:pt idx="15">
                  <c:v>6.8762829463462074</c:v>
                </c:pt>
                <c:pt idx="16">
                  <c:v>7.7215861146399041</c:v>
                </c:pt>
                <c:pt idx="17">
                  <c:v>7.361176050326816</c:v>
                </c:pt>
                <c:pt idx="18">
                  <c:v>8.6903543051471814</c:v>
                </c:pt>
                <c:pt idx="19">
                  <c:v>6.5616864450123202</c:v>
                </c:pt>
                <c:pt idx="20">
                  <c:v>8.5840378823477401</c:v>
                </c:pt>
                <c:pt idx="21">
                  <c:v>7.3112469595973746</c:v>
                </c:pt>
                <c:pt idx="22">
                  <c:v>8.6918533958539648</c:v>
                </c:pt>
                <c:pt idx="23">
                  <c:v>6.0456105286108937</c:v>
                </c:pt>
                <c:pt idx="24">
                  <c:v>8.3492095726951412</c:v>
                </c:pt>
                <c:pt idx="25">
                  <c:v>5.7169926675859788</c:v>
                </c:pt>
                <c:pt idx="26">
                  <c:v>6.4835225059852091</c:v>
                </c:pt>
                <c:pt idx="27">
                  <c:v>6.5628242361834621</c:v>
                </c:pt>
                <c:pt idx="28">
                  <c:v>4.1818224589618529</c:v>
                </c:pt>
                <c:pt idx="29">
                  <c:v>4.5638241693099824</c:v>
                </c:pt>
                <c:pt idx="30">
                  <c:v>3.4391573169064742</c:v>
                </c:pt>
                <c:pt idx="31">
                  <c:v>3.7023336717554494</c:v>
                </c:pt>
                <c:pt idx="32">
                  <c:v>3.0499442383053719</c:v>
                </c:pt>
                <c:pt idx="33">
                  <c:v>3.7368180471268415</c:v>
                </c:pt>
                <c:pt idx="34">
                  <c:v>3.6182277945448065</c:v>
                </c:pt>
                <c:pt idx="35">
                  <c:v>2.5996889108104151</c:v>
                </c:pt>
                <c:pt idx="36">
                  <c:v>2.5815226774639792</c:v>
                </c:pt>
                <c:pt idx="37">
                  <c:v>1.7846045090305283</c:v>
                </c:pt>
                <c:pt idx="38">
                  <c:v>2.4048246709599237</c:v>
                </c:pt>
                <c:pt idx="39">
                  <c:v>0.61299530724553541</c:v>
                </c:pt>
                <c:pt idx="40">
                  <c:v>2.510525360417637</c:v>
                </c:pt>
                <c:pt idx="41">
                  <c:v>1.878673462567813</c:v>
                </c:pt>
                <c:pt idx="42">
                  <c:v>0.74234804995747905</c:v>
                </c:pt>
                <c:pt idx="43">
                  <c:v>0.44845090501492868</c:v>
                </c:pt>
                <c:pt idx="44">
                  <c:v>0.47980039808062613</c:v>
                </c:pt>
                <c:pt idx="45">
                  <c:v>-6.1676035717303575E-2</c:v>
                </c:pt>
                <c:pt idx="46">
                  <c:v>1.3853568141368919</c:v>
                </c:pt>
                <c:pt idx="47">
                  <c:v>0.13368392286486247</c:v>
                </c:pt>
                <c:pt idx="48">
                  <c:v>5.1343858393986938E-3</c:v>
                </c:pt>
                <c:pt idx="49">
                  <c:v>-0.13677443790216109</c:v>
                </c:pt>
                <c:pt idx="50">
                  <c:v>-1.4312682547473043</c:v>
                </c:pt>
                <c:pt idx="51">
                  <c:v>0.22959881980483179</c:v>
                </c:pt>
                <c:pt idx="52">
                  <c:v>0.4388270473503289</c:v>
                </c:pt>
                <c:pt idx="53">
                  <c:v>-1.4515955325002896</c:v>
                </c:pt>
                <c:pt idx="54">
                  <c:v>-0.47582215343521667</c:v>
                </c:pt>
                <c:pt idx="55">
                  <c:v>-0.55997321756445029</c:v>
                </c:pt>
                <c:pt idx="56">
                  <c:v>-0.52449617396081083</c:v>
                </c:pt>
                <c:pt idx="57">
                  <c:v>-2.2387407090936695</c:v>
                </c:pt>
                <c:pt idx="58">
                  <c:v>-1.9850479583590135</c:v>
                </c:pt>
                <c:pt idx="59">
                  <c:v>-3.9195530410126613</c:v>
                </c:pt>
                <c:pt idx="60">
                  <c:v>-3.4892348771014783</c:v>
                </c:pt>
                <c:pt idx="61">
                  <c:v>-3.2838864453150762</c:v>
                </c:pt>
                <c:pt idx="62">
                  <c:v>-2.6050496330914337</c:v>
                </c:pt>
                <c:pt idx="63">
                  <c:v>-1.5666550339981888</c:v>
                </c:pt>
                <c:pt idx="64">
                  <c:v>-0.58685683588602733</c:v>
                </c:pt>
                <c:pt idx="65">
                  <c:v>1.1722481912298899</c:v>
                </c:pt>
                <c:pt idx="66">
                  <c:v>4.1506744218396499</c:v>
                </c:pt>
                <c:pt idx="67">
                  <c:v>3.1223391511654706</c:v>
                </c:pt>
                <c:pt idx="68">
                  <c:v>8.6075283008789949</c:v>
                </c:pt>
                <c:pt idx="69">
                  <c:v>9.0655065643099331</c:v>
                </c:pt>
                <c:pt idx="70">
                  <c:v>12.304845172386253</c:v>
                </c:pt>
                <c:pt idx="71">
                  <c:v>12.160925336102203</c:v>
                </c:pt>
                <c:pt idx="72">
                  <c:v>11.025699323525963</c:v>
                </c:pt>
                <c:pt idx="73">
                  <c:v>11.579384596073366</c:v>
                </c:pt>
                <c:pt idx="74">
                  <c:v>14.453002926080943</c:v>
                </c:pt>
                <c:pt idx="75">
                  <c:v>14.178095415442835</c:v>
                </c:pt>
                <c:pt idx="76">
                  <c:v>18.055406680687653</c:v>
                </c:pt>
                <c:pt idx="77">
                  <c:v>14.399422983550483</c:v>
                </c:pt>
                <c:pt idx="78">
                  <c:v>17.153270419299382</c:v>
                </c:pt>
                <c:pt idx="79">
                  <c:v>18.277346592971313</c:v>
                </c:pt>
                <c:pt idx="80">
                  <c:v>19.656419653358128</c:v>
                </c:pt>
                <c:pt idx="81">
                  <c:v>18.873690400077912</c:v>
                </c:pt>
                <c:pt idx="82">
                  <c:v>20.613870908419475</c:v>
                </c:pt>
                <c:pt idx="83">
                  <c:v>18.632118429943983</c:v>
                </c:pt>
                <c:pt idx="84">
                  <c:v>21.098374567116903</c:v>
                </c:pt>
                <c:pt idx="85">
                  <c:v>20.041994924395279</c:v>
                </c:pt>
                <c:pt idx="86">
                  <c:v>20.694224392403136</c:v>
                </c:pt>
                <c:pt idx="87">
                  <c:v>20.662690909101403</c:v>
                </c:pt>
                <c:pt idx="88">
                  <c:v>20.129789919923091</c:v>
                </c:pt>
                <c:pt idx="89">
                  <c:v>22.33051056670168</c:v>
                </c:pt>
                <c:pt idx="90">
                  <c:v>23.970640825307711</c:v>
                </c:pt>
                <c:pt idx="91">
                  <c:v>22.716162266348338</c:v>
                </c:pt>
                <c:pt idx="92">
                  <c:v>24.342487137222086</c:v>
                </c:pt>
                <c:pt idx="93">
                  <c:v>23.942742210650252</c:v>
                </c:pt>
                <c:pt idx="94">
                  <c:v>24.892512752921022</c:v>
                </c:pt>
                <c:pt idx="95">
                  <c:v>25.111674796791384</c:v>
                </c:pt>
                <c:pt idx="96">
                  <c:v>25.654025160691567</c:v>
                </c:pt>
                <c:pt idx="97">
                  <c:v>25.925510699343519</c:v>
                </c:pt>
                <c:pt idx="98">
                  <c:v>25.726045731198905</c:v>
                </c:pt>
                <c:pt idx="99">
                  <c:v>26.317840258777991</c:v>
                </c:pt>
                <c:pt idx="100">
                  <c:v>28.244795553768913</c:v>
                </c:pt>
                <c:pt idx="101">
                  <c:v>27.961105197132557</c:v>
                </c:pt>
                <c:pt idx="102">
                  <c:v>30.388424609816145</c:v>
                </c:pt>
                <c:pt idx="103">
                  <c:v>29.762514485949637</c:v>
                </c:pt>
                <c:pt idx="104">
                  <c:v>27.97400023027415</c:v>
                </c:pt>
                <c:pt idx="105">
                  <c:v>29.267119738683533</c:v>
                </c:pt>
                <c:pt idx="106">
                  <c:v>31.024375399373579</c:v>
                </c:pt>
                <c:pt idx="107">
                  <c:v>30.671435045669647</c:v>
                </c:pt>
                <c:pt idx="108">
                  <c:v>30.368759674197459</c:v>
                </c:pt>
                <c:pt idx="109">
                  <c:v>31.113357546599435</c:v>
                </c:pt>
                <c:pt idx="110">
                  <c:v>31.121421703221024</c:v>
                </c:pt>
                <c:pt idx="111">
                  <c:v>31.847493068812476</c:v>
                </c:pt>
                <c:pt idx="112">
                  <c:v>31.574233259922945</c:v>
                </c:pt>
                <c:pt idx="113">
                  <c:v>32.89320309378116</c:v>
                </c:pt>
                <c:pt idx="114">
                  <c:v>32.784653163801906</c:v>
                </c:pt>
                <c:pt idx="115">
                  <c:v>32.390633964880379</c:v>
                </c:pt>
                <c:pt idx="116">
                  <c:v>34.369230693366184</c:v>
                </c:pt>
                <c:pt idx="117">
                  <c:v>34.461120511210787</c:v>
                </c:pt>
                <c:pt idx="118">
                  <c:v>36.262519760480046</c:v>
                </c:pt>
                <c:pt idx="119">
                  <c:v>34.0388615909932</c:v>
                </c:pt>
                <c:pt idx="120">
                  <c:v>33.239210428627466</c:v>
                </c:pt>
                <c:pt idx="121">
                  <c:v>34.063175129894312</c:v>
                </c:pt>
                <c:pt idx="122">
                  <c:v>37.31133387259321</c:v>
                </c:pt>
                <c:pt idx="123">
                  <c:v>36.453800616643477</c:v>
                </c:pt>
                <c:pt idx="124">
                  <c:v>35.464864597110534</c:v>
                </c:pt>
                <c:pt idx="125">
                  <c:v>35.962554728178716</c:v>
                </c:pt>
                <c:pt idx="126">
                  <c:v>34.447099497907722</c:v>
                </c:pt>
                <c:pt idx="127">
                  <c:v>34.161818109173474</c:v>
                </c:pt>
                <c:pt idx="128">
                  <c:v>30.337803366392585</c:v>
                </c:pt>
                <c:pt idx="129">
                  <c:v>29.211411787072848</c:v>
                </c:pt>
                <c:pt idx="130">
                  <c:v>27.071931726867117</c:v>
                </c:pt>
                <c:pt idx="131">
                  <c:v>27.718924079885277</c:v>
                </c:pt>
                <c:pt idx="132">
                  <c:v>26.617293410636794</c:v>
                </c:pt>
                <c:pt idx="133">
                  <c:v>25.303805004388302</c:v>
                </c:pt>
                <c:pt idx="134">
                  <c:v>24.996873989381836</c:v>
                </c:pt>
                <c:pt idx="135">
                  <c:v>22.857858881047495</c:v>
                </c:pt>
                <c:pt idx="136">
                  <c:v>23.422662657574232</c:v>
                </c:pt>
                <c:pt idx="137">
                  <c:v>22.48724156017358</c:v>
                </c:pt>
                <c:pt idx="138">
                  <c:v>20.63193225613832</c:v>
                </c:pt>
                <c:pt idx="139">
                  <c:v>21.229386443320557</c:v>
                </c:pt>
                <c:pt idx="140">
                  <c:v>19.517663818468506</c:v>
                </c:pt>
                <c:pt idx="141">
                  <c:v>20.327947833115136</c:v>
                </c:pt>
                <c:pt idx="142">
                  <c:v>14.585783733306418</c:v>
                </c:pt>
                <c:pt idx="143">
                  <c:v>18.913827305916314</c:v>
                </c:pt>
                <c:pt idx="144">
                  <c:v>19.95402531801972</c:v>
                </c:pt>
                <c:pt idx="145">
                  <c:v>16.8494719895026</c:v>
                </c:pt>
                <c:pt idx="146">
                  <c:v>17.605083267244318</c:v>
                </c:pt>
                <c:pt idx="147">
                  <c:v>18.164414078660656</c:v>
                </c:pt>
                <c:pt idx="148">
                  <c:v>17.556193609403163</c:v>
                </c:pt>
                <c:pt idx="149">
                  <c:v>18.35648014725604</c:v>
                </c:pt>
                <c:pt idx="150">
                  <c:v>16.156125984305948</c:v>
                </c:pt>
                <c:pt idx="151">
                  <c:v>17.176331996415083</c:v>
                </c:pt>
                <c:pt idx="152">
                  <c:v>17.276246494025198</c:v>
                </c:pt>
                <c:pt idx="153">
                  <c:v>16.334776755161183</c:v>
                </c:pt>
                <c:pt idx="154">
                  <c:v>15.371865562508141</c:v>
                </c:pt>
                <c:pt idx="155">
                  <c:v>14.080890199682184</c:v>
                </c:pt>
                <c:pt idx="156">
                  <c:v>13.989421694882303</c:v>
                </c:pt>
                <c:pt idx="157">
                  <c:v>12.133318922091679</c:v>
                </c:pt>
                <c:pt idx="158">
                  <c:v>11.181374495213795</c:v>
                </c:pt>
                <c:pt idx="159">
                  <c:v>11.880477113250075</c:v>
                </c:pt>
                <c:pt idx="160">
                  <c:v>14.5950142265773</c:v>
                </c:pt>
                <c:pt idx="161">
                  <c:v>9.455968038624075</c:v>
                </c:pt>
                <c:pt idx="162">
                  <c:v>8.6141918246197484</c:v>
                </c:pt>
                <c:pt idx="163">
                  <c:v>8.8748545590463088</c:v>
                </c:pt>
                <c:pt idx="164">
                  <c:v>8.1141497261963416</c:v>
                </c:pt>
                <c:pt idx="165">
                  <c:v>6.8540547191860925</c:v>
                </c:pt>
                <c:pt idx="166">
                  <c:v>6.9374843162736539</c:v>
                </c:pt>
                <c:pt idx="167">
                  <c:v>6.0961839770699857</c:v>
                </c:pt>
                <c:pt idx="168">
                  <c:v>7.4725568885552178</c:v>
                </c:pt>
                <c:pt idx="169">
                  <c:v>7.6618752492404836</c:v>
                </c:pt>
                <c:pt idx="170">
                  <c:v>5.1371502488151082</c:v>
                </c:pt>
                <c:pt idx="171">
                  <c:v>5.2814753943043042</c:v>
                </c:pt>
                <c:pt idx="172">
                  <c:v>7.1507213969862287</c:v>
                </c:pt>
                <c:pt idx="173">
                  <c:v>4.8391862548754974</c:v>
                </c:pt>
                <c:pt idx="174">
                  <c:v>5.1086229116244519</c:v>
                </c:pt>
                <c:pt idx="175">
                  <c:v>5.9836038542842838</c:v>
                </c:pt>
                <c:pt idx="176">
                  <c:v>6.0557541791431415</c:v>
                </c:pt>
                <c:pt idx="177">
                  <c:v>4.7145529209701067</c:v>
                </c:pt>
                <c:pt idx="178">
                  <c:v>4.9295345395885866</c:v>
                </c:pt>
                <c:pt idx="179">
                  <c:v>5.2164559108039406</c:v>
                </c:pt>
                <c:pt idx="180">
                  <c:v>4.9785009877446047</c:v>
                </c:pt>
                <c:pt idx="181">
                  <c:v>4.2280963353747945</c:v>
                </c:pt>
                <c:pt idx="182">
                  <c:v>5.4994107340340976</c:v>
                </c:pt>
                <c:pt idx="183">
                  <c:v>3.9673680511968996</c:v>
                </c:pt>
                <c:pt idx="184">
                  <c:v>3.6549684580203095</c:v>
                </c:pt>
                <c:pt idx="185">
                  <c:v>3.0107410053826138</c:v>
                </c:pt>
                <c:pt idx="186">
                  <c:v>2.7670253161813236</c:v>
                </c:pt>
                <c:pt idx="187">
                  <c:v>3.7156580103404986</c:v>
                </c:pt>
                <c:pt idx="188">
                  <c:v>4.247331563303745</c:v>
                </c:pt>
                <c:pt idx="189">
                  <c:v>2.3392945465704562</c:v>
                </c:pt>
                <c:pt idx="190">
                  <c:v>3.0520542160570461</c:v>
                </c:pt>
                <c:pt idx="191">
                  <c:v>1.6186774620622384</c:v>
                </c:pt>
                <c:pt idx="192">
                  <c:v>2.4684562901160323</c:v>
                </c:pt>
                <c:pt idx="193">
                  <c:v>3.4775833244477825</c:v>
                </c:pt>
                <c:pt idx="194">
                  <c:v>2.420978020743056</c:v>
                </c:pt>
                <c:pt idx="195">
                  <c:v>1.9525215063374093</c:v>
                </c:pt>
                <c:pt idx="196">
                  <c:v>0.89299995334701909</c:v>
                </c:pt>
                <c:pt idx="197">
                  <c:v>2.023780693473145</c:v>
                </c:pt>
                <c:pt idx="198">
                  <c:v>2.4264885006507981</c:v>
                </c:pt>
                <c:pt idx="199">
                  <c:v>1.6877182573815745</c:v>
                </c:pt>
                <c:pt idx="200">
                  <c:v>2.0484337172706062</c:v>
                </c:pt>
                <c:pt idx="201">
                  <c:v>2.2713449325710298</c:v>
                </c:pt>
                <c:pt idx="202">
                  <c:v>1.9633422163706684</c:v>
                </c:pt>
                <c:pt idx="203">
                  <c:v>1.2471766528305446</c:v>
                </c:pt>
                <c:pt idx="204">
                  <c:v>1.2697565159172437</c:v>
                </c:pt>
                <c:pt idx="205">
                  <c:v>0.99504597955631224</c:v>
                </c:pt>
                <c:pt idx="206">
                  <c:v>0.41714241825623166</c:v>
                </c:pt>
                <c:pt idx="207">
                  <c:v>0.95170276451339675</c:v>
                </c:pt>
                <c:pt idx="208">
                  <c:v>0.71977023781084948</c:v>
                </c:pt>
                <c:pt idx="209">
                  <c:v>-0.24201808432247079</c:v>
                </c:pt>
                <c:pt idx="210">
                  <c:v>-5.0381250075469883E-2</c:v>
                </c:pt>
                <c:pt idx="211">
                  <c:v>-1.2032412328629445</c:v>
                </c:pt>
                <c:pt idx="212">
                  <c:v>8.5344581455164881E-2</c:v>
                </c:pt>
                <c:pt idx="213">
                  <c:v>0.65020655889499201</c:v>
                </c:pt>
                <c:pt idx="214">
                  <c:v>1.1998290868666475</c:v>
                </c:pt>
                <c:pt idx="215">
                  <c:v>-1.0060305131119471</c:v>
                </c:pt>
                <c:pt idx="216">
                  <c:v>-0.8296957800857645</c:v>
                </c:pt>
                <c:pt idx="217">
                  <c:v>-1.6910422819982376</c:v>
                </c:pt>
                <c:pt idx="218">
                  <c:v>-0.52475745452206879</c:v>
                </c:pt>
                <c:pt idx="219">
                  <c:v>-1.2381773465166863</c:v>
                </c:pt>
                <c:pt idx="220">
                  <c:v>-1.0718595891197296</c:v>
                </c:pt>
                <c:pt idx="221">
                  <c:v>-1.6494597003712141</c:v>
                </c:pt>
                <c:pt idx="222">
                  <c:v>-0.88820371325351188</c:v>
                </c:pt>
                <c:pt idx="223">
                  <c:v>-2.7176899974309645</c:v>
                </c:pt>
                <c:pt idx="224">
                  <c:v>-1.461146409529761</c:v>
                </c:pt>
                <c:pt idx="225">
                  <c:v>-2.4424566750259755</c:v>
                </c:pt>
                <c:pt idx="226">
                  <c:v>0.51850364514139158</c:v>
                </c:pt>
                <c:pt idx="227">
                  <c:v>-0.84715153484549965</c:v>
                </c:pt>
                <c:pt idx="228">
                  <c:v>1.6354501880002086</c:v>
                </c:pt>
                <c:pt idx="229">
                  <c:v>-1.086536912977065</c:v>
                </c:pt>
                <c:pt idx="230">
                  <c:v>-0.82131101312679522</c:v>
                </c:pt>
                <c:pt idx="231">
                  <c:v>-2.8215712942523234</c:v>
                </c:pt>
                <c:pt idx="232">
                  <c:v>-3.7718449285847977</c:v>
                </c:pt>
                <c:pt idx="233">
                  <c:v>-2.8552231972539754</c:v>
                </c:pt>
                <c:pt idx="234">
                  <c:v>-2.5848371947442264</c:v>
                </c:pt>
                <c:pt idx="235">
                  <c:v>-2.6986091124323068</c:v>
                </c:pt>
                <c:pt idx="236">
                  <c:v>-3.1839786903195368</c:v>
                </c:pt>
                <c:pt idx="237">
                  <c:v>-3.256313095993097</c:v>
                </c:pt>
                <c:pt idx="238">
                  <c:v>-3.5713097158475655</c:v>
                </c:pt>
                <c:pt idx="239">
                  <c:v>-3.6257253608861792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B248-8115-63922621E4C8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521'!$A$61:$A$121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521'!$R$61:$R$121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B6-B248-8115-63922621E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521'!$L$1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521'!$A$2:$A$181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521'!$M$2:$M$181</c:f>
              <c:numCache>
                <c:formatCode>0.00</c:formatCode>
                <c:ptCount val="180"/>
                <c:pt idx="0">
                  <c:v>11.188972840013983</c:v>
                </c:pt>
                <c:pt idx="1">
                  <c:v>11.125560932144433</c:v>
                </c:pt>
                <c:pt idx="2">
                  <c:v>11.393518971065419</c:v>
                </c:pt>
                <c:pt idx="3">
                  <c:v>11.931787410312296</c:v>
                </c:pt>
                <c:pt idx="4">
                  <c:v>11.135596693061025</c:v>
                </c:pt>
                <c:pt idx="5">
                  <c:v>11.856857782438434</c:v>
                </c:pt>
                <c:pt idx="6">
                  <c:v>11.941495041085329</c:v>
                </c:pt>
                <c:pt idx="7">
                  <c:v>11.181841167284972</c:v>
                </c:pt>
                <c:pt idx="8">
                  <c:v>11.381262751228075</c:v>
                </c:pt>
                <c:pt idx="9">
                  <c:v>11.03701282824877</c:v>
                </c:pt>
                <c:pt idx="10">
                  <c:v>10.921316748702928</c:v>
                </c:pt>
                <c:pt idx="11">
                  <c:v>10.445678512117576</c:v>
                </c:pt>
                <c:pt idx="12">
                  <c:v>10.683233904495813</c:v>
                </c:pt>
                <c:pt idx="13">
                  <c:v>10.580796445070348</c:v>
                </c:pt>
                <c:pt idx="14">
                  <c:v>10.468409541782028</c:v>
                </c:pt>
                <c:pt idx="15">
                  <c:v>10.292358091577341</c:v>
                </c:pt>
                <c:pt idx="16">
                  <c:v>10.387203511698965</c:v>
                </c:pt>
                <c:pt idx="17">
                  <c:v>10.368714513260082</c:v>
                </c:pt>
                <c:pt idx="18">
                  <c:v>10.509043137931803</c:v>
                </c:pt>
                <c:pt idx="19">
                  <c:v>10.324341756867522</c:v>
                </c:pt>
                <c:pt idx="20">
                  <c:v>10.529827151389261</c:v>
                </c:pt>
                <c:pt idx="21">
                  <c:v>10.425576338863655</c:v>
                </c:pt>
                <c:pt idx="22">
                  <c:v>10.57073910061132</c:v>
                </c:pt>
                <c:pt idx="23">
                  <c:v>10.33738679584005</c:v>
                </c:pt>
                <c:pt idx="24">
                  <c:v>10.569308853011247</c:v>
                </c:pt>
                <c:pt idx="25">
                  <c:v>10.337274958140613</c:v>
                </c:pt>
                <c:pt idx="26">
                  <c:v>10.424715856772195</c:v>
                </c:pt>
                <c:pt idx="27">
                  <c:v>10.447558809594556</c:v>
                </c:pt>
                <c:pt idx="28">
                  <c:v>10.239138589752756</c:v>
                </c:pt>
                <c:pt idx="29">
                  <c:v>10.290434681614149</c:v>
                </c:pt>
                <c:pt idx="30">
                  <c:v>10.200107209177697</c:v>
                </c:pt>
                <c:pt idx="31">
                  <c:v>10.240233976350975</c:v>
                </c:pt>
                <c:pt idx="32">
                  <c:v>10.194299552965347</c:v>
                </c:pt>
                <c:pt idx="33">
                  <c:v>10.274252958258637</c:v>
                </c:pt>
                <c:pt idx="34">
                  <c:v>10.278494495587116</c:v>
                </c:pt>
                <c:pt idx="35">
                  <c:v>10.198142821123882</c:v>
                </c:pt>
                <c:pt idx="36">
                  <c:v>10.211823997598536</c:v>
                </c:pt>
                <c:pt idx="37">
                  <c:v>10.152304187819487</c:v>
                </c:pt>
                <c:pt idx="38">
                  <c:v>10.225992295435718</c:v>
                </c:pt>
                <c:pt idx="39">
                  <c:v>10.072952999607139</c:v>
                </c:pt>
                <c:pt idx="40">
                  <c:v>10.266705455802006</c:v>
                </c:pt>
                <c:pt idx="41">
                  <c:v>10.222701516044637</c:v>
                </c:pt>
                <c:pt idx="42">
                  <c:v>10.131278164333942</c:v>
                </c:pt>
                <c:pt idx="43">
                  <c:v>10.119041235491512</c:v>
                </c:pt>
                <c:pt idx="44">
                  <c:v>10.137376782433998</c:v>
                </c:pt>
                <c:pt idx="45">
                  <c:v>10.101867939515131</c:v>
                </c:pt>
                <c:pt idx="46">
                  <c:v>10.25327463950495</c:v>
                </c:pt>
                <c:pt idx="47">
                  <c:v>10.151008875956176</c:v>
                </c:pt>
                <c:pt idx="48">
                  <c:v>10.154314262232189</c:v>
                </c:pt>
                <c:pt idx="49">
                  <c:v>10.156363904645231</c:v>
                </c:pt>
                <c:pt idx="50">
                  <c:v>10.050073067330318</c:v>
                </c:pt>
                <c:pt idx="51">
                  <c:v>10.221579718841845</c:v>
                </c:pt>
                <c:pt idx="52">
                  <c:v>10.256635479514557</c:v>
                </c:pt>
                <c:pt idx="53">
                  <c:v>10.094328636044777</c:v>
                </c:pt>
                <c:pt idx="54">
                  <c:v>10.201437971894746</c:v>
                </c:pt>
                <c:pt idx="55">
                  <c:v>10.20891671795034</c:v>
                </c:pt>
                <c:pt idx="56">
                  <c:v>10.227640245656117</c:v>
                </c:pt>
                <c:pt idx="57">
                  <c:v>10.081893754781991</c:v>
                </c:pt>
                <c:pt idx="58">
                  <c:v>10.121129083818001</c:v>
                </c:pt>
                <c:pt idx="59">
                  <c:v>9.9546785810694125</c:v>
                </c:pt>
                <c:pt idx="60">
                  <c:v>10.010516314362107</c:v>
                </c:pt>
                <c:pt idx="61">
                  <c:v>10.045207382681282</c:v>
                </c:pt>
                <c:pt idx="62">
                  <c:v>10.124405327794028</c:v>
                </c:pt>
                <c:pt idx="63">
                  <c:v>10.237400921976004</c:v>
                </c:pt>
                <c:pt idx="64">
                  <c:v>10.34488858205281</c:v>
                </c:pt>
                <c:pt idx="65">
                  <c:v>10.525629387203274</c:v>
                </c:pt>
                <c:pt idx="66">
                  <c:v>10.820983730547807</c:v>
                </c:pt>
                <c:pt idx="67">
                  <c:v>10.73971121704276</c:v>
                </c:pt>
                <c:pt idx="68">
                  <c:v>11.270695816589614</c:v>
                </c:pt>
                <c:pt idx="69">
                  <c:v>11.329133539010417</c:v>
                </c:pt>
                <c:pt idx="70">
                  <c:v>11.649013077729542</c:v>
                </c:pt>
                <c:pt idx="71">
                  <c:v>11.650873689342342</c:v>
                </c:pt>
                <c:pt idx="72">
                  <c:v>11.559553678841032</c:v>
                </c:pt>
                <c:pt idx="73">
                  <c:v>11.626987651727571</c:v>
                </c:pt>
                <c:pt idx="74">
                  <c:v>11.912490280622878</c:v>
                </c:pt>
                <c:pt idx="75">
                  <c:v>11.902038336057279</c:v>
                </c:pt>
                <c:pt idx="76">
                  <c:v>12.28188591543676</c:v>
                </c:pt>
                <c:pt idx="77">
                  <c:v>11.953620171252178</c:v>
                </c:pt>
                <c:pt idx="78">
                  <c:v>12.227864596874777</c:v>
                </c:pt>
                <c:pt idx="79">
                  <c:v>12.348914072505188</c:v>
                </c:pt>
                <c:pt idx="80">
                  <c:v>12.493932700259847</c:v>
                </c:pt>
                <c:pt idx="81">
                  <c:v>12.435746617610441</c:v>
                </c:pt>
                <c:pt idx="82">
                  <c:v>12.61470855920212</c:v>
                </c:pt>
                <c:pt idx="83">
                  <c:v>12.443816904122151</c:v>
                </c:pt>
                <c:pt idx="84">
                  <c:v>12.691028373876215</c:v>
                </c:pt>
                <c:pt idx="85">
                  <c:v>12.607119750462163</c:v>
                </c:pt>
                <c:pt idx="86">
                  <c:v>12.683816663153117</c:v>
                </c:pt>
                <c:pt idx="87">
                  <c:v>12.696241347237651</c:v>
                </c:pt>
                <c:pt idx="88">
                  <c:v>12.661538577440965</c:v>
                </c:pt>
                <c:pt idx="89">
                  <c:v>12.883790289271532</c:v>
                </c:pt>
                <c:pt idx="90">
                  <c:v>13.053347725236202</c:v>
                </c:pt>
                <c:pt idx="91">
                  <c:v>12.950818235033843</c:v>
                </c:pt>
                <c:pt idx="92">
                  <c:v>13.11907799461135</c:v>
                </c:pt>
                <c:pt idx="93">
                  <c:v>13.09689160476737</c:v>
                </c:pt>
                <c:pt idx="94">
                  <c:v>13.201556730576918</c:v>
                </c:pt>
                <c:pt idx="95">
                  <c:v>13.237546248354404</c:v>
                </c:pt>
                <c:pt idx="96">
                  <c:v>13.303914764508589</c:v>
                </c:pt>
                <c:pt idx="97">
                  <c:v>13.344822576867037</c:v>
                </c:pt>
                <c:pt idx="98">
                  <c:v>13.3414620670282</c:v>
                </c:pt>
                <c:pt idx="99">
                  <c:v>13.412478226909114</c:v>
                </c:pt>
                <c:pt idx="100">
                  <c:v>13.608996591764807</c:v>
                </c:pt>
                <c:pt idx="101">
                  <c:v>13.597719078799029</c:v>
                </c:pt>
                <c:pt idx="102">
                  <c:v>13.84127058123142</c:v>
                </c:pt>
                <c:pt idx="103">
                  <c:v>13.797825155290941</c:v>
                </c:pt>
                <c:pt idx="104">
                  <c:v>13.645097472399744</c:v>
                </c:pt>
                <c:pt idx="105">
                  <c:v>13.782036653422686</c:v>
                </c:pt>
                <c:pt idx="106">
                  <c:v>13.962603622155903</c:v>
                </c:pt>
                <c:pt idx="107">
                  <c:v>13.944816760249829</c:v>
                </c:pt>
                <c:pt idx="108">
                  <c:v>13.931754697227211</c:v>
                </c:pt>
                <c:pt idx="109">
                  <c:v>14.017134038809433</c:v>
                </c:pt>
                <c:pt idx="110">
                  <c:v>14.033280814827366</c:v>
                </c:pt>
                <c:pt idx="111">
                  <c:v>14.116918705108777</c:v>
                </c:pt>
                <c:pt idx="112">
                  <c:v>14.10662164091986</c:v>
                </c:pt>
                <c:pt idx="113">
                  <c:v>14.245990696248825</c:v>
                </c:pt>
                <c:pt idx="114">
                  <c:v>14.251176002040294</c:v>
                </c:pt>
                <c:pt idx="115">
                  <c:v>14.229527818128316</c:v>
                </c:pt>
                <c:pt idx="116">
                  <c:v>14.430900365289133</c:v>
                </c:pt>
                <c:pt idx="117">
                  <c:v>14.45492657094111</c:v>
                </c:pt>
                <c:pt idx="118">
                  <c:v>14.639642940883091</c:v>
                </c:pt>
                <c:pt idx="119">
                  <c:v>14.446012677570405</c:v>
                </c:pt>
                <c:pt idx="120">
                  <c:v>14.386235972312507</c:v>
                </c:pt>
                <c:pt idx="121">
                  <c:v>14.479075622995712</c:v>
                </c:pt>
                <c:pt idx="122">
                  <c:v>14.799784235164509</c:v>
                </c:pt>
                <c:pt idx="123">
                  <c:v>14.734566739141444</c:v>
                </c:pt>
                <c:pt idx="124">
                  <c:v>14.656997669456249</c:v>
                </c:pt>
                <c:pt idx="125">
                  <c:v>14.719168220966845</c:v>
                </c:pt>
                <c:pt idx="126">
                  <c:v>14.59210749190845</c:v>
                </c:pt>
                <c:pt idx="127">
                  <c:v>14.580680425389763</c:v>
                </c:pt>
                <c:pt idx="128">
                  <c:v>14.236620128783315</c:v>
                </c:pt>
                <c:pt idx="129">
                  <c:v>14.146130535772135</c:v>
                </c:pt>
                <c:pt idx="130">
                  <c:v>13.960412831443538</c:v>
                </c:pt>
                <c:pt idx="131">
                  <c:v>14.036617466728687</c:v>
                </c:pt>
                <c:pt idx="132">
                  <c:v>13.948455345350117</c:v>
                </c:pt>
                <c:pt idx="133">
                  <c:v>13.840379057989866</c:v>
                </c:pt>
                <c:pt idx="134">
                  <c:v>13.826916973741209</c:v>
                </c:pt>
                <c:pt idx="135">
                  <c:v>13.641242973876142</c:v>
                </c:pt>
                <c:pt idx="136">
                  <c:v>13.709722061927451</c:v>
                </c:pt>
                <c:pt idx="137">
                  <c:v>13.637183278399984</c:v>
                </c:pt>
                <c:pt idx="138">
                  <c:v>13.478177006401651</c:v>
                </c:pt>
                <c:pt idx="139">
                  <c:v>13.549725161961991</c:v>
                </c:pt>
                <c:pt idx="140">
                  <c:v>13.404215725163086</c:v>
                </c:pt>
                <c:pt idx="141">
                  <c:v>13.495769421092142</c:v>
                </c:pt>
                <c:pt idx="142">
                  <c:v>12.971407261478891</c:v>
                </c:pt>
                <c:pt idx="143">
                  <c:v>13.393622696331942</c:v>
                </c:pt>
                <c:pt idx="144">
                  <c:v>13.506787807410145</c:v>
                </c:pt>
                <c:pt idx="145">
                  <c:v>13.230355317198436</c:v>
                </c:pt>
                <c:pt idx="146">
                  <c:v>13.316769894902146</c:v>
                </c:pt>
                <c:pt idx="147">
                  <c:v>13.384734536149841</c:v>
                </c:pt>
                <c:pt idx="148">
                  <c:v>13.342951899225381</c:v>
                </c:pt>
                <c:pt idx="149">
                  <c:v>13.433565854104202</c:v>
                </c:pt>
                <c:pt idx="150">
                  <c:v>13.242126116664124</c:v>
                </c:pt>
                <c:pt idx="151">
                  <c:v>13.35341202327319</c:v>
                </c:pt>
                <c:pt idx="152">
                  <c:v>13.37819253135029</c:v>
                </c:pt>
                <c:pt idx="153">
                  <c:v>13.305085188695504</c:v>
                </c:pt>
                <c:pt idx="154">
                  <c:v>13.229962396070896</c:v>
                </c:pt>
                <c:pt idx="155">
                  <c:v>13.12400228577275</c:v>
                </c:pt>
                <c:pt idx="156">
                  <c:v>13.130793208338206</c:v>
                </c:pt>
                <c:pt idx="157">
                  <c:v>12.971712352004555</c:v>
                </c:pt>
                <c:pt idx="158">
                  <c:v>12.897620411483917</c:v>
                </c:pt>
                <c:pt idx="159">
                  <c:v>12.978723298216547</c:v>
                </c:pt>
                <c:pt idx="160">
                  <c:v>13.249272639125302</c:v>
                </c:pt>
                <c:pt idx="161">
                  <c:v>12.78160225000526</c:v>
                </c:pt>
                <c:pt idx="162">
                  <c:v>12.717865881615882</c:v>
                </c:pt>
                <c:pt idx="163">
                  <c:v>12.757756373942579</c:v>
                </c:pt>
                <c:pt idx="164">
                  <c:v>12.701640538857923</c:v>
                </c:pt>
                <c:pt idx="165">
                  <c:v>12.598583114767965</c:v>
                </c:pt>
                <c:pt idx="166">
                  <c:v>12.621814078089955</c:v>
                </c:pt>
                <c:pt idx="167">
                  <c:v>12.558122440895675</c:v>
                </c:pt>
                <c:pt idx="168">
                  <c:v>12.702887260532854</c:v>
                </c:pt>
                <c:pt idx="169">
                  <c:v>12.736071537072194</c:v>
                </c:pt>
                <c:pt idx="170">
                  <c:v>12.514141647190343</c:v>
                </c:pt>
                <c:pt idx="171">
                  <c:v>12.543096659468901</c:v>
                </c:pt>
                <c:pt idx="172">
                  <c:v>12.73419047650302</c:v>
                </c:pt>
                <c:pt idx="173">
                  <c:v>12.532299969105882</c:v>
                </c:pt>
                <c:pt idx="174">
                  <c:v>12.573015191026657</c:v>
                </c:pt>
                <c:pt idx="175">
                  <c:v>12.670650257318693</c:v>
                </c:pt>
                <c:pt idx="176">
                  <c:v>12.692820993610528</c:v>
                </c:pt>
                <c:pt idx="177">
                  <c:v>12.582139758510978</c:v>
                </c:pt>
                <c:pt idx="178">
                  <c:v>12.617736325417191</c:v>
                </c:pt>
                <c:pt idx="179">
                  <c:v>12.660095072426813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37-3749-8CA9-F330FC53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'empty (30)'!$L$1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'empty (30)'!$A$2:$A$181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'empty (30)'!$L$2:$L$181</c:f>
              <c:numCache>
                <c:formatCode>0.00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E-0D4E-8C1A-98467699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'empty (30)'!$A$2:$A$241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'empty (30)'!$P$2:$P$241</c:f>
              <c:numCache>
                <c:formatCode>General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D1-BF46-94B5-BCB0F5AC613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'empty (30)'!$A$61:$A$121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'empty (30)'!$R$61:$R$121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D1-BF46-94B5-BCB0F5AC6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'empty (30)'!$L$1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'empty (30)'!$A$2:$A$181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'empty (30)'!$M$2:$M$181</c:f>
              <c:numCache>
                <c:formatCode>0.00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604E-B7E1-153D5B420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Graph title</a:t>
            </a:r>
          </a:p>
        </c:rich>
      </c:tx>
      <c:layout>
        <c:manualLayout>
          <c:xMode val="edge"/>
          <c:yMode val="edge"/>
          <c:x val="0.20694866717670499"/>
          <c:y val="5.6766328724656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2700" cap="rnd">
              <a:solidFill>
                <a:schemeClr val="accent4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summary!$E$26:$E$146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9-4DAA-8257-73A853F6E469}"/>
            </c:ext>
          </c:extLst>
        </c:ser>
        <c:ser>
          <c:idx val="2"/>
          <c:order val="1"/>
          <c:tx>
            <c:v>trace 2</c:v>
          </c:tx>
          <c:spPr>
            <a:ln w="12700" cap="rnd">
              <a:solidFill>
                <a:schemeClr val="accent4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summary!$F$26:$F$146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9-4DAA-8257-73A853F6E469}"/>
            </c:ext>
          </c:extLst>
        </c:ser>
        <c:ser>
          <c:idx val="3"/>
          <c:order val="2"/>
          <c:tx>
            <c:v>trace 3</c:v>
          </c:tx>
          <c:spPr>
            <a:ln w="12700" cap="rnd">
              <a:solidFill>
                <a:schemeClr val="accent4">
                  <a:tint val="4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summary!$G$26:$G$146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39-4DAA-8257-73A853F6E469}"/>
            </c:ext>
          </c:extLst>
        </c:ser>
        <c:ser>
          <c:idx val="4"/>
          <c:order val="3"/>
          <c:tx>
            <c:v>trace 4</c:v>
          </c:tx>
          <c:spPr>
            <a:ln w="12700" cap="rnd">
              <a:solidFill>
                <a:schemeClr val="accent4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summary!$J$26:$J$146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39-4DAA-8257-73A853F6E469}"/>
            </c:ext>
          </c:extLst>
        </c:ser>
        <c:ser>
          <c:idx val="5"/>
          <c:order val="4"/>
          <c:tx>
            <c:v>trace 5</c:v>
          </c:tx>
          <c:spPr>
            <a:ln w="12700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summary!$K$26:$K$146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39-4DAA-8257-73A853F6E469}"/>
            </c:ext>
          </c:extLst>
        </c:ser>
        <c:ser>
          <c:idx val="6"/>
          <c:order val="5"/>
          <c:tx>
            <c:v>trace 6</c:v>
          </c:tx>
          <c:spPr>
            <a:ln w="28575" cap="rnd">
              <a:solidFill>
                <a:schemeClr val="accent4">
                  <a:tint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39-4DAA-8257-73A853F6E469}"/>
            </c:ext>
          </c:extLst>
        </c:ser>
        <c:ser>
          <c:idx val="7"/>
          <c:order val="6"/>
          <c:tx>
            <c:v>trace 7</c:v>
          </c:tx>
          <c:spPr>
            <a:ln w="28575" cap="rnd">
              <a:solidFill>
                <a:schemeClr val="accent4">
                  <a:tint val="6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39-4DAA-8257-73A853F6E469}"/>
            </c:ext>
          </c:extLst>
        </c:ser>
        <c:ser>
          <c:idx val="8"/>
          <c:order val="7"/>
          <c:tx>
            <c:v>trace 8</c:v>
          </c:tx>
          <c:spPr>
            <a:ln w="12700" cap="rnd">
              <a:solidFill>
                <a:schemeClr val="accent4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summary!$L$26:$L$146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39-4DAA-8257-73A853F6E469}"/>
            </c:ext>
          </c:extLst>
        </c:ser>
        <c:ser>
          <c:idx val="9"/>
          <c:order val="8"/>
          <c:tx>
            <c:v>trace 9</c:v>
          </c:tx>
          <c:spPr>
            <a:ln w="12700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summary!$M$26:$M$146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39-4DAA-8257-73A853F6E469}"/>
            </c:ext>
          </c:extLst>
        </c:ser>
        <c:ser>
          <c:idx val="10"/>
          <c:order val="9"/>
          <c:tx>
            <c:v>trace 10</c:v>
          </c:tx>
          <c:spPr>
            <a:ln w="12700" cap="rnd">
              <a:solidFill>
                <a:schemeClr val="accent4">
                  <a:tint val="8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summary!$N$26:$N$146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39-4DAA-8257-73A853F6E469}"/>
            </c:ext>
          </c:extLst>
        </c:ser>
        <c:ser>
          <c:idx val="11"/>
          <c:order val="10"/>
          <c:tx>
            <c:v>trace 11</c:v>
          </c:tx>
          <c:spPr>
            <a:ln w="12700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summary!$O$26:$O$146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139-4DAA-8257-73A853F6E469}"/>
            </c:ext>
          </c:extLst>
        </c:ser>
        <c:ser>
          <c:idx val="12"/>
          <c:order val="11"/>
          <c:tx>
            <c:v>trace 12</c:v>
          </c:tx>
          <c:spPr>
            <a:ln w="12700" cap="rnd">
              <a:solidFill>
                <a:schemeClr val="accent4">
                  <a:tint val="9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summary!$P$26:$P$146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139-4DAA-8257-73A853F6E469}"/>
            </c:ext>
          </c:extLst>
        </c:ser>
        <c:ser>
          <c:idx val="13"/>
          <c:order val="12"/>
          <c:tx>
            <c:v>trace 13</c:v>
          </c:tx>
          <c:spPr>
            <a:ln w="12700" cap="rnd">
              <a:solidFill>
                <a:schemeClr val="accent4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summary!$Q$26:$Q$146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139-4DAA-8257-73A853F6E469}"/>
            </c:ext>
          </c:extLst>
        </c:ser>
        <c:ser>
          <c:idx val="14"/>
          <c:order val="13"/>
          <c:tx>
            <c:v>trace 14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summary!$U$26:$U$146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139-4DAA-8257-73A853F6E469}"/>
            </c:ext>
          </c:extLst>
        </c:ser>
        <c:ser>
          <c:idx val="0"/>
          <c:order val="14"/>
          <c:tx>
            <c:v>median</c:v>
          </c:tx>
          <c:spPr>
            <a:ln w="762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summary!$AB$26:$AB$146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39-4DAA-8257-73A853F6E469}"/>
            </c:ext>
          </c:extLst>
        </c:ser>
        <c:ser>
          <c:idx val="28"/>
          <c:order val="15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summary!$B$46:$B$86</c:f>
              <c:numCache>
                <c:formatCode>General</c:formatCode>
                <c:ptCount val="41"/>
                <c:pt idx="0">
                  <c:v>20</c:v>
                </c:pt>
                <c:pt idx="1">
                  <c:v>20.5</c:v>
                </c:pt>
                <c:pt idx="2">
                  <c:v>21</c:v>
                </c:pt>
                <c:pt idx="3">
                  <c:v>21.5</c:v>
                </c:pt>
                <c:pt idx="4">
                  <c:v>22</c:v>
                </c:pt>
                <c:pt idx="5">
                  <c:v>22.5</c:v>
                </c:pt>
                <c:pt idx="6">
                  <c:v>23</c:v>
                </c:pt>
                <c:pt idx="7">
                  <c:v>23.5</c:v>
                </c:pt>
                <c:pt idx="8">
                  <c:v>24</c:v>
                </c:pt>
                <c:pt idx="9">
                  <c:v>24.5</c:v>
                </c:pt>
                <c:pt idx="10">
                  <c:v>25</c:v>
                </c:pt>
                <c:pt idx="11">
                  <c:v>25.5</c:v>
                </c:pt>
                <c:pt idx="12">
                  <c:v>26</c:v>
                </c:pt>
                <c:pt idx="13">
                  <c:v>26.5</c:v>
                </c:pt>
                <c:pt idx="14">
                  <c:v>27</c:v>
                </c:pt>
                <c:pt idx="15">
                  <c:v>27.5</c:v>
                </c:pt>
                <c:pt idx="16">
                  <c:v>28</c:v>
                </c:pt>
                <c:pt idx="17">
                  <c:v>28.5</c:v>
                </c:pt>
                <c:pt idx="18">
                  <c:v>29</c:v>
                </c:pt>
                <c:pt idx="19">
                  <c:v>29.5</c:v>
                </c:pt>
                <c:pt idx="20">
                  <c:v>30</c:v>
                </c:pt>
                <c:pt idx="21">
                  <c:v>30.5</c:v>
                </c:pt>
                <c:pt idx="22">
                  <c:v>31</c:v>
                </c:pt>
                <c:pt idx="23">
                  <c:v>31.5</c:v>
                </c:pt>
                <c:pt idx="24">
                  <c:v>32</c:v>
                </c:pt>
                <c:pt idx="25">
                  <c:v>32.5</c:v>
                </c:pt>
                <c:pt idx="26">
                  <c:v>33</c:v>
                </c:pt>
                <c:pt idx="27">
                  <c:v>33.5</c:v>
                </c:pt>
                <c:pt idx="28">
                  <c:v>34</c:v>
                </c:pt>
                <c:pt idx="29">
                  <c:v>34.5</c:v>
                </c:pt>
                <c:pt idx="30">
                  <c:v>35</c:v>
                </c:pt>
                <c:pt idx="31">
                  <c:v>35.5</c:v>
                </c:pt>
                <c:pt idx="32">
                  <c:v>36</c:v>
                </c:pt>
                <c:pt idx="33">
                  <c:v>36.5</c:v>
                </c:pt>
                <c:pt idx="34">
                  <c:v>37</c:v>
                </c:pt>
                <c:pt idx="35">
                  <c:v>37.5</c:v>
                </c:pt>
                <c:pt idx="36">
                  <c:v>38</c:v>
                </c:pt>
                <c:pt idx="37">
                  <c:v>38.5</c:v>
                </c:pt>
                <c:pt idx="38">
                  <c:v>39</c:v>
                </c:pt>
                <c:pt idx="39">
                  <c:v>39.5</c:v>
                </c:pt>
                <c:pt idx="40">
                  <c:v>40</c:v>
                </c:pt>
              </c:numCache>
            </c:numRef>
          </c:xVal>
          <c:yVal>
            <c:numRef>
              <c:f>summary!$Z$46:$Z$86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139-4DAA-8257-73A853F6E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01808"/>
        <c:axId val="574307280"/>
      </c:scatterChart>
      <c:valAx>
        <c:axId val="574501808"/>
        <c:scaling>
          <c:orientation val="minMax"/>
          <c:max val="70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50538425238974904"/>
              <c:y val="0.926230384573347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307280"/>
        <c:crossesAt val="-20"/>
        <c:crossBetween val="midCat"/>
        <c:majorUnit val="5"/>
      </c:valAx>
      <c:valAx>
        <c:axId val="57430728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50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BAG dauers (non SDS)</a:t>
            </a:r>
          </a:p>
        </c:rich>
      </c:tx>
      <c:layout>
        <c:manualLayout>
          <c:xMode val="edge"/>
          <c:yMode val="edge"/>
          <c:x val="0.36433353112650879"/>
          <c:y val="4.137103328401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graph!$C$6:$C$116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4-48BB-95CE-DCA85E430286}"/>
            </c:ext>
          </c:extLst>
        </c:ser>
        <c:ser>
          <c:idx val="2"/>
          <c:order val="1"/>
          <c:tx>
            <c:v>trace 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graph!$D$6:$D$116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4-48BB-95CE-DCA85E430286}"/>
            </c:ext>
          </c:extLst>
        </c:ser>
        <c:ser>
          <c:idx val="3"/>
          <c:order val="2"/>
          <c:tx>
            <c:v>trace 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graph!$E$6:$E$116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4-48BB-95CE-DCA85E430286}"/>
            </c:ext>
          </c:extLst>
        </c:ser>
        <c:ser>
          <c:idx val="4"/>
          <c:order val="3"/>
          <c:tx>
            <c:v>trace 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graph!$F$6:$F$116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94-48BB-95CE-DCA85E430286}"/>
            </c:ext>
          </c:extLst>
        </c:ser>
        <c:ser>
          <c:idx val="5"/>
          <c:order val="4"/>
          <c:tx>
            <c:v>trace 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graph!$G$6:$G$116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94-48BB-95CE-DCA85E430286}"/>
            </c:ext>
          </c:extLst>
        </c:ser>
        <c:ser>
          <c:idx val="6"/>
          <c:order val="5"/>
          <c:tx>
            <c:v>trace 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graph!$H$6:$H$116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94-48BB-95CE-DCA85E430286}"/>
            </c:ext>
          </c:extLst>
        </c:ser>
        <c:ser>
          <c:idx val="7"/>
          <c:order val="6"/>
          <c:tx>
            <c:v>trace 7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graph!$I$6:$I$116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94-48BB-95CE-DCA85E430286}"/>
            </c:ext>
          </c:extLst>
        </c:ser>
        <c:ser>
          <c:idx val="8"/>
          <c:order val="7"/>
          <c:tx>
            <c:v>trace 8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graph!$J$6:$J$116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94-48BB-95CE-DCA85E430286}"/>
            </c:ext>
          </c:extLst>
        </c:ser>
        <c:ser>
          <c:idx val="9"/>
          <c:order val="8"/>
          <c:tx>
            <c:v>trace 9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graph!$K$6:$K$116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94-48BB-95CE-DCA85E430286}"/>
            </c:ext>
          </c:extLst>
        </c:ser>
        <c:ser>
          <c:idx val="10"/>
          <c:order val="9"/>
          <c:tx>
            <c:v>trace 10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graph!$L$6:$L$116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94-48BB-95CE-DCA85E430286}"/>
            </c:ext>
          </c:extLst>
        </c:ser>
        <c:ser>
          <c:idx val="11"/>
          <c:order val="10"/>
          <c:tx>
            <c:v>trace 11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graph!$M$6:$M$116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194-48BB-95CE-DCA85E430286}"/>
            </c:ext>
          </c:extLst>
        </c:ser>
        <c:ser>
          <c:idx val="12"/>
          <c:order val="11"/>
          <c:tx>
            <c:v>trace 12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graph!$N$6:$N$116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194-48BB-95CE-DCA85E430286}"/>
            </c:ext>
          </c:extLst>
        </c:ser>
        <c:ser>
          <c:idx val="13"/>
          <c:order val="12"/>
          <c:tx>
            <c:v>trace 13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graph!$O$6:$O$116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94-48BB-95CE-DCA85E430286}"/>
            </c:ext>
          </c:extLst>
        </c:ser>
        <c:ser>
          <c:idx val="15"/>
          <c:order val="13"/>
          <c:tx>
            <c:v>trace 14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graph!$P$6:$P$116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E-1B40-B961-29B47DD98796}"/>
            </c:ext>
          </c:extLst>
        </c:ser>
        <c:ser>
          <c:idx val="16"/>
          <c:order val="14"/>
          <c:tx>
            <c:v>trace 15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graph!$Q$6:$Q$116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E-1B40-B961-29B47DD98796}"/>
            </c:ext>
          </c:extLst>
        </c:ser>
        <c:ser>
          <c:idx val="14"/>
          <c:order val="15"/>
          <c:tx>
            <c:v>trace 16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graph!$R$6:$R$116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94-48BB-95CE-DCA85E430286}"/>
            </c:ext>
          </c:extLst>
        </c:ser>
        <c:ser>
          <c:idx val="0"/>
          <c:order val="16"/>
          <c:tx>
            <c:v>median</c:v>
          </c:tx>
          <c:spPr>
            <a:ln w="571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graph!$Z$6:$Z$116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94-48BB-95CE-DCA85E430286}"/>
            </c:ext>
          </c:extLst>
        </c:ser>
        <c:ser>
          <c:idx val="28"/>
          <c:order val="17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graph!$A$16:$A$56</c:f>
              <c:numCache>
                <c:formatCode>General</c:formatCode>
                <c:ptCount val="4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</c:numCache>
            </c:numRef>
          </c:xVal>
          <c:yVal>
            <c:numRef>
              <c:f>graph!$X$16:$X$56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94-48BB-95CE-DCA85E43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96368"/>
        <c:axId val="557898560"/>
      </c:scatterChart>
      <c:valAx>
        <c:axId val="557896368"/>
        <c:scaling>
          <c:orientation val="minMax"/>
          <c:max val="5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9354614947981501"/>
              <c:y val="0.92816316319345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8560"/>
        <c:crossesAt val="-20"/>
        <c:crossBetween val="midCat"/>
        <c:majorUnit val="5"/>
      </c:valAx>
      <c:valAx>
        <c:axId val="55789856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63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9C6F8F0-D771-CF47-86F8-9FBCBD800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EAE4A-7351-174B-984C-30E5FFFE6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60A96A8-F18F-0B4D-8DFA-BC25098B9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4EFBDF0-B475-2D4B-AA7C-BE01E66D5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D02EAD-EB93-FD43-B222-3D8817F31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C8C7FEA-6A1D-5E45-A1E9-CB1E22EA3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6AAC899-AB75-2245-9231-2E2F0E53C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F8F75-81A9-4744-8FBD-486F530A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30884F5-9AE8-904C-BBCC-428598CFD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5FCFF54-4147-194D-9B78-0D9D00ED2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3FD3C-FD64-6749-8DAC-252C830F1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FDC6A14-800A-FD42-9100-C0EC24450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5EB037E-4AA0-0E4F-ABEE-582860226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39DB1-1AD2-1C46-8A07-72930212B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8F4CA3E-3F95-EE4F-8BF1-69F7DED22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322F00B-E894-2646-AC96-440394F72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A9F61-1D18-7A42-8E9C-57927216D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D38E6B2-612F-C84A-9402-5A26AE62D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15C091E-071E-5642-BD85-28C41AF82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44D32-4116-344D-B8ED-7F0E805BC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8B08379-4F31-E241-AE54-369FDE68C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AC0E3A4-8D54-CB4B-93C1-F6E07F43F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B98DC-6604-2D41-B5A6-92A62FB42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7A46432-78B7-B04E-AAB0-6633997AC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3DC4CDA-B9CB-B34F-B8D5-78C6B9B1E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0F408-0553-D545-998F-F926BA4E5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3CBAE7ED-F253-114F-97C1-A116A85D2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BF50E2D-B416-6845-BFF8-6AEA579B3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5E5CC-5057-9B40-A17F-103B4D58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FDB092D-529B-1744-A1AE-4EF4D7DEE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166F8EA-0341-AC40-9C29-08B56F648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8C002F-D7EE-2E4F-974F-0539681E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E3CCA13-F5CC-D842-B411-94E1F81A5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6BDB104-8494-7745-9A7C-E6FE5D5CB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3E3F5-B27A-F442-9377-5974E5146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01D43B6-73D3-E94C-A6E0-BEF593F15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54B5A2B-826A-0A4D-9BBE-B8671535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9EA9D-44C3-F545-99BB-141428BAE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CB4A100-F15C-D746-B81A-AF6B83304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6FE2385-6AC0-7142-8B51-DA0F74D15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66793-E45E-FA41-B472-EA9920556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3022E2E-1BFC-BB41-93DF-E2F1DA06E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D2C6275-CC82-A04E-8A21-35D84577D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849A3-9995-8344-A59E-7CBCEC321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A8BE134-CC04-B845-9CD2-C9762DA86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0CB5A17-6E68-FB47-B910-929D08A62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D3E483-0293-534E-AB1A-26C6E9408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9549362-F682-4D4A-B0B8-FBD6952ED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EA4FFC0-BCEE-0142-8896-DD252E1D0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85F2F2-EB31-5743-9192-5AA30E88B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A10DB13-049A-854E-B356-1E3393900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9C76B18-00BB-EC47-A132-72DB5B51D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C3ECB-F3BA-A946-A357-132C78736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3FC4E72-AA67-3041-8067-0CBC8A14A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02342FE-EF9C-3445-BAE5-5C19EF0C7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D80AB-2E70-DC46-AFD2-C276E85D3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5645147-6240-7D4F-83F8-11D9976DC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6A6964C-150F-4B47-BAC8-85CD2B213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C00FC-4164-5440-9A85-64C9B177B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886F3EC-B46A-B24E-A484-219422D39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5055FCC-FE09-794B-AD26-088AFBEF2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B69A5-7DBF-0C43-9948-D1332BD7B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31BA8A9-D0FD-5D4E-B56A-09E2085A7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461EB12-3456-BF4A-BD12-D9D78E4A5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63C8D-BA25-9742-9267-F0A50700E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6DC87D6-E592-BC43-855B-1930954E1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C31A42C-D0E5-5649-A618-D5075391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70172-B875-2645-A421-D4D4E806C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37BB38E1-63D0-2C49-9CBA-EEDAD424F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E96CDA0-7159-4548-95F4-01A639303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4BEEA-7468-7F40-89A8-A5A4433A5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D0ED87C-7817-D140-94DA-08431B4F7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234EA6F-5376-9C46-9789-921DD33B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129C2-6EBD-6B45-BE23-71C500174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9218577-ABF2-0242-BDA9-2C6C5FEF2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4608DA5-1B75-9D4E-A223-D11820E25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C3FC3-601F-4A4F-86BB-57266A59F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B6810FF-5CF5-984D-9363-B8C8A3DA0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3DEB914-FAB4-F340-B422-BA40632ED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AB2774-35AF-6C4E-8AA0-829522E0B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FC5EE5E-1837-9240-ABF8-41858B5E4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C2B26B5-DDE5-E34D-BCAC-44E54A88A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7D0860-D75A-9846-A66B-87C57176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F3358D7-9BC5-AD41-AD71-0C6D6F8A5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5DE6743-2584-6340-80B5-C72D7D938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52C44-558F-184D-906D-D42E3DB74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0676CAD-CC29-4A45-A5C9-DE41C076A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7377A6B-36A1-D548-A0C9-C29CA755A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EE8E6-2EBB-9440-983B-9BFBB9035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D4880CE-81A0-B043-9371-20CF65C08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550448</xdr:colOff>
      <xdr:row>4</xdr:row>
      <xdr:rowOff>31323</xdr:rowOff>
    </xdr:from>
    <xdr:to>
      <xdr:col>40</xdr:col>
      <xdr:colOff>474968</xdr:colOff>
      <xdr:row>35</xdr:row>
      <xdr:rowOff>151322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550448</xdr:colOff>
      <xdr:row>4</xdr:row>
      <xdr:rowOff>31323</xdr:rowOff>
    </xdr:from>
    <xdr:to>
      <xdr:col>36</xdr:col>
      <xdr:colOff>452437</xdr:colOff>
      <xdr:row>28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5" sqref="B15"/>
    </sheetView>
  </sheetViews>
  <sheetFormatPr baseColWidth="10" defaultColWidth="8.83203125" defaultRowHeight="13" x14ac:dyDescent="0.15"/>
  <cols>
    <col min="1" max="1" width="20.5" customWidth="1"/>
    <col min="2" max="2" width="48.33203125" customWidth="1"/>
  </cols>
  <sheetData>
    <row r="1" spans="1:2" x14ac:dyDescent="0.15">
      <c r="A1" s="10" t="s">
        <v>21</v>
      </c>
      <c r="B1" s="12" t="s">
        <v>32</v>
      </c>
    </row>
    <row r="2" spans="1:2" x14ac:dyDescent="0.15">
      <c r="A2" s="10" t="s">
        <v>18</v>
      </c>
      <c r="B2" s="11" t="s">
        <v>39</v>
      </c>
    </row>
    <row r="3" spans="1:2" x14ac:dyDescent="0.15">
      <c r="A3" s="10" t="s">
        <v>43</v>
      </c>
      <c r="B3" s="11" t="s">
        <v>44</v>
      </c>
    </row>
    <row r="4" spans="1:2" ht="15" x14ac:dyDescent="0.2">
      <c r="A4" s="10" t="s">
        <v>20</v>
      </c>
      <c r="B4" s="11" t="s">
        <v>40</v>
      </c>
    </row>
    <row r="5" spans="1:2" x14ac:dyDescent="0.15">
      <c r="A5" s="10" t="s">
        <v>19</v>
      </c>
      <c r="B5" s="11" t="s">
        <v>41</v>
      </c>
    </row>
    <row r="6" spans="1:2" x14ac:dyDescent="0.15">
      <c r="A6" s="10" t="s">
        <v>34</v>
      </c>
      <c r="B6" s="11" t="s">
        <v>42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FF8B-ABE6-E949-9D3E-EEBC0447D154}">
  <sheetPr>
    <pageSetUpPr fitToPage="1"/>
  </sheetPr>
  <dimension ref="A1:Y798"/>
  <sheetViews>
    <sheetView topLeftCell="A13" zoomScale="66" zoomScaleNormal="80" zoomScalePageLayoutView="75" workbookViewId="0">
      <selection activeCell="P41" sqref="P41:P247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115.08528476438001</v>
      </c>
      <c r="E2">
        <v>194.56605955479</v>
      </c>
      <c r="F2">
        <v>104.79270743612</v>
      </c>
      <c r="G2">
        <v>124.91099626758999</v>
      </c>
      <c r="I2" s="6">
        <f>E2-G2</f>
        <v>69.655063287200008</v>
      </c>
      <c r="J2" s="6">
        <f>D2-F2</f>
        <v>10.292577328260009</v>
      </c>
      <c r="K2" s="6">
        <f>I2-1.2*J2</f>
        <v>57.303970493287999</v>
      </c>
      <c r="L2" s="7">
        <f t="shared" ref="L2:L65" si="0">K2/J2</f>
        <v>5.5675044904399478</v>
      </c>
      <c r="M2" s="7">
        <f>L2+ABS($N$2)*A2</f>
        <v>5.574664988740194</v>
      </c>
      <c r="N2" s="5">
        <f>LINEST(V64:V83,U64:U83)</f>
        <v>1.4320996600492237E-2</v>
      </c>
      <c r="O2" s="8">
        <f>AVERAGE(L41:L60)</f>
        <v>5.2356914531305616</v>
      </c>
      <c r="P2" s="5">
        <f>(L2-$O$2)/$O$2*100</f>
        <v>6.3375208466684221</v>
      </c>
    </row>
    <row r="3" spans="1:16" x14ac:dyDescent="0.15">
      <c r="A3" s="5">
        <v>1</v>
      </c>
      <c r="B3" s="5">
        <v>1</v>
      </c>
      <c r="D3">
        <v>113.06331309626999</v>
      </c>
      <c r="E3">
        <v>182.5958369471</v>
      </c>
      <c r="F3">
        <v>104.94028136663999</v>
      </c>
      <c r="G3">
        <v>124.58110824002</v>
      </c>
      <c r="I3" s="6">
        <f t="shared" ref="I3:I66" si="1">E3-G3</f>
        <v>58.014728707079996</v>
      </c>
      <c r="J3" s="6">
        <f t="shared" ref="J3:J66" si="2">D3-F3</f>
        <v>8.1230317296300001</v>
      </c>
      <c r="K3" s="6">
        <f t="shared" ref="K3:K66" si="3">I3-1.2*J3</f>
        <v>48.267090631523999</v>
      </c>
      <c r="L3" s="7">
        <f t="shared" si="0"/>
        <v>5.9420044434225714</v>
      </c>
      <c r="M3" s="7">
        <f t="shared" ref="M3:M66" si="4">L3+ABS($N$2)*A3</f>
        <v>5.9563254400230639</v>
      </c>
      <c r="P3" s="5">
        <f t="shared" ref="P3:P66" si="5">(L3-$O$2)/$O$2*100</f>
        <v>13.490347867418469</v>
      </c>
    </row>
    <row r="4" spans="1:16" ht="15" x14ac:dyDescent="0.15">
      <c r="A4" s="5">
        <v>1.5</v>
      </c>
      <c r="B4" s="5">
        <v>2</v>
      </c>
      <c r="D4">
        <v>111.67707429892999</v>
      </c>
      <c r="E4">
        <v>175.69962416883999</v>
      </c>
      <c r="F4">
        <v>104.94516221648</v>
      </c>
      <c r="G4">
        <v>124.66896353718001</v>
      </c>
      <c r="I4" s="6">
        <f t="shared" si="1"/>
        <v>51.030660631659984</v>
      </c>
      <c r="J4" s="6">
        <f t="shared" si="2"/>
        <v>6.7319120824499947</v>
      </c>
      <c r="K4" s="6">
        <f t="shared" si="3"/>
        <v>42.952366132719987</v>
      </c>
      <c r="L4" s="7">
        <f t="shared" si="0"/>
        <v>6.380411034287901</v>
      </c>
      <c r="M4" s="7">
        <f t="shared" si="4"/>
        <v>6.4018925291886397</v>
      </c>
      <c r="N4" s="3" t="s">
        <v>15</v>
      </c>
      <c r="P4" s="5">
        <f t="shared" si="5"/>
        <v>21.863770839148298</v>
      </c>
    </row>
    <row r="5" spans="1:16" x14ac:dyDescent="0.15">
      <c r="A5" s="5">
        <v>2</v>
      </c>
      <c r="B5" s="5">
        <v>3</v>
      </c>
      <c r="D5">
        <v>110.74356750506</v>
      </c>
      <c r="E5">
        <v>172.00838392598999</v>
      </c>
      <c r="F5">
        <v>104.86792994545</v>
      </c>
      <c r="G5">
        <v>125.12805053115</v>
      </c>
      <c r="I5" s="6">
        <f t="shared" si="1"/>
        <v>46.880333394839994</v>
      </c>
      <c r="J5" s="6">
        <f t="shared" si="2"/>
        <v>5.8756375596099986</v>
      </c>
      <c r="K5" s="6">
        <f t="shared" si="3"/>
        <v>39.829568323307996</v>
      </c>
      <c r="L5" s="7">
        <f t="shared" si="0"/>
        <v>6.7787653542659507</v>
      </c>
      <c r="M5" s="7">
        <f t="shared" si="4"/>
        <v>6.8074073474669348</v>
      </c>
      <c r="N5" s="5">
        <f>RSQ(V64:V83,U64:U83)</f>
        <v>0.12981603441659775</v>
      </c>
      <c r="P5" s="5">
        <f t="shared" si="5"/>
        <v>29.472208493354657</v>
      </c>
    </row>
    <row r="6" spans="1:16" x14ac:dyDescent="0.15">
      <c r="A6" s="5">
        <v>2.5</v>
      </c>
      <c r="B6" s="5">
        <v>4</v>
      </c>
      <c r="D6">
        <v>111.54004047413</v>
      </c>
      <c r="E6">
        <v>186.74588031223001</v>
      </c>
      <c r="F6">
        <v>104.81280505312</v>
      </c>
      <c r="G6">
        <v>124.60436405398001</v>
      </c>
      <c r="I6" s="6">
        <f t="shared" si="1"/>
        <v>62.141516258250007</v>
      </c>
      <c r="J6" s="6">
        <f t="shared" si="2"/>
        <v>6.7272354210099934</v>
      </c>
      <c r="K6" s="6">
        <f t="shared" si="3"/>
        <v>54.068833753038014</v>
      </c>
      <c r="L6" s="7">
        <f t="shared" si="0"/>
        <v>8.0373036424701763</v>
      </c>
      <c r="M6" s="7">
        <f t="shared" si="4"/>
        <v>8.0731061339714074</v>
      </c>
      <c r="P6" s="5">
        <f t="shared" si="5"/>
        <v>53.509879533952578</v>
      </c>
    </row>
    <row r="7" spans="1:16" x14ac:dyDescent="0.15">
      <c r="A7" s="5">
        <v>3</v>
      </c>
      <c r="B7" s="5">
        <v>5</v>
      </c>
      <c r="D7">
        <v>112.05810928014</v>
      </c>
      <c r="E7">
        <v>193.45677941602</v>
      </c>
      <c r="F7">
        <v>104.79012345679</v>
      </c>
      <c r="G7">
        <v>124.69480333046</v>
      </c>
      <c r="I7" s="6">
        <f t="shared" si="1"/>
        <v>68.761976085559994</v>
      </c>
      <c r="J7" s="6">
        <f t="shared" si="2"/>
        <v>7.2679858233500028</v>
      </c>
      <c r="K7" s="6">
        <f t="shared" si="3"/>
        <v>60.04039309753999</v>
      </c>
      <c r="L7" s="7">
        <f t="shared" si="0"/>
        <v>8.2609397647209253</v>
      </c>
      <c r="M7" s="7">
        <f t="shared" si="4"/>
        <v>8.3039027545224027</v>
      </c>
      <c r="P7" s="5">
        <f t="shared" si="5"/>
        <v>57.781256567009606</v>
      </c>
    </row>
    <row r="8" spans="1:16" x14ac:dyDescent="0.15">
      <c r="A8" s="5">
        <v>3.5</v>
      </c>
      <c r="B8" s="5">
        <v>6</v>
      </c>
      <c r="D8">
        <v>113.28910089621</v>
      </c>
      <c r="E8">
        <v>205.96704249782999</v>
      </c>
      <c r="F8">
        <v>104.85271317829999</v>
      </c>
      <c r="G8">
        <v>124.7318403675</v>
      </c>
      <c r="I8" s="6">
        <f t="shared" si="1"/>
        <v>81.235202130329995</v>
      </c>
      <c r="J8" s="6">
        <f t="shared" si="2"/>
        <v>8.4363877179100086</v>
      </c>
      <c r="K8" s="6">
        <f t="shared" si="3"/>
        <v>71.111536868837987</v>
      </c>
      <c r="L8" s="7">
        <f t="shared" si="0"/>
        <v>8.4291451799769614</v>
      </c>
      <c r="M8" s="7">
        <f t="shared" si="4"/>
        <v>8.4792686680786851</v>
      </c>
      <c r="P8" s="5">
        <f t="shared" si="5"/>
        <v>60.993925166024589</v>
      </c>
    </row>
    <row r="9" spans="1:16" x14ac:dyDescent="0.15">
      <c r="A9" s="5">
        <v>4</v>
      </c>
      <c r="B9" s="5">
        <v>7</v>
      </c>
      <c r="D9">
        <v>113.51402139347</v>
      </c>
      <c r="E9">
        <v>206.21046545243999</v>
      </c>
      <c r="F9">
        <v>104.86678151018999</v>
      </c>
      <c r="G9">
        <v>125.13838644846</v>
      </c>
      <c r="I9" s="6">
        <f t="shared" si="1"/>
        <v>81.072079003979994</v>
      </c>
      <c r="J9" s="6">
        <f t="shared" si="2"/>
        <v>8.6472398832800081</v>
      </c>
      <c r="K9" s="6">
        <f t="shared" si="3"/>
        <v>70.695391144043981</v>
      </c>
      <c r="L9" s="7">
        <f t="shared" si="0"/>
        <v>8.1754862936944814</v>
      </c>
      <c r="M9" s="7">
        <f t="shared" si="4"/>
        <v>8.2327702800964495</v>
      </c>
      <c r="P9" s="5">
        <f t="shared" si="5"/>
        <v>56.149123126920266</v>
      </c>
    </row>
    <row r="10" spans="1:16" x14ac:dyDescent="0.15">
      <c r="A10" s="5">
        <v>4.5</v>
      </c>
      <c r="B10" s="5">
        <v>8</v>
      </c>
      <c r="D10">
        <v>115.92483376699001</v>
      </c>
      <c r="E10">
        <v>223.25151777971001</v>
      </c>
      <c r="F10">
        <v>104.91903531438</v>
      </c>
      <c r="G10">
        <v>124.87568188343</v>
      </c>
      <c r="I10" s="6">
        <f t="shared" si="1"/>
        <v>98.375835896280009</v>
      </c>
      <c r="J10" s="6">
        <f t="shared" si="2"/>
        <v>11.005798452610009</v>
      </c>
      <c r="K10" s="6">
        <f t="shared" si="3"/>
        <v>85.168877753147996</v>
      </c>
      <c r="L10" s="7">
        <f t="shared" si="0"/>
        <v>7.7385460146192599</v>
      </c>
      <c r="M10" s="7">
        <f t="shared" si="4"/>
        <v>7.8029904993214751</v>
      </c>
      <c r="P10" s="5">
        <f t="shared" si="5"/>
        <v>47.803706232386439</v>
      </c>
    </row>
    <row r="11" spans="1:16" x14ac:dyDescent="0.15">
      <c r="A11" s="5">
        <v>5</v>
      </c>
      <c r="B11" s="5">
        <v>9</v>
      </c>
      <c r="D11">
        <v>117.16393913293</v>
      </c>
      <c r="E11">
        <v>223.93999425781999</v>
      </c>
      <c r="F11">
        <v>104.91271892047</v>
      </c>
      <c r="G11">
        <v>124.79844961240001</v>
      </c>
      <c r="I11" s="6">
        <f t="shared" si="1"/>
        <v>99.141544645419984</v>
      </c>
      <c r="J11" s="6">
        <f t="shared" si="2"/>
        <v>12.251220212459998</v>
      </c>
      <c r="K11" s="6">
        <f t="shared" si="3"/>
        <v>84.440080390467983</v>
      </c>
      <c r="L11" s="7">
        <f t="shared" si="0"/>
        <v>6.8923812425303499</v>
      </c>
      <c r="M11" s="7">
        <f t="shared" si="4"/>
        <v>6.9639862255328113</v>
      </c>
      <c r="P11" s="5">
        <f t="shared" si="5"/>
        <v>31.642234922174577</v>
      </c>
    </row>
    <row r="12" spans="1:16" x14ac:dyDescent="0.15">
      <c r="A12" s="5">
        <v>5.5</v>
      </c>
      <c r="B12" s="5">
        <v>10</v>
      </c>
      <c r="D12">
        <v>117.65805340224</v>
      </c>
      <c r="E12">
        <v>219.07780648866</v>
      </c>
      <c r="F12">
        <v>104.96037898364</v>
      </c>
      <c r="G12">
        <v>124.5523973586</v>
      </c>
      <c r="I12" s="6">
        <f t="shared" si="1"/>
        <v>94.525409130059998</v>
      </c>
      <c r="J12" s="6">
        <f t="shared" si="2"/>
        <v>12.697674418600002</v>
      </c>
      <c r="K12" s="6">
        <f t="shared" si="3"/>
        <v>79.288199827740002</v>
      </c>
      <c r="L12" s="7">
        <f t="shared" si="0"/>
        <v>6.2443087776448136</v>
      </c>
      <c r="M12" s="7">
        <f t="shared" si="4"/>
        <v>6.3230742589475213</v>
      </c>
      <c r="P12" s="5">
        <f t="shared" si="5"/>
        <v>19.264262104505271</v>
      </c>
    </row>
    <row r="13" spans="1:16" x14ac:dyDescent="0.15">
      <c r="A13" s="5">
        <v>6</v>
      </c>
      <c r="B13" s="5">
        <v>11</v>
      </c>
      <c r="D13">
        <v>118.30749354005</v>
      </c>
      <c r="E13">
        <v>220.23485501005001</v>
      </c>
      <c r="F13">
        <v>105.04191788688</v>
      </c>
      <c r="G13">
        <v>125.03818547229</v>
      </c>
      <c r="I13" s="6">
        <f t="shared" si="1"/>
        <v>95.196669537760016</v>
      </c>
      <c r="J13" s="6">
        <f t="shared" si="2"/>
        <v>13.265575653170004</v>
      </c>
      <c r="K13" s="6">
        <f t="shared" si="3"/>
        <v>79.277978753956006</v>
      </c>
      <c r="L13" s="7">
        <f t="shared" si="0"/>
        <v>5.9762185092217521</v>
      </c>
      <c r="M13" s="7">
        <f t="shared" si="4"/>
        <v>6.0621444888247051</v>
      </c>
      <c r="P13" s="5">
        <f t="shared" si="5"/>
        <v>14.143825370924205</v>
      </c>
    </row>
    <row r="14" spans="1:16" x14ac:dyDescent="0.15">
      <c r="A14" s="5">
        <v>6.5</v>
      </c>
      <c r="B14" s="5">
        <v>12</v>
      </c>
      <c r="D14">
        <v>118.85730691932</v>
      </c>
      <c r="E14">
        <v>219.65288544358</v>
      </c>
      <c r="F14">
        <v>104.90984783233</v>
      </c>
      <c r="G14">
        <v>125.03445305771</v>
      </c>
      <c r="I14" s="6">
        <f t="shared" si="1"/>
        <v>94.618432385870008</v>
      </c>
      <c r="J14" s="6">
        <f t="shared" si="2"/>
        <v>13.947459086989994</v>
      </c>
      <c r="K14" s="6">
        <f t="shared" si="3"/>
        <v>77.881481481482012</v>
      </c>
      <c r="L14" s="7">
        <f t="shared" si="0"/>
        <v>5.5839189773375164</v>
      </c>
      <c r="M14" s="7">
        <f t="shared" si="4"/>
        <v>5.6770054552407156</v>
      </c>
      <c r="P14" s="5">
        <f t="shared" si="5"/>
        <v>6.6510321955420073</v>
      </c>
    </row>
    <row r="15" spans="1:16" x14ac:dyDescent="0.15">
      <c r="A15" s="5">
        <v>7</v>
      </c>
      <c r="B15" s="5">
        <v>13</v>
      </c>
      <c r="D15">
        <v>118.94458799885</v>
      </c>
      <c r="E15">
        <v>218.38185472294001</v>
      </c>
      <c r="F15">
        <v>105.00775193798</v>
      </c>
      <c r="G15">
        <v>125.12173413724</v>
      </c>
      <c r="I15" s="6">
        <f t="shared" si="1"/>
        <v>93.260120585700008</v>
      </c>
      <c r="J15" s="6">
        <f t="shared" si="2"/>
        <v>13.936836060869993</v>
      </c>
      <c r="K15" s="6">
        <f t="shared" si="3"/>
        <v>76.535917312656011</v>
      </c>
      <c r="L15" s="7">
        <f t="shared" si="0"/>
        <v>5.4916278686482833</v>
      </c>
      <c r="M15" s="7">
        <f t="shared" si="4"/>
        <v>5.5918748448517288</v>
      </c>
      <c r="P15" s="5">
        <f t="shared" si="5"/>
        <v>4.8883021050579751</v>
      </c>
    </row>
    <row r="16" spans="1:16" x14ac:dyDescent="0.15">
      <c r="A16" s="5">
        <v>7.5</v>
      </c>
      <c r="B16" s="5">
        <v>14</v>
      </c>
      <c r="D16">
        <v>119.50301464255</v>
      </c>
      <c r="E16">
        <v>217.08929084123</v>
      </c>
      <c r="F16">
        <v>104.94286534597001</v>
      </c>
      <c r="G16">
        <v>125.00172265289</v>
      </c>
      <c r="I16" s="6">
        <f t="shared" si="1"/>
        <v>92.087568188340001</v>
      </c>
      <c r="J16" s="6">
        <f t="shared" si="2"/>
        <v>14.560149296579993</v>
      </c>
      <c r="K16" s="6">
        <f t="shared" si="3"/>
        <v>74.615389032444014</v>
      </c>
      <c r="L16" s="7">
        <f t="shared" si="0"/>
        <v>5.1246307652882575</v>
      </c>
      <c r="M16" s="7">
        <f t="shared" si="4"/>
        <v>5.2320382397919492</v>
      </c>
      <c r="P16" s="5">
        <f t="shared" si="5"/>
        <v>-2.1212229337139026</v>
      </c>
    </row>
    <row r="17" spans="1:16" x14ac:dyDescent="0.15">
      <c r="A17" s="5">
        <v>8</v>
      </c>
      <c r="B17" s="5">
        <v>15</v>
      </c>
      <c r="D17">
        <v>119.28395061728</v>
      </c>
      <c r="E17">
        <v>216.00631639391</v>
      </c>
      <c r="F17">
        <v>105.17255239735999</v>
      </c>
      <c r="G17">
        <v>125.25466551823</v>
      </c>
      <c r="I17" s="6">
        <f t="shared" si="1"/>
        <v>90.751650875679999</v>
      </c>
      <c r="J17" s="6">
        <f t="shared" si="2"/>
        <v>14.111398219920005</v>
      </c>
      <c r="K17" s="6">
        <f t="shared" si="3"/>
        <v>73.81797301177599</v>
      </c>
      <c r="L17" s="7">
        <f t="shared" si="0"/>
        <v>5.2310885045801259</v>
      </c>
      <c r="M17" s="7">
        <f t="shared" si="4"/>
        <v>5.3456564773840638</v>
      </c>
      <c r="P17" s="5">
        <f t="shared" si="5"/>
        <v>-8.7914816822972267E-2</v>
      </c>
    </row>
    <row r="18" spans="1:16" x14ac:dyDescent="0.15">
      <c r="A18" s="5">
        <v>8.5</v>
      </c>
      <c r="B18" s="5">
        <v>16</v>
      </c>
      <c r="D18">
        <v>119.48808498421</v>
      </c>
      <c r="E18">
        <v>216.43496985357999</v>
      </c>
      <c r="F18">
        <v>104.83634797588</v>
      </c>
      <c r="G18">
        <v>124.9959804766</v>
      </c>
      <c r="I18" s="6">
        <f t="shared" si="1"/>
        <v>91.43898937697999</v>
      </c>
      <c r="J18" s="6">
        <f t="shared" si="2"/>
        <v>14.651737008330002</v>
      </c>
      <c r="K18" s="6">
        <f t="shared" si="3"/>
        <v>73.85690496698399</v>
      </c>
      <c r="L18" s="7">
        <f t="shared" si="0"/>
        <v>5.0408292835855484</v>
      </c>
      <c r="M18" s="7">
        <f t="shared" si="4"/>
        <v>5.1625577546897325</v>
      </c>
      <c r="P18" s="5">
        <f t="shared" si="5"/>
        <v>-3.7218039162429992</v>
      </c>
    </row>
    <row r="19" spans="1:16" x14ac:dyDescent="0.15">
      <c r="A19" s="5">
        <v>9</v>
      </c>
      <c r="B19" s="5">
        <v>17</v>
      </c>
      <c r="D19">
        <v>119.41286247488</v>
      </c>
      <c r="E19">
        <v>214.71030720643</v>
      </c>
      <c r="F19">
        <v>104.67757680161</v>
      </c>
      <c r="G19">
        <v>125.32242319839</v>
      </c>
      <c r="I19" s="6">
        <f t="shared" si="1"/>
        <v>89.387884008040004</v>
      </c>
      <c r="J19" s="6">
        <f t="shared" si="2"/>
        <v>14.735285673269999</v>
      </c>
      <c r="K19" s="6">
        <f t="shared" si="3"/>
        <v>71.705541200116002</v>
      </c>
      <c r="L19" s="7">
        <f t="shared" si="0"/>
        <v>4.866247101689436</v>
      </c>
      <c r="M19" s="7">
        <f t="shared" si="4"/>
        <v>4.9951360710938664</v>
      </c>
      <c r="P19" s="5">
        <f t="shared" si="5"/>
        <v>-7.0562666793556907</v>
      </c>
    </row>
    <row r="20" spans="1:16" x14ac:dyDescent="0.15">
      <c r="A20" s="5">
        <v>9.5</v>
      </c>
      <c r="B20" s="5">
        <v>18</v>
      </c>
      <c r="D20">
        <v>119.99971289119</v>
      </c>
      <c r="E20">
        <v>216.59632500718001</v>
      </c>
      <c r="F20">
        <v>104.99856445592999</v>
      </c>
      <c r="G20">
        <v>125.16020671835</v>
      </c>
      <c r="I20" s="6">
        <f t="shared" si="1"/>
        <v>91.436118288830016</v>
      </c>
      <c r="J20" s="6">
        <f t="shared" si="2"/>
        <v>15.001148435260006</v>
      </c>
      <c r="K20" s="6">
        <f t="shared" si="3"/>
        <v>73.434740166518012</v>
      </c>
      <c r="L20" s="7">
        <f t="shared" si="0"/>
        <v>4.8952745507077715</v>
      </c>
      <c r="M20" s="7">
        <f t="shared" si="4"/>
        <v>5.0313240184124481</v>
      </c>
      <c r="P20" s="5">
        <f t="shared" si="5"/>
        <v>-6.5018518656068931</v>
      </c>
    </row>
    <row r="21" spans="1:16" x14ac:dyDescent="0.15">
      <c r="A21" s="39">
        <v>10</v>
      </c>
      <c r="B21" s="5">
        <v>19</v>
      </c>
      <c r="D21">
        <v>119.70399081252</v>
      </c>
      <c r="E21">
        <v>216.29916738444001</v>
      </c>
      <c r="F21">
        <v>104.8245765145</v>
      </c>
      <c r="G21">
        <v>125.27189204709001</v>
      </c>
      <c r="I21" s="6">
        <f t="shared" si="1"/>
        <v>91.027275337350005</v>
      </c>
      <c r="J21" s="6">
        <f t="shared" si="2"/>
        <v>14.879414298020009</v>
      </c>
      <c r="K21" s="6">
        <f t="shared" si="3"/>
        <v>73.171978179725997</v>
      </c>
      <c r="L21" s="7">
        <f t="shared" si="0"/>
        <v>4.9176652194880361</v>
      </c>
      <c r="M21" s="7">
        <f t="shared" si="4"/>
        <v>5.0608751854929581</v>
      </c>
      <c r="P21" s="5">
        <f t="shared" si="5"/>
        <v>-6.074197390917087</v>
      </c>
    </row>
    <row r="22" spans="1:16" x14ac:dyDescent="0.15">
      <c r="A22" s="5">
        <v>10.5</v>
      </c>
      <c r="B22" s="5">
        <v>20</v>
      </c>
      <c r="D22">
        <v>120.02899799024</v>
      </c>
      <c r="E22">
        <v>212.79931093885</v>
      </c>
      <c r="F22">
        <v>105.06919322423001</v>
      </c>
      <c r="G22">
        <v>125.53172552397</v>
      </c>
      <c r="I22" s="6">
        <f t="shared" si="1"/>
        <v>87.267585414880003</v>
      </c>
      <c r="J22" s="6">
        <f t="shared" si="2"/>
        <v>14.959804766009995</v>
      </c>
      <c r="K22" s="6">
        <f t="shared" si="3"/>
        <v>69.315819695668011</v>
      </c>
      <c r="L22" s="7">
        <f t="shared" si="0"/>
        <v>4.6334708761146208</v>
      </c>
      <c r="M22" s="7">
        <f t="shared" si="4"/>
        <v>4.783841340419789</v>
      </c>
      <c r="P22" s="5">
        <f t="shared" si="5"/>
        <v>-11.502216706369447</v>
      </c>
    </row>
    <row r="23" spans="1:16" x14ac:dyDescent="0.15">
      <c r="A23" s="5">
        <v>11</v>
      </c>
      <c r="B23" s="5">
        <v>21</v>
      </c>
      <c r="D23">
        <v>120.09962675854</v>
      </c>
      <c r="E23">
        <v>214.37927074360999</v>
      </c>
      <c r="F23">
        <v>105.07809359747</v>
      </c>
      <c r="G23">
        <v>125.37582543784001</v>
      </c>
      <c r="I23" s="6">
        <f t="shared" si="1"/>
        <v>89.003445305769986</v>
      </c>
      <c r="J23" s="6">
        <f t="shared" si="2"/>
        <v>15.021533161069996</v>
      </c>
      <c r="K23" s="6">
        <f t="shared" si="3"/>
        <v>70.977605512485994</v>
      </c>
      <c r="L23" s="7">
        <f t="shared" si="0"/>
        <v>4.7250573394487114</v>
      </c>
      <c r="M23" s="7">
        <f t="shared" si="4"/>
        <v>4.8825883020541259</v>
      </c>
      <c r="P23" s="5">
        <f t="shared" si="5"/>
        <v>-9.7529451124651008</v>
      </c>
    </row>
    <row r="24" spans="1:16" x14ac:dyDescent="0.15">
      <c r="A24" s="5">
        <v>11.5</v>
      </c>
      <c r="B24" s="5">
        <v>22</v>
      </c>
      <c r="D24">
        <v>119.86649440138</v>
      </c>
      <c r="E24">
        <v>214.32385874246</v>
      </c>
      <c r="F24">
        <v>104.84668389319999</v>
      </c>
      <c r="G24">
        <v>125.52167671548</v>
      </c>
      <c r="I24" s="6">
        <f t="shared" si="1"/>
        <v>88.802182026980006</v>
      </c>
      <c r="J24" s="6">
        <f t="shared" si="2"/>
        <v>15.019810508180001</v>
      </c>
      <c r="K24" s="6">
        <f t="shared" si="3"/>
        <v>70.778409417163999</v>
      </c>
      <c r="L24" s="7">
        <f t="shared" si="0"/>
        <v>4.7123370417101516</v>
      </c>
      <c r="M24" s="7">
        <f t="shared" si="4"/>
        <v>4.8770285026158122</v>
      </c>
      <c r="P24" s="5">
        <f t="shared" si="5"/>
        <v>-9.9958986526504017</v>
      </c>
    </row>
    <row r="25" spans="1:16" x14ac:dyDescent="0.15">
      <c r="A25" s="5">
        <v>12</v>
      </c>
      <c r="B25" s="5">
        <v>23</v>
      </c>
      <c r="D25">
        <v>119.95607235142</v>
      </c>
      <c r="E25">
        <v>213.77634223371001</v>
      </c>
      <c r="F25">
        <v>104.91846109676</v>
      </c>
      <c r="G25">
        <v>125.61412575366001</v>
      </c>
      <c r="I25" s="6">
        <f t="shared" si="1"/>
        <v>88.162216480050006</v>
      </c>
      <c r="J25" s="6">
        <f t="shared" si="2"/>
        <v>15.037611254660007</v>
      </c>
      <c r="K25" s="6">
        <f t="shared" si="3"/>
        <v>70.117082974458</v>
      </c>
      <c r="L25" s="7">
        <f t="shared" si="0"/>
        <v>4.662780662901457</v>
      </c>
      <c r="M25" s="7">
        <f t="shared" si="4"/>
        <v>4.8346326221073639</v>
      </c>
      <c r="P25" s="5">
        <f t="shared" si="5"/>
        <v>-10.942409333280054</v>
      </c>
    </row>
    <row r="26" spans="1:16" x14ac:dyDescent="0.15">
      <c r="A26" s="5">
        <v>12.5</v>
      </c>
      <c r="B26" s="5">
        <v>24</v>
      </c>
      <c r="D26">
        <v>119.84840654608</v>
      </c>
      <c r="E26">
        <v>213.7358598909</v>
      </c>
      <c r="F26">
        <v>105.01780074648001</v>
      </c>
      <c r="G26">
        <v>125.58082113121</v>
      </c>
      <c r="I26" s="6">
        <f t="shared" si="1"/>
        <v>88.155038759690001</v>
      </c>
      <c r="J26" s="6">
        <f t="shared" si="2"/>
        <v>14.830605799599994</v>
      </c>
      <c r="K26" s="6">
        <f t="shared" si="3"/>
        <v>70.358311800170014</v>
      </c>
      <c r="L26" s="7">
        <f t="shared" si="0"/>
        <v>4.7441293195229894</v>
      </c>
      <c r="M26" s="7">
        <f t="shared" si="4"/>
        <v>4.9231417770291426</v>
      </c>
      <c r="P26" s="5">
        <f t="shared" si="5"/>
        <v>-9.3886765102182235</v>
      </c>
    </row>
    <row r="27" spans="1:16" x14ac:dyDescent="0.15">
      <c r="A27" s="5">
        <v>13</v>
      </c>
      <c r="B27" s="5">
        <v>25</v>
      </c>
      <c r="D27">
        <v>120.04565030146</v>
      </c>
      <c r="E27">
        <v>215.18518518518999</v>
      </c>
      <c r="F27">
        <v>105.04938271605</v>
      </c>
      <c r="G27">
        <v>125.48176859030001</v>
      </c>
      <c r="I27" s="6">
        <f t="shared" si="1"/>
        <v>89.703416594889987</v>
      </c>
      <c r="J27" s="6">
        <f t="shared" si="2"/>
        <v>14.996267585409996</v>
      </c>
      <c r="K27" s="6">
        <f t="shared" si="3"/>
        <v>71.707895492397995</v>
      </c>
      <c r="L27" s="7">
        <f t="shared" si="0"/>
        <v>4.7817161893112159</v>
      </c>
      <c r="M27" s="7">
        <f t="shared" si="4"/>
        <v>4.9678891451176153</v>
      </c>
      <c r="P27" s="5">
        <f t="shared" si="5"/>
        <v>-8.6707795500038802</v>
      </c>
    </row>
    <row r="28" spans="1:16" x14ac:dyDescent="0.15">
      <c r="A28" s="5">
        <v>13.5</v>
      </c>
      <c r="B28" s="5">
        <v>26</v>
      </c>
      <c r="D28">
        <v>120.3387884008</v>
      </c>
      <c r="E28">
        <v>214.13006029285</v>
      </c>
      <c r="F28">
        <v>105.14097042778999</v>
      </c>
      <c r="G28">
        <v>125.82055699110001</v>
      </c>
      <c r="I28" s="6">
        <f t="shared" si="1"/>
        <v>88.309503301749999</v>
      </c>
      <c r="J28" s="6">
        <f t="shared" si="2"/>
        <v>15.197817973010004</v>
      </c>
      <c r="K28" s="6">
        <f t="shared" si="3"/>
        <v>70.072121734137994</v>
      </c>
      <c r="L28" s="7">
        <f t="shared" si="0"/>
        <v>4.6106698908080066</v>
      </c>
      <c r="M28" s="7">
        <f t="shared" si="4"/>
        <v>4.8040033449146522</v>
      </c>
      <c r="P28" s="5">
        <f t="shared" si="5"/>
        <v>-11.937708092955663</v>
      </c>
    </row>
    <row r="29" spans="1:16" x14ac:dyDescent="0.15">
      <c r="A29" s="5">
        <v>14</v>
      </c>
      <c r="B29" s="5">
        <v>27</v>
      </c>
      <c r="D29">
        <v>120.06804478898</v>
      </c>
      <c r="E29">
        <v>215.20155038760001</v>
      </c>
      <c r="F29">
        <v>105.25868504163</v>
      </c>
      <c r="G29">
        <v>126.08096468562</v>
      </c>
      <c r="I29" s="6">
        <f t="shared" si="1"/>
        <v>89.120585701980005</v>
      </c>
      <c r="J29" s="6">
        <f t="shared" si="2"/>
        <v>14.809359747350001</v>
      </c>
      <c r="K29" s="6">
        <f t="shared" si="3"/>
        <v>71.349354005160009</v>
      </c>
      <c r="L29" s="7">
        <f t="shared" si="0"/>
        <v>4.8178554118740564</v>
      </c>
      <c r="M29" s="7">
        <f t="shared" si="4"/>
        <v>5.0183493642809474</v>
      </c>
      <c r="P29" s="5">
        <f t="shared" si="5"/>
        <v>-7.9805321798837037</v>
      </c>
    </row>
    <row r="30" spans="1:16" x14ac:dyDescent="0.15">
      <c r="A30" s="5">
        <v>14.5</v>
      </c>
      <c r="B30" s="5">
        <v>28</v>
      </c>
      <c r="D30">
        <v>119.85529715762</v>
      </c>
      <c r="E30">
        <v>213.44300890036999</v>
      </c>
      <c r="F30">
        <v>104.95607235142</v>
      </c>
      <c r="G30">
        <v>125.96411139822</v>
      </c>
      <c r="I30" s="6">
        <f t="shared" si="1"/>
        <v>87.478897502149991</v>
      </c>
      <c r="J30" s="6">
        <f t="shared" si="2"/>
        <v>14.899224806199996</v>
      </c>
      <c r="K30" s="6">
        <f t="shared" si="3"/>
        <v>69.599827734710004</v>
      </c>
      <c r="L30" s="7">
        <f t="shared" si="0"/>
        <v>4.6713724129961118</v>
      </c>
      <c r="M30" s="7">
        <f t="shared" si="4"/>
        <v>4.879026863703249</v>
      </c>
      <c r="P30" s="5">
        <f t="shared" si="5"/>
        <v>-10.778309707250379</v>
      </c>
    </row>
    <row r="31" spans="1:16" x14ac:dyDescent="0.15">
      <c r="A31" s="5">
        <v>15</v>
      </c>
      <c r="B31" s="5">
        <v>29</v>
      </c>
      <c r="D31">
        <v>119.56790123457</v>
      </c>
      <c r="E31">
        <v>214.42951478609999</v>
      </c>
      <c r="F31">
        <v>105.29342520815</v>
      </c>
      <c r="G31">
        <v>125.84438702268</v>
      </c>
      <c r="I31" s="6">
        <f t="shared" si="1"/>
        <v>88.58512776341999</v>
      </c>
      <c r="J31" s="6">
        <f t="shared" si="2"/>
        <v>14.274476026420004</v>
      </c>
      <c r="K31" s="6">
        <f t="shared" si="3"/>
        <v>71.455756531715991</v>
      </c>
      <c r="L31" s="7">
        <f t="shared" si="0"/>
        <v>5.0058409429152881</v>
      </c>
      <c r="M31" s="7">
        <f t="shared" si="4"/>
        <v>5.2206558919226715</v>
      </c>
      <c r="P31" s="5">
        <f t="shared" si="5"/>
        <v>-4.3900698173846671</v>
      </c>
    </row>
    <row r="32" spans="1:16" x14ac:dyDescent="0.15">
      <c r="A32" s="5">
        <v>15.5</v>
      </c>
      <c r="B32" s="5">
        <v>30</v>
      </c>
      <c r="D32">
        <v>119.19839219064001</v>
      </c>
      <c r="E32">
        <v>212.96411139822001</v>
      </c>
      <c r="F32">
        <v>104.94946884869</v>
      </c>
      <c r="G32">
        <v>125.67154751651</v>
      </c>
      <c r="I32" s="6">
        <f t="shared" si="1"/>
        <v>87.292563881710009</v>
      </c>
      <c r="J32" s="6">
        <f t="shared" si="2"/>
        <v>14.248923341950004</v>
      </c>
      <c r="K32" s="6">
        <f t="shared" si="3"/>
        <v>70.193855871370005</v>
      </c>
      <c r="L32" s="7">
        <f t="shared" si="0"/>
        <v>4.9262568256447494</v>
      </c>
      <c r="M32" s="7">
        <f t="shared" si="4"/>
        <v>5.1482322729523791</v>
      </c>
      <c r="P32" s="5">
        <f t="shared" si="5"/>
        <v>-5.9101005140551752</v>
      </c>
    </row>
    <row r="33" spans="1:16" x14ac:dyDescent="0.15">
      <c r="A33" s="5">
        <v>16</v>
      </c>
      <c r="B33" s="5">
        <v>31</v>
      </c>
      <c r="D33">
        <v>119.54148722366</v>
      </c>
      <c r="E33">
        <v>213.50157909847999</v>
      </c>
      <c r="F33">
        <v>105.20269882285</v>
      </c>
      <c r="G33">
        <v>125.73011771461</v>
      </c>
      <c r="I33" s="6">
        <f t="shared" si="1"/>
        <v>87.77146138386999</v>
      </c>
      <c r="J33" s="6">
        <f t="shared" si="2"/>
        <v>14.338788400810003</v>
      </c>
      <c r="K33" s="6">
        <f t="shared" si="3"/>
        <v>70.564915302897987</v>
      </c>
      <c r="L33" s="7">
        <f t="shared" si="0"/>
        <v>4.9212606623661275</v>
      </c>
      <c r="M33" s="7">
        <f t="shared" si="4"/>
        <v>5.1503966079740033</v>
      </c>
      <c r="P33" s="5">
        <f t="shared" si="5"/>
        <v>-6.005525604004557</v>
      </c>
    </row>
    <row r="34" spans="1:16" x14ac:dyDescent="0.15">
      <c r="A34" s="5">
        <v>16.5</v>
      </c>
      <c r="B34" s="5">
        <v>32</v>
      </c>
      <c r="D34">
        <v>119.40769451622</v>
      </c>
      <c r="E34">
        <v>215.60350272753001</v>
      </c>
      <c r="F34">
        <v>105.16250358886001</v>
      </c>
      <c r="G34">
        <v>126.08440999139</v>
      </c>
      <c r="I34" s="6">
        <f t="shared" si="1"/>
        <v>89.51909273614001</v>
      </c>
      <c r="J34" s="6">
        <f t="shared" si="2"/>
        <v>14.245190927359999</v>
      </c>
      <c r="K34" s="6">
        <f t="shared" si="3"/>
        <v>72.424863623308013</v>
      </c>
      <c r="L34" s="7">
        <f t="shared" si="0"/>
        <v>5.0841623669785525</v>
      </c>
      <c r="M34" s="7">
        <f t="shared" si="4"/>
        <v>5.3204588108866746</v>
      </c>
      <c r="P34" s="5">
        <f t="shared" si="5"/>
        <v>-2.8941561493545569</v>
      </c>
    </row>
    <row r="35" spans="1:16" x14ac:dyDescent="0.15">
      <c r="A35" s="5">
        <v>17</v>
      </c>
      <c r="B35" s="5">
        <v>33</v>
      </c>
      <c r="D35">
        <v>119.24978466839001</v>
      </c>
      <c r="E35">
        <v>217.15503875969</v>
      </c>
      <c r="F35">
        <v>105.20327304048</v>
      </c>
      <c r="G35">
        <v>125.9879414298</v>
      </c>
      <c r="I35" s="6">
        <f t="shared" si="1"/>
        <v>91.167097329889998</v>
      </c>
      <c r="J35" s="6">
        <f t="shared" si="2"/>
        <v>14.046511627910007</v>
      </c>
      <c r="K35" s="6">
        <f t="shared" si="3"/>
        <v>74.311283376397995</v>
      </c>
      <c r="L35" s="7">
        <f t="shared" si="0"/>
        <v>5.2903728231530209</v>
      </c>
      <c r="M35" s="7">
        <f t="shared" si="4"/>
        <v>5.5338297653613893</v>
      </c>
      <c r="P35" s="5">
        <f t="shared" si="5"/>
        <v>1.0443963421443379</v>
      </c>
    </row>
    <row r="36" spans="1:16" x14ac:dyDescent="0.15">
      <c r="A36" s="5">
        <v>17.5</v>
      </c>
      <c r="B36" s="5">
        <v>34</v>
      </c>
      <c r="D36">
        <v>119.01148435256999</v>
      </c>
      <c r="E36">
        <v>218.26701119724001</v>
      </c>
      <c r="F36">
        <v>105.10852713177999</v>
      </c>
      <c r="G36">
        <v>126.11800172265001</v>
      </c>
      <c r="I36" s="6">
        <f t="shared" si="1"/>
        <v>92.149009474590002</v>
      </c>
      <c r="J36" s="6">
        <f t="shared" si="2"/>
        <v>13.90295722079</v>
      </c>
      <c r="K36" s="6">
        <f t="shared" si="3"/>
        <v>75.465460809641996</v>
      </c>
      <c r="L36" s="7">
        <f t="shared" si="0"/>
        <v>5.428015033865857</v>
      </c>
      <c r="M36" s="7">
        <f t="shared" si="4"/>
        <v>5.6786324743744707</v>
      </c>
      <c r="P36" s="5">
        <f t="shared" si="5"/>
        <v>3.6733176975182515</v>
      </c>
    </row>
    <row r="37" spans="1:16" x14ac:dyDescent="0.15">
      <c r="A37" s="5">
        <v>18</v>
      </c>
      <c r="B37" s="5">
        <v>35</v>
      </c>
      <c r="D37">
        <v>119.18231409704001</v>
      </c>
      <c r="E37">
        <v>218.37525122021</v>
      </c>
      <c r="F37">
        <v>105.09043927649</v>
      </c>
      <c r="G37">
        <v>126.34625322997</v>
      </c>
      <c r="I37" s="6">
        <f t="shared" si="1"/>
        <v>92.028997990240001</v>
      </c>
      <c r="J37" s="6">
        <f t="shared" si="2"/>
        <v>14.091874820550004</v>
      </c>
      <c r="K37" s="6">
        <f t="shared" si="3"/>
        <v>75.118748205580005</v>
      </c>
      <c r="L37" s="7">
        <f t="shared" si="0"/>
        <v>5.3306425981044967</v>
      </c>
      <c r="M37" s="7">
        <f t="shared" si="4"/>
        <v>5.5884205369133566</v>
      </c>
      <c r="P37" s="5">
        <f t="shared" si="5"/>
        <v>1.8135359163909712</v>
      </c>
    </row>
    <row r="38" spans="1:16" x14ac:dyDescent="0.15">
      <c r="A38" s="5">
        <v>18.5</v>
      </c>
      <c r="B38" s="5">
        <v>36</v>
      </c>
      <c r="D38">
        <v>118.81998277347</v>
      </c>
      <c r="E38">
        <v>218.70801033591999</v>
      </c>
      <c r="F38">
        <v>105.24490381855</v>
      </c>
      <c r="G38">
        <v>125.90037324146</v>
      </c>
      <c r="I38" s="6">
        <f t="shared" si="1"/>
        <v>92.807637094459992</v>
      </c>
      <c r="J38" s="6">
        <f t="shared" si="2"/>
        <v>13.575078954920002</v>
      </c>
      <c r="K38" s="6">
        <f t="shared" si="3"/>
        <v>76.517542348555992</v>
      </c>
      <c r="L38" s="7">
        <f t="shared" si="0"/>
        <v>5.6366185863562741</v>
      </c>
      <c r="M38" s="7">
        <f t="shared" si="4"/>
        <v>5.9015570234653802</v>
      </c>
      <c r="P38" s="5">
        <f t="shared" si="5"/>
        <v>7.6575775485392157</v>
      </c>
    </row>
    <row r="39" spans="1:16" x14ac:dyDescent="0.15">
      <c r="A39" s="5">
        <v>19</v>
      </c>
      <c r="B39" s="5">
        <v>37</v>
      </c>
      <c r="D39">
        <v>119.10393339076001</v>
      </c>
      <c r="E39">
        <v>218.66379557851999</v>
      </c>
      <c r="F39">
        <v>105.14786103933</v>
      </c>
      <c r="G39">
        <v>125.89979902383</v>
      </c>
      <c r="I39" s="6">
        <f t="shared" si="1"/>
        <v>92.763996554689996</v>
      </c>
      <c r="J39" s="6">
        <f t="shared" si="2"/>
        <v>13.956072351430009</v>
      </c>
      <c r="K39" s="6">
        <f t="shared" si="3"/>
        <v>76.016709732973993</v>
      </c>
      <c r="L39" s="7">
        <f t="shared" si="0"/>
        <v>5.4468555205781044</v>
      </c>
      <c r="M39" s="7">
        <f t="shared" si="4"/>
        <v>5.7189544559874568</v>
      </c>
      <c r="P39" s="5">
        <f t="shared" si="5"/>
        <v>4.0331648520136172</v>
      </c>
    </row>
    <row r="40" spans="1:16" x14ac:dyDescent="0.15">
      <c r="A40" s="5">
        <v>19.5</v>
      </c>
      <c r="B40" s="5">
        <v>38</v>
      </c>
      <c r="D40">
        <v>119.18374964111</v>
      </c>
      <c r="E40">
        <v>217.49641113982</v>
      </c>
      <c r="F40">
        <v>105.07579672695999</v>
      </c>
      <c r="G40">
        <v>125.98334768877</v>
      </c>
      <c r="I40" s="6">
        <f t="shared" si="1"/>
        <v>91.513063451050002</v>
      </c>
      <c r="J40" s="6">
        <f t="shared" si="2"/>
        <v>14.107952914150005</v>
      </c>
      <c r="K40" s="6">
        <f t="shared" si="3"/>
        <v>74.583519954069999</v>
      </c>
      <c r="L40" s="7">
        <f t="shared" si="0"/>
        <v>5.2866294924520316</v>
      </c>
      <c r="M40" s="7">
        <f t="shared" si="4"/>
        <v>5.5658889261616302</v>
      </c>
      <c r="P40" s="5">
        <f t="shared" si="5"/>
        <v>0.9728999460236103</v>
      </c>
    </row>
    <row r="41" spans="1:16" s="39" customFormat="1" x14ac:dyDescent="0.15">
      <c r="A41" s="39">
        <v>20</v>
      </c>
      <c r="B41" s="39">
        <v>39</v>
      </c>
      <c r="D41" s="50">
        <v>119.41056560436</v>
      </c>
      <c r="E41" s="50">
        <v>217.42118863049001</v>
      </c>
      <c r="F41" s="50">
        <v>105.29198966408001</v>
      </c>
      <c r="G41" s="50">
        <v>126.24662647143001</v>
      </c>
      <c r="I41" s="51">
        <f t="shared" si="1"/>
        <v>91.174562159060002</v>
      </c>
      <c r="J41" s="51">
        <f t="shared" si="2"/>
        <v>14.118575940279996</v>
      </c>
      <c r="K41" s="51">
        <f t="shared" si="3"/>
        <v>74.232271030724007</v>
      </c>
      <c r="L41" s="52">
        <f t="shared" si="0"/>
        <v>5.2577732587704489</v>
      </c>
      <c r="M41" s="52">
        <f t="shared" si="4"/>
        <v>5.5441931907802937</v>
      </c>
      <c r="P41" s="39">
        <f t="shared" si="5"/>
        <v>0.42175528939322721</v>
      </c>
    </row>
    <row r="42" spans="1:16" x14ac:dyDescent="0.15">
      <c r="A42" s="5">
        <v>20.5</v>
      </c>
      <c r="B42" s="5">
        <v>40</v>
      </c>
      <c r="D42">
        <v>119.1814527706</v>
      </c>
      <c r="E42">
        <v>217.10192362906</v>
      </c>
      <c r="F42">
        <v>105.25437840942</v>
      </c>
      <c r="G42">
        <v>126.22825150732</v>
      </c>
      <c r="I42" s="6">
        <f t="shared" si="1"/>
        <v>90.87367212174</v>
      </c>
      <c r="J42" s="6">
        <f t="shared" si="2"/>
        <v>13.927074361180004</v>
      </c>
      <c r="K42" s="6">
        <f t="shared" si="3"/>
        <v>74.161182888323992</v>
      </c>
      <c r="L42" s="7">
        <f t="shared" si="0"/>
        <v>5.3249649542361253</v>
      </c>
      <c r="M42" s="7">
        <f t="shared" si="4"/>
        <v>5.6185453845462163</v>
      </c>
      <c r="P42" s="5">
        <f t="shared" si="5"/>
        <v>1.7050947693295526</v>
      </c>
    </row>
    <row r="43" spans="1:16" x14ac:dyDescent="0.15">
      <c r="A43" s="5">
        <v>21</v>
      </c>
      <c r="B43" s="5">
        <v>41</v>
      </c>
      <c r="D43">
        <v>119.25839793282</v>
      </c>
      <c r="E43">
        <v>217.62417456215999</v>
      </c>
      <c r="F43">
        <v>105.10450760838</v>
      </c>
      <c r="G43">
        <v>126.32873959231</v>
      </c>
      <c r="I43" s="6">
        <f t="shared" si="1"/>
        <v>91.295434969849993</v>
      </c>
      <c r="J43" s="6">
        <f t="shared" si="2"/>
        <v>14.153890324439999</v>
      </c>
      <c r="K43" s="6">
        <f t="shared" si="3"/>
        <v>74.310766580521999</v>
      </c>
      <c r="L43" s="7">
        <f t="shared" si="0"/>
        <v>5.2502008195024015</v>
      </c>
      <c r="M43" s="7">
        <f t="shared" si="4"/>
        <v>5.5509417481127388</v>
      </c>
      <c r="P43" s="5">
        <f t="shared" si="5"/>
        <v>0.27712416787212157</v>
      </c>
    </row>
    <row r="44" spans="1:16" x14ac:dyDescent="0.15">
      <c r="A44" s="5">
        <v>21.5</v>
      </c>
      <c r="B44" s="5">
        <v>42</v>
      </c>
      <c r="D44">
        <v>119.38128050531</v>
      </c>
      <c r="E44">
        <v>217.6129773184</v>
      </c>
      <c r="F44">
        <v>105.23542922768</v>
      </c>
      <c r="G44">
        <v>126.33591731266</v>
      </c>
      <c r="I44" s="6">
        <f t="shared" si="1"/>
        <v>91.277060005739997</v>
      </c>
      <c r="J44" s="6">
        <f t="shared" si="2"/>
        <v>14.145851277630001</v>
      </c>
      <c r="K44" s="6">
        <f t="shared" si="3"/>
        <v>74.302038472584002</v>
      </c>
      <c r="L44" s="7">
        <f t="shared" si="0"/>
        <v>5.252567485286936</v>
      </c>
      <c r="M44" s="7">
        <f t="shared" si="4"/>
        <v>5.5604689121975195</v>
      </c>
      <c r="P44" s="5">
        <f t="shared" si="5"/>
        <v>0.32232671286012676</v>
      </c>
    </row>
    <row r="45" spans="1:16" x14ac:dyDescent="0.15">
      <c r="A45" s="5">
        <v>22</v>
      </c>
      <c r="B45" s="5">
        <v>43</v>
      </c>
      <c r="D45">
        <v>119.51823140969999</v>
      </c>
      <c r="E45">
        <v>216.72896927936</v>
      </c>
      <c r="F45">
        <v>105.47660063164</v>
      </c>
      <c r="G45">
        <v>126.18575940281001</v>
      </c>
      <c r="I45" s="6">
        <f t="shared" si="1"/>
        <v>90.543209876549994</v>
      </c>
      <c r="J45" s="6">
        <f t="shared" si="2"/>
        <v>14.041630778059996</v>
      </c>
      <c r="K45" s="6">
        <f t="shared" si="3"/>
        <v>73.693252942878004</v>
      </c>
      <c r="L45" s="7">
        <f t="shared" si="0"/>
        <v>5.2481975995283596</v>
      </c>
      <c r="M45" s="7">
        <f t="shared" si="4"/>
        <v>5.5632595247391885</v>
      </c>
      <c r="P45" s="5">
        <f t="shared" si="5"/>
        <v>0.23886331938678795</v>
      </c>
    </row>
    <row r="46" spans="1:16" x14ac:dyDescent="0.15">
      <c r="A46" s="5">
        <v>22.5</v>
      </c>
      <c r="B46" s="5">
        <v>44</v>
      </c>
      <c r="D46">
        <v>119.49153028998001</v>
      </c>
      <c r="E46">
        <v>216.77031294861001</v>
      </c>
      <c r="F46">
        <v>105.2701693942</v>
      </c>
      <c r="G46">
        <v>126.42004019523</v>
      </c>
      <c r="I46" s="6">
        <f t="shared" si="1"/>
        <v>90.350272753380011</v>
      </c>
      <c r="J46" s="6">
        <f t="shared" si="2"/>
        <v>14.221360895780009</v>
      </c>
      <c r="K46" s="6">
        <f t="shared" si="3"/>
        <v>73.284639678443995</v>
      </c>
      <c r="L46" s="7">
        <f t="shared" si="0"/>
        <v>5.1531383118327438</v>
      </c>
      <c r="M46" s="7">
        <f t="shared" si="4"/>
        <v>5.475360735343819</v>
      </c>
      <c r="P46" s="5">
        <f t="shared" si="5"/>
        <v>-1.5767380877354225</v>
      </c>
    </row>
    <row r="47" spans="1:16" x14ac:dyDescent="0.15">
      <c r="A47" s="5">
        <v>23</v>
      </c>
      <c r="B47" s="5">
        <v>45</v>
      </c>
      <c r="D47">
        <v>119.58369221935</v>
      </c>
      <c r="E47">
        <v>215.61986792995</v>
      </c>
      <c r="F47">
        <v>105.38845822567001</v>
      </c>
      <c r="G47">
        <v>126.41860465116</v>
      </c>
      <c r="I47" s="6">
        <f t="shared" si="1"/>
        <v>89.201263278790009</v>
      </c>
      <c r="J47" s="6">
        <f t="shared" si="2"/>
        <v>14.195233993679992</v>
      </c>
      <c r="K47" s="6">
        <f t="shared" si="3"/>
        <v>72.166982486374025</v>
      </c>
      <c r="L47" s="7">
        <f t="shared" si="0"/>
        <v>5.0838881922273522</v>
      </c>
      <c r="M47" s="7">
        <f t="shared" si="4"/>
        <v>5.4132711140386736</v>
      </c>
      <c r="P47" s="5">
        <f t="shared" si="5"/>
        <v>-2.899392797725735</v>
      </c>
    </row>
    <row r="48" spans="1:16" x14ac:dyDescent="0.15">
      <c r="A48" s="5">
        <v>23.5</v>
      </c>
      <c r="B48" s="5">
        <v>46</v>
      </c>
      <c r="D48">
        <v>119.17398794143</v>
      </c>
      <c r="E48">
        <v>216.15245478035999</v>
      </c>
      <c r="F48">
        <v>105.15015790984999</v>
      </c>
      <c r="G48">
        <v>126.46195808211</v>
      </c>
      <c r="I48" s="6">
        <f t="shared" si="1"/>
        <v>89.690496698249987</v>
      </c>
      <c r="J48" s="6">
        <f t="shared" si="2"/>
        <v>14.023830031580005</v>
      </c>
      <c r="K48" s="6">
        <f t="shared" si="3"/>
        <v>72.861900660353982</v>
      </c>
      <c r="L48" s="7">
        <f t="shared" si="0"/>
        <v>5.1955778482966215</v>
      </c>
      <c r="M48" s="7">
        <f t="shared" si="4"/>
        <v>5.5321212684081891</v>
      </c>
      <c r="P48" s="5">
        <f t="shared" si="5"/>
        <v>-0.76615677591075571</v>
      </c>
    </row>
    <row r="49" spans="1:25" x14ac:dyDescent="0.15">
      <c r="A49" s="5">
        <v>24</v>
      </c>
      <c r="B49" s="5">
        <v>47</v>
      </c>
      <c r="D49">
        <v>119.34338214183001</v>
      </c>
      <c r="E49">
        <v>214.19006603502999</v>
      </c>
      <c r="F49">
        <v>105.23341946598001</v>
      </c>
      <c r="G49">
        <v>126.23313235716</v>
      </c>
      <c r="I49" s="6">
        <f t="shared" si="1"/>
        <v>87.956933677869984</v>
      </c>
      <c r="J49" s="6">
        <f t="shared" si="2"/>
        <v>14.109962675849999</v>
      </c>
      <c r="K49" s="6">
        <f t="shared" si="3"/>
        <v>71.024978466849987</v>
      </c>
      <c r="L49" s="7">
        <f t="shared" si="0"/>
        <v>5.0336758571596549</v>
      </c>
      <c r="M49" s="7">
        <f t="shared" si="4"/>
        <v>5.3773797755714687</v>
      </c>
      <c r="P49" s="5">
        <f t="shared" si="5"/>
        <v>-3.8584320290706984</v>
      </c>
    </row>
    <row r="50" spans="1:25" x14ac:dyDescent="0.15">
      <c r="A50" s="5">
        <v>24.5</v>
      </c>
      <c r="B50" s="5">
        <v>48</v>
      </c>
      <c r="D50">
        <v>119.1995406259</v>
      </c>
      <c r="E50">
        <v>214.89836347976001</v>
      </c>
      <c r="F50">
        <v>105.16279069767</v>
      </c>
      <c r="G50">
        <v>126.47516508757001</v>
      </c>
      <c r="I50" s="6">
        <f t="shared" si="1"/>
        <v>88.423198392190002</v>
      </c>
      <c r="J50" s="6">
        <f t="shared" si="2"/>
        <v>14.036749928229995</v>
      </c>
      <c r="K50" s="6">
        <f t="shared" si="3"/>
        <v>71.579098478314009</v>
      </c>
      <c r="L50" s="7">
        <f t="shared" si="0"/>
        <v>5.0994068316596408</v>
      </c>
      <c r="M50" s="7">
        <f t="shared" si="4"/>
        <v>5.4502712483717008</v>
      </c>
      <c r="P50" s="5">
        <f t="shared" si="5"/>
        <v>-2.6029918434065196</v>
      </c>
    </row>
    <row r="51" spans="1:25" x14ac:dyDescent="0.15">
      <c r="A51" s="5">
        <v>25</v>
      </c>
      <c r="B51" s="5">
        <v>49</v>
      </c>
      <c r="D51">
        <v>118.77375825438</v>
      </c>
      <c r="E51">
        <v>212.99626758541999</v>
      </c>
      <c r="F51">
        <v>105.23198392191</v>
      </c>
      <c r="G51">
        <v>126.52196382429</v>
      </c>
      <c r="I51" s="6">
        <f t="shared" si="1"/>
        <v>86.474303761129988</v>
      </c>
      <c r="J51" s="6">
        <f t="shared" si="2"/>
        <v>13.541774332469998</v>
      </c>
      <c r="K51" s="6">
        <f t="shared" si="3"/>
        <v>70.224174562165985</v>
      </c>
      <c r="L51" s="7">
        <f t="shared" si="0"/>
        <v>5.1857439681139041</v>
      </c>
      <c r="M51" s="7">
        <f t="shared" si="4"/>
        <v>5.5437688831262104</v>
      </c>
      <c r="P51" s="5">
        <f t="shared" si="5"/>
        <v>-0.95398068170714134</v>
      </c>
    </row>
    <row r="52" spans="1:25" x14ac:dyDescent="0.15">
      <c r="A52" s="5">
        <v>25.5</v>
      </c>
      <c r="B52" s="5">
        <v>50</v>
      </c>
      <c r="D52">
        <v>119.463680735</v>
      </c>
      <c r="E52">
        <v>216.02583979328</v>
      </c>
      <c r="F52">
        <v>105.32902670112</v>
      </c>
      <c r="G52">
        <v>125.88687912719</v>
      </c>
      <c r="I52" s="6">
        <f t="shared" si="1"/>
        <v>90.13896066609</v>
      </c>
      <c r="J52" s="6">
        <f t="shared" si="2"/>
        <v>14.134654033879997</v>
      </c>
      <c r="K52" s="6">
        <f t="shared" si="3"/>
        <v>73.177375825434012</v>
      </c>
      <c r="L52" s="7">
        <f t="shared" si="0"/>
        <v>5.1771607320583737</v>
      </c>
      <c r="M52" s="7">
        <f t="shared" si="4"/>
        <v>5.5423461453709262</v>
      </c>
      <c r="P52" s="5">
        <f t="shared" si="5"/>
        <v>-1.1179176923649852</v>
      </c>
    </row>
    <row r="53" spans="1:25" x14ac:dyDescent="0.15">
      <c r="A53" s="5">
        <v>26</v>
      </c>
      <c r="B53" s="5">
        <v>51</v>
      </c>
      <c r="D53">
        <v>119.89204708585</v>
      </c>
      <c r="E53">
        <v>217.80734998565001</v>
      </c>
      <c r="F53">
        <v>105.23743898938</v>
      </c>
      <c r="G53">
        <v>126.25782371519</v>
      </c>
      <c r="I53" s="6">
        <f t="shared" si="1"/>
        <v>91.549526270460007</v>
      </c>
      <c r="J53" s="6">
        <f t="shared" si="2"/>
        <v>14.65460809647</v>
      </c>
      <c r="K53" s="6">
        <f t="shared" si="3"/>
        <v>73.96399655469601</v>
      </c>
      <c r="L53" s="7">
        <f t="shared" si="0"/>
        <v>5.04714940637085</v>
      </c>
      <c r="M53" s="7">
        <f t="shared" si="4"/>
        <v>5.4194953179836478</v>
      </c>
      <c r="P53" s="5">
        <f t="shared" si="5"/>
        <v>-3.6010916313064487</v>
      </c>
      <c r="S53" s="8"/>
      <c r="U53" s="13"/>
    </row>
    <row r="54" spans="1:25" x14ac:dyDescent="0.15">
      <c r="A54" s="5">
        <v>26.5</v>
      </c>
      <c r="B54" s="5">
        <v>52</v>
      </c>
      <c r="D54">
        <v>120.05541200115</v>
      </c>
      <c r="E54">
        <v>221.74906689635</v>
      </c>
      <c r="F54">
        <v>105.31581969567</v>
      </c>
      <c r="G54">
        <v>126.31955211025</v>
      </c>
      <c r="I54" s="6">
        <f t="shared" si="1"/>
        <v>95.4295147861</v>
      </c>
      <c r="J54" s="6">
        <f t="shared" si="2"/>
        <v>14.739592305480002</v>
      </c>
      <c r="K54" s="6">
        <f t="shared" si="3"/>
        <v>77.742004019524003</v>
      </c>
      <c r="L54" s="7">
        <f t="shared" si="0"/>
        <v>5.2743659667316898</v>
      </c>
      <c r="M54" s="7">
        <f t="shared" si="4"/>
        <v>5.6538723766447339</v>
      </c>
      <c r="P54" s="5">
        <f t="shared" si="5"/>
        <v>0.73867060248563021</v>
      </c>
      <c r="S54" s="8"/>
    </row>
    <row r="55" spans="1:25" x14ac:dyDescent="0.15">
      <c r="A55" s="5">
        <v>27</v>
      </c>
      <c r="B55" s="5">
        <v>53</v>
      </c>
      <c r="D55">
        <v>119.59747344244001</v>
      </c>
      <c r="E55">
        <v>220.54866494401</v>
      </c>
      <c r="F55">
        <v>105.28079242033</v>
      </c>
      <c r="G55">
        <v>126.3649153029</v>
      </c>
      <c r="I55" s="6">
        <f t="shared" si="1"/>
        <v>94.183749641109998</v>
      </c>
      <c r="J55" s="6">
        <f t="shared" si="2"/>
        <v>14.316681022110004</v>
      </c>
      <c r="K55" s="6">
        <f t="shared" si="3"/>
        <v>77.003732414577996</v>
      </c>
      <c r="L55" s="7">
        <f t="shared" si="0"/>
        <v>5.3786022260087432</v>
      </c>
      <c r="M55" s="7">
        <f t="shared" si="4"/>
        <v>5.7652691342220335</v>
      </c>
      <c r="P55" s="5">
        <f t="shared" si="5"/>
        <v>2.7295491752618717</v>
      </c>
      <c r="S55" s="8"/>
    </row>
    <row r="56" spans="1:25" x14ac:dyDescent="0.15">
      <c r="A56" s="5">
        <v>27.5</v>
      </c>
      <c r="B56" s="5">
        <v>54</v>
      </c>
      <c r="D56">
        <v>119.1068044789</v>
      </c>
      <c r="E56">
        <v>217.56761412575</v>
      </c>
      <c r="F56">
        <v>105.21906402527</v>
      </c>
      <c r="G56">
        <v>126.37151880563</v>
      </c>
      <c r="I56" s="6">
        <f t="shared" si="1"/>
        <v>91.196095320119994</v>
      </c>
      <c r="J56" s="6">
        <f t="shared" si="2"/>
        <v>13.887740453630002</v>
      </c>
      <c r="K56" s="6">
        <f t="shared" si="3"/>
        <v>74.530806775763992</v>
      </c>
      <c r="L56" s="7">
        <f t="shared" si="0"/>
        <v>5.3666618428401716</v>
      </c>
      <c r="M56" s="7">
        <f t="shared" si="4"/>
        <v>5.7604892493537081</v>
      </c>
      <c r="P56" s="5">
        <f t="shared" si="5"/>
        <v>2.5014917491232072</v>
      </c>
      <c r="S56" s="8"/>
    </row>
    <row r="57" spans="1:25" x14ac:dyDescent="0.15">
      <c r="A57" s="5">
        <v>28</v>
      </c>
      <c r="B57" s="5">
        <v>55</v>
      </c>
      <c r="D57">
        <v>119.14240597186</v>
      </c>
      <c r="E57">
        <v>217.66925064599999</v>
      </c>
      <c r="F57">
        <v>105.26356589146999</v>
      </c>
      <c r="G57">
        <v>126.57364341085</v>
      </c>
      <c r="I57" s="6">
        <f t="shared" si="1"/>
        <v>91.095607235149998</v>
      </c>
      <c r="J57" s="6">
        <f t="shared" si="2"/>
        <v>13.878840080390006</v>
      </c>
      <c r="K57" s="6">
        <f t="shared" si="3"/>
        <v>74.440999138681988</v>
      </c>
      <c r="L57" s="7">
        <f t="shared" si="0"/>
        <v>5.3636326024004548</v>
      </c>
      <c r="M57" s="7">
        <f t="shared" si="4"/>
        <v>5.7646205072142376</v>
      </c>
      <c r="P57" s="5">
        <f t="shared" si="5"/>
        <v>2.4436342442103558</v>
      </c>
      <c r="S57" s="8"/>
    </row>
    <row r="58" spans="1:25" x14ac:dyDescent="0.15">
      <c r="A58" s="5">
        <v>28.5</v>
      </c>
      <c r="B58" s="5">
        <v>56</v>
      </c>
      <c r="D58">
        <v>119.48607522251</v>
      </c>
      <c r="E58">
        <v>217.50531151306001</v>
      </c>
      <c r="F58">
        <v>105.23571633649</v>
      </c>
      <c r="G58">
        <v>126.41113982199001</v>
      </c>
      <c r="I58" s="6">
        <f t="shared" si="1"/>
        <v>91.094171691070002</v>
      </c>
      <c r="J58" s="6">
        <f t="shared" si="2"/>
        <v>14.250358886019995</v>
      </c>
      <c r="K58" s="6">
        <f t="shared" si="3"/>
        <v>73.993741027846013</v>
      </c>
      <c r="L58" s="7">
        <f t="shared" si="0"/>
        <v>5.1924124592003054</v>
      </c>
      <c r="M58" s="7">
        <f t="shared" si="4"/>
        <v>5.6005608623143344</v>
      </c>
      <c r="P58" s="5">
        <f t="shared" si="5"/>
        <v>-0.82661467578228986</v>
      </c>
      <c r="S58" s="8"/>
    </row>
    <row r="59" spans="1:25" x14ac:dyDescent="0.15">
      <c r="A59" s="5">
        <v>29</v>
      </c>
      <c r="B59" s="5">
        <v>57</v>
      </c>
      <c r="D59">
        <v>119.27045650302</v>
      </c>
      <c r="E59">
        <v>219.78409417168999</v>
      </c>
      <c r="F59">
        <v>105.18489807637</v>
      </c>
      <c r="G59">
        <v>126.69824863623001</v>
      </c>
      <c r="I59" s="6">
        <f t="shared" si="1"/>
        <v>93.085845535459981</v>
      </c>
      <c r="J59" s="6">
        <f t="shared" si="2"/>
        <v>14.085558426649996</v>
      </c>
      <c r="K59" s="6">
        <f t="shared" si="3"/>
        <v>76.18317542347998</v>
      </c>
      <c r="L59" s="7">
        <f t="shared" si="0"/>
        <v>5.4086017121863454</v>
      </c>
      <c r="M59" s="7">
        <f t="shared" si="4"/>
        <v>5.8239106136006207</v>
      </c>
      <c r="P59" s="5">
        <f t="shared" si="5"/>
        <v>3.3025295818835185</v>
      </c>
      <c r="R59" s="3"/>
      <c r="S59" s="8"/>
    </row>
    <row r="60" spans="1:25" x14ac:dyDescent="0.15">
      <c r="A60" s="5">
        <v>29.5</v>
      </c>
      <c r="B60" s="5">
        <v>58</v>
      </c>
      <c r="D60">
        <v>118.78093597473</v>
      </c>
      <c r="E60">
        <v>215.76169968418</v>
      </c>
      <c r="F60">
        <v>105.25581395349001</v>
      </c>
      <c r="G60">
        <v>126.22394487511001</v>
      </c>
      <c r="I60" s="6">
        <f t="shared" si="1"/>
        <v>89.537754809069995</v>
      </c>
      <c r="J60" s="6">
        <f t="shared" si="2"/>
        <v>13.525122021239994</v>
      </c>
      <c r="K60" s="6">
        <f t="shared" si="3"/>
        <v>73.307608383582007</v>
      </c>
      <c r="L60" s="7">
        <f t="shared" si="0"/>
        <v>5.4201069882001036</v>
      </c>
      <c r="M60" s="7">
        <f t="shared" si="4"/>
        <v>5.8425763879146242</v>
      </c>
      <c r="P60" s="5">
        <f t="shared" si="5"/>
        <v>3.5222766032034789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118.77203560149</v>
      </c>
      <c r="E61" s="16">
        <v>216.31180017227001</v>
      </c>
      <c r="F61" s="16">
        <v>105.29112833764</v>
      </c>
      <c r="G61" s="16">
        <v>126.48837209302</v>
      </c>
      <c r="I61" s="41">
        <f t="shared" si="1"/>
        <v>89.823428079250007</v>
      </c>
      <c r="J61" s="41">
        <f t="shared" si="2"/>
        <v>13.48090726385</v>
      </c>
      <c r="K61" s="41">
        <f t="shared" si="3"/>
        <v>73.646339362630016</v>
      </c>
      <c r="L61" s="42">
        <f t="shared" si="0"/>
        <v>5.4630106061272192</v>
      </c>
      <c r="M61" s="42">
        <f t="shared" si="4"/>
        <v>5.892640504141986</v>
      </c>
      <c r="P61" s="17">
        <f t="shared" si="5"/>
        <v>4.3417217196925799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118.81395348837</v>
      </c>
      <c r="E62">
        <v>219.37611254666001</v>
      </c>
      <c r="F62">
        <v>105.20901521677</v>
      </c>
      <c r="G62">
        <v>126.53488372093</v>
      </c>
      <c r="I62" s="6">
        <f t="shared" si="1"/>
        <v>92.841228825730013</v>
      </c>
      <c r="J62" s="6">
        <f t="shared" si="2"/>
        <v>13.604938271600005</v>
      </c>
      <c r="K62" s="6">
        <f t="shared" si="3"/>
        <v>76.51530289981001</v>
      </c>
      <c r="L62" s="7">
        <f t="shared" si="0"/>
        <v>5.6240830625107607</v>
      </c>
      <c r="M62" s="7">
        <f t="shared" si="4"/>
        <v>6.0608734588257738</v>
      </c>
      <c r="P62" s="5">
        <f t="shared" si="5"/>
        <v>7.4181531294776599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118.56732701694</v>
      </c>
      <c r="E63">
        <v>219.24720068906001</v>
      </c>
      <c r="F63">
        <v>105.30950330175</v>
      </c>
      <c r="G63">
        <v>126.7459086994</v>
      </c>
      <c r="I63" s="6">
        <f t="shared" si="1"/>
        <v>92.501291989660004</v>
      </c>
      <c r="J63" s="6">
        <f t="shared" si="2"/>
        <v>13.25782371519</v>
      </c>
      <c r="K63" s="6">
        <f t="shared" si="3"/>
        <v>76.59190353143201</v>
      </c>
      <c r="L63" s="7">
        <f t="shared" si="0"/>
        <v>5.7771098165740211</v>
      </c>
      <c r="M63" s="7">
        <f t="shared" si="4"/>
        <v>6.2210607111892804</v>
      </c>
      <c r="P63" s="5">
        <f t="shared" si="5"/>
        <v>10.340914247720438</v>
      </c>
      <c r="R63" s="5">
        <v>-13</v>
      </c>
    </row>
    <row r="64" spans="1:25" x14ac:dyDescent="0.15">
      <c r="A64" s="5">
        <v>31.5</v>
      </c>
      <c r="B64" s="5">
        <v>62</v>
      </c>
      <c r="D64">
        <v>117.8165374677</v>
      </c>
      <c r="E64">
        <v>221.14355440712001</v>
      </c>
      <c r="F64">
        <v>105.30404823428</v>
      </c>
      <c r="G64">
        <v>126.66551823141</v>
      </c>
      <c r="I64" s="6">
        <f t="shared" si="1"/>
        <v>94.478036175710002</v>
      </c>
      <c r="J64" s="6">
        <f t="shared" si="2"/>
        <v>12.512489233419998</v>
      </c>
      <c r="K64" s="6">
        <f t="shared" si="3"/>
        <v>79.46304909560601</v>
      </c>
      <c r="L64" s="7">
        <f t="shared" si="0"/>
        <v>6.3506986989739556</v>
      </c>
      <c r="M64" s="7">
        <f t="shared" si="4"/>
        <v>6.8018100918894611</v>
      </c>
      <c r="P64" s="5">
        <f t="shared" si="5"/>
        <v>21.296274920415733</v>
      </c>
      <c r="R64" s="5">
        <v>-13</v>
      </c>
      <c r="U64" s="39">
        <v>20</v>
      </c>
      <c r="V64" s="7">
        <f t="shared" ref="V64:V83" si="6">L41</f>
        <v>5.2577732587704489</v>
      </c>
      <c r="X64" s="39"/>
      <c r="Y64" s="7"/>
    </row>
    <row r="65" spans="1:25" x14ac:dyDescent="0.15">
      <c r="A65" s="5">
        <v>32</v>
      </c>
      <c r="B65" s="5">
        <v>63</v>
      </c>
      <c r="D65">
        <v>117.74217628481</v>
      </c>
      <c r="E65">
        <v>220.90467987367001</v>
      </c>
      <c r="F65">
        <v>105.45190927362</v>
      </c>
      <c r="G65">
        <v>126.63479758829</v>
      </c>
      <c r="I65" s="6">
        <f t="shared" si="1"/>
        <v>94.269882285380007</v>
      </c>
      <c r="J65" s="6">
        <f t="shared" si="2"/>
        <v>12.290267011189997</v>
      </c>
      <c r="K65" s="6">
        <f t="shared" si="3"/>
        <v>79.521561871952017</v>
      </c>
      <c r="L65" s="7">
        <f t="shared" si="0"/>
        <v>6.4702875697940101</v>
      </c>
      <c r="M65" s="7">
        <f t="shared" si="4"/>
        <v>6.9285594610097618</v>
      </c>
      <c r="P65" s="5">
        <f t="shared" si="5"/>
        <v>23.580383368948336</v>
      </c>
      <c r="R65" s="5">
        <v>-13</v>
      </c>
      <c r="U65" s="5">
        <v>20.5</v>
      </c>
      <c r="V65" s="7">
        <f t="shared" si="6"/>
        <v>5.3249649542361253</v>
      </c>
      <c r="Y65" s="7"/>
    </row>
    <row r="66" spans="1:25" x14ac:dyDescent="0.15">
      <c r="A66" s="5">
        <v>32.5</v>
      </c>
      <c r="B66" s="5">
        <v>64</v>
      </c>
      <c r="D66">
        <v>117.2902670112</v>
      </c>
      <c r="E66">
        <v>221.6571920758</v>
      </c>
      <c r="F66">
        <v>105.22193511341</v>
      </c>
      <c r="G66">
        <v>126.88199827734999</v>
      </c>
      <c r="I66" s="6">
        <f t="shared" si="1"/>
        <v>94.775193798450005</v>
      </c>
      <c r="J66" s="6">
        <f t="shared" si="2"/>
        <v>12.068331897790003</v>
      </c>
      <c r="K66" s="6">
        <f t="shared" si="3"/>
        <v>80.293195521102007</v>
      </c>
      <c r="L66" s="7">
        <f t="shared" ref="L66:L129" si="7">K66/J66</f>
        <v>6.6532140648042333</v>
      </c>
      <c r="M66" s="7">
        <f t="shared" si="4"/>
        <v>7.1186464543202312</v>
      </c>
      <c r="P66" s="5">
        <f t="shared" si="5"/>
        <v>27.074219792422959</v>
      </c>
      <c r="R66" s="5">
        <v>-13</v>
      </c>
      <c r="U66" s="5">
        <v>21</v>
      </c>
      <c r="V66" s="7">
        <f t="shared" si="6"/>
        <v>5.2502008195024015</v>
      </c>
      <c r="Y66" s="7"/>
    </row>
    <row r="67" spans="1:25" x14ac:dyDescent="0.15">
      <c r="A67" s="5">
        <v>33</v>
      </c>
      <c r="B67" s="5">
        <v>65</v>
      </c>
      <c r="D67">
        <v>117.70255526845</v>
      </c>
      <c r="E67">
        <v>224.95779500430999</v>
      </c>
      <c r="F67">
        <v>105.23944875108</v>
      </c>
      <c r="G67">
        <v>127</v>
      </c>
      <c r="I67" s="6">
        <f t="shared" ref="I67:I130" si="8">E67-G67</f>
        <v>97.957795004309986</v>
      </c>
      <c r="J67" s="6">
        <f t="shared" ref="J67:J130" si="9">D67-F67</f>
        <v>12.463106517369994</v>
      </c>
      <c r="K67" s="6">
        <f t="shared" ref="K67:K130" si="10">I67-1.2*J67</f>
        <v>83.002067183465996</v>
      </c>
      <c r="L67" s="7">
        <f t="shared" si="7"/>
        <v>6.6598216959619929</v>
      </c>
      <c r="M67" s="7">
        <f t="shared" ref="M67:M130" si="11">L67+ABS($N$2)*A67</f>
        <v>7.1324145837782371</v>
      </c>
      <c r="P67" s="5">
        <f t="shared" ref="P67:P130" si="12">(L67-$O$2)/$O$2*100</f>
        <v>27.200423393550153</v>
      </c>
      <c r="R67" s="5">
        <v>-13</v>
      </c>
      <c r="U67" s="5">
        <v>21.5</v>
      </c>
      <c r="V67" s="7">
        <f t="shared" si="6"/>
        <v>5.252567485286936</v>
      </c>
      <c r="Y67" s="7"/>
    </row>
    <row r="68" spans="1:25" x14ac:dyDescent="0.15">
      <c r="A68" s="5">
        <v>33.5</v>
      </c>
      <c r="B68" s="5">
        <v>66</v>
      </c>
      <c r="D68">
        <v>117.56761412575</v>
      </c>
      <c r="E68">
        <v>229.64082687339001</v>
      </c>
      <c r="F68">
        <v>105.38845822567001</v>
      </c>
      <c r="G68">
        <v>126.94975595751001</v>
      </c>
      <c r="I68" s="6">
        <f t="shared" si="8"/>
        <v>102.69107091588</v>
      </c>
      <c r="J68" s="6">
        <f t="shared" si="9"/>
        <v>12.179155900079991</v>
      </c>
      <c r="K68" s="6">
        <f t="shared" si="10"/>
        <v>88.076083835784019</v>
      </c>
      <c r="L68" s="7">
        <f t="shared" si="7"/>
        <v>7.2317067421072707</v>
      </c>
      <c r="M68" s="7">
        <f t="shared" si="11"/>
        <v>7.7114601282237603</v>
      </c>
      <c r="P68" s="5">
        <f t="shared" si="12"/>
        <v>38.123241349205891</v>
      </c>
      <c r="R68" s="5">
        <v>-13</v>
      </c>
      <c r="U68" s="5">
        <v>22</v>
      </c>
      <c r="V68" s="7">
        <f t="shared" si="6"/>
        <v>5.2481975995283596</v>
      </c>
      <c r="Y68" s="7"/>
    </row>
    <row r="69" spans="1:25" x14ac:dyDescent="0.15">
      <c r="A69" s="5">
        <v>34</v>
      </c>
      <c r="B69" s="5">
        <v>67</v>
      </c>
      <c r="D69">
        <v>117.56416881998</v>
      </c>
      <c r="E69">
        <v>231.59431524548</v>
      </c>
      <c r="F69">
        <v>105.32988802756</v>
      </c>
      <c r="G69">
        <v>126.89577950043</v>
      </c>
      <c r="I69" s="6">
        <f t="shared" si="8"/>
        <v>104.69853574505001</v>
      </c>
      <c r="J69" s="6">
        <f t="shared" si="9"/>
        <v>12.234280792419995</v>
      </c>
      <c r="K69" s="6">
        <f t="shared" si="10"/>
        <v>90.017398794146018</v>
      </c>
      <c r="L69" s="7">
        <f t="shared" si="7"/>
        <v>7.3578006195442391</v>
      </c>
      <c r="M69" s="7">
        <f t="shared" si="11"/>
        <v>7.8447145039609749</v>
      </c>
      <c r="P69" s="5">
        <f t="shared" si="12"/>
        <v>40.53159330358956</v>
      </c>
      <c r="R69" s="5">
        <v>-13</v>
      </c>
      <c r="U69" s="5">
        <v>22.5</v>
      </c>
      <c r="V69" s="7">
        <f t="shared" si="6"/>
        <v>5.1531383118327438</v>
      </c>
      <c r="Y69" s="7"/>
    </row>
    <row r="70" spans="1:25" x14ac:dyDescent="0.15">
      <c r="A70" s="5">
        <v>34.5</v>
      </c>
      <c r="B70" s="5">
        <v>68</v>
      </c>
      <c r="D70">
        <v>117.53258685042</v>
      </c>
      <c r="E70">
        <v>232.33505598622</v>
      </c>
      <c r="F70">
        <v>105.31897789262</v>
      </c>
      <c r="G70">
        <v>126.96181452771</v>
      </c>
      <c r="I70" s="6">
        <f t="shared" si="8"/>
        <v>105.37324145850999</v>
      </c>
      <c r="J70" s="6">
        <f t="shared" si="9"/>
        <v>12.213608957800005</v>
      </c>
      <c r="K70" s="6">
        <f t="shared" si="10"/>
        <v>90.716910709149985</v>
      </c>
      <c r="L70" s="7">
        <f t="shared" si="7"/>
        <v>7.4275270333765873</v>
      </c>
      <c r="M70" s="7">
        <f t="shared" si="11"/>
        <v>7.9216014160935693</v>
      </c>
      <c r="P70" s="5">
        <f t="shared" si="12"/>
        <v>41.863345078050159</v>
      </c>
      <c r="R70" s="5">
        <v>-13</v>
      </c>
      <c r="U70" s="5">
        <v>23</v>
      </c>
      <c r="V70" s="7">
        <f t="shared" si="6"/>
        <v>5.0838881922273522</v>
      </c>
      <c r="Y70" s="7"/>
    </row>
    <row r="71" spans="1:25" x14ac:dyDescent="0.15">
      <c r="A71" s="5">
        <v>35</v>
      </c>
      <c r="B71" s="5">
        <v>69</v>
      </c>
      <c r="D71">
        <v>117.18001722653</v>
      </c>
      <c r="E71">
        <v>234.44989951191999</v>
      </c>
      <c r="F71">
        <v>105.50904392765</v>
      </c>
      <c r="G71">
        <v>127.05368934825999</v>
      </c>
      <c r="I71" s="6">
        <f t="shared" si="8"/>
        <v>107.39621016366</v>
      </c>
      <c r="J71" s="6">
        <f t="shared" si="9"/>
        <v>11.67097329888</v>
      </c>
      <c r="K71" s="6">
        <f t="shared" si="10"/>
        <v>93.391042205003998</v>
      </c>
      <c r="L71" s="7">
        <f t="shared" si="7"/>
        <v>8.0019926199270994</v>
      </c>
      <c r="M71" s="7">
        <f t="shared" si="11"/>
        <v>8.5032275009443268</v>
      </c>
      <c r="P71" s="5">
        <f t="shared" si="12"/>
        <v>52.835450514229429</v>
      </c>
      <c r="R71" s="5">
        <v>-13</v>
      </c>
      <c r="U71" s="5">
        <v>23.5</v>
      </c>
      <c r="V71" s="7">
        <f t="shared" si="6"/>
        <v>5.1955778482966215</v>
      </c>
      <c r="Y71" s="7"/>
    </row>
    <row r="72" spans="1:25" x14ac:dyDescent="0.15">
      <c r="A72" s="5">
        <v>35.5</v>
      </c>
      <c r="B72" s="5">
        <v>70</v>
      </c>
      <c r="D72">
        <v>116.49468848694001</v>
      </c>
      <c r="E72">
        <v>228.91874820557001</v>
      </c>
      <c r="F72">
        <v>105.45190927362</v>
      </c>
      <c r="G72">
        <v>127.26069480333</v>
      </c>
      <c r="I72" s="6">
        <f t="shared" si="8"/>
        <v>101.65805340224001</v>
      </c>
      <c r="J72" s="6">
        <f t="shared" si="9"/>
        <v>11.042779213320003</v>
      </c>
      <c r="K72" s="6">
        <f t="shared" si="10"/>
        <v>88.406718346256014</v>
      </c>
      <c r="L72" s="7">
        <f t="shared" si="7"/>
        <v>8.0058395299272309</v>
      </c>
      <c r="M72" s="7">
        <f t="shared" si="11"/>
        <v>8.5142349092447045</v>
      </c>
      <c r="P72" s="5">
        <f t="shared" si="12"/>
        <v>52.908925241198524</v>
      </c>
      <c r="R72" s="5">
        <v>-13</v>
      </c>
      <c r="U72" s="5">
        <v>24</v>
      </c>
      <c r="V72" s="7">
        <f t="shared" si="6"/>
        <v>5.0336758571596549</v>
      </c>
      <c r="Y72" s="7"/>
    </row>
    <row r="73" spans="1:25" x14ac:dyDescent="0.15">
      <c r="A73" s="5">
        <v>36</v>
      </c>
      <c r="B73" s="5">
        <v>71</v>
      </c>
      <c r="D73">
        <v>116.63393626184001</v>
      </c>
      <c r="E73">
        <v>233.20499569336999</v>
      </c>
      <c r="F73">
        <v>105.55096181453</v>
      </c>
      <c r="G73">
        <v>127.28710881424</v>
      </c>
      <c r="I73" s="6">
        <f t="shared" si="8"/>
        <v>105.91788687912999</v>
      </c>
      <c r="J73" s="6">
        <f t="shared" si="9"/>
        <v>11.082974447310008</v>
      </c>
      <c r="K73" s="6">
        <f t="shared" si="10"/>
        <v>92.618317542357985</v>
      </c>
      <c r="L73" s="7">
        <f t="shared" si="7"/>
        <v>8.3568105279569362</v>
      </c>
      <c r="M73" s="7">
        <f t="shared" si="11"/>
        <v>8.8723664055746561</v>
      </c>
      <c r="P73" s="5">
        <f t="shared" si="12"/>
        <v>59.612356892424842</v>
      </c>
      <c r="R73" s="5">
        <v>-13</v>
      </c>
      <c r="U73" s="5">
        <v>24.5</v>
      </c>
      <c r="V73" s="7">
        <f t="shared" si="6"/>
        <v>5.0994068316596408</v>
      </c>
      <c r="Y73" s="7"/>
    </row>
    <row r="74" spans="1:25" x14ac:dyDescent="0.15">
      <c r="A74" s="5">
        <v>36.5</v>
      </c>
      <c r="B74" s="5">
        <v>72</v>
      </c>
      <c r="D74">
        <v>116.58972150445</v>
      </c>
      <c r="E74">
        <v>233.24203273040999</v>
      </c>
      <c r="F74">
        <v>105.39018087855</v>
      </c>
      <c r="G74">
        <v>127.07694516222</v>
      </c>
      <c r="I74" s="6">
        <f t="shared" si="8"/>
        <v>106.16508756818999</v>
      </c>
      <c r="J74" s="6">
        <f t="shared" si="9"/>
        <v>11.199540625899999</v>
      </c>
      <c r="K74" s="6">
        <f t="shared" si="10"/>
        <v>92.725638817109996</v>
      </c>
      <c r="L74" s="7">
        <f t="shared" si="7"/>
        <v>8.279414479079005</v>
      </c>
      <c r="M74" s="7">
        <f t="shared" si="11"/>
        <v>8.802130854996971</v>
      </c>
      <c r="P74" s="5">
        <f t="shared" si="12"/>
        <v>58.134117588776533</v>
      </c>
      <c r="R74" s="5">
        <v>-13</v>
      </c>
      <c r="U74" s="5">
        <v>25</v>
      </c>
      <c r="V74" s="7">
        <f t="shared" si="6"/>
        <v>5.1857439681139041</v>
      </c>
      <c r="Y74" s="7"/>
    </row>
    <row r="75" spans="1:25" x14ac:dyDescent="0.15">
      <c r="A75" s="5">
        <v>37</v>
      </c>
      <c r="B75" s="5">
        <v>73</v>
      </c>
      <c r="D75">
        <v>116.42377260982001</v>
      </c>
      <c r="E75">
        <v>235.13092161929001</v>
      </c>
      <c r="F75">
        <v>105.33505598622</v>
      </c>
      <c r="G75">
        <v>127.39448751077001</v>
      </c>
      <c r="I75" s="6">
        <f t="shared" si="8"/>
        <v>107.73643410852</v>
      </c>
      <c r="J75" s="6">
        <f t="shared" si="9"/>
        <v>11.088716623600007</v>
      </c>
      <c r="K75" s="6">
        <f t="shared" si="10"/>
        <v>94.42997416019999</v>
      </c>
      <c r="L75" s="7">
        <f t="shared" si="7"/>
        <v>8.5158614261298364</v>
      </c>
      <c r="M75" s="7">
        <f t="shared" si="11"/>
        <v>9.0457383003480487</v>
      </c>
      <c r="P75" s="5">
        <f t="shared" si="12"/>
        <v>62.650177199383513</v>
      </c>
      <c r="R75" s="5">
        <v>-13</v>
      </c>
      <c r="U75" s="5">
        <v>25.5</v>
      </c>
      <c r="V75" s="7">
        <f t="shared" si="6"/>
        <v>5.1771607320583737</v>
      </c>
      <c r="Y75" s="7"/>
    </row>
    <row r="76" spans="1:25" x14ac:dyDescent="0.15">
      <c r="A76" s="5">
        <v>37.5</v>
      </c>
      <c r="B76" s="5">
        <v>74</v>
      </c>
      <c r="D76">
        <v>116.28854435831001</v>
      </c>
      <c r="E76">
        <v>234.43812805053</v>
      </c>
      <c r="F76">
        <v>105.53373528567001</v>
      </c>
      <c r="G76">
        <v>127.47947171977999</v>
      </c>
      <c r="I76" s="6">
        <f t="shared" si="8"/>
        <v>106.95865633075</v>
      </c>
      <c r="J76" s="6">
        <f t="shared" si="9"/>
        <v>10.754809072640001</v>
      </c>
      <c r="K76" s="6">
        <f t="shared" si="10"/>
        <v>94.052885443581999</v>
      </c>
      <c r="L76" s="7">
        <f t="shared" si="7"/>
        <v>8.7451934114618997</v>
      </c>
      <c r="M76" s="7">
        <f t="shared" si="11"/>
        <v>9.2822307839803582</v>
      </c>
      <c r="P76" s="5">
        <f t="shared" si="12"/>
        <v>67.030343360529997</v>
      </c>
      <c r="R76" s="5">
        <v>-13</v>
      </c>
      <c r="U76" s="5">
        <v>26</v>
      </c>
      <c r="V76" s="7">
        <f t="shared" si="6"/>
        <v>5.04714940637085</v>
      </c>
      <c r="Y76" s="7"/>
    </row>
    <row r="77" spans="1:25" x14ac:dyDescent="0.15">
      <c r="A77" s="5">
        <v>38</v>
      </c>
      <c r="B77" s="5">
        <v>75</v>
      </c>
      <c r="D77">
        <v>116.15704852139</v>
      </c>
      <c r="E77">
        <v>230.17025552685001</v>
      </c>
      <c r="F77">
        <v>105.48636233132</v>
      </c>
      <c r="G77">
        <v>127.49038185472</v>
      </c>
      <c r="I77" s="6">
        <f t="shared" si="8"/>
        <v>102.67987367213001</v>
      </c>
      <c r="J77" s="6">
        <f t="shared" si="9"/>
        <v>10.670686190070001</v>
      </c>
      <c r="K77" s="6">
        <f t="shared" si="10"/>
        <v>89.875050244046008</v>
      </c>
      <c r="L77" s="7">
        <f t="shared" si="7"/>
        <v>8.4226120647876002</v>
      </c>
      <c r="M77" s="7">
        <f t="shared" si="11"/>
        <v>8.9668099356063049</v>
      </c>
      <c r="P77" s="5">
        <f t="shared" si="12"/>
        <v>60.869144795602736</v>
      </c>
      <c r="R77" s="5">
        <v>-13</v>
      </c>
      <c r="U77" s="39">
        <v>26.5</v>
      </c>
      <c r="V77" s="7">
        <f t="shared" si="6"/>
        <v>5.2743659667316898</v>
      </c>
      <c r="Y77" s="7"/>
    </row>
    <row r="78" spans="1:25" x14ac:dyDescent="0.15">
      <c r="A78" s="5">
        <v>38.5</v>
      </c>
      <c r="B78" s="5">
        <v>76</v>
      </c>
      <c r="D78">
        <v>115.78323284525</v>
      </c>
      <c r="E78">
        <v>226.69107091588</v>
      </c>
      <c r="F78">
        <v>105.51536032156</v>
      </c>
      <c r="G78">
        <v>127.36405397646</v>
      </c>
      <c r="I78" s="6">
        <f t="shared" si="8"/>
        <v>99.327016939420005</v>
      </c>
      <c r="J78" s="6">
        <f t="shared" si="9"/>
        <v>10.267872523690002</v>
      </c>
      <c r="K78" s="6">
        <f t="shared" si="10"/>
        <v>87.005569910992008</v>
      </c>
      <c r="L78" s="7">
        <f t="shared" si="7"/>
        <v>8.473573246089007</v>
      </c>
      <c r="M78" s="7">
        <f t="shared" si="11"/>
        <v>9.0249316152079579</v>
      </c>
      <c r="P78" s="5">
        <f t="shared" si="12"/>
        <v>61.842486745899208</v>
      </c>
      <c r="R78" s="5">
        <v>-13</v>
      </c>
      <c r="U78" s="5">
        <v>27</v>
      </c>
      <c r="V78" s="7">
        <f t="shared" si="6"/>
        <v>5.3786022260087432</v>
      </c>
      <c r="Y78" s="7"/>
    </row>
    <row r="79" spans="1:25" x14ac:dyDescent="0.15">
      <c r="A79" s="5">
        <v>39</v>
      </c>
      <c r="B79" s="5">
        <v>77</v>
      </c>
      <c r="D79">
        <v>115.92879701407</v>
      </c>
      <c r="E79">
        <v>227.48779787539999</v>
      </c>
      <c r="F79">
        <v>105.63135228252</v>
      </c>
      <c r="G79">
        <v>127.59804766006</v>
      </c>
      <c r="I79" s="6">
        <f t="shared" si="8"/>
        <v>99.889750215339987</v>
      </c>
      <c r="J79" s="6">
        <f t="shared" si="9"/>
        <v>10.297444731550002</v>
      </c>
      <c r="K79" s="6">
        <f t="shared" si="10"/>
        <v>87.532816537479988</v>
      </c>
      <c r="L79" s="7">
        <f t="shared" si="7"/>
        <v>8.5004405286382436</v>
      </c>
      <c r="M79" s="7">
        <f t="shared" si="11"/>
        <v>9.0589593960574408</v>
      </c>
      <c r="P79" s="5">
        <f t="shared" si="12"/>
        <v>62.355643084269232</v>
      </c>
      <c r="R79" s="5">
        <v>-13</v>
      </c>
      <c r="U79" s="5">
        <v>27.5</v>
      </c>
      <c r="V79" s="7">
        <f t="shared" si="6"/>
        <v>5.3666618428401716</v>
      </c>
      <c r="Y79" s="7"/>
    </row>
    <row r="80" spans="1:25" x14ac:dyDescent="0.15">
      <c r="A80" s="5">
        <v>39.5</v>
      </c>
      <c r="B80" s="5">
        <v>78</v>
      </c>
      <c r="D80">
        <v>116.10048808498</v>
      </c>
      <c r="E80">
        <v>229.82342807923999</v>
      </c>
      <c r="F80">
        <v>105.66236003445</v>
      </c>
      <c r="G80">
        <v>127.48234280792001</v>
      </c>
      <c r="I80" s="6">
        <f t="shared" si="8"/>
        <v>102.34108527131998</v>
      </c>
      <c r="J80" s="6">
        <f t="shared" si="9"/>
        <v>10.438128050529997</v>
      </c>
      <c r="K80" s="6">
        <f t="shared" si="10"/>
        <v>89.815331610683984</v>
      </c>
      <c r="L80" s="7">
        <f t="shared" si="7"/>
        <v>8.6045439542316782</v>
      </c>
      <c r="M80" s="7">
        <f t="shared" si="11"/>
        <v>9.1702233199511216</v>
      </c>
      <c r="P80" s="5">
        <f t="shared" si="12"/>
        <v>64.343984576990081</v>
      </c>
      <c r="R80" s="5">
        <v>-13</v>
      </c>
      <c r="U80" s="5">
        <v>28</v>
      </c>
      <c r="V80" s="7">
        <f t="shared" si="6"/>
        <v>5.3636326024004548</v>
      </c>
      <c r="Y80" s="7"/>
    </row>
    <row r="81" spans="1:25" x14ac:dyDescent="0.15">
      <c r="A81" s="5">
        <v>40</v>
      </c>
      <c r="B81" s="5">
        <v>79</v>
      </c>
      <c r="D81">
        <v>116.25466551823</v>
      </c>
      <c r="E81">
        <v>229.23341946598001</v>
      </c>
      <c r="F81">
        <v>105.45219638243</v>
      </c>
      <c r="G81">
        <v>127.71202985932</v>
      </c>
      <c r="I81" s="6">
        <f t="shared" si="8"/>
        <v>101.52138960666001</v>
      </c>
      <c r="J81" s="6">
        <f t="shared" si="9"/>
        <v>10.802469135799996</v>
      </c>
      <c r="K81" s="6">
        <f t="shared" si="10"/>
        <v>88.558426643700017</v>
      </c>
      <c r="L81" s="7">
        <f t="shared" si="7"/>
        <v>8.1979800664472506</v>
      </c>
      <c r="M81" s="7">
        <f t="shared" si="11"/>
        <v>8.7708199304669403</v>
      </c>
      <c r="P81" s="5">
        <f t="shared" si="12"/>
        <v>56.578746853874605</v>
      </c>
      <c r="R81" s="5">
        <v>-13</v>
      </c>
      <c r="U81" s="5">
        <v>28.5</v>
      </c>
      <c r="V81" s="7">
        <f t="shared" si="6"/>
        <v>5.1924124592003054</v>
      </c>
      <c r="Y81" s="7"/>
    </row>
    <row r="82" spans="1:25" x14ac:dyDescent="0.15">
      <c r="A82" s="5">
        <v>40.5</v>
      </c>
      <c r="B82" s="5">
        <v>80</v>
      </c>
      <c r="D82">
        <v>116.44013781223001</v>
      </c>
      <c r="E82">
        <v>231.75308641974999</v>
      </c>
      <c r="F82">
        <v>105.50157909847999</v>
      </c>
      <c r="G82">
        <v>127.79356876256</v>
      </c>
      <c r="I82" s="6">
        <f t="shared" si="8"/>
        <v>103.95951765718999</v>
      </c>
      <c r="J82" s="6">
        <f t="shared" si="9"/>
        <v>10.938558713750012</v>
      </c>
      <c r="K82" s="6">
        <f t="shared" si="10"/>
        <v>90.833247200689982</v>
      </c>
      <c r="L82" s="7">
        <f t="shared" si="7"/>
        <v>8.3039502349162841</v>
      </c>
      <c r="M82" s="7">
        <f t="shared" si="11"/>
        <v>8.88395059723622</v>
      </c>
      <c r="P82" s="5">
        <f t="shared" si="12"/>
        <v>58.602742526989971</v>
      </c>
      <c r="R82" s="5">
        <v>-13</v>
      </c>
      <c r="U82" s="5">
        <v>29</v>
      </c>
      <c r="V82" s="7">
        <f t="shared" si="6"/>
        <v>5.4086017121863454</v>
      </c>
      <c r="Y82" s="7"/>
    </row>
    <row r="83" spans="1:25" x14ac:dyDescent="0.15">
      <c r="A83" s="5">
        <v>41</v>
      </c>
      <c r="B83" s="5">
        <v>81</v>
      </c>
      <c r="D83">
        <v>116.00545506747</v>
      </c>
      <c r="E83">
        <v>227.89865058857001</v>
      </c>
      <c r="F83">
        <v>105.66035027274999</v>
      </c>
      <c r="G83">
        <v>127.80935974734</v>
      </c>
      <c r="I83" s="6">
        <f t="shared" si="8"/>
        <v>100.08929084123001</v>
      </c>
      <c r="J83" s="6">
        <f t="shared" si="9"/>
        <v>10.345104794720001</v>
      </c>
      <c r="K83" s="6">
        <f t="shared" si="10"/>
        <v>87.675165087566015</v>
      </c>
      <c r="L83" s="7">
        <f t="shared" si="7"/>
        <v>8.4750388543491812</v>
      </c>
      <c r="M83" s="7">
        <f t="shared" si="11"/>
        <v>9.0621997149693634</v>
      </c>
      <c r="P83" s="5">
        <f t="shared" si="12"/>
        <v>61.870479385902811</v>
      </c>
      <c r="R83" s="5">
        <v>-13</v>
      </c>
      <c r="U83" s="5">
        <v>29.5</v>
      </c>
      <c r="V83" s="7">
        <f t="shared" si="6"/>
        <v>5.4201069882001036</v>
      </c>
      <c r="Y83" s="7"/>
    </row>
    <row r="84" spans="1:25" x14ac:dyDescent="0.15">
      <c r="A84" s="5">
        <v>41.5</v>
      </c>
      <c r="B84" s="5">
        <v>82</v>
      </c>
      <c r="D84">
        <v>115.80706287683</v>
      </c>
      <c r="E84">
        <v>225.33132357163001</v>
      </c>
      <c r="F84">
        <v>105.53172552397</v>
      </c>
      <c r="G84">
        <v>127.63537180591</v>
      </c>
      <c r="I84" s="6">
        <f t="shared" si="8"/>
        <v>97.695951765720011</v>
      </c>
      <c r="J84" s="6">
        <f t="shared" si="9"/>
        <v>10.275337352860006</v>
      </c>
      <c r="K84" s="6">
        <f t="shared" si="10"/>
        <v>85.365546942288006</v>
      </c>
      <c r="L84" s="7">
        <f t="shared" si="7"/>
        <v>8.3078096621837538</v>
      </c>
      <c r="M84" s="7">
        <f t="shared" si="11"/>
        <v>8.9021310211041822</v>
      </c>
      <c r="P84" s="5">
        <f t="shared" si="12"/>
        <v>58.676456329684775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116.17915590009</v>
      </c>
      <c r="E85">
        <v>225.53000287109001</v>
      </c>
      <c r="F85">
        <v>105.5704852139</v>
      </c>
      <c r="G85">
        <v>127.53057708871999</v>
      </c>
      <c r="I85" s="6">
        <f t="shared" si="8"/>
        <v>97.999425782370011</v>
      </c>
      <c r="J85" s="6">
        <f t="shared" si="9"/>
        <v>10.608670686189996</v>
      </c>
      <c r="K85" s="6">
        <f t="shared" si="10"/>
        <v>85.269020958942022</v>
      </c>
      <c r="L85" s="7">
        <f t="shared" si="7"/>
        <v>8.0376725304464696</v>
      </c>
      <c r="M85" s="7">
        <f t="shared" si="11"/>
        <v>8.6391543876671442</v>
      </c>
      <c r="P85" s="5">
        <f t="shared" si="12"/>
        <v>53.516925174047984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116.18173987941</v>
      </c>
      <c r="E86">
        <v>228.77519379845</v>
      </c>
      <c r="F86">
        <v>105.57852426069999</v>
      </c>
      <c r="G86">
        <v>127.81826012059</v>
      </c>
      <c r="I86" s="6">
        <f t="shared" si="8"/>
        <v>100.95693367786001</v>
      </c>
      <c r="J86" s="6">
        <f t="shared" si="9"/>
        <v>10.60321561871001</v>
      </c>
      <c r="K86" s="6">
        <f t="shared" si="10"/>
        <v>88.233074935407998</v>
      </c>
      <c r="L86" s="7">
        <f t="shared" si="7"/>
        <v>8.321350626852805</v>
      </c>
      <c r="M86" s="7">
        <f t="shared" si="11"/>
        <v>8.9299929823737259</v>
      </c>
      <c r="P86" s="5">
        <f t="shared" si="12"/>
        <v>58.93508434071768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116.09445879989001</v>
      </c>
      <c r="E87">
        <v>228.42807924203001</v>
      </c>
      <c r="F87">
        <v>105.55383290267</v>
      </c>
      <c r="G87">
        <v>127.84926787252</v>
      </c>
      <c r="I87" s="6">
        <f t="shared" si="8"/>
        <v>100.57881136951001</v>
      </c>
      <c r="J87" s="6">
        <f t="shared" si="9"/>
        <v>10.540625897220011</v>
      </c>
      <c r="K87" s="6">
        <f t="shared" si="10"/>
        <v>87.930060292845994</v>
      </c>
      <c r="L87" s="7">
        <f t="shared" si="7"/>
        <v>8.3420150900182026</v>
      </c>
      <c r="M87" s="7">
        <f t="shared" si="11"/>
        <v>8.9578179438393697</v>
      </c>
      <c r="P87" s="5">
        <f t="shared" si="12"/>
        <v>59.329768850879972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116.24203273041</v>
      </c>
      <c r="E88">
        <v>229.15676141258001</v>
      </c>
      <c r="F88">
        <v>105.59919609532</v>
      </c>
      <c r="G88">
        <v>127.83232845248</v>
      </c>
      <c r="I88" s="6">
        <f t="shared" si="8"/>
        <v>101.32443296010001</v>
      </c>
      <c r="J88" s="6">
        <f t="shared" si="9"/>
        <v>10.642836635090006</v>
      </c>
      <c r="K88" s="6">
        <f t="shared" si="10"/>
        <v>88.553028997992001</v>
      </c>
      <c r="L88" s="7">
        <f t="shared" si="7"/>
        <v>8.3204348647077691</v>
      </c>
      <c r="M88" s="7">
        <f t="shared" si="11"/>
        <v>8.9433982168291806</v>
      </c>
      <c r="P88" s="5">
        <f t="shared" si="12"/>
        <v>58.917593582271842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116.61843238586999</v>
      </c>
      <c r="E89">
        <v>230.32644272178999</v>
      </c>
      <c r="F89">
        <v>105.53459661212</v>
      </c>
      <c r="G89">
        <v>128.04364053977</v>
      </c>
      <c r="I89" s="6">
        <f t="shared" si="8"/>
        <v>102.28280218201999</v>
      </c>
      <c r="J89" s="6">
        <f t="shared" si="9"/>
        <v>11.083835773749996</v>
      </c>
      <c r="K89" s="6">
        <f t="shared" si="10"/>
        <v>88.982199253519994</v>
      </c>
      <c r="L89" s="7">
        <f t="shared" si="7"/>
        <v>8.028105167730633</v>
      </c>
      <c r="M89" s="7">
        <f t="shared" si="11"/>
        <v>8.6582290181522907</v>
      </c>
      <c r="P89" s="5">
        <f t="shared" si="12"/>
        <v>53.334191664988431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116.02698822854001</v>
      </c>
      <c r="E90">
        <v>228.04478897502</v>
      </c>
      <c r="F90">
        <v>105.52569623888</v>
      </c>
      <c r="G90">
        <v>127.61843238586999</v>
      </c>
      <c r="I90" s="6">
        <f t="shared" si="8"/>
        <v>100.42635658915</v>
      </c>
      <c r="J90" s="6">
        <f t="shared" si="9"/>
        <v>10.501291989660004</v>
      </c>
      <c r="K90" s="6">
        <f t="shared" si="10"/>
        <v>87.824806201558005</v>
      </c>
      <c r="L90" s="7">
        <f t="shared" si="7"/>
        <v>8.3632381889803522</v>
      </c>
      <c r="M90" s="7">
        <f t="shared" si="11"/>
        <v>9.0005225377022562</v>
      </c>
      <c r="P90" s="5">
        <f t="shared" si="12"/>
        <v>59.735123122653569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115.96841803043</v>
      </c>
      <c r="E91">
        <v>224.76227390181</v>
      </c>
      <c r="F91">
        <v>105.66465690497</v>
      </c>
      <c r="G91">
        <v>128.20413436692999</v>
      </c>
      <c r="I91" s="6">
        <f t="shared" si="8"/>
        <v>96.558139534880013</v>
      </c>
      <c r="J91" s="6">
        <f t="shared" si="9"/>
        <v>10.303761125459999</v>
      </c>
      <c r="K91" s="6">
        <f t="shared" si="10"/>
        <v>84.193626184328011</v>
      </c>
      <c r="L91" s="7">
        <f t="shared" si="7"/>
        <v>8.1711547035276677</v>
      </c>
      <c r="M91" s="7">
        <f t="shared" si="11"/>
        <v>8.8155995505498179</v>
      </c>
      <c r="P91" s="5">
        <f t="shared" si="12"/>
        <v>56.066391166765818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115.10565604364</v>
      </c>
      <c r="E92">
        <v>218.03158196957</v>
      </c>
      <c r="F92">
        <v>105.74820556991</v>
      </c>
      <c r="G92">
        <v>127.90956072351</v>
      </c>
      <c r="I92" s="6">
        <f t="shared" si="8"/>
        <v>90.122021246060001</v>
      </c>
      <c r="J92" s="6">
        <f t="shared" si="9"/>
        <v>9.3574504737299975</v>
      </c>
      <c r="K92" s="6">
        <f t="shared" si="10"/>
        <v>78.89308067758401</v>
      </c>
      <c r="L92" s="7">
        <f t="shared" si="7"/>
        <v>8.4310444280808721</v>
      </c>
      <c r="M92" s="7">
        <f t="shared" si="11"/>
        <v>9.0826497734032685</v>
      </c>
      <c r="P92" s="5">
        <f t="shared" si="12"/>
        <v>61.03020018568364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114.82342807924</v>
      </c>
      <c r="E93">
        <v>213.51622164801</v>
      </c>
      <c r="F93">
        <v>105.49440137812</v>
      </c>
      <c r="G93">
        <v>127.85414872237</v>
      </c>
      <c r="I93" s="6">
        <f t="shared" si="8"/>
        <v>85.662072925640004</v>
      </c>
      <c r="J93" s="6">
        <f t="shared" si="9"/>
        <v>9.3290267011200001</v>
      </c>
      <c r="K93" s="6">
        <f t="shared" si="10"/>
        <v>74.467240884296004</v>
      </c>
      <c r="L93" s="7">
        <f t="shared" si="7"/>
        <v>7.9823161911794944</v>
      </c>
      <c r="M93" s="7">
        <f t="shared" si="11"/>
        <v>8.6410820348021371</v>
      </c>
      <c r="P93" s="5">
        <f t="shared" si="12"/>
        <v>52.459637139362968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113.19437266724</v>
      </c>
      <c r="E94">
        <v>198.02325581394999</v>
      </c>
      <c r="F94">
        <v>105.60264140109</v>
      </c>
      <c r="G94">
        <v>128.45908699397</v>
      </c>
      <c r="I94" s="6">
        <f t="shared" si="8"/>
        <v>69.564168819979983</v>
      </c>
      <c r="J94" s="6">
        <f t="shared" si="9"/>
        <v>7.5917312661500063</v>
      </c>
      <c r="K94" s="6">
        <f t="shared" si="10"/>
        <v>60.454091300599977</v>
      </c>
      <c r="L94" s="7">
        <f t="shared" si="7"/>
        <v>7.9631495348304195</v>
      </c>
      <c r="M94" s="7">
        <f t="shared" si="11"/>
        <v>8.6290758767533084</v>
      </c>
      <c r="P94" s="5">
        <f t="shared" si="12"/>
        <v>52.093560251130477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113.04593741028</v>
      </c>
      <c r="E95">
        <v>197.15561297732</v>
      </c>
      <c r="F95">
        <v>105.54493252943</v>
      </c>
      <c r="G95">
        <v>127.9959804766</v>
      </c>
      <c r="I95" s="6">
        <f t="shared" si="8"/>
        <v>69.159632500720008</v>
      </c>
      <c r="J95" s="6">
        <f t="shared" si="9"/>
        <v>7.5010048808500045</v>
      </c>
      <c r="K95" s="6">
        <f t="shared" si="10"/>
        <v>60.158426643700004</v>
      </c>
      <c r="L95" s="7">
        <f t="shared" si="7"/>
        <v>8.0200489933400672</v>
      </c>
      <c r="M95" s="7">
        <f t="shared" si="11"/>
        <v>8.6931358335632023</v>
      </c>
      <c r="P95" s="5">
        <f t="shared" si="12"/>
        <v>53.180321360317414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114.79701406833</v>
      </c>
      <c r="E96">
        <v>214.80763709446001</v>
      </c>
      <c r="F96">
        <v>105.57766293425</v>
      </c>
      <c r="G96">
        <v>128.08297444732</v>
      </c>
      <c r="I96" s="6">
        <f t="shared" si="8"/>
        <v>86.724662647140008</v>
      </c>
      <c r="J96" s="6">
        <f t="shared" si="9"/>
        <v>9.2193511340800001</v>
      </c>
      <c r="K96" s="6">
        <f t="shared" si="10"/>
        <v>75.661441286244013</v>
      </c>
      <c r="L96" s="7">
        <f t="shared" si="7"/>
        <v>8.2068076360120408</v>
      </c>
      <c r="M96" s="7">
        <f t="shared" si="11"/>
        <v>8.8870549745354221</v>
      </c>
      <c r="P96" s="5">
        <f t="shared" si="12"/>
        <v>56.747350554910348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114.98736721217</v>
      </c>
      <c r="E97">
        <v>217.24375538328999</v>
      </c>
      <c r="F97">
        <v>105.74533448177</v>
      </c>
      <c r="G97">
        <v>128.15561297732</v>
      </c>
      <c r="I97" s="6">
        <f t="shared" si="8"/>
        <v>89.08814240596999</v>
      </c>
      <c r="J97" s="6">
        <f t="shared" si="9"/>
        <v>9.2420327303999983</v>
      </c>
      <c r="K97" s="6">
        <f t="shared" si="10"/>
        <v>77.997703129489992</v>
      </c>
      <c r="L97" s="7">
        <f t="shared" si="7"/>
        <v>8.4394532463546277</v>
      </c>
      <c r="M97" s="7">
        <f t="shared" si="11"/>
        <v>9.1268610831782553</v>
      </c>
      <c r="P97" s="5">
        <f t="shared" si="12"/>
        <v>61.190805873567101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115.3448176859</v>
      </c>
      <c r="E98">
        <v>221.7097329888</v>
      </c>
      <c r="F98">
        <v>105.60063163939</v>
      </c>
      <c r="G98">
        <v>128.08096468561999</v>
      </c>
      <c r="I98" s="6">
        <f t="shared" si="8"/>
        <v>93.62876830318001</v>
      </c>
      <c r="J98" s="6">
        <f t="shared" si="9"/>
        <v>9.744186046509995</v>
      </c>
      <c r="K98" s="6">
        <f t="shared" si="10"/>
        <v>81.935745047368016</v>
      </c>
      <c r="L98" s="7">
        <f t="shared" si="7"/>
        <v>8.4086802793255728</v>
      </c>
      <c r="M98" s="7">
        <f t="shared" si="11"/>
        <v>9.1032486144494467</v>
      </c>
      <c r="P98" s="5">
        <f t="shared" si="12"/>
        <v>60.603052234825547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115.13379270743999</v>
      </c>
      <c r="E99">
        <v>220.28366350847</v>
      </c>
      <c r="F99">
        <v>105.65805340224</v>
      </c>
      <c r="G99">
        <v>127.94056847544999</v>
      </c>
      <c r="I99" s="6">
        <f t="shared" si="8"/>
        <v>92.343095033020006</v>
      </c>
      <c r="J99" s="6">
        <f t="shared" si="9"/>
        <v>9.4757393051999941</v>
      </c>
      <c r="K99" s="6">
        <f t="shared" si="10"/>
        <v>80.97220786678001</v>
      </c>
      <c r="L99" s="7">
        <f t="shared" si="7"/>
        <v>8.5452127014875714</v>
      </c>
      <c r="M99" s="7">
        <f t="shared" si="11"/>
        <v>9.2469415349116915</v>
      </c>
      <c r="P99" s="5">
        <f t="shared" si="12"/>
        <v>63.210776990652448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115.32271030721</v>
      </c>
      <c r="E100">
        <v>221.88257249498</v>
      </c>
      <c r="F100">
        <v>105.81452770600001</v>
      </c>
      <c r="G100">
        <v>128.18518518518999</v>
      </c>
      <c r="I100" s="6">
        <f t="shared" si="8"/>
        <v>93.697387309790003</v>
      </c>
      <c r="J100" s="6">
        <f t="shared" si="9"/>
        <v>9.5081826012099953</v>
      </c>
      <c r="K100" s="6">
        <f t="shared" si="10"/>
        <v>82.287568188338014</v>
      </c>
      <c r="L100" s="7">
        <f t="shared" si="7"/>
        <v>8.6543950236995073</v>
      </c>
      <c r="M100" s="7">
        <f t="shared" si="11"/>
        <v>9.3632843554238736</v>
      </c>
      <c r="P100" s="5">
        <f t="shared" si="12"/>
        <v>65.296123753144585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115.59086993971</v>
      </c>
      <c r="E101">
        <v>223.41142693080999</v>
      </c>
      <c r="F101">
        <v>105.56589147287001</v>
      </c>
      <c r="G101">
        <v>128.04622451909</v>
      </c>
      <c r="I101" s="6">
        <f t="shared" si="8"/>
        <v>95.365202411719991</v>
      </c>
      <c r="J101" s="6">
        <f t="shared" si="9"/>
        <v>10.024978466839997</v>
      </c>
      <c r="K101" s="6">
        <f t="shared" si="10"/>
        <v>83.335228251511992</v>
      </c>
      <c r="L101" s="7">
        <f t="shared" si="7"/>
        <v>8.3127588280775964</v>
      </c>
      <c r="M101" s="7">
        <f t="shared" si="11"/>
        <v>9.0288086581022089</v>
      </c>
      <c r="P101" s="5">
        <f t="shared" si="12"/>
        <v>58.770983784905297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115.2561010623</v>
      </c>
      <c r="E102">
        <v>222.18719494689</v>
      </c>
      <c r="F102">
        <v>105.58771174275</v>
      </c>
      <c r="G102">
        <v>128.30376112547</v>
      </c>
      <c r="I102" s="6">
        <f t="shared" si="8"/>
        <v>93.883433821419999</v>
      </c>
      <c r="J102" s="6">
        <f t="shared" si="9"/>
        <v>9.6683893195500019</v>
      </c>
      <c r="K102" s="6">
        <f t="shared" si="10"/>
        <v>82.281366637959991</v>
      </c>
      <c r="L102" s="7">
        <f t="shared" si="7"/>
        <v>8.5103489235360694</v>
      </c>
      <c r="M102" s="7">
        <f t="shared" si="11"/>
        <v>9.2335592518609282</v>
      </c>
      <c r="P102" s="5">
        <f t="shared" si="12"/>
        <v>62.544890196833535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115.4616709733</v>
      </c>
      <c r="E103">
        <v>223.71920757967001</v>
      </c>
      <c r="F103">
        <v>105.73212747631</v>
      </c>
      <c r="G103">
        <v>128.28825724949999</v>
      </c>
      <c r="I103" s="6">
        <f t="shared" si="8"/>
        <v>95.43095033017002</v>
      </c>
      <c r="J103" s="6">
        <f t="shared" si="9"/>
        <v>9.7295434969900043</v>
      </c>
      <c r="K103" s="6">
        <f t="shared" si="10"/>
        <v>83.755498133782012</v>
      </c>
      <c r="L103" s="7">
        <f t="shared" si="7"/>
        <v>8.6083687440929957</v>
      </c>
      <c r="M103" s="7">
        <f t="shared" si="11"/>
        <v>9.3387395707181007</v>
      </c>
      <c r="P103" s="5">
        <f t="shared" si="12"/>
        <v>64.417036816518646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115.65805340224</v>
      </c>
      <c r="E104">
        <v>225.63565891472999</v>
      </c>
      <c r="F104">
        <v>105.55928797014001</v>
      </c>
      <c r="G104">
        <v>128.11139821993001</v>
      </c>
      <c r="I104" s="6">
        <f t="shared" si="8"/>
        <v>97.524260694799978</v>
      </c>
      <c r="J104" s="6">
        <f t="shared" si="9"/>
        <v>10.098765432099995</v>
      </c>
      <c r="K104" s="6">
        <f t="shared" si="10"/>
        <v>85.405742176279986</v>
      </c>
      <c r="L104" s="7">
        <f t="shared" si="7"/>
        <v>8.4570478194105583</v>
      </c>
      <c r="M104" s="7">
        <f t="shared" si="11"/>
        <v>9.1945791443359077</v>
      </c>
      <c r="P104" s="5">
        <f t="shared" si="12"/>
        <v>61.526856483375482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115.45334481769</v>
      </c>
      <c r="E105">
        <v>224.57048521390001</v>
      </c>
      <c r="F105">
        <v>105.64771748493</v>
      </c>
      <c r="G105">
        <v>128.28710881424001</v>
      </c>
      <c r="I105" s="6">
        <f t="shared" si="8"/>
        <v>96.28337639966</v>
      </c>
      <c r="J105" s="6">
        <f t="shared" si="9"/>
        <v>9.8056273327599968</v>
      </c>
      <c r="K105" s="6">
        <f t="shared" si="10"/>
        <v>84.516623600347998</v>
      </c>
      <c r="L105" s="7">
        <f t="shared" si="7"/>
        <v>8.6191959710709352</v>
      </c>
      <c r="M105" s="7">
        <f t="shared" si="11"/>
        <v>9.3638877942965308</v>
      </c>
      <c r="P105" s="5">
        <f t="shared" si="12"/>
        <v>64.623833322288021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115.0846971002</v>
      </c>
      <c r="E106">
        <v>222.89434395635999</v>
      </c>
      <c r="F106">
        <v>105.51823140969999</v>
      </c>
      <c r="G106">
        <v>128.20528280217999</v>
      </c>
      <c r="I106" s="6">
        <f t="shared" si="8"/>
        <v>94.689061154179996</v>
      </c>
      <c r="J106" s="6">
        <f t="shared" si="9"/>
        <v>9.5664656905000101</v>
      </c>
      <c r="K106" s="6">
        <f t="shared" si="10"/>
        <v>83.209302325579984</v>
      </c>
      <c r="L106" s="7">
        <f t="shared" si="7"/>
        <v>8.6980192076799145</v>
      </c>
      <c r="M106" s="7">
        <f t="shared" si="11"/>
        <v>9.4498715292057565</v>
      </c>
      <c r="P106" s="5">
        <f t="shared" si="12"/>
        <v>66.129331446358123</v>
      </c>
      <c r="R106" s="5">
        <v>-13</v>
      </c>
    </row>
    <row r="107" spans="1:25" x14ac:dyDescent="0.15">
      <c r="A107" s="5">
        <v>53</v>
      </c>
      <c r="B107" s="5">
        <v>105</v>
      </c>
      <c r="D107">
        <v>115.00660350273</v>
      </c>
      <c r="E107">
        <v>221.96468561584999</v>
      </c>
      <c r="F107">
        <v>105.66207292564</v>
      </c>
      <c r="G107">
        <v>128.52253804192</v>
      </c>
      <c r="I107" s="6">
        <f t="shared" si="8"/>
        <v>93.442147573929986</v>
      </c>
      <c r="J107" s="6">
        <f t="shared" si="9"/>
        <v>9.3445305770899978</v>
      </c>
      <c r="K107" s="6">
        <f t="shared" si="10"/>
        <v>82.228710881421989</v>
      </c>
      <c r="L107" s="7">
        <f t="shared" si="7"/>
        <v>8.7996620272207426</v>
      </c>
      <c r="M107" s="7">
        <f t="shared" si="11"/>
        <v>9.5586748470468308</v>
      </c>
      <c r="P107" s="5">
        <f t="shared" si="12"/>
        <v>68.070676165593881</v>
      </c>
      <c r="R107" s="5">
        <v>-13</v>
      </c>
    </row>
    <row r="108" spans="1:25" x14ac:dyDescent="0.15">
      <c r="A108" s="5">
        <v>53.5</v>
      </c>
      <c r="B108" s="5">
        <v>106</v>
      </c>
      <c r="D108">
        <v>115.02383003158</v>
      </c>
      <c r="E108">
        <v>220.09819121447001</v>
      </c>
      <c r="F108">
        <v>105.58857306919001</v>
      </c>
      <c r="G108">
        <v>128.11771461384001</v>
      </c>
      <c r="I108" s="6">
        <f t="shared" si="8"/>
        <v>91.980476600629999</v>
      </c>
      <c r="J108" s="6">
        <f t="shared" si="9"/>
        <v>9.4352569623899996</v>
      </c>
      <c r="K108" s="6">
        <f t="shared" si="10"/>
        <v>80.658168245761999</v>
      </c>
      <c r="L108" s="7">
        <f t="shared" si="7"/>
        <v>8.548592642179706</v>
      </c>
      <c r="M108" s="7">
        <f t="shared" si="11"/>
        <v>9.3147659603060404</v>
      </c>
      <c r="P108" s="5">
        <f t="shared" si="12"/>
        <v>63.275332756063598</v>
      </c>
      <c r="R108" s="5">
        <v>-13</v>
      </c>
    </row>
    <row r="109" spans="1:25" x14ac:dyDescent="0.15">
      <c r="A109" s="5">
        <v>54</v>
      </c>
      <c r="B109" s="5">
        <v>107</v>
      </c>
      <c r="D109">
        <v>115.01521676716</v>
      </c>
      <c r="E109">
        <v>222.68791271891999</v>
      </c>
      <c r="F109">
        <v>105.52052828022001</v>
      </c>
      <c r="G109">
        <v>127.99454493253</v>
      </c>
      <c r="I109" s="6">
        <f t="shared" si="8"/>
        <v>94.693367786389985</v>
      </c>
      <c r="J109" s="6">
        <f t="shared" si="9"/>
        <v>9.4946884869399923</v>
      </c>
      <c r="K109" s="6">
        <f t="shared" si="10"/>
        <v>83.299741602061999</v>
      </c>
      <c r="L109" s="7">
        <f t="shared" si="7"/>
        <v>8.7732990625907696</v>
      </c>
      <c r="M109" s="7">
        <f t="shared" si="11"/>
        <v>9.5466328790173502</v>
      </c>
      <c r="P109" s="5">
        <f t="shared" si="12"/>
        <v>67.567152135081926</v>
      </c>
      <c r="R109" s="5">
        <v>-13</v>
      </c>
    </row>
    <row r="110" spans="1:25" x14ac:dyDescent="0.15">
      <c r="A110" s="5">
        <v>54.5</v>
      </c>
      <c r="B110" s="5">
        <v>108</v>
      </c>
      <c r="D110">
        <v>114.95090439277</v>
      </c>
      <c r="E110">
        <v>221.30835486648999</v>
      </c>
      <c r="F110">
        <v>105.50645994832</v>
      </c>
      <c r="G110">
        <v>127.96870513925001</v>
      </c>
      <c r="I110" s="6">
        <f t="shared" si="8"/>
        <v>93.339649727239987</v>
      </c>
      <c r="J110" s="6">
        <f t="shared" si="9"/>
        <v>9.4444444444499993</v>
      </c>
      <c r="K110" s="6">
        <f t="shared" si="10"/>
        <v>82.006316393899993</v>
      </c>
      <c r="L110" s="7">
        <f t="shared" si="7"/>
        <v>8.6830217358195974</v>
      </c>
      <c r="M110" s="7">
        <f t="shared" si="11"/>
        <v>9.4635160505464242</v>
      </c>
      <c r="P110" s="5">
        <f t="shared" si="12"/>
        <v>65.842884622770953</v>
      </c>
      <c r="R110" s="5">
        <v>-13</v>
      </c>
    </row>
    <row r="111" spans="1:25" x14ac:dyDescent="0.15">
      <c r="A111" s="5">
        <v>55</v>
      </c>
      <c r="B111" s="5">
        <v>109</v>
      </c>
      <c r="D111">
        <v>115.34969853574999</v>
      </c>
      <c r="E111">
        <v>221.82687338501</v>
      </c>
      <c r="F111">
        <v>105.8185472294</v>
      </c>
      <c r="G111">
        <v>127.96755670399</v>
      </c>
      <c r="I111" s="6">
        <f t="shared" si="8"/>
        <v>93.859316681020005</v>
      </c>
      <c r="J111" s="6">
        <f t="shared" si="9"/>
        <v>9.5311513063499973</v>
      </c>
      <c r="K111" s="6">
        <f t="shared" si="10"/>
        <v>82.421935113400011</v>
      </c>
      <c r="L111" s="7">
        <f t="shared" si="7"/>
        <v>8.6476368346484591</v>
      </c>
      <c r="M111" s="7">
        <f t="shared" si="11"/>
        <v>9.4352916476755322</v>
      </c>
      <c r="P111" s="5">
        <f t="shared" si="12"/>
        <v>65.167044545335145</v>
      </c>
      <c r="R111" s="5">
        <v>-13</v>
      </c>
    </row>
    <row r="112" spans="1:25" x14ac:dyDescent="0.15">
      <c r="A112" s="5">
        <v>55.5</v>
      </c>
      <c r="B112" s="5">
        <v>110</v>
      </c>
      <c r="D112">
        <v>115.11168532873999</v>
      </c>
      <c r="E112">
        <v>221.55124892334001</v>
      </c>
      <c r="F112">
        <v>105.73126614987</v>
      </c>
      <c r="G112">
        <v>128.12517944301001</v>
      </c>
      <c r="I112" s="6">
        <f t="shared" si="8"/>
        <v>93.42606948033</v>
      </c>
      <c r="J112" s="6">
        <f t="shared" si="9"/>
        <v>9.3804191788699995</v>
      </c>
      <c r="K112" s="6">
        <f t="shared" si="10"/>
        <v>82.169566465686003</v>
      </c>
      <c r="L112" s="7">
        <f t="shared" si="7"/>
        <v>8.7596902546506943</v>
      </c>
      <c r="M112" s="7">
        <f t="shared" si="11"/>
        <v>9.5545055659780136</v>
      </c>
      <c r="P112" s="5">
        <f t="shared" si="12"/>
        <v>67.307228339688322</v>
      </c>
      <c r="R112" s="5">
        <v>-13</v>
      </c>
    </row>
    <row r="113" spans="1:18" x14ac:dyDescent="0.15">
      <c r="A113" s="5">
        <v>56</v>
      </c>
      <c r="B113" s="5">
        <v>111</v>
      </c>
      <c r="D113">
        <v>115.54809072639</v>
      </c>
      <c r="E113">
        <v>222.35974734423999</v>
      </c>
      <c r="F113">
        <v>105.50559862188</v>
      </c>
      <c r="G113">
        <v>127.9718633362</v>
      </c>
      <c r="I113" s="6">
        <f t="shared" si="8"/>
        <v>94.38788400803999</v>
      </c>
      <c r="J113" s="6">
        <f t="shared" si="9"/>
        <v>10.042492104510004</v>
      </c>
      <c r="K113" s="6">
        <f t="shared" si="10"/>
        <v>82.336893482627985</v>
      </c>
      <c r="L113" s="7">
        <f t="shared" si="7"/>
        <v>8.1988507061560085</v>
      </c>
      <c r="M113" s="7">
        <f t="shared" si="11"/>
        <v>9.0008265157835741</v>
      </c>
      <c r="P113" s="5">
        <f t="shared" si="12"/>
        <v>56.595375788496739</v>
      </c>
      <c r="R113" s="5">
        <v>-13</v>
      </c>
    </row>
    <row r="114" spans="1:18" x14ac:dyDescent="0.15">
      <c r="A114" s="5">
        <v>56.5</v>
      </c>
      <c r="B114" s="5">
        <v>112</v>
      </c>
      <c r="D114">
        <v>114.98449612403</v>
      </c>
      <c r="E114">
        <v>221.51105368935001</v>
      </c>
      <c r="F114">
        <v>105.69365489521</v>
      </c>
      <c r="G114">
        <v>128.07579672695999</v>
      </c>
      <c r="I114" s="6">
        <f t="shared" si="8"/>
        <v>93.435256962390014</v>
      </c>
      <c r="J114" s="6">
        <f t="shared" si="9"/>
        <v>9.2908412288199997</v>
      </c>
      <c r="K114" s="6">
        <f t="shared" si="10"/>
        <v>82.286247487806008</v>
      </c>
      <c r="L114" s="7">
        <f t="shared" si="7"/>
        <v>8.856705809647865</v>
      </c>
      <c r="M114" s="7">
        <f t="shared" si="11"/>
        <v>9.6658421175756768</v>
      </c>
      <c r="P114" s="5">
        <f t="shared" si="12"/>
        <v>69.160193814557218</v>
      </c>
      <c r="R114" s="5">
        <v>-13</v>
      </c>
    </row>
    <row r="115" spans="1:18" x14ac:dyDescent="0.15">
      <c r="A115" s="5">
        <v>57</v>
      </c>
      <c r="B115" s="5">
        <v>113</v>
      </c>
      <c r="D115">
        <v>115.31409704278001</v>
      </c>
      <c r="E115">
        <v>220.27103072064</v>
      </c>
      <c r="F115">
        <v>105.66609244903999</v>
      </c>
      <c r="G115">
        <v>127.90267011197</v>
      </c>
      <c r="I115" s="6">
        <f t="shared" si="8"/>
        <v>92.368360608670002</v>
      </c>
      <c r="J115" s="6">
        <f t="shared" si="9"/>
        <v>9.6480045937400121</v>
      </c>
      <c r="K115" s="6">
        <f t="shared" si="10"/>
        <v>80.790755096181982</v>
      </c>
      <c r="L115" s="7">
        <f t="shared" si="7"/>
        <v>8.3738304963704167</v>
      </c>
      <c r="M115" s="7">
        <f t="shared" si="11"/>
        <v>9.1901273025984747</v>
      </c>
      <c r="P115" s="5">
        <f t="shared" si="12"/>
        <v>59.937432740874684</v>
      </c>
      <c r="R115" s="5">
        <v>-13</v>
      </c>
    </row>
    <row r="116" spans="1:18" x14ac:dyDescent="0.15">
      <c r="A116" s="5">
        <v>57.5</v>
      </c>
      <c r="B116" s="5">
        <v>114</v>
      </c>
      <c r="D116">
        <v>115.20011484353</v>
      </c>
      <c r="E116">
        <v>217.39104220499999</v>
      </c>
      <c r="F116">
        <v>105.72466264713999</v>
      </c>
      <c r="G116">
        <v>128.12029859316999</v>
      </c>
      <c r="I116" s="6">
        <f t="shared" si="8"/>
        <v>89.27074361183</v>
      </c>
      <c r="J116" s="6">
        <f t="shared" si="9"/>
        <v>9.4754521963900089</v>
      </c>
      <c r="K116" s="6">
        <f t="shared" si="10"/>
        <v>77.900200976161983</v>
      </c>
      <c r="L116" s="7">
        <f t="shared" si="7"/>
        <v>8.2212647335016555</v>
      </c>
      <c r="M116" s="7">
        <f t="shared" si="11"/>
        <v>9.0447220380299598</v>
      </c>
      <c r="P116" s="5">
        <f t="shared" si="12"/>
        <v>57.023476404170815</v>
      </c>
      <c r="R116" s="5">
        <v>-13</v>
      </c>
    </row>
    <row r="117" spans="1:18" x14ac:dyDescent="0.15">
      <c r="A117" s="5">
        <v>58</v>
      </c>
      <c r="B117" s="5">
        <v>115</v>
      </c>
      <c r="D117">
        <v>115.11599196095</v>
      </c>
      <c r="E117">
        <v>215.82687338501</v>
      </c>
      <c r="F117">
        <v>105.629055412</v>
      </c>
      <c r="G117">
        <v>128.10565604364001</v>
      </c>
      <c r="I117" s="6">
        <f t="shared" si="8"/>
        <v>87.721217341369993</v>
      </c>
      <c r="J117" s="6">
        <f t="shared" si="9"/>
        <v>9.4869365489499984</v>
      </c>
      <c r="K117" s="6">
        <f t="shared" si="10"/>
        <v>76.336893482629989</v>
      </c>
      <c r="L117" s="7">
        <f t="shared" si="7"/>
        <v>8.0465272523698772</v>
      </c>
      <c r="M117" s="7">
        <f t="shared" si="11"/>
        <v>8.8771450551984277</v>
      </c>
      <c r="P117" s="5">
        <f t="shared" si="12"/>
        <v>53.686047476282063</v>
      </c>
      <c r="R117" s="5">
        <v>-13</v>
      </c>
    </row>
    <row r="118" spans="1:18" x14ac:dyDescent="0.15">
      <c r="A118" s="5">
        <v>58.5</v>
      </c>
      <c r="B118" s="5">
        <v>116</v>
      </c>
      <c r="D118">
        <v>114.81538903244</v>
      </c>
      <c r="E118">
        <v>214.45391903531001</v>
      </c>
      <c r="F118">
        <v>105.56503014643</v>
      </c>
      <c r="G118">
        <v>128.205569911</v>
      </c>
      <c r="I118" s="6">
        <f t="shared" si="8"/>
        <v>86.24834912431001</v>
      </c>
      <c r="J118" s="6">
        <f t="shared" si="9"/>
        <v>9.250358886009991</v>
      </c>
      <c r="K118" s="6">
        <f t="shared" si="10"/>
        <v>75.147918461098016</v>
      </c>
      <c r="L118" s="7">
        <f t="shared" si="7"/>
        <v>8.1237841025551809</v>
      </c>
      <c r="M118" s="7">
        <f t="shared" si="11"/>
        <v>8.9615624036839776</v>
      </c>
      <c r="P118" s="5">
        <f t="shared" si="12"/>
        <v>55.161628130277819</v>
      </c>
      <c r="R118" s="5">
        <v>-13</v>
      </c>
    </row>
    <row r="119" spans="1:18" x14ac:dyDescent="0.15">
      <c r="A119" s="5">
        <v>59</v>
      </c>
      <c r="B119" s="5">
        <v>117</v>
      </c>
      <c r="D119">
        <v>114.72437553832999</v>
      </c>
      <c r="E119">
        <v>214.61355153603</v>
      </c>
      <c r="F119">
        <v>105.51995406259</v>
      </c>
      <c r="G119">
        <v>128.33161068045001</v>
      </c>
      <c r="I119" s="6">
        <f t="shared" si="8"/>
        <v>86.28194085557999</v>
      </c>
      <c r="J119" s="6">
        <f t="shared" si="9"/>
        <v>9.2044214757399914</v>
      </c>
      <c r="K119" s="6">
        <f t="shared" si="10"/>
        <v>75.236635084691997</v>
      </c>
      <c r="L119" s="7">
        <f t="shared" si="7"/>
        <v>8.1739667488057233</v>
      </c>
      <c r="M119" s="7">
        <f t="shared" si="11"/>
        <v>9.0189055482347644</v>
      </c>
      <c r="P119" s="5">
        <f t="shared" si="12"/>
        <v>56.120100314893214</v>
      </c>
      <c r="R119" s="5">
        <v>-13</v>
      </c>
    </row>
    <row r="120" spans="1:18" x14ac:dyDescent="0.15">
      <c r="A120" s="5">
        <v>59.5</v>
      </c>
      <c r="B120" s="5">
        <v>118</v>
      </c>
      <c r="D120">
        <v>114.6511627907</v>
      </c>
      <c r="E120">
        <v>214.88601780075001</v>
      </c>
      <c r="F120">
        <v>105.70714900948001</v>
      </c>
      <c r="G120">
        <v>128.12776342234</v>
      </c>
      <c r="I120" s="6">
        <f t="shared" si="8"/>
        <v>86.758254378410015</v>
      </c>
      <c r="J120" s="6">
        <f t="shared" si="9"/>
        <v>8.9440137812199936</v>
      </c>
      <c r="K120" s="6">
        <f t="shared" si="10"/>
        <v>76.025437840946026</v>
      </c>
      <c r="L120" s="7">
        <f t="shared" si="7"/>
        <v>8.5001476630748094</v>
      </c>
      <c r="M120" s="7">
        <f t="shared" si="11"/>
        <v>9.3522469608040968</v>
      </c>
      <c r="P120" s="5">
        <f t="shared" si="12"/>
        <v>62.350049447477296</v>
      </c>
      <c r="R120" s="5">
        <v>-13</v>
      </c>
    </row>
    <row r="121" spans="1:18" x14ac:dyDescent="0.15">
      <c r="A121" s="5">
        <v>60</v>
      </c>
      <c r="B121" s="5">
        <v>119</v>
      </c>
      <c r="D121">
        <v>114.06057995981</v>
      </c>
      <c r="E121">
        <v>211.39678438128001</v>
      </c>
      <c r="F121">
        <v>105.50904392765</v>
      </c>
      <c r="G121">
        <v>127.84295147861</v>
      </c>
      <c r="I121" s="6">
        <f t="shared" si="8"/>
        <v>83.55383290267001</v>
      </c>
      <c r="J121" s="6">
        <f t="shared" si="9"/>
        <v>8.5515360321600014</v>
      </c>
      <c r="K121" s="6">
        <f t="shared" si="10"/>
        <v>73.291989664078002</v>
      </c>
      <c r="L121" s="7">
        <f t="shared" si="7"/>
        <v>8.5706227967053827</v>
      </c>
      <c r="M121" s="7">
        <f t="shared" si="11"/>
        <v>9.4298825927349164</v>
      </c>
      <c r="P121" s="5">
        <f t="shared" si="12"/>
        <v>63.696101526012875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114.21791559000999</v>
      </c>
      <c r="E122">
        <v>211.41544645421001</v>
      </c>
      <c r="F122">
        <v>105.46310651736999</v>
      </c>
      <c r="G122">
        <v>128.08326155613</v>
      </c>
      <c r="I122" s="6">
        <f t="shared" si="8"/>
        <v>83.332184898080016</v>
      </c>
      <c r="J122" s="6">
        <f t="shared" si="9"/>
        <v>8.7548090726400005</v>
      </c>
      <c r="K122" s="6">
        <f t="shared" si="10"/>
        <v>72.826414010912018</v>
      </c>
      <c r="L122" s="7">
        <f t="shared" si="7"/>
        <v>8.3184468566544432</v>
      </c>
      <c r="M122" s="7">
        <f t="shared" si="11"/>
        <v>9.184867150984223</v>
      </c>
      <c r="P122" s="5">
        <f t="shared" si="12"/>
        <v>58.879623276513335</v>
      </c>
    </row>
    <row r="123" spans="1:18" x14ac:dyDescent="0.15">
      <c r="A123" s="5">
        <v>61</v>
      </c>
      <c r="B123" s="5">
        <v>121</v>
      </c>
      <c r="D123">
        <v>115.15991960952999</v>
      </c>
      <c r="E123">
        <v>218.19064025265999</v>
      </c>
      <c r="F123">
        <v>105.57909847832001</v>
      </c>
      <c r="G123">
        <v>128.05713465402999</v>
      </c>
      <c r="I123" s="6">
        <f t="shared" si="8"/>
        <v>90.133505598629995</v>
      </c>
      <c r="J123" s="6">
        <f t="shared" si="9"/>
        <v>9.5808211312099871</v>
      </c>
      <c r="K123" s="6">
        <f t="shared" si="10"/>
        <v>78.636520241178005</v>
      </c>
      <c r="L123" s="7">
        <f t="shared" si="7"/>
        <v>8.2077015283184593</v>
      </c>
      <c r="M123" s="7">
        <f t="shared" si="11"/>
        <v>9.0812823209484854</v>
      </c>
      <c r="P123" s="5">
        <f t="shared" si="12"/>
        <v>56.764423606567817</v>
      </c>
    </row>
    <row r="124" spans="1:18" x14ac:dyDescent="0.15">
      <c r="A124" s="5">
        <v>61.5</v>
      </c>
      <c r="B124" s="5">
        <v>122</v>
      </c>
      <c r="D124">
        <v>115.19207579672999</v>
      </c>
      <c r="E124">
        <v>218.18059144416</v>
      </c>
      <c r="F124">
        <v>105.80333046225</v>
      </c>
      <c r="G124">
        <v>127.95521102498</v>
      </c>
      <c r="I124" s="6">
        <f t="shared" si="8"/>
        <v>90.225380419179999</v>
      </c>
      <c r="J124" s="6">
        <f t="shared" si="9"/>
        <v>9.3887453344799923</v>
      </c>
      <c r="K124" s="6">
        <f t="shared" si="10"/>
        <v>78.958886017804005</v>
      </c>
      <c r="L124" s="7">
        <f t="shared" si="7"/>
        <v>8.4099507660335586</v>
      </c>
      <c r="M124" s="7">
        <f t="shared" si="11"/>
        <v>9.2906920569638309</v>
      </c>
      <c r="P124" s="5">
        <f t="shared" si="12"/>
        <v>60.627318116788977</v>
      </c>
    </row>
    <row r="125" spans="1:18" x14ac:dyDescent="0.15">
      <c r="A125" s="5">
        <v>62</v>
      </c>
      <c r="B125" s="5">
        <v>123</v>
      </c>
      <c r="D125">
        <v>115.66810221074</v>
      </c>
      <c r="E125">
        <v>218.08498420902001</v>
      </c>
      <c r="F125">
        <v>105.65374677003</v>
      </c>
      <c r="G125">
        <v>128.21619293712001</v>
      </c>
      <c r="I125" s="6">
        <f t="shared" si="8"/>
        <v>89.868791271899994</v>
      </c>
      <c r="J125" s="6">
        <f t="shared" si="9"/>
        <v>10.014355440710005</v>
      </c>
      <c r="K125" s="6">
        <f t="shared" si="10"/>
        <v>77.851564743047987</v>
      </c>
      <c r="L125" s="7">
        <f t="shared" si="7"/>
        <v>7.7739965596356351</v>
      </c>
      <c r="M125" s="7">
        <f t="shared" si="11"/>
        <v>8.6618983488661545</v>
      </c>
      <c r="P125" s="5">
        <f t="shared" si="12"/>
        <v>48.480800085867401</v>
      </c>
    </row>
    <row r="126" spans="1:18" x14ac:dyDescent="0.15">
      <c r="A126" s="5">
        <v>62.5</v>
      </c>
      <c r="B126" s="5">
        <v>124</v>
      </c>
      <c r="D126">
        <v>116.16824576515</v>
      </c>
      <c r="E126">
        <v>218.90180878552999</v>
      </c>
      <c r="F126">
        <v>105.59086993971</v>
      </c>
      <c r="G126">
        <v>128.02928509905001</v>
      </c>
      <c r="I126" s="6">
        <f t="shared" si="8"/>
        <v>90.87252368647998</v>
      </c>
      <c r="J126" s="6">
        <f t="shared" si="9"/>
        <v>10.577375825440001</v>
      </c>
      <c r="K126" s="6">
        <f t="shared" si="10"/>
        <v>78.179672695951979</v>
      </c>
      <c r="L126" s="7">
        <f t="shared" si="7"/>
        <v>7.39121630791632</v>
      </c>
      <c r="M126" s="7">
        <f t="shared" si="11"/>
        <v>8.2862785954470848</v>
      </c>
      <c r="P126" s="5">
        <f t="shared" si="12"/>
        <v>41.169822058496436</v>
      </c>
    </row>
    <row r="127" spans="1:18" x14ac:dyDescent="0.15">
      <c r="A127" s="5">
        <v>63</v>
      </c>
      <c r="B127" s="5">
        <v>125</v>
      </c>
      <c r="D127">
        <v>116.68130921619</v>
      </c>
      <c r="E127">
        <v>220.40195233994001</v>
      </c>
      <c r="F127">
        <v>105.44961240310001</v>
      </c>
      <c r="G127">
        <v>128.21935113408</v>
      </c>
      <c r="I127" s="6">
        <f t="shared" si="8"/>
        <v>92.18260120586001</v>
      </c>
      <c r="J127" s="6">
        <f t="shared" si="9"/>
        <v>11.231696813089997</v>
      </c>
      <c r="K127" s="6">
        <f t="shared" si="10"/>
        <v>78.704565030152011</v>
      </c>
      <c r="L127" s="7">
        <f t="shared" si="7"/>
        <v>7.0073619631920323</v>
      </c>
      <c r="M127" s="7">
        <f t="shared" si="11"/>
        <v>7.9095847490230433</v>
      </c>
      <c r="P127" s="5">
        <f t="shared" si="12"/>
        <v>33.838329204868266</v>
      </c>
    </row>
    <row r="128" spans="1:18" x14ac:dyDescent="0.15">
      <c r="A128" s="5">
        <v>63.5</v>
      </c>
      <c r="B128" s="5">
        <v>126</v>
      </c>
      <c r="D128">
        <v>117.40424921045</v>
      </c>
      <c r="E128">
        <v>221.83232845248</v>
      </c>
      <c r="F128">
        <v>105.71346540339</v>
      </c>
      <c r="G128">
        <v>128.05828308929</v>
      </c>
      <c r="I128" s="6">
        <f t="shared" si="8"/>
        <v>93.774045363189998</v>
      </c>
      <c r="J128" s="6">
        <f t="shared" si="9"/>
        <v>11.690783807060001</v>
      </c>
      <c r="K128" s="6">
        <f t="shared" si="10"/>
        <v>79.745104794718003</v>
      </c>
      <c r="L128" s="7">
        <f t="shared" si="7"/>
        <v>6.8211940371834068</v>
      </c>
      <c r="M128" s="7">
        <f t="shared" si="11"/>
        <v>7.730577321314664</v>
      </c>
      <c r="P128" s="5">
        <f t="shared" si="12"/>
        <v>30.282582505980759</v>
      </c>
    </row>
    <row r="129" spans="1:16" x14ac:dyDescent="0.15">
      <c r="A129" s="5">
        <v>64</v>
      </c>
      <c r="B129" s="5">
        <v>127</v>
      </c>
      <c r="D129">
        <v>118.16164226242</v>
      </c>
      <c r="E129">
        <v>221.80763709446001</v>
      </c>
      <c r="F129">
        <v>105.50272753374</v>
      </c>
      <c r="G129">
        <v>128.1734137238</v>
      </c>
      <c r="I129" s="6">
        <f t="shared" si="8"/>
        <v>93.63422337066001</v>
      </c>
      <c r="J129" s="6">
        <f t="shared" si="9"/>
        <v>12.658914728680003</v>
      </c>
      <c r="K129" s="6">
        <f t="shared" si="10"/>
        <v>78.443525696244009</v>
      </c>
      <c r="L129" s="7">
        <f t="shared" si="7"/>
        <v>6.1967022748421368</v>
      </c>
      <c r="M129" s="7">
        <f t="shared" si="11"/>
        <v>7.1132460572736402</v>
      </c>
      <c r="P129" s="5">
        <f t="shared" si="12"/>
        <v>18.354993419961001</v>
      </c>
    </row>
    <row r="130" spans="1:16" x14ac:dyDescent="0.15">
      <c r="A130" s="5">
        <v>64.5</v>
      </c>
      <c r="B130" s="5">
        <v>128</v>
      </c>
      <c r="D130">
        <v>118.23370657479001</v>
      </c>
      <c r="E130">
        <v>220.64542061441</v>
      </c>
      <c r="F130">
        <v>105.70485213896001</v>
      </c>
      <c r="G130">
        <v>127.90008613264</v>
      </c>
      <c r="I130" s="6">
        <f t="shared" si="8"/>
        <v>92.745334481770001</v>
      </c>
      <c r="J130" s="6">
        <f t="shared" si="9"/>
        <v>12.528854435829999</v>
      </c>
      <c r="K130" s="6">
        <f t="shared" si="10"/>
        <v>77.710709158774009</v>
      </c>
      <c r="L130" s="7">
        <f t="shared" ref="L130:L193" si="13">K130/J130</f>
        <v>6.2025390714522981</v>
      </c>
      <c r="M130" s="7">
        <f t="shared" si="11"/>
        <v>7.1262433521840478</v>
      </c>
      <c r="P130" s="5">
        <f t="shared" si="12"/>
        <v>18.466474332509264</v>
      </c>
    </row>
    <row r="131" spans="1:16" x14ac:dyDescent="0.15">
      <c r="A131" s="5">
        <v>65</v>
      </c>
      <c r="B131" s="5">
        <v>129</v>
      </c>
      <c r="D131">
        <v>118.58627619868</v>
      </c>
      <c r="E131">
        <v>220.16623600345</v>
      </c>
      <c r="F131">
        <v>105.74849267873</v>
      </c>
      <c r="G131">
        <v>128.12460522538001</v>
      </c>
      <c r="I131" s="6">
        <f t="shared" ref="I131:I194" si="14">E131-G131</f>
        <v>92.041630778069987</v>
      </c>
      <c r="J131" s="6">
        <f t="shared" ref="J131:J194" si="15">D131-F131</f>
        <v>12.837783519949994</v>
      </c>
      <c r="K131" s="6">
        <f t="shared" ref="K131:K181" si="16">I131-1.2*J131</f>
        <v>76.636290554129999</v>
      </c>
      <c r="L131" s="7">
        <f t="shared" si="13"/>
        <v>5.9695889430630089</v>
      </c>
      <c r="M131" s="7">
        <f t="shared" ref="M131:M181" si="17">L131+ABS($N$2)*A131</f>
        <v>6.900453722095004</v>
      </c>
      <c r="P131" s="5">
        <f t="shared" ref="P131:P181" si="18">(L131-$O$2)/$O$2*100</f>
        <v>14.017202818428693</v>
      </c>
    </row>
    <row r="132" spans="1:16" x14ac:dyDescent="0.15">
      <c r="A132" s="5">
        <v>65.5</v>
      </c>
      <c r="B132" s="5">
        <v>130</v>
      </c>
      <c r="D132">
        <v>118.59747344244001</v>
      </c>
      <c r="E132">
        <v>217.7157622739</v>
      </c>
      <c r="F132">
        <v>105.46942291128001</v>
      </c>
      <c r="G132">
        <v>128.06919322422999</v>
      </c>
      <c r="I132" s="6">
        <f t="shared" si="14"/>
        <v>89.646569049670006</v>
      </c>
      <c r="J132" s="6">
        <f t="shared" si="15"/>
        <v>13.12805053116</v>
      </c>
      <c r="K132" s="6">
        <f t="shared" si="16"/>
        <v>73.892908412278004</v>
      </c>
      <c r="L132" s="7">
        <f t="shared" si="13"/>
        <v>5.628627665386416</v>
      </c>
      <c r="M132" s="7">
        <f t="shared" si="17"/>
        <v>6.5666529427186573</v>
      </c>
      <c r="P132" s="5">
        <f t="shared" si="18"/>
        <v>7.5049535629321165</v>
      </c>
    </row>
    <row r="133" spans="1:16" x14ac:dyDescent="0.15">
      <c r="A133" s="5">
        <v>66</v>
      </c>
      <c r="B133" s="5">
        <v>131</v>
      </c>
      <c r="D133">
        <v>118.36950904392999</v>
      </c>
      <c r="E133">
        <v>214.69509043927999</v>
      </c>
      <c r="F133">
        <v>105.68934826298999</v>
      </c>
      <c r="G133">
        <v>128.10364628194</v>
      </c>
      <c r="I133" s="6">
        <f t="shared" si="14"/>
        <v>86.591444157339993</v>
      </c>
      <c r="J133" s="6">
        <f t="shared" si="15"/>
        <v>12.68016078094</v>
      </c>
      <c r="K133" s="6">
        <f t="shared" si="16"/>
        <v>71.375251220211993</v>
      </c>
      <c r="L133" s="7">
        <f t="shared" si="13"/>
        <v>5.6288916562870934</v>
      </c>
      <c r="M133" s="7">
        <f t="shared" si="17"/>
        <v>6.5740774319195809</v>
      </c>
      <c r="P133" s="5">
        <f t="shared" si="18"/>
        <v>7.5099957030780873</v>
      </c>
    </row>
    <row r="134" spans="1:16" x14ac:dyDescent="0.15">
      <c r="A134" s="5">
        <v>66.5</v>
      </c>
      <c r="B134" s="5">
        <v>132</v>
      </c>
      <c r="D134">
        <v>118.69796152742001</v>
      </c>
      <c r="E134">
        <v>216.10938845823</v>
      </c>
      <c r="F134">
        <v>105.75107665805</v>
      </c>
      <c r="G134">
        <v>127.94114269308</v>
      </c>
      <c r="I134" s="6">
        <f t="shared" si="14"/>
        <v>88.168245765150004</v>
      </c>
      <c r="J134" s="6">
        <f t="shared" si="15"/>
        <v>12.94688486937001</v>
      </c>
      <c r="K134" s="6">
        <f t="shared" si="16"/>
        <v>72.631983921905999</v>
      </c>
      <c r="L134" s="7">
        <f t="shared" si="13"/>
        <v>5.6099968953721175</v>
      </c>
      <c r="M134" s="7">
        <f t="shared" si="17"/>
        <v>6.5623431693048513</v>
      </c>
      <c r="P134" s="5">
        <f t="shared" si="18"/>
        <v>7.1491119290031619</v>
      </c>
    </row>
    <row r="135" spans="1:16" x14ac:dyDescent="0.15">
      <c r="A135" s="5">
        <v>67</v>
      </c>
      <c r="B135" s="5">
        <v>133</v>
      </c>
      <c r="D135">
        <v>119.54665518231</v>
      </c>
      <c r="E135">
        <v>218.90668963536999</v>
      </c>
      <c r="F135">
        <v>105.70427792133</v>
      </c>
      <c r="G135">
        <v>128.23973585989</v>
      </c>
      <c r="I135" s="6">
        <f t="shared" si="14"/>
        <v>90.666953775479982</v>
      </c>
      <c r="J135" s="6">
        <f t="shared" si="15"/>
        <v>13.842377260980001</v>
      </c>
      <c r="K135" s="6">
        <f t="shared" si="16"/>
        <v>74.056101062303981</v>
      </c>
      <c r="L135" s="7">
        <f t="shared" si="13"/>
        <v>5.3499554062190775</v>
      </c>
      <c r="M135" s="7">
        <f t="shared" si="17"/>
        <v>6.3094621784520575</v>
      </c>
      <c r="P135" s="5">
        <f t="shared" si="18"/>
        <v>2.182404255701401</v>
      </c>
    </row>
    <row r="136" spans="1:16" x14ac:dyDescent="0.15">
      <c r="A136" s="5">
        <v>67.5</v>
      </c>
      <c r="B136" s="5">
        <v>134</v>
      </c>
      <c r="D136">
        <v>119.3830031582</v>
      </c>
      <c r="E136">
        <v>218.28107952913999</v>
      </c>
      <c r="F136">
        <v>105.57306919321999</v>
      </c>
      <c r="G136">
        <v>127.73212747631</v>
      </c>
      <c r="I136" s="6">
        <f t="shared" si="14"/>
        <v>90.548952052829989</v>
      </c>
      <c r="J136" s="6">
        <f t="shared" si="15"/>
        <v>13.809933964980004</v>
      </c>
      <c r="K136" s="6">
        <f t="shared" si="16"/>
        <v>73.977031294853987</v>
      </c>
      <c r="L136" s="7">
        <f t="shared" si="13"/>
        <v>5.3567983367950234</v>
      </c>
      <c r="M136" s="7">
        <f t="shared" si="17"/>
        <v>6.3234656073282496</v>
      </c>
      <c r="P136" s="5">
        <f t="shared" si="18"/>
        <v>2.3131019990119674</v>
      </c>
    </row>
    <row r="137" spans="1:16" x14ac:dyDescent="0.15">
      <c r="A137" s="5">
        <v>68</v>
      </c>
      <c r="B137" s="5">
        <v>135</v>
      </c>
      <c r="D137">
        <v>119.49784668389</v>
      </c>
      <c r="E137">
        <v>217.82055699110001</v>
      </c>
      <c r="F137">
        <v>105.64082687339</v>
      </c>
      <c r="G137">
        <v>127.99942578237</v>
      </c>
      <c r="I137" s="6">
        <f t="shared" si="14"/>
        <v>89.821131208730009</v>
      </c>
      <c r="J137" s="6">
        <f t="shared" si="15"/>
        <v>13.857019810500006</v>
      </c>
      <c r="K137" s="6">
        <f t="shared" si="16"/>
        <v>73.192707436130007</v>
      </c>
      <c r="L137" s="7">
        <f t="shared" si="13"/>
        <v>5.2819948615985259</v>
      </c>
      <c r="M137" s="7">
        <f t="shared" si="17"/>
        <v>6.2558226304319984</v>
      </c>
      <c r="P137" s="5">
        <f t="shared" si="18"/>
        <v>0.88438000753994517</v>
      </c>
    </row>
    <row r="138" spans="1:16" x14ac:dyDescent="0.15">
      <c r="A138" s="5">
        <v>68.5</v>
      </c>
      <c r="B138" s="5">
        <v>136</v>
      </c>
      <c r="D138">
        <v>119.60493827161</v>
      </c>
      <c r="E138">
        <v>216.49612403101</v>
      </c>
      <c r="F138">
        <v>105.66637955784999</v>
      </c>
      <c r="G138">
        <v>127.81682457652001</v>
      </c>
      <c r="I138" s="6">
        <f t="shared" si="14"/>
        <v>88.679299454489993</v>
      </c>
      <c r="J138" s="6">
        <f t="shared" si="15"/>
        <v>13.938558713760003</v>
      </c>
      <c r="K138" s="6">
        <f t="shared" si="16"/>
        <v>71.953028997977995</v>
      </c>
      <c r="L138" s="7">
        <f t="shared" si="13"/>
        <v>5.162157040451155</v>
      </c>
      <c r="M138" s="7">
        <f t="shared" si="17"/>
        <v>6.1431453075848736</v>
      </c>
      <c r="P138" s="5">
        <f t="shared" si="18"/>
        <v>-1.4044833110904276</v>
      </c>
    </row>
    <row r="139" spans="1:16" x14ac:dyDescent="0.15">
      <c r="A139" s="5">
        <v>69</v>
      </c>
      <c r="B139" s="5">
        <v>137</v>
      </c>
      <c r="D139">
        <v>119.85989089864999</v>
      </c>
      <c r="E139">
        <v>217.74217628481</v>
      </c>
      <c r="F139">
        <v>105.60321561872</v>
      </c>
      <c r="G139">
        <v>128.43726672408999</v>
      </c>
      <c r="I139" s="6">
        <f t="shared" si="14"/>
        <v>89.304909560720006</v>
      </c>
      <c r="J139" s="6">
        <f t="shared" si="15"/>
        <v>14.256675279929993</v>
      </c>
      <c r="K139" s="6">
        <f t="shared" si="16"/>
        <v>72.196899224804014</v>
      </c>
      <c r="L139" s="7">
        <f t="shared" si="13"/>
        <v>5.0640768487194254</v>
      </c>
      <c r="M139" s="7">
        <f t="shared" si="17"/>
        <v>6.0522256141533894</v>
      </c>
      <c r="P139" s="5">
        <f t="shared" si="18"/>
        <v>-3.2777830005342117</v>
      </c>
    </row>
    <row r="140" spans="1:16" x14ac:dyDescent="0.15">
      <c r="A140" s="5">
        <v>69.5</v>
      </c>
      <c r="B140" s="5">
        <v>138</v>
      </c>
      <c r="D140">
        <v>119.76686764284</v>
      </c>
      <c r="E140">
        <v>216.89807637095001</v>
      </c>
      <c r="F140">
        <v>105.76169968418</v>
      </c>
      <c r="G140">
        <v>128.11455641687999</v>
      </c>
      <c r="I140" s="6">
        <f t="shared" si="14"/>
        <v>88.783519954070016</v>
      </c>
      <c r="J140" s="6">
        <f t="shared" si="15"/>
        <v>14.005167958659996</v>
      </c>
      <c r="K140" s="6">
        <f t="shared" si="16"/>
        <v>71.977318403678026</v>
      </c>
      <c r="L140" s="7">
        <f t="shared" si="13"/>
        <v>5.1393398933978052</v>
      </c>
      <c r="M140" s="7">
        <f t="shared" si="17"/>
        <v>6.1346491571320154</v>
      </c>
      <c r="P140" s="5">
        <f t="shared" si="18"/>
        <v>-1.8402833817708113</v>
      </c>
    </row>
    <row r="141" spans="1:16" s="17" customFormat="1" x14ac:dyDescent="0.15">
      <c r="A141" s="17">
        <v>70</v>
      </c>
      <c r="B141" s="17">
        <v>139</v>
      </c>
      <c r="D141" s="16">
        <v>119.71432672983001</v>
      </c>
      <c r="E141" s="16">
        <v>213.22107378697001</v>
      </c>
      <c r="F141" s="16">
        <v>105.72466264713999</v>
      </c>
      <c r="G141" s="16">
        <v>128.13982199253999</v>
      </c>
      <c r="I141" s="41">
        <f t="shared" si="14"/>
        <v>85.081251794430017</v>
      </c>
      <c r="J141" s="41">
        <f t="shared" si="15"/>
        <v>13.989664082690012</v>
      </c>
      <c r="K141" s="41">
        <f t="shared" si="16"/>
        <v>68.293654895201996</v>
      </c>
      <c r="L141" s="42">
        <f t="shared" si="13"/>
        <v>4.8817222837898262</v>
      </c>
      <c r="M141" s="42">
        <f t="shared" si="17"/>
        <v>5.8841920458242827</v>
      </c>
      <c r="P141" s="17">
        <f t="shared" si="18"/>
        <v>-6.7606957459093131</v>
      </c>
    </row>
    <row r="142" spans="1:16" x14ac:dyDescent="0.15">
      <c r="A142" s="5">
        <v>70.5</v>
      </c>
      <c r="B142" s="5">
        <v>140</v>
      </c>
      <c r="D142">
        <v>119.89664082687</v>
      </c>
      <c r="E142">
        <v>213.13781223084001</v>
      </c>
      <c r="F142">
        <v>105.62273901809</v>
      </c>
      <c r="G142">
        <v>127.81711168533</v>
      </c>
      <c r="I142" s="6">
        <f t="shared" si="14"/>
        <v>85.320700545510007</v>
      </c>
      <c r="J142" s="6">
        <f t="shared" si="15"/>
        <v>14.273901808779996</v>
      </c>
      <c r="K142" s="6">
        <f t="shared" si="16"/>
        <v>68.192018374974012</v>
      </c>
      <c r="L142" s="7">
        <f t="shared" si="13"/>
        <v>4.7773915842007915</v>
      </c>
      <c r="M142" s="7">
        <f t="shared" si="17"/>
        <v>5.7870218445354942</v>
      </c>
      <c r="P142" s="5">
        <f t="shared" si="18"/>
        <v>-8.7533780978583131</v>
      </c>
    </row>
    <row r="143" spans="1:16" x14ac:dyDescent="0.15">
      <c r="A143" s="5">
        <v>71</v>
      </c>
      <c r="B143" s="5">
        <v>141</v>
      </c>
      <c r="D143">
        <v>120.07550961814999</v>
      </c>
      <c r="E143">
        <v>213.94688486937</v>
      </c>
      <c r="F143">
        <v>105.65144989951</v>
      </c>
      <c r="G143">
        <v>127.67642836635</v>
      </c>
      <c r="I143" s="6">
        <f t="shared" si="14"/>
        <v>86.27045650302</v>
      </c>
      <c r="J143" s="6">
        <f t="shared" si="15"/>
        <v>14.424059718639995</v>
      </c>
      <c r="K143" s="6">
        <f t="shared" si="16"/>
        <v>68.961584840652009</v>
      </c>
      <c r="L143" s="7">
        <f t="shared" si="13"/>
        <v>4.781010768524065</v>
      </c>
      <c r="M143" s="7">
        <f t="shared" si="17"/>
        <v>5.797801527159014</v>
      </c>
      <c r="P143" s="5">
        <f t="shared" si="18"/>
        <v>-8.6842528570821482</v>
      </c>
    </row>
    <row r="144" spans="1:16" x14ac:dyDescent="0.15">
      <c r="A144" s="5">
        <v>71.5</v>
      </c>
      <c r="B144" s="5">
        <v>142</v>
      </c>
      <c r="D144">
        <v>120.45277060006001</v>
      </c>
      <c r="E144">
        <v>216.12833763997</v>
      </c>
      <c r="F144">
        <v>105.7077232271</v>
      </c>
      <c r="G144">
        <v>128.06546080965001</v>
      </c>
      <c r="I144" s="6">
        <f t="shared" si="14"/>
        <v>88.062876830319993</v>
      </c>
      <c r="J144" s="6">
        <f t="shared" si="15"/>
        <v>14.745047372960002</v>
      </c>
      <c r="K144" s="6">
        <f t="shared" si="16"/>
        <v>70.368819982767988</v>
      </c>
      <c r="L144" s="7">
        <f t="shared" si="13"/>
        <v>4.7723698814161057</v>
      </c>
      <c r="M144" s="7">
        <f t="shared" si="17"/>
        <v>5.7963211383513009</v>
      </c>
      <c r="P144" s="5">
        <f t="shared" si="18"/>
        <v>-8.8492909840480269</v>
      </c>
    </row>
    <row r="145" spans="1:16" x14ac:dyDescent="0.15">
      <c r="A145" s="5">
        <v>72</v>
      </c>
      <c r="B145" s="5">
        <v>143</v>
      </c>
      <c r="D145">
        <v>120.84151593454</v>
      </c>
      <c r="E145">
        <v>217.98334768877001</v>
      </c>
      <c r="F145">
        <v>105.67872523686999</v>
      </c>
      <c r="G145">
        <v>127.87051392478</v>
      </c>
      <c r="I145" s="6">
        <f t="shared" si="14"/>
        <v>90.112833763990011</v>
      </c>
      <c r="J145" s="6">
        <f t="shared" si="15"/>
        <v>15.162790697670005</v>
      </c>
      <c r="K145" s="6">
        <f t="shared" si="16"/>
        <v>71.917484926786003</v>
      </c>
      <c r="L145" s="7">
        <f t="shared" si="13"/>
        <v>4.7430243126575125</v>
      </c>
      <c r="M145" s="7">
        <f t="shared" si="17"/>
        <v>5.7741360678929539</v>
      </c>
      <c r="P145" s="5">
        <f t="shared" si="18"/>
        <v>-9.40978178113361</v>
      </c>
    </row>
    <row r="146" spans="1:16" x14ac:dyDescent="0.15">
      <c r="A146" s="5">
        <v>72.5</v>
      </c>
      <c r="B146" s="5">
        <v>144</v>
      </c>
      <c r="D146">
        <v>120.31782945736001</v>
      </c>
      <c r="E146">
        <v>217.76457077232001</v>
      </c>
      <c r="F146">
        <v>105.57393051967</v>
      </c>
      <c r="G146">
        <v>127.69939707149</v>
      </c>
      <c r="I146" s="6">
        <f t="shared" si="14"/>
        <v>90.065173700830016</v>
      </c>
      <c r="J146" s="6">
        <f t="shared" si="15"/>
        <v>14.743898937690005</v>
      </c>
      <c r="K146" s="6">
        <f t="shared" si="16"/>
        <v>72.37249497560201</v>
      </c>
      <c r="L146" s="7">
        <f t="shared" si="13"/>
        <v>4.9086401962913166</v>
      </c>
      <c r="M146" s="7">
        <f t="shared" si="17"/>
        <v>5.9469124498270034</v>
      </c>
      <c r="P146" s="5">
        <f t="shared" si="18"/>
        <v>-6.2465723919558354</v>
      </c>
    </row>
    <row r="147" spans="1:16" x14ac:dyDescent="0.15">
      <c r="A147" s="5">
        <v>73</v>
      </c>
      <c r="B147" s="5">
        <v>145</v>
      </c>
      <c r="D147">
        <v>120.62532299742</v>
      </c>
      <c r="E147">
        <v>218.05081826012</v>
      </c>
      <c r="F147">
        <v>105.79155900086</v>
      </c>
      <c r="G147">
        <v>127.94171691071</v>
      </c>
      <c r="I147" s="6">
        <f t="shared" si="14"/>
        <v>90.109101349409997</v>
      </c>
      <c r="J147" s="6">
        <f t="shared" si="15"/>
        <v>14.833763996559995</v>
      </c>
      <c r="K147" s="6">
        <f t="shared" si="16"/>
        <v>72.308584553537997</v>
      </c>
      <c r="L147" s="7">
        <f t="shared" si="13"/>
        <v>4.8745945108946476</v>
      </c>
      <c r="M147" s="7">
        <f t="shared" si="17"/>
        <v>5.9200272627305806</v>
      </c>
      <c r="P147" s="5">
        <f t="shared" si="18"/>
        <v>-6.8968338846630157</v>
      </c>
    </row>
    <row r="148" spans="1:16" x14ac:dyDescent="0.15">
      <c r="A148" s="5">
        <v>73.5</v>
      </c>
      <c r="B148" s="5">
        <v>146</v>
      </c>
      <c r="D148">
        <v>120.55354579386</v>
      </c>
      <c r="E148">
        <v>217.61958082113</v>
      </c>
      <c r="F148">
        <v>105.59460235429</v>
      </c>
      <c r="G148">
        <v>127.77835199541001</v>
      </c>
      <c r="I148" s="6">
        <f t="shared" si="14"/>
        <v>89.841228825719995</v>
      </c>
      <c r="J148" s="6">
        <f t="shared" si="15"/>
        <v>14.958943439569993</v>
      </c>
      <c r="K148" s="6">
        <f t="shared" si="16"/>
        <v>71.890496698236007</v>
      </c>
      <c r="L148" s="7">
        <f t="shared" si="13"/>
        <v>4.8058539019586375</v>
      </c>
      <c r="M148" s="7">
        <f t="shared" si="17"/>
        <v>5.8584471520948167</v>
      </c>
      <c r="P148" s="5">
        <f t="shared" si="18"/>
        <v>-8.2097571069607742</v>
      </c>
    </row>
    <row r="149" spans="1:16" x14ac:dyDescent="0.15">
      <c r="A149" s="5">
        <v>74</v>
      </c>
      <c r="B149" s="5">
        <v>147</v>
      </c>
      <c r="D149">
        <v>120.45219638243</v>
      </c>
      <c r="E149">
        <v>220.55612977318</v>
      </c>
      <c r="F149">
        <v>105.44042492105</v>
      </c>
      <c r="G149">
        <v>127.70628768303</v>
      </c>
      <c r="I149" s="6">
        <f t="shared" si="14"/>
        <v>92.849842090150005</v>
      </c>
      <c r="J149" s="6">
        <f t="shared" si="15"/>
        <v>15.011771461380008</v>
      </c>
      <c r="K149" s="6">
        <f t="shared" si="16"/>
        <v>74.835716336494002</v>
      </c>
      <c r="L149" s="7">
        <f t="shared" si="13"/>
        <v>4.985135600353356</v>
      </c>
      <c r="M149" s="7">
        <f t="shared" si="17"/>
        <v>6.0448893487897815</v>
      </c>
      <c r="P149" s="5">
        <f t="shared" si="18"/>
        <v>-4.7855351106947195</v>
      </c>
    </row>
    <row r="150" spans="1:16" x14ac:dyDescent="0.15">
      <c r="A150" s="5">
        <v>74.5</v>
      </c>
      <c r="B150" s="5">
        <v>148</v>
      </c>
      <c r="D150">
        <v>120.31438415159</v>
      </c>
      <c r="E150">
        <v>221.07895492392001</v>
      </c>
      <c r="F150">
        <v>105.51019236291</v>
      </c>
      <c r="G150">
        <v>127.92018374964</v>
      </c>
      <c r="I150" s="6">
        <f t="shared" si="14"/>
        <v>93.158771174280005</v>
      </c>
      <c r="J150" s="6">
        <f t="shared" si="15"/>
        <v>14.804191788680001</v>
      </c>
      <c r="K150" s="6">
        <f t="shared" si="16"/>
        <v>75.39374102786401</v>
      </c>
      <c r="L150" s="7">
        <f t="shared" si="13"/>
        <v>5.0927292826288362</v>
      </c>
      <c r="M150" s="7">
        <f t="shared" si="17"/>
        <v>6.1596435293655079</v>
      </c>
      <c r="P150" s="5">
        <f t="shared" si="18"/>
        <v>-2.7305308531167261</v>
      </c>
    </row>
    <row r="151" spans="1:16" x14ac:dyDescent="0.15">
      <c r="A151" s="5">
        <v>75</v>
      </c>
      <c r="B151" s="5">
        <v>149</v>
      </c>
      <c r="D151">
        <v>119.97042779213</v>
      </c>
      <c r="E151">
        <v>220.32213608958</v>
      </c>
      <c r="F151">
        <v>105.63881711169</v>
      </c>
      <c r="G151">
        <v>127.93855871375</v>
      </c>
      <c r="I151" s="6">
        <f t="shared" si="14"/>
        <v>92.383577375830001</v>
      </c>
      <c r="J151" s="6">
        <f t="shared" si="15"/>
        <v>14.331610680439994</v>
      </c>
      <c r="K151" s="6">
        <f t="shared" si="16"/>
        <v>75.185644559302006</v>
      </c>
      <c r="L151" s="7">
        <f t="shared" si="13"/>
        <v>5.2461405933888887</v>
      </c>
      <c r="M151" s="7">
        <f t="shared" si="17"/>
        <v>6.3202153384258066</v>
      </c>
      <c r="P151" s="5">
        <f t="shared" si="18"/>
        <v>0.19957517267522101</v>
      </c>
    </row>
    <row r="152" spans="1:16" x14ac:dyDescent="0.15">
      <c r="A152" s="5">
        <v>75.5</v>
      </c>
      <c r="B152" s="5">
        <v>150</v>
      </c>
      <c r="D152">
        <v>120.1774332472</v>
      </c>
      <c r="E152">
        <v>216.85673270168999</v>
      </c>
      <c r="F152">
        <v>105.53660637382001</v>
      </c>
      <c r="G152">
        <v>127.92362905541</v>
      </c>
      <c r="I152" s="6">
        <f t="shared" si="14"/>
        <v>88.933103646279989</v>
      </c>
      <c r="J152" s="6">
        <f t="shared" si="15"/>
        <v>14.640826873379993</v>
      </c>
      <c r="K152" s="6">
        <f t="shared" si="16"/>
        <v>71.364111398223997</v>
      </c>
      <c r="L152" s="7">
        <f t="shared" si="13"/>
        <v>4.8743224693120641</v>
      </c>
      <c r="M152" s="7">
        <f t="shared" si="17"/>
        <v>5.9555577126492283</v>
      </c>
      <c r="P152" s="5">
        <f t="shared" si="18"/>
        <v>-6.9020297902089922</v>
      </c>
    </row>
    <row r="153" spans="1:16" x14ac:dyDescent="0.15">
      <c r="A153" s="5">
        <v>76</v>
      </c>
      <c r="B153" s="5">
        <v>151</v>
      </c>
      <c r="D153">
        <v>120.09560723513999</v>
      </c>
      <c r="E153">
        <v>216.62446167096999</v>
      </c>
      <c r="F153">
        <v>105.61441286247999</v>
      </c>
      <c r="G153">
        <v>127.89750215332</v>
      </c>
      <c r="I153" s="6">
        <f t="shared" si="14"/>
        <v>88.726959517649988</v>
      </c>
      <c r="J153" s="6">
        <f t="shared" si="15"/>
        <v>14.481194372659999</v>
      </c>
      <c r="K153" s="6">
        <f t="shared" si="16"/>
        <v>71.349526270457986</v>
      </c>
      <c r="L153" s="7">
        <f t="shared" si="13"/>
        <v>4.9270470676896272</v>
      </c>
      <c r="M153" s="7">
        <f t="shared" si="17"/>
        <v>6.0154428093270376</v>
      </c>
      <c r="P153" s="5">
        <f t="shared" si="18"/>
        <v>-5.8950071486047477</v>
      </c>
    </row>
    <row r="154" spans="1:16" x14ac:dyDescent="0.15">
      <c r="A154" s="5">
        <v>76.5</v>
      </c>
      <c r="B154" s="5">
        <v>152</v>
      </c>
      <c r="D154">
        <v>119.88659201838</v>
      </c>
      <c r="E154">
        <v>216.13666379558001</v>
      </c>
      <c r="F154">
        <v>105.52196382429</v>
      </c>
      <c r="G154">
        <v>127.67011197244</v>
      </c>
      <c r="I154" s="6">
        <f t="shared" si="14"/>
        <v>88.466551823140009</v>
      </c>
      <c r="J154" s="6">
        <f t="shared" si="15"/>
        <v>14.364628194090002</v>
      </c>
      <c r="K154" s="6">
        <f t="shared" si="16"/>
        <v>71.228997990232003</v>
      </c>
      <c r="L154" s="7">
        <f t="shared" si="13"/>
        <v>4.9586384713763456</v>
      </c>
      <c r="M154" s="7">
        <f t="shared" si="17"/>
        <v>6.0541947113140022</v>
      </c>
      <c r="P154" s="5">
        <f t="shared" si="18"/>
        <v>-5.2916216364995785</v>
      </c>
    </row>
    <row r="155" spans="1:16" x14ac:dyDescent="0.15">
      <c r="A155" s="5">
        <v>77</v>
      </c>
      <c r="B155" s="5">
        <v>153</v>
      </c>
      <c r="D155">
        <v>119.97157622739</v>
      </c>
      <c r="E155">
        <v>219.06488659202</v>
      </c>
      <c r="F155">
        <v>105.43468274476</v>
      </c>
      <c r="G155">
        <v>127.72466264713999</v>
      </c>
      <c r="I155" s="6">
        <f t="shared" si="14"/>
        <v>91.340223944880009</v>
      </c>
      <c r="J155" s="6">
        <f t="shared" si="15"/>
        <v>14.536893482630006</v>
      </c>
      <c r="K155" s="6">
        <f t="shared" si="16"/>
        <v>73.895951765724007</v>
      </c>
      <c r="L155" s="7">
        <f t="shared" si="13"/>
        <v>5.0833386000951002</v>
      </c>
      <c r="M155" s="7">
        <f t="shared" si="17"/>
        <v>6.1860553383330021</v>
      </c>
      <c r="P155" s="5">
        <f t="shared" si="18"/>
        <v>-2.9098898282931764</v>
      </c>
    </row>
    <row r="156" spans="1:16" x14ac:dyDescent="0.15">
      <c r="A156" s="5">
        <v>77.5</v>
      </c>
      <c r="B156" s="5">
        <v>154</v>
      </c>
      <c r="D156">
        <v>119.73069193224001</v>
      </c>
      <c r="E156">
        <v>214.40223944875001</v>
      </c>
      <c r="F156">
        <v>105.46482917026</v>
      </c>
      <c r="G156">
        <v>127.67614125754</v>
      </c>
      <c r="I156" s="6">
        <f t="shared" si="14"/>
        <v>86.726098191210014</v>
      </c>
      <c r="J156" s="6">
        <f t="shared" si="15"/>
        <v>14.265862761980003</v>
      </c>
      <c r="K156" s="6">
        <f t="shared" si="16"/>
        <v>69.607062876834007</v>
      </c>
      <c r="L156" s="7">
        <f t="shared" si="13"/>
        <v>4.8792746739681263</v>
      </c>
      <c r="M156" s="7">
        <f t="shared" si="17"/>
        <v>5.9891519105062745</v>
      </c>
      <c r="P156" s="5">
        <f t="shared" si="18"/>
        <v>-6.8074442956206678</v>
      </c>
    </row>
    <row r="157" spans="1:16" x14ac:dyDescent="0.15">
      <c r="A157" s="5">
        <v>78</v>
      </c>
      <c r="B157" s="5">
        <v>155</v>
      </c>
      <c r="D157">
        <v>118.77260981912001</v>
      </c>
      <c r="E157">
        <v>210.84008039047001</v>
      </c>
      <c r="F157">
        <v>105.46482917026</v>
      </c>
      <c r="G157">
        <v>127.85931668102</v>
      </c>
      <c r="I157" s="6">
        <f t="shared" si="14"/>
        <v>82.980763709450002</v>
      </c>
      <c r="J157" s="6">
        <f t="shared" si="15"/>
        <v>13.307780648860003</v>
      </c>
      <c r="K157" s="6">
        <f t="shared" si="16"/>
        <v>67.011426930818004</v>
      </c>
      <c r="L157" s="7">
        <f t="shared" si="13"/>
        <v>5.0355073245483997</v>
      </c>
      <c r="M157" s="7">
        <f t="shared" si="17"/>
        <v>6.1525450593867941</v>
      </c>
      <c r="P157" s="5">
        <f t="shared" si="18"/>
        <v>-3.8234515989758417</v>
      </c>
    </row>
    <row r="158" spans="1:16" x14ac:dyDescent="0.15">
      <c r="A158" s="5">
        <v>78.5</v>
      </c>
      <c r="B158" s="5">
        <v>156</v>
      </c>
      <c r="D158">
        <v>119.68217054263999</v>
      </c>
      <c r="E158">
        <v>214.57105943152999</v>
      </c>
      <c r="F158">
        <v>105.40051679587</v>
      </c>
      <c r="G158">
        <v>127.68762561011</v>
      </c>
      <c r="I158" s="6">
        <f t="shared" si="14"/>
        <v>86.883433821419985</v>
      </c>
      <c r="J158" s="6">
        <f t="shared" si="15"/>
        <v>14.28165374676999</v>
      </c>
      <c r="K158" s="6">
        <f t="shared" si="16"/>
        <v>69.745449325295994</v>
      </c>
      <c r="L158" s="7">
        <f t="shared" si="13"/>
        <v>4.8835695474741483</v>
      </c>
      <c r="M158" s="7">
        <f t="shared" si="17"/>
        <v>6.0077677806127889</v>
      </c>
      <c r="P158" s="5">
        <f t="shared" si="18"/>
        <v>-6.7254136117182783</v>
      </c>
    </row>
    <row r="159" spans="1:16" x14ac:dyDescent="0.15">
      <c r="A159" s="5">
        <v>79</v>
      </c>
      <c r="B159" s="5">
        <v>157</v>
      </c>
      <c r="D159">
        <v>120.10020097617</v>
      </c>
      <c r="E159">
        <v>215.45966121160001</v>
      </c>
      <c r="F159">
        <v>105.68418030434</v>
      </c>
      <c r="G159">
        <v>127.67987367212</v>
      </c>
      <c r="I159" s="6">
        <f t="shared" si="14"/>
        <v>87.779787539480012</v>
      </c>
      <c r="J159" s="6">
        <f t="shared" si="15"/>
        <v>14.416020671829997</v>
      </c>
      <c r="K159" s="6">
        <f t="shared" si="16"/>
        <v>70.480562733284017</v>
      </c>
      <c r="L159" s="7">
        <f t="shared" si="13"/>
        <v>4.8890442333374571</v>
      </c>
      <c r="M159" s="7">
        <f t="shared" si="17"/>
        <v>6.020402964776344</v>
      </c>
      <c r="P159" s="5">
        <f t="shared" si="18"/>
        <v>-6.6208488963923715</v>
      </c>
    </row>
    <row r="160" spans="1:16" x14ac:dyDescent="0.15">
      <c r="A160" s="5">
        <v>79.5</v>
      </c>
      <c r="B160" s="5">
        <v>158</v>
      </c>
      <c r="D160">
        <v>120.08326155613</v>
      </c>
      <c r="E160">
        <v>214.76370944588001</v>
      </c>
      <c r="F160">
        <v>105.61958082113</v>
      </c>
      <c r="G160">
        <v>127.61441286247999</v>
      </c>
      <c r="I160" s="6">
        <f t="shared" si="14"/>
        <v>87.149296583400016</v>
      </c>
      <c r="J160" s="6">
        <f t="shared" si="15"/>
        <v>14.463680734999997</v>
      </c>
      <c r="K160" s="6">
        <f t="shared" si="16"/>
        <v>69.792879701400025</v>
      </c>
      <c r="L160" s="7">
        <f t="shared" si="13"/>
        <v>4.8253885701798875</v>
      </c>
      <c r="M160" s="7">
        <f t="shared" si="17"/>
        <v>5.9639077999190206</v>
      </c>
      <c r="P160" s="5">
        <f t="shared" si="18"/>
        <v>-7.8366513119359409</v>
      </c>
    </row>
    <row r="161" spans="1:16" x14ac:dyDescent="0.15">
      <c r="A161" s="5">
        <v>80</v>
      </c>
      <c r="B161" s="5">
        <v>159</v>
      </c>
      <c r="D161">
        <v>119.29715762274</v>
      </c>
      <c r="E161">
        <v>211.06258972149999</v>
      </c>
      <c r="F161">
        <v>105.59402813666</v>
      </c>
      <c r="G161">
        <v>127.70255526845</v>
      </c>
      <c r="I161" s="6">
        <f t="shared" si="14"/>
        <v>83.360034453049991</v>
      </c>
      <c r="J161" s="6">
        <f t="shared" si="15"/>
        <v>13.703129486080002</v>
      </c>
      <c r="K161" s="6">
        <f t="shared" si="16"/>
        <v>66.916279069753983</v>
      </c>
      <c r="L161" s="7">
        <f t="shared" si="13"/>
        <v>4.883284445186721</v>
      </c>
      <c r="M161" s="7">
        <f t="shared" si="17"/>
        <v>6.0289641732261003</v>
      </c>
      <c r="P161" s="5">
        <f t="shared" si="18"/>
        <v>-6.7308589724691839</v>
      </c>
    </row>
    <row r="162" spans="1:16" x14ac:dyDescent="0.15">
      <c r="A162" s="5">
        <v>80.5</v>
      </c>
      <c r="B162" s="5">
        <v>160</v>
      </c>
      <c r="D162">
        <v>119.70255526845</v>
      </c>
      <c r="E162">
        <v>214.37410278496</v>
      </c>
      <c r="F162">
        <v>105.40051679587</v>
      </c>
      <c r="G162">
        <v>127.83347688774001</v>
      </c>
      <c r="I162" s="6">
        <f t="shared" si="14"/>
        <v>86.540625897219996</v>
      </c>
      <c r="J162" s="6">
        <f t="shared" si="15"/>
        <v>14.302038472579994</v>
      </c>
      <c r="K162" s="6">
        <f t="shared" si="16"/>
        <v>69.378179730124003</v>
      </c>
      <c r="L162" s="7">
        <f t="shared" si="13"/>
        <v>4.8509294575830237</v>
      </c>
      <c r="M162" s="7">
        <f t="shared" si="17"/>
        <v>6.0037696839226484</v>
      </c>
      <c r="P162" s="5">
        <f t="shared" si="18"/>
        <v>-7.3488286884720502</v>
      </c>
    </row>
    <row r="163" spans="1:16" x14ac:dyDescent="0.15">
      <c r="A163" s="5">
        <v>81</v>
      </c>
      <c r="B163" s="5">
        <v>161</v>
      </c>
      <c r="D163">
        <v>119.94171691071</v>
      </c>
      <c r="E163">
        <v>213.64743037611001</v>
      </c>
      <c r="F163">
        <v>105.6511627907</v>
      </c>
      <c r="G163">
        <v>127.63939132931</v>
      </c>
      <c r="I163" s="6">
        <f t="shared" si="14"/>
        <v>86.008039046800008</v>
      </c>
      <c r="J163" s="6">
        <f t="shared" si="15"/>
        <v>14.29055412001</v>
      </c>
      <c r="K163" s="6">
        <f t="shared" si="16"/>
        <v>68.85937410278801</v>
      </c>
      <c r="L163" s="7">
        <f t="shared" si="13"/>
        <v>4.8185237272478716</v>
      </c>
      <c r="M163" s="7">
        <f t="shared" si="17"/>
        <v>5.9785244518877425</v>
      </c>
      <c r="P163" s="5">
        <f t="shared" si="18"/>
        <v>-7.9677675741043545</v>
      </c>
    </row>
    <row r="164" spans="1:16" x14ac:dyDescent="0.15">
      <c r="A164" s="5">
        <v>81.5</v>
      </c>
      <c r="B164" s="5">
        <v>162</v>
      </c>
      <c r="D164">
        <v>119.81510192363</v>
      </c>
      <c r="E164">
        <v>216.86190066034999</v>
      </c>
      <c r="F164">
        <v>105.40080390468</v>
      </c>
      <c r="G164">
        <v>127.57364341085</v>
      </c>
      <c r="I164" s="6">
        <f t="shared" si="14"/>
        <v>89.288257249499992</v>
      </c>
      <c r="J164" s="6">
        <f t="shared" si="15"/>
        <v>14.414298018949992</v>
      </c>
      <c r="K164" s="6">
        <f t="shared" si="16"/>
        <v>71.991099626760004</v>
      </c>
      <c r="L164" s="7">
        <f t="shared" si="13"/>
        <v>4.9944228662482022</v>
      </c>
      <c r="M164" s="7">
        <f t="shared" si="17"/>
        <v>6.1615840891883193</v>
      </c>
      <c r="P164" s="5">
        <f t="shared" si="18"/>
        <v>-4.6081513596088319</v>
      </c>
    </row>
    <row r="165" spans="1:16" x14ac:dyDescent="0.15">
      <c r="A165" s="5">
        <v>82</v>
      </c>
      <c r="B165" s="5">
        <v>163</v>
      </c>
      <c r="D165">
        <v>119.79069767442</v>
      </c>
      <c r="E165">
        <v>215.33362044214999</v>
      </c>
      <c r="F165">
        <v>105.56617858168001</v>
      </c>
      <c r="G165">
        <v>127.41171403961999</v>
      </c>
      <c r="I165" s="6">
        <f t="shared" si="14"/>
        <v>87.921906402529999</v>
      </c>
      <c r="J165" s="6">
        <f t="shared" si="15"/>
        <v>14.224519092739996</v>
      </c>
      <c r="K165" s="6">
        <f t="shared" si="16"/>
        <v>70.852483491241998</v>
      </c>
      <c r="L165" s="7">
        <f t="shared" si="13"/>
        <v>4.9810108186648048</v>
      </c>
      <c r="M165" s="7">
        <f t="shared" si="17"/>
        <v>6.1553325399051682</v>
      </c>
      <c r="P165" s="5">
        <f t="shared" si="18"/>
        <v>-4.8643170963307325</v>
      </c>
    </row>
    <row r="166" spans="1:16" x14ac:dyDescent="0.15">
      <c r="A166" s="5">
        <v>82.5</v>
      </c>
      <c r="B166" s="5">
        <v>164</v>
      </c>
      <c r="D166">
        <v>118.75567039908</v>
      </c>
      <c r="E166">
        <v>211.77548090726</v>
      </c>
      <c r="F166">
        <v>105.64944013781</v>
      </c>
      <c r="G166">
        <v>127.42635658915</v>
      </c>
      <c r="I166" s="6">
        <f t="shared" si="14"/>
        <v>84.34912431811</v>
      </c>
      <c r="J166" s="6">
        <f t="shared" si="15"/>
        <v>13.106230261269999</v>
      </c>
      <c r="K166" s="6">
        <f t="shared" si="16"/>
        <v>68.621648004586007</v>
      </c>
      <c r="L166" s="7">
        <f t="shared" si="13"/>
        <v>5.2358036320610575</v>
      </c>
      <c r="M166" s="7">
        <f t="shared" si="17"/>
        <v>6.4172858516016671</v>
      </c>
      <c r="P166" s="5">
        <f t="shared" si="18"/>
        <v>2.1425810038670353E-3</v>
      </c>
    </row>
    <row r="167" spans="1:16" x14ac:dyDescent="0.15">
      <c r="A167" s="5">
        <v>83</v>
      </c>
      <c r="B167" s="5">
        <v>165</v>
      </c>
      <c r="D167">
        <v>118.87367212173</v>
      </c>
      <c r="E167">
        <v>211.43784094172</v>
      </c>
      <c r="F167">
        <v>105.29830605799999</v>
      </c>
      <c r="G167">
        <v>127.67929945449001</v>
      </c>
      <c r="I167" s="6">
        <f t="shared" si="14"/>
        <v>83.758541487229991</v>
      </c>
      <c r="J167" s="6">
        <f t="shared" si="15"/>
        <v>13.575366063730002</v>
      </c>
      <c r="K167" s="6">
        <f t="shared" si="16"/>
        <v>67.468102210753983</v>
      </c>
      <c r="L167" s="7">
        <f t="shared" si="13"/>
        <v>4.9698919273353486</v>
      </c>
      <c r="M167" s="7">
        <f t="shared" si="17"/>
        <v>6.1585346451762044</v>
      </c>
      <c r="P167" s="5">
        <f t="shared" si="18"/>
        <v>-5.0766842961359826</v>
      </c>
    </row>
    <row r="168" spans="1:16" x14ac:dyDescent="0.15">
      <c r="A168" s="5">
        <v>83.5</v>
      </c>
      <c r="B168" s="5">
        <v>166</v>
      </c>
      <c r="D168">
        <v>118.97215044502001</v>
      </c>
      <c r="E168">
        <v>214.32931380993</v>
      </c>
      <c r="F168">
        <v>105.49813379270999</v>
      </c>
      <c r="G168">
        <v>127.49842090152001</v>
      </c>
      <c r="I168" s="6">
        <f t="shared" si="14"/>
        <v>86.830892908409993</v>
      </c>
      <c r="J168" s="6">
        <f t="shared" si="15"/>
        <v>13.474016652310013</v>
      </c>
      <c r="K168" s="6">
        <f t="shared" si="16"/>
        <v>70.662072925637972</v>
      </c>
      <c r="L168" s="7">
        <f t="shared" si="13"/>
        <v>5.2443213296402984</v>
      </c>
      <c r="M168" s="7">
        <f t="shared" si="17"/>
        <v>6.4401245457814005</v>
      </c>
      <c r="P168" s="5">
        <f t="shared" si="18"/>
        <v>0.16482782812911467</v>
      </c>
    </row>
    <row r="169" spans="1:16" x14ac:dyDescent="0.15">
      <c r="A169" s="5">
        <v>84</v>
      </c>
      <c r="B169" s="5">
        <v>167</v>
      </c>
      <c r="D169">
        <v>119.34567901235</v>
      </c>
      <c r="E169">
        <v>213.11283376399999</v>
      </c>
      <c r="F169">
        <v>105.32845248349</v>
      </c>
      <c r="G169">
        <v>127.35630203847001</v>
      </c>
      <c r="I169" s="6">
        <f t="shared" si="14"/>
        <v>85.756531725529982</v>
      </c>
      <c r="J169" s="6">
        <f t="shared" si="15"/>
        <v>14.017226528860007</v>
      </c>
      <c r="K169" s="6">
        <f t="shared" si="16"/>
        <v>68.935859890897973</v>
      </c>
      <c r="L169" s="7">
        <f t="shared" si="13"/>
        <v>4.917938634220274</v>
      </c>
      <c r="M169" s="7">
        <f t="shared" si="17"/>
        <v>6.1209023486616214</v>
      </c>
      <c r="P169" s="5">
        <f t="shared" si="18"/>
        <v>-6.0689752586603358</v>
      </c>
    </row>
    <row r="170" spans="1:16" x14ac:dyDescent="0.15">
      <c r="A170" s="5">
        <v>84.5</v>
      </c>
      <c r="B170" s="5">
        <v>168</v>
      </c>
      <c r="D170">
        <v>118.93798449612</v>
      </c>
      <c r="E170">
        <v>210.02296870513999</v>
      </c>
      <c r="F170">
        <v>105.52368647717999</v>
      </c>
      <c r="G170">
        <v>127.44013781223001</v>
      </c>
      <c r="I170" s="6">
        <f t="shared" si="14"/>
        <v>82.582830892909982</v>
      </c>
      <c r="J170" s="6">
        <f t="shared" si="15"/>
        <v>13.414298018940002</v>
      </c>
      <c r="K170" s="6">
        <f t="shared" si="16"/>
        <v>66.485673270181977</v>
      </c>
      <c r="L170" s="7">
        <f t="shared" si="13"/>
        <v>4.9563289242798314</v>
      </c>
      <c r="M170" s="7">
        <f t="shared" si="17"/>
        <v>6.1664531370214259</v>
      </c>
      <c r="P170" s="5">
        <f t="shared" si="18"/>
        <v>-5.3357332331662093</v>
      </c>
    </row>
    <row r="171" spans="1:16" x14ac:dyDescent="0.15">
      <c r="A171" s="5">
        <v>85</v>
      </c>
      <c r="B171" s="5">
        <v>169</v>
      </c>
      <c r="D171">
        <v>119.60924490382</v>
      </c>
      <c r="E171">
        <v>213.74418604651001</v>
      </c>
      <c r="F171">
        <v>105.62446167097001</v>
      </c>
      <c r="G171">
        <v>127.3870226816</v>
      </c>
      <c r="I171" s="6">
        <f t="shared" si="14"/>
        <v>86.357163364910008</v>
      </c>
      <c r="J171" s="6">
        <f t="shared" si="15"/>
        <v>13.984783232849992</v>
      </c>
      <c r="K171" s="6">
        <f t="shared" si="16"/>
        <v>69.57542348549002</v>
      </c>
      <c r="L171" s="7">
        <f t="shared" si="13"/>
        <v>4.9750805805883829</v>
      </c>
      <c r="M171" s="7">
        <f t="shared" si="17"/>
        <v>6.1923652916302228</v>
      </c>
      <c r="P171" s="5">
        <f t="shared" si="18"/>
        <v>-4.9775827104240919</v>
      </c>
    </row>
    <row r="172" spans="1:16" x14ac:dyDescent="0.15">
      <c r="A172" s="5">
        <v>85.5</v>
      </c>
      <c r="B172" s="5">
        <v>170</v>
      </c>
      <c r="D172">
        <v>119.8406546081</v>
      </c>
      <c r="E172">
        <v>214.07349985645001</v>
      </c>
      <c r="F172">
        <v>105.40453631926999</v>
      </c>
      <c r="G172">
        <v>127.31380993397001</v>
      </c>
      <c r="I172" s="6">
        <f t="shared" si="14"/>
        <v>86.759689922480007</v>
      </c>
      <c r="J172" s="6">
        <f t="shared" si="15"/>
        <v>14.436118288830002</v>
      </c>
      <c r="K172" s="6">
        <f t="shared" si="16"/>
        <v>69.436347975884004</v>
      </c>
      <c r="L172" s="7">
        <f t="shared" si="13"/>
        <v>4.809904337623129</v>
      </c>
      <c r="M172" s="7">
        <f t="shared" si="17"/>
        <v>6.0343495469652151</v>
      </c>
      <c r="P172" s="5">
        <f t="shared" si="18"/>
        <v>-8.1323951061486444</v>
      </c>
    </row>
    <row r="173" spans="1:16" x14ac:dyDescent="0.15">
      <c r="A173" s="5">
        <v>86</v>
      </c>
      <c r="B173" s="5">
        <v>171</v>
      </c>
      <c r="D173">
        <v>119.61843238586999</v>
      </c>
      <c r="E173">
        <v>214.92477749067001</v>
      </c>
      <c r="F173">
        <v>105.32845248349</v>
      </c>
      <c r="G173">
        <v>127.3387884008</v>
      </c>
      <c r="I173" s="6">
        <f t="shared" si="14"/>
        <v>87.585989089870012</v>
      </c>
      <c r="J173" s="6">
        <f t="shared" si="15"/>
        <v>14.289979902379997</v>
      </c>
      <c r="K173" s="6">
        <f t="shared" si="16"/>
        <v>70.438013207014023</v>
      </c>
      <c r="L173" s="7">
        <f t="shared" si="13"/>
        <v>4.929189102308154</v>
      </c>
      <c r="M173" s="7">
        <f t="shared" si="17"/>
        <v>6.1607948099504863</v>
      </c>
      <c r="P173" s="5">
        <f t="shared" si="18"/>
        <v>-5.854094985661189</v>
      </c>
    </row>
    <row r="174" spans="1:16" x14ac:dyDescent="0.15">
      <c r="A174" s="5">
        <v>86.5</v>
      </c>
      <c r="B174" s="5">
        <v>172</v>
      </c>
      <c r="D174">
        <v>119.60723514212</v>
      </c>
      <c r="E174">
        <v>214.93769738731001</v>
      </c>
      <c r="F174">
        <v>105.52713178294999</v>
      </c>
      <c r="G174">
        <v>127.48435256962</v>
      </c>
      <c r="I174" s="6">
        <f t="shared" si="14"/>
        <v>87.453344817690009</v>
      </c>
      <c r="J174" s="6">
        <f t="shared" si="15"/>
        <v>14.08010335917001</v>
      </c>
      <c r="K174" s="6">
        <f t="shared" si="16"/>
        <v>70.557220786686003</v>
      </c>
      <c r="L174" s="7">
        <f t="shared" si="13"/>
        <v>5.0111294631039689</v>
      </c>
      <c r="M174" s="7">
        <f t="shared" si="17"/>
        <v>6.2498956690465475</v>
      </c>
      <c r="P174" s="5">
        <f t="shared" si="18"/>
        <v>-4.2890608057570123</v>
      </c>
    </row>
    <row r="175" spans="1:16" x14ac:dyDescent="0.15">
      <c r="A175" s="5">
        <v>87</v>
      </c>
      <c r="B175" s="5">
        <v>173</v>
      </c>
      <c r="D175">
        <v>118.89290841229</v>
      </c>
      <c r="E175">
        <v>212.01119724375999</v>
      </c>
      <c r="F175">
        <v>105.50502440424999</v>
      </c>
      <c r="G175">
        <v>127.55727820844</v>
      </c>
      <c r="I175" s="6">
        <f t="shared" si="14"/>
        <v>84.453919035319998</v>
      </c>
      <c r="J175" s="6">
        <f t="shared" si="15"/>
        <v>13.387884008040004</v>
      </c>
      <c r="K175" s="6">
        <f t="shared" si="16"/>
        <v>68.388458225671997</v>
      </c>
      <c r="L175" s="7">
        <f t="shared" si="13"/>
        <v>5.1082350418185403</v>
      </c>
      <c r="M175" s="7">
        <f t="shared" si="17"/>
        <v>6.3541617460613651</v>
      </c>
      <c r="P175" s="5">
        <f t="shared" si="18"/>
        <v>-2.4343759072321136</v>
      </c>
    </row>
    <row r="176" spans="1:16" x14ac:dyDescent="0.15">
      <c r="A176" s="5">
        <v>87.5</v>
      </c>
      <c r="B176" s="5">
        <v>174</v>
      </c>
      <c r="D176">
        <v>119.31897789262</v>
      </c>
      <c r="E176">
        <v>213.54694229112999</v>
      </c>
      <c r="F176">
        <v>105.51564743038</v>
      </c>
      <c r="G176">
        <v>127.53000287109001</v>
      </c>
      <c r="I176" s="6">
        <f t="shared" si="14"/>
        <v>86.016939420039989</v>
      </c>
      <c r="J176" s="6">
        <f t="shared" si="15"/>
        <v>13.803330462239998</v>
      </c>
      <c r="K176" s="6">
        <f t="shared" si="16"/>
        <v>69.452942865351986</v>
      </c>
      <c r="L176" s="7">
        <f t="shared" si="13"/>
        <v>5.0316076294301215</v>
      </c>
      <c r="M176" s="7">
        <f t="shared" si="17"/>
        <v>6.2846948319731926</v>
      </c>
      <c r="P176" s="5">
        <f t="shared" si="18"/>
        <v>-3.8979345044943945</v>
      </c>
    </row>
    <row r="177" spans="1:16" x14ac:dyDescent="0.15">
      <c r="A177" s="5">
        <v>88</v>
      </c>
      <c r="B177" s="5">
        <v>175</v>
      </c>
      <c r="D177">
        <v>119.12919896641</v>
      </c>
      <c r="E177">
        <v>214.50186620728999</v>
      </c>
      <c r="F177">
        <v>105.57393051967</v>
      </c>
      <c r="G177">
        <v>127.64599483204</v>
      </c>
      <c r="I177" s="6">
        <f t="shared" si="14"/>
        <v>86.85587137524999</v>
      </c>
      <c r="J177" s="6">
        <f t="shared" si="15"/>
        <v>13.555268446740001</v>
      </c>
      <c r="K177" s="6">
        <f t="shared" si="16"/>
        <v>70.589549239161983</v>
      </c>
      <c r="L177" s="7">
        <f t="shared" si="13"/>
        <v>5.207536059984009</v>
      </c>
      <c r="M177" s="7">
        <f t="shared" si="17"/>
        <v>6.4677837608273254</v>
      </c>
      <c r="P177" s="5">
        <f t="shared" si="18"/>
        <v>-0.53775883087452958</v>
      </c>
    </row>
    <row r="178" spans="1:16" x14ac:dyDescent="0.15">
      <c r="A178" s="5">
        <v>88.5</v>
      </c>
      <c r="B178" s="5">
        <v>176</v>
      </c>
      <c r="D178">
        <v>119.94200401952</v>
      </c>
      <c r="E178">
        <v>214.46741314958001</v>
      </c>
      <c r="F178">
        <v>105.44961240310001</v>
      </c>
      <c r="G178">
        <v>127.16192937123</v>
      </c>
      <c r="I178" s="6">
        <f t="shared" si="14"/>
        <v>87.305483778350009</v>
      </c>
      <c r="J178" s="6">
        <f t="shared" si="15"/>
        <v>14.492391616419994</v>
      </c>
      <c r="K178" s="6">
        <f t="shared" si="16"/>
        <v>69.914613838646019</v>
      </c>
      <c r="L178" s="7">
        <f t="shared" si="13"/>
        <v>4.8242288567079719</v>
      </c>
      <c r="M178" s="7">
        <f t="shared" si="17"/>
        <v>6.0916370558515345</v>
      </c>
      <c r="P178" s="5">
        <f t="shared" si="18"/>
        <v>-7.8588014612007955</v>
      </c>
    </row>
    <row r="179" spans="1:16" x14ac:dyDescent="0.15">
      <c r="A179" s="5">
        <v>89</v>
      </c>
      <c r="B179" s="5">
        <v>177</v>
      </c>
      <c r="D179">
        <v>119.31725523974001</v>
      </c>
      <c r="E179">
        <v>212.51765719208001</v>
      </c>
      <c r="F179">
        <v>105.51737008326</v>
      </c>
      <c r="G179">
        <v>127.43870226816</v>
      </c>
      <c r="I179" s="6">
        <f t="shared" si="14"/>
        <v>85.078954923920008</v>
      </c>
      <c r="J179" s="6">
        <f t="shared" si="15"/>
        <v>13.799885156480002</v>
      </c>
      <c r="K179" s="6">
        <f t="shared" si="16"/>
        <v>68.519092736144003</v>
      </c>
      <c r="L179" s="7">
        <f t="shared" si="13"/>
        <v>4.9651929678537607</v>
      </c>
      <c r="M179" s="7">
        <f t="shared" si="17"/>
        <v>6.2397616652975696</v>
      </c>
      <c r="P179" s="5">
        <f t="shared" si="18"/>
        <v>-5.1664328904458738</v>
      </c>
    </row>
    <row r="180" spans="1:16" x14ac:dyDescent="0.15">
      <c r="A180" s="5">
        <v>89.5</v>
      </c>
      <c r="B180" s="5">
        <v>178</v>
      </c>
      <c r="D180">
        <v>119.62331323572</v>
      </c>
      <c r="E180">
        <v>216.29055412001</v>
      </c>
      <c r="F180">
        <v>105.49239161641999</v>
      </c>
      <c r="G180">
        <v>127.1894918174</v>
      </c>
      <c r="I180" s="6">
        <f t="shared" si="14"/>
        <v>89.101062302610003</v>
      </c>
      <c r="J180" s="6">
        <f t="shared" si="15"/>
        <v>14.130921619300011</v>
      </c>
      <c r="K180" s="6">
        <f t="shared" si="16"/>
        <v>72.143956359449987</v>
      </c>
      <c r="L180" s="7">
        <f t="shared" si="13"/>
        <v>5.1053963996881686</v>
      </c>
      <c r="M180" s="7">
        <f t="shared" si="17"/>
        <v>6.3871255954322237</v>
      </c>
      <c r="P180" s="5">
        <f t="shared" si="18"/>
        <v>-2.4885930465685875</v>
      </c>
    </row>
    <row r="181" spans="1:16" x14ac:dyDescent="0.15">
      <c r="A181" s="5">
        <v>90</v>
      </c>
      <c r="B181" s="5">
        <v>179</v>
      </c>
      <c r="D181">
        <v>119.36893482630001</v>
      </c>
      <c r="E181">
        <v>217.21389606661</v>
      </c>
      <c r="F181">
        <v>105.69078380706</v>
      </c>
      <c r="G181">
        <v>127.36204421476</v>
      </c>
      <c r="I181" s="6">
        <f t="shared" si="14"/>
        <v>89.85185185185</v>
      </c>
      <c r="J181" s="6">
        <f t="shared" si="15"/>
        <v>13.678151019240005</v>
      </c>
      <c r="K181" s="6">
        <f t="shared" si="16"/>
        <v>73.438070628761992</v>
      </c>
      <c r="L181" s="7">
        <f t="shared" si="13"/>
        <v>5.3690056883757382</v>
      </c>
      <c r="M181" s="7">
        <f t="shared" si="17"/>
        <v>6.6578953824200395</v>
      </c>
      <c r="P181" s="5">
        <f t="shared" si="18"/>
        <v>2.5462584347949768</v>
      </c>
    </row>
    <row r="182" spans="1:16" x14ac:dyDescent="0.15">
      <c r="A182" s="5">
        <v>90.5</v>
      </c>
      <c r="B182" s="5">
        <v>180</v>
      </c>
      <c r="D182">
        <v>119.63652024117</v>
      </c>
      <c r="E182">
        <v>215.66207292563999</v>
      </c>
      <c r="F182">
        <v>105.40482342807999</v>
      </c>
      <c r="G182">
        <v>126.78868791271999</v>
      </c>
      <c r="I182" s="6">
        <f t="shared" si="14"/>
        <v>88.873385012919996</v>
      </c>
      <c r="J182" s="6">
        <f t="shared" si="15"/>
        <v>14.231696813090011</v>
      </c>
      <c r="K182" s="6">
        <f>I182-1.2*J182</f>
        <v>71.795348837211989</v>
      </c>
      <c r="L182" s="7">
        <f t="shared" si="13"/>
        <v>5.0447497427837389</v>
      </c>
      <c r="M182" s="7">
        <f>L182+ABS($N$2)*A182</f>
        <v>6.3407999351282864</v>
      </c>
      <c r="P182" s="5">
        <f>(L182-$O$2)/$O$2*100</f>
        <v>-3.6469244235668912</v>
      </c>
    </row>
    <row r="183" spans="1:16" x14ac:dyDescent="0.15">
      <c r="A183" s="5">
        <v>91</v>
      </c>
      <c r="B183" s="5">
        <v>181</v>
      </c>
      <c r="D183">
        <v>119.26672408843</v>
      </c>
      <c r="E183">
        <v>212.3749641114</v>
      </c>
      <c r="F183">
        <v>105.45219638243</v>
      </c>
      <c r="G183">
        <v>127.59747344244001</v>
      </c>
      <c r="I183" s="6">
        <f t="shared" si="14"/>
        <v>84.777490668959999</v>
      </c>
      <c r="J183" s="6">
        <f t="shared" si="15"/>
        <v>13.814527705999993</v>
      </c>
      <c r="K183" s="6">
        <f t="shared" ref="K183:K241" si="19">I183-1.2*J183</f>
        <v>68.200057421760008</v>
      </c>
      <c r="L183" s="7">
        <f t="shared" si="13"/>
        <v>4.9368359797156893</v>
      </c>
      <c r="M183" s="7">
        <f t="shared" ref="M183:M241" si="20">L183+ABS($N$2)*A183</f>
        <v>6.2400466703604831</v>
      </c>
      <c r="P183" s="5">
        <f t="shared" ref="P183:P241" si="21">(L183-$O$2)/$O$2*100</f>
        <v>-5.7080421199415508</v>
      </c>
    </row>
    <row r="184" spans="1:16" x14ac:dyDescent="0.15">
      <c r="A184" s="5">
        <v>91.5</v>
      </c>
      <c r="B184" s="5">
        <v>182</v>
      </c>
      <c r="D184">
        <v>118.73557278208</v>
      </c>
      <c r="E184">
        <v>208.87683031869</v>
      </c>
      <c r="F184">
        <v>105.58053402239</v>
      </c>
      <c r="G184">
        <v>127.29112833764</v>
      </c>
      <c r="I184" s="6">
        <f t="shared" si="14"/>
        <v>81.585701981049993</v>
      </c>
      <c r="J184" s="6">
        <f t="shared" si="15"/>
        <v>13.155038759690001</v>
      </c>
      <c r="K184" s="6">
        <f t="shared" si="19"/>
        <v>65.799655469421992</v>
      </c>
      <c r="L184" s="7">
        <f t="shared" si="13"/>
        <v>5.0018594906042351</v>
      </c>
      <c r="M184" s="7">
        <f t="shared" si="20"/>
        <v>6.3122306795492751</v>
      </c>
      <c r="P184" s="5">
        <f t="shared" si="21"/>
        <v>-4.4661142586336338</v>
      </c>
    </row>
    <row r="185" spans="1:16" x14ac:dyDescent="0.15">
      <c r="A185" s="5">
        <v>92</v>
      </c>
      <c r="B185" s="5">
        <v>183</v>
      </c>
      <c r="D185">
        <v>118.89089865059</v>
      </c>
      <c r="E185">
        <v>210.00976169968001</v>
      </c>
      <c r="F185">
        <v>105.31467126040999</v>
      </c>
      <c r="G185">
        <v>127.16020671835</v>
      </c>
      <c r="I185" s="6">
        <f t="shared" si="14"/>
        <v>82.849554981330016</v>
      </c>
      <c r="J185" s="6">
        <f t="shared" si="15"/>
        <v>13.576227390180009</v>
      </c>
      <c r="K185" s="6">
        <f t="shared" si="19"/>
        <v>66.558082113114011</v>
      </c>
      <c r="L185" s="7">
        <f t="shared" si="13"/>
        <v>4.9025462081798201</v>
      </c>
      <c r="M185" s="7">
        <f t="shared" si="20"/>
        <v>6.2200778954251064</v>
      </c>
      <c r="P185" s="5">
        <f t="shared" si="21"/>
        <v>-6.3629655783391303</v>
      </c>
    </row>
    <row r="186" spans="1:16" x14ac:dyDescent="0.15">
      <c r="A186" s="5">
        <v>92.5</v>
      </c>
      <c r="B186" s="5">
        <v>184</v>
      </c>
      <c r="D186">
        <v>119.0120585702</v>
      </c>
      <c r="E186">
        <v>209.56273327591001</v>
      </c>
      <c r="F186">
        <v>105.37840941717</v>
      </c>
      <c r="G186">
        <v>127.23571633649</v>
      </c>
      <c r="I186" s="6">
        <f t="shared" si="14"/>
        <v>82.327016939420005</v>
      </c>
      <c r="J186" s="6">
        <f t="shared" si="15"/>
        <v>13.633649153029992</v>
      </c>
      <c r="K186" s="6">
        <f t="shared" si="19"/>
        <v>65.966637955784023</v>
      </c>
      <c r="L186" s="7">
        <f t="shared" si="13"/>
        <v>4.8385166154230506</v>
      </c>
      <c r="M186" s="7">
        <f t="shared" si="20"/>
        <v>6.1632088009685821</v>
      </c>
      <c r="P186" s="5">
        <f t="shared" si="21"/>
        <v>-7.5859099273321284</v>
      </c>
    </row>
    <row r="187" spans="1:16" x14ac:dyDescent="0.15">
      <c r="A187" s="5">
        <v>93</v>
      </c>
      <c r="B187" s="5">
        <v>185</v>
      </c>
      <c r="D187">
        <v>119.370944588</v>
      </c>
      <c r="E187">
        <v>208.38730979041</v>
      </c>
      <c r="F187">
        <v>105.37410278496</v>
      </c>
      <c r="G187">
        <v>127.22911283376</v>
      </c>
      <c r="I187" s="6">
        <f t="shared" si="14"/>
        <v>81.158196956650002</v>
      </c>
      <c r="J187" s="6">
        <f t="shared" si="15"/>
        <v>13.996841803039999</v>
      </c>
      <c r="K187" s="6">
        <f t="shared" si="19"/>
        <v>64.361986793002004</v>
      </c>
      <c r="L187" s="7">
        <f t="shared" si="13"/>
        <v>4.5983220857024412</v>
      </c>
      <c r="M187" s="7">
        <f t="shared" si="20"/>
        <v>5.930174769548219</v>
      </c>
      <c r="P187" s="5">
        <f t="shared" si="21"/>
        <v>-12.173547145277631</v>
      </c>
    </row>
    <row r="188" spans="1:16" x14ac:dyDescent="0.15">
      <c r="A188" s="5">
        <v>93.5</v>
      </c>
      <c r="B188" s="5">
        <v>186</v>
      </c>
      <c r="D188">
        <v>119.24547803618</v>
      </c>
      <c r="E188">
        <v>209.536319265</v>
      </c>
      <c r="F188">
        <v>105.57881136951001</v>
      </c>
      <c r="G188">
        <v>126.96037898364</v>
      </c>
      <c r="I188" s="6">
        <f t="shared" si="14"/>
        <v>82.575940281360005</v>
      </c>
      <c r="J188" s="6">
        <f t="shared" si="15"/>
        <v>13.666666666669997</v>
      </c>
      <c r="K188" s="6">
        <f t="shared" si="19"/>
        <v>66.175940281356006</v>
      </c>
      <c r="L188" s="7">
        <f t="shared" si="13"/>
        <v>4.8421419718053569</v>
      </c>
      <c r="M188" s="7">
        <f t="shared" si="20"/>
        <v>6.1811551539513809</v>
      </c>
      <c r="P188" s="5">
        <f t="shared" si="21"/>
        <v>-7.5166668022404348</v>
      </c>
    </row>
    <row r="189" spans="1:16" x14ac:dyDescent="0.15">
      <c r="A189" s="5">
        <v>94</v>
      </c>
      <c r="B189" s="5">
        <v>187</v>
      </c>
      <c r="D189">
        <v>119.44186046512</v>
      </c>
      <c r="E189">
        <v>210.40683318978</v>
      </c>
      <c r="F189">
        <v>105.42204995693</v>
      </c>
      <c r="G189">
        <v>127.13207005455</v>
      </c>
      <c r="I189" s="6">
        <f t="shared" si="14"/>
        <v>83.274763135230003</v>
      </c>
      <c r="J189" s="6">
        <f t="shared" si="15"/>
        <v>14.019810508190005</v>
      </c>
      <c r="K189" s="6">
        <f t="shared" si="19"/>
        <v>66.450990525402005</v>
      </c>
      <c r="L189" s="7">
        <f t="shared" si="13"/>
        <v>4.7397923450237132</v>
      </c>
      <c r="M189" s="7">
        <f t="shared" si="20"/>
        <v>6.0859660254699834</v>
      </c>
      <c r="P189" s="5">
        <f t="shared" si="21"/>
        <v>-9.4715113093674947</v>
      </c>
    </row>
    <row r="190" spans="1:16" x14ac:dyDescent="0.15">
      <c r="A190" s="5">
        <v>94.5</v>
      </c>
      <c r="B190" s="5">
        <v>188</v>
      </c>
      <c r="D190">
        <v>119.39994257824</v>
      </c>
      <c r="E190">
        <v>208.65920183750001</v>
      </c>
      <c r="F190">
        <v>105.49813379270999</v>
      </c>
      <c r="G190">
        <v>126.9899511915</v>
      </c>
      <c r="I190" s="6">
        <f t="shared" si="14"/>
        <v>81.669250646000009</v>
      </c>
      <c r="J190" s="6">
        <f t="shared" si="15"/>
        <v>13.901808785530008</v>
      </c>
      <c r="K190" s="6">
        <f t="shared" si="19"/>
        <v>64.987080103364008</v>
      </c>
      <c r="L190" s="7">
        <f t="shared" si="13"/>
        <v>4.6747211895913274</v>
      </c>
      <c r="M190" s="7">
        <f t="shared" si="20"/>
        <v>6.0280553683378439</v>
      </c>
      <c r="P190" s="5">
        <f t="shared" si="21"/>
        <v>-10.714349165931367</v>
      </c>
    </row>
    <row r="191" spans="1:16" x14ac:dyDescent="0.15">
      <c r="A191" s="5">
        <v>95</v>
      </c>
      <c r="B191" s="5">
        <v>189</v>
      </c>
      <c r="D191">
        <v>119.77490668964001</v>
      </c>
      <c r="E191">
        <v>211.17714613838999</v>
      </c>
      <c r="F191">
        <v>105.45047372953999</v>
      </c>
      <c r="G191">
        <v>126.85845535458</v>
      </c>
      <c r="I191" s="6">
        <f t="shared" si="14"/>
        <v>84.318690783809984</v>
      </c>
      <c r="J191" s="6">
        <f t="shared" si="15"/>
        <v>14.324432960100012</v>
      </c>
      <c r="K191" s="6">
        <f t="shared" si="19"/>
        <v>67.129371231689973</v>
      </c>
      <c r="L191" s="7">
        <f t="shared" si="13"/>
        <v>4.6863545257725363</v>
      </c>
      <c r="M191" s="7">
        <f t="shared" si="20"/>
        <v>6.0468492028192991</v>
      </c>
      <c r="P191" s="5">
        <f t="shared" si="21"/>
        <v>-10.49215623715874</v>
      </c>
    </row>
    <row r="192" spans="1:16" x14ac:dyDescent="0.15">
      <c r="A192" s="5">
        <v>95.5</v>
      </c>
      <c r="B192" s="5">
        <v>190</v>
      </c>
      <c r="D192">
        <v>120.17025552685</v>
      </c>
      <c r="E192">
        <v>212.58340511054001</v>
      </c>
      <c r="F192">
        <v>105.48693654895</v>
      </c>
      <c r="G192">
        <v>127.06345104795</v>
      </c>
      <c r="I192" s="6">
        <f t="shared" si="14"/>
        <v>85.519954062590017</v>
      </c>
      <c r="J192" s="6">
        <f t="shared" si="15"/>
        <v>14.683318977900001</v>
      </c>
      <c r="K192" s="6">
        <f t="shared" si="19"/>
        <v>67.899971289110013</v>
      </c>
      <c r="L192" s="7">
        <f t="shared" si="13"/>
        <v>4.6242931445749349</v>
      </c>
      <c r="M192" s="7">
        <f t="shared" si="20"/>
        <v>5.9919483199219439</v>
      </c>
      <c r="P192" s="5">
        <f t="shared" si="21"/>
        <v>-11.677508386978287</v>
      </c>
    </row>
    <row r="193" spans="1:16" x14ac:dyDescent="0.15">
      <c r="A193" s="5">
        <v>96</v>
      </c>
      <c r="B193" s="5">
        <v>191</v>
      </c>
      <c r="D193">
        <v>120.22394487511001</v>
      </c>
      <c r="E193">
        <v>212.46884869365999</v>
      </c>
      <c r="F193">
        <v>105.39678438128</v>
      </c>
      <c r="G193">
        <v>127.10737869653001</v>
      </c>
      <c r="I193" s="6">
        <f t="shared" si="14"/>
        <v>85.361469997129987</v>
      </c>
      <c r="J193" s="6">
        <f t="shared" si="15"/>
        <v>14.827160493830007</v>
      </c>
      <c r="K193" s="6">
        <f t="shared" si="19"/>
        <v>67.568877404533978</v>
      </c>
      <c r="L193" s="7">
        <f t="shared" si="13"/>
        <v>4.5571016401050803</v>
      </c>
      <c r="M193" s="7">
        <f t="shared" si="20"/>
        <v>5.9319173137523347</v>
      </c>
      <c r="P193" s="5">
        <f t="shared" si="21"/>
        <v>-12.960844218956677</v>
      </c>
    </row>
    <row r="194" spans="1:16" x14ac:dyDescent="0.15">
      <c r="A194" s="5">
        <v>96.5</v>
      </c>
      <c r="B194" s="5">
        <v>192</v>
      </c>
      <c r="D194">
        <v>120.34711455642</v>
      </c>
      <c r="E194">
        <v>214.32414585128001</v>
      </c>
      <c r="F194">
        <v>105.38587424633999</v>
      </c>
      <c r="G194">
        <v>127.35228251507</v>
      </c>
      <c r="I194" s="6">
        <f t="shared" si="14"/>
        <v>86.971863336210006</v>
      </c>
      <c r="J194" s="6">
        <f t="shared" si="15"/>
        <v>14.961240310080001</v>
      </c>
      <c r="K194" s="6">
        <f t="shared" si="19"/>
        <v>69.018374964114003</v>
      </c>
      <c r="L194" s="7">
        <f t="shared" ref="L194:L241" si="22">K194/J194</f>
        <v>4.6131452696213628</v>
      </c>
      <c r="M194" s="7">
        <f t="shared" si="20"/>
        <v>5.9951214415688634</v>
      </c>
      <c r="P194" s="5">
        <f t="shared" si="21"/>
        <v>-11.890429164555934</v>
      </c>
    </row>
    <row r="195" spans="1:16" x14ac:dyDescent="0.15">
      <c r="A195" s="5">
        <v>97</v>
      </c>
      <c r="B195" s="5">
        <v>193</v>
      </c>
      <c r="D195">
        <v>120.37898363479999</v>
      </c>
      <c r="E195">
        <v>214.45133505599</v>
      </c>
      <c r="F195">
        <v>105.43066322136001</v>
      </c>
      <c r="G195">
        <v>127.3669250646</v>
      </c>
      <c r="I195" s="6">
        <f t="shared" ref="I195:I241" si="23">E195-G195</f>
        <v>87.084409991390004</v>
      </c>
      <c r="J195" s="6">
        <f t="shared" ref="J195:J241" si="24">D195-F195</f>
        <v>14.948320413439987</v>
      </c>
      <c r="K195" s="6">
        <f t="shared" si="19"/>
        <v>69.146425495262022</v>
      </c>
      <c r="L195" s="7">
        <f t="shared" si="22"/>
        <v>4.6256986459222995</v>
      </c>
      <c r="M195" s="7">
        <f t="shared" si="20"/>
        <v>6.0148353161700463</v>
      </c>
      <c r="P195" s="5">
        <f t="shared" si="21"/>
        <v>-11.65066376941542</v>
      </c>
    </row>
    <row r="196" spans="1:16" x14ac:dyDescent="0.15">
      <c r="A196" s="5">
        <v>97.5</v>
      </c>
      <c r="B196" s="5">
        <v>194</v>
      </c>
      <c r="D196">
        <v>120.09359747344</v>
      </c>
      <c r="E196">
        <v>211.83692219350999</v>
      </c>
      <c r="F196">
        <v>105.42319839219</v>
      </c>
      <c r="G196">
        <v>126.95549813379</v>
      </c>
      <c r="I196" s="6">
        <f t="shared" si="23"/>
        <v>84.88142405971999</v>
      </c>
      <c r="J196" s="6">
        <f t="shared" si="24"/>
        <v>14.670399081249997</v>
      </c>
      <c r="K196" s="6">
        <f t="shared" si="19"/>
        <v>67.276945162219988</v>
      </c>
      <c r="L196" s="7">
        <f t="shared" si="22"/>
        <v>4.5858974108076982</v>
      </c>
      <c r="M196" s="7">
        <f t="shared" si="20"/>
        <v>5.9821945793556912</v>
      </c>
      <c r="P196" s="5">
        <f t="shared" si="21"/>
        <v>-12.410854385514524</v>
      </c>
    </row>
    <row r="197" spans="1:16" x14ac:dyDescent="0.15">
      <c r="A197" s="5">
        <v>98</v>
      </c>
      <c r="B197" s="5">
        <v>195</v>
      </c>
      <c r="D197">
        <v>120.53804191789</v>
      </c>
      <c r="E197">
        <v>213.72839506173</v>
      </c>
      <c r="F197">
        <v>105.42032730405001</v>
      </c>
      <c r="G197">
        <v>127.18173987941</v>
      </c>
      <c r="I197" s="6">
        <f t="shared" si="23"/>
        <v>86.546655182319995</v>
      </c>
      <c r="J197" s="6">
        <f t="shared" si="24"/>
        <v>15.117714613839993</v>
      </c>
      <c r="K197" s="6">
        <f t="shared" si="19"/>
        <v>68.405397645712</v>
      </c>
      <c r="L197" s="7">
        <f t="shared" si="22"/>
        <v>4.5248504415533883</v>
      </c>
      <c r="M197" s="7">
        <f t="shared" si="20"/>
        <v>5.9283081084016276</v>
      </c>
      <c r="P197" s="5">
        <f t="shared" si="21"/>
        <v>-13.576831597899877</v>
      </c>
    </row>
    <row r="198" spans="1:16" x14ac:dyDescent="0.15">
      <c r="A198" s="5">
        <v>98.5</v>
      </c>
      <c r="B198" s="5">
        <v>196</v>
      </c>
      <c r="D198">
        <v>120.64082687339</v>
      </c>
      <c r="E198">
        <v>213.80275624462001</v>
      </c>
      <c r="F198">
        <v>105.45133505599</v>
      </c>
      <c r="G198">
        <v>127.06431237439</v>
      </c>
      <c r="I198" s="6">
        <f t="shared" si="23"/>
        <v>86.738443870230014</v>
      </c>
      <c r="J198" s="6">
        <f t="shared" si="24"/>
        <v>15.189491817399997</v>
      </c>
      <c r="K198" s="6">
        <f t="shared" si="19"/>
        <v>68.511053689350021</v>
      </c>
      <c r="L198" s="7">
        <f t="shared" si="22"/>
        <v>4.5104243455247559</v>
      </c>
      <c r="M198" s="7">
        <f t="shared" si="20"/>
        <v>5.9210425106732414</v>
      </c>
      <c r="P198" s="5">
        <f t="shared" si="21"/>
        <v>-13.852365329361586</v>
      </c>
    </row>
    <row r="199" spans="1:16" x14ac:dyDescent="0.15">
      <c r="A199" s="5">
        <v>99</v>
      </c>
      <c r="B199" s="5">
        <v>197</v>
      </c>
      <c r="D199">
        <v>120.41401091013999</v>
      </c>
      <c r="E199">
        <v>214.31725523974001</v>
      </c>
      <c r="F199">
        <v>105.48148148148</v>
      </c>
      <c r="G199">
        <v>127.08326155613</v>
      </c>
      <c r="I199" s="6">
        <f t="shared" si="23"/>
        <v>87.233993683610009</v>
      </c>
      <c r="J199" s="6">
        <f t="shared" si="24"/>
        <v>14.93252942865999</v>
      </c>
      <c r="K199" s="6">
        <f t="shared" si="19"/>
        <v>69.314958369218019</v>
      </c>
      <c r="L199" s="7">
        <f t="shared" si="22"/>
        <v>4.6418765621972851</v>
      </c>
      <c r="M199" s="7">
        <f t="shared" si="20"/>
        <v>6.0596552256460168</v>
      </c>
      <c r="P199" s="5">
        <f t="shared" si="21"/>
        <v>-11.341670842314793</v>
      </c>
    </row>
    <row r="200" spans="1:16" x14ac:dyDescent="0.15">
      <c r="A200" s="5">
        <v>99.5</v>
      </c>
      <c r="B200" s="5">
        <v>198</v>
      </c>
      <c r="D200">
        <v>121.10967556704</v>
      </c>
      <c r="E200">
        <v>217.40712029859</v>
      </c>
      <c r="F200">
        <v>105.54521963824</v>
      </c>
      <c r="G200">
        <v>126.79385587138</v>
      </c>
      <c r="I200" s="6">
        <f t="shared" si="23"/>
        <v>90.613264427209998</v>
      </c>
      <c r="J200" s="6">
        <f t="shared" si="24"/>
        <v>15.564455928800001</v>
      </c>
      <c r="K200" s="6">
        <f t="shared" si="19"/>
        <v>71.935917312649991</v>
      </c>
      <c r="L200" s="7">
        <f t="shared" si="22"/>
        <v>4.6218073822639658</v>
      </c>
      <c r="M200" s="7">
        <f t="shared" si="20"/>
        <v>6.0467465440129438</v>
      </c>
      <c r="P200" s="5">
        <f t="shared" si="21"/>
        <v>-11.724985636797559</v>
      </c>
    </row>
    <row r="201" spans="1:16" x14ac:dyDescent="0.15">
      <c r="A201" s="5">
        <v>100</v>
      </c>
      <c r="B201" s="5">
        <v>199</v>
      </c>
      <c r="D201">
        <v>121.07895492391999</v>
      </c>
      <c r="E201">
        <v>217.64455928797</v>
      </c>
      <c r="F201">
        <v>105.50732127476</v>
      </c>
      <c r="G201">
        <v>127.01665231123</v>
      </c>
      <c r="I201" s="6">
        <f t="shared" si="23"/>
        <v>90.627906976739993</v>
      </c>
      <c r="J201" s="6">
        <f t="shared" si="24"/>
        <v>15.571633649159992</v>
      </c>
      <c r="K201" s="6">
        <f t="shared" si="19"/>
        <v>71.941946597748</v>
      </c>
      <c r="L201" s="7">
        <f t="shared" si="22"/>
        <v>4.6200641640210236</v>
      </c>
      <c r="M201" s="7">
        <f t="shared" si="20"/>
        <v>6.0521638240702469</v>
      </c>
      <c r="P201" s="5">
        <f t="shared" si="21"/>
        <v>-11.758280536975452</v>
      </c>
    </row>
    <row r="202" spans="1:16" x14ac:dyDescent="0.15">
      <c r="A202" s="5">
        <v>100.5</v>
      </c>
      <c r="B202" s="5">
        <v>200</v>
      </c>
      <c r="D202">
        <v>120.93051966695</v>
      </c>
      <c r="E202">
        <v>217.38960666092001</v>
      </c>
      <c r="F202">
        <v>105.18087855297</v>
      </c>
      <c r="G202">
        <v>127.03990812518001</v>
      </c>
      <c r="I202" s="6">
        <f t="shared" si="23"/>
        <v>90.349698535740004</v>
      </c>
      <c r="J202" s="6">
        <f t="shared" si="24"/>
        <v>15.749641113980005</v>
      </c>
      <c r="K202" s="6">
        <f t="shared" si="19"/>
        <v>71.450129198963992</v>
      </c>
      <c r="L202" s="7">
        <f t="shared" si="22"/>
        <v>4.5366195129069977</v>
      </c>
      <c r="M202" s="7">
        <f t="shared" si="20"/>
        <v>5.9758796712564672</v>
      </c>
      <c r="P202" s="5">
        <f t="shared" si="21"/>
        <v>-13.352046171581977</v>
      </c>
    </row>
    <row r="203" spans="1:16" x14ac:dyDescent="0.15">
      <c r="A203" s="5">
        <v>101</v>
      </c>
      <c r="B203" s="5">
        <v>201</v>
      </c>
      <c r="D203">
        <v>121.45506747057</v>
      </c>
      <c r="E203">
        <v>219.62790697674001</v>
      </c>
      <c r="F203">
        <v>105.45449325294</v>
      </c>
      <c r="G203">
        <v>126.75279931094001</v>
      </c>
      <c r="I203" s="6">
        <f t="shared" si="23"/>
        <v>92.875107665800002</v>
      </c>
      <c r="J203" s="6">
        <f t="shared" si="24"/>
        <v>16.000574217630003</v>
      </c>
      <c r="K203" s="6">
        <f t="shared" si="19"/>
        <v>73.674418604644003</v>
      </c>
      <c r="L203" s="7">
        <f t="shared" si="22"/>
        <v>4.6044859142284347</v>
      </c>
      <c r="M203" s="7">
        <f t="shared" si="20"/>
        <v>6.0509065708781504</v>
      </c>
      <c r="P203" s="5">
        <f t="shared" si="21"/>
        <v>-12.055820029744343</v>
      </c>
    </row>
    <row r="204" spans="1:16" x14ac:dyDescent="0.15">
      <c r="A204" s="5">
        <v>101.5</v>
      </c>
      <c r="B204" s="5">
        <v>202</v>
      </c>
      <c r="D204">
        <v>121.27217915590001</v>
      </c>
      <c r="E204">
        <v>218.94257823715</v>
      </c>
      <c r="F204">
        <v>105.19207579672999</v>
      </c>
      <c r="G204">
        <v>126.63106517369999</v>
      </c>
      <c r="I204" s="6">
        <f t="shared" si="23"/>
        <v>92.311513063450008</v>
      </c>
      <c r="J204" s="6">
        <f t="shared" si="24"/>
        <v>16.08010335917001</v>
      </c>
      <c r="K204" s="6">
        <f t="shared" si="19"/>
        <v>73.015389032445995</v>
      </c>
      <c r="L204" s="7">
        <f t="shared" si="22"/>
        <v>4.5407288374677934</v>
      </c>
      <c r="M204" s="7">
        <f t="shared" si="20"/>
        <v>5.9943099924177554</v>
      </c>
      <c r="P204" s="5">
        <f t="shared" si="21"/>
        <v>-13.273559412047309</v>
      </c>
    </row>
    <row r="205" spans="1:16" x14ac:dyDescent="0.15">
      <c r="A205" s="5">
        <v>102</v>
      </c>
      <c r="B205" s="5">
        <v>203</v>
      </c>
      <c r="D205">
        <v>120.87080103359</v>
      </c>
      <c r="E205">
        <v>215.44961240309999</v>
      </c>
      <c r="F205">
        <v>105.38730979041</v>
      </c>
      <c r="G205">
        <v>127.09216192936999</v>
      </c>
      <c r="I205" s="6">
        <f t="shared" si="23"/>
        <v>88.357450473729997</v>
      </c>
      <c r="J205" s="6">
        <f t="shared" si="24"/>
        <v>15.483491243179998</v>
      </c>
      <c r="K205" s="6">
        <f t="shared" si="19"/>
        <v>69.777260981913997</v>
      </c>
      <c r="L205" s="7">
        <f t="shared" si="22"/>
        <v>4.5065586233756383</v>
      </c>
      <c r="M205" s="7">
        <f t="shared" si="20"/>
        <v>5.9673002766258465</v>
      </c>
      <c r="P205" s="5">
        <f t="shared" si="21"/>
        <v>-13.926199362243835</v>
      </c>
    </row>
    <row r="206" spans="1:16" x14ac:dyDescent="0.15">
      <c r="A206" s="5">
        <v>102.5</v>
      </c>
      <c r="B206" s="5">
        <v>204</v>
      </c>
      <c r="D206">
        <v>120.63278782659</v>
      </c>
      <c r="E206">
        <v>214.93741027850001</v>
      </c>
      <c r="F206">
        <v>105.31668102211</v>
      </c>
      <c r="G206">
        <v>126.82314097043</v>
      </c>
      <c r="I206" s="6">
        <f t="shared" si="23"/>
        <v>88.114269308070007</v>
      </c>
      <c r="J206" s="6">
        <f t="shared" si="24"/>
        <v>15.31610680448</v>
      </c>
      <c r="K206" s="6">
        <f t="shared" si="19"/>
        <v>69.734941142694012</v>
      </c>
      <c r="L206" s="7">
        <f t="shared" si="22"/>
        <v>4.5530461515387426</v>
      </c>
      <c r="M206" s="7">
        <f t="shared" si="20"/>
        <v>6.020948303089197</v>
      </c>
      <c r="P206" s="5">
        <f t="shared" si="21"/>
        <v>-13.038302728546903</v>
      </c>
    </row>
    <row r="207" spans="1:16" x14ac:dyDescent="0.15">
      <c r="A207" s="5">
        <v>103</v>
      </c>
      <c r="B207" s="5">
        <v>205</v>
      </c>
      <c r="D207">
        <v>120.08613264426999</v>
      </c>
      <c r="E207">
        <v>213.45736434109</v>
      </c>
      <c r="F207">
        <v>105.29801894918</v>
      </c>
      <c r="G207">
        <v>127.18116566179</v>
      </c>
      <c r="I207" s="6">
        <f t="shared" si="23"/>
        <v>86.276198679299995</v>
      </c>
      <c r="J207" s="6">
        <f t="shared" si="24"/>
        <v>14.78811369508999</v>
      </c>
      <c r="K207" s="6">
        <f t="shared" si="19"/>
        <v>68.530462245192012</v>
      </c>
      <c r="L207" s="7">
        <f t="shared" si="22"/>
        <v>4.6341584638983253</v>
      </c>
      <c r="M207" s="7">
        <f t="shared" si="20"/>
        <v>6.109221113749026</v>
      </c>
      <c r="P207" s="5">
        <f t="shared" si="21"/>
        <v>-11.489084003843722</v>
      </c>
    </row>
    <row r="208" spans="1:16" x14ac:dyDescent="0.15">
      <c r="A208" s="5">
        <v>103.5</v>
      </c>
      <c r="B208" s="5">
        <v>206</v>
      </c>
      <c r="D208">
        <v>120.28682170543</v>
      </c>
      <c r="E208">
        <v>213.81337927074</v>
      </c>
      <c r="F208">
        <v>105.30117714614001</v>
      </c>
      <c r="G208">
        <v>127.06057995981</v>
      </c>
      <c r="I208" s="6">
        <f t="shared" si="23"/>
        <v>86.752799310930001</v>
      </c>
      <c r="J208" s="6">
        <f t="shared" si="24"/>
        <v>14.985644559289995</v>
      </c>
      <c r="K208" s="6">
        <f t="shared" si="19"/>
        <v>68.770025839782008</v>
      </c>
      <c r="L208" s="7">
        <f t="shared" si="22"/>
        <v>4.5890602548123072</v>
      </c>
      <c r="M208" s="7">
        <f t="shared" si="20"/>
        <v>6.0712834029632532</v>
      </c>
      <c r="P208" s="5">
        <f t="shared" si="21"/>
        <v>-12.350445096064936</v>
      </c>
    </row>
    <row r="209" spans="1:16" x14ac:dyDescent="0.15">
      <c r="A209" s="5">
        <v>104</v>
      </c>
      <c r="B209" s="5">
        <v>207</v>
      </c>
      <c r="D209">
        <v>120.80304335343</v>
      </c>
      <c r="E209">
        <v>214.60723514212</v>
      </c>
      <c r="F209">
        <v>105.36118288832</v>
      </c>
      <c r="G209">
        <v>126.88372093023</v>
      </c>
      <c r="I209" s="6">
        <f t="shared" si="23"/>
        <v>87.723514211890006</v>
      </c>
      <c r="J209" s="6">
        <f t="shared" si="24"/>
        <v>15.441860465109997</v>
      </c>
      <c r="K209" s="6">
        <f t="shared" si="19"/>
        <v>69.193281653758007</v>
      </c>
      <c r="L209" s="7">
        <f t="shared" si="22"/>
        <v>4.4808902275795255</v>
      </c>
      <c r="M209" s="7">
        <f t="shared" si="20"/>
        <v>5.9702738740307186</v>
      </c>
      <c r="P209" s="5">
        <f t="shared" si="21"/>
        <v>-14.416457354447806</v>
      </c>
    </row>
    <row r="210" spans="1:16" x14ac:dyDescent="0.15">
      <c r="A210" s="5">
        <v>104.5</v>
      </c>
      <c r="B210" s="5">
        <v>208</v>
      </c>
      <c r="D210">
        <v>120.68188343382</v>
      </c>
      <c r="E210">
        <v>215.44214757392999</v>
      </c>
      <c r="F210">
        <v>105.35544071203</v>
      </c>
      <c r="G210">
        <v>127.03502727534</v>
      </c>
      <c r="I210" s="6">
        <f t="shared" si="23"/>
        <v>88.407120298589987</v>
      </c>
      <c r="J210" s="6">
        <f t="shared" si="24"/>
        <v>15.326442721790002</v>
      </c>
      <c r="K210" s="6">
        <f t="shared" si="19"/>
        <v>70.015389032441988</v>
      </c>
      <c r="L210" s="7">
        <f t="shared" si="22"/>
        <v>4.568273950020985</v>
      </c>
      <c r="M210" s="7">
        <f t="shared" si="20"/>
        <v>6.0648180947724235</v>
      </c>
      <c r="P210" s="5">
        <f t="shared" si="21"/>
        <v>-12.747456741563898</v>
      </c>
    </row>
    <row r="211" spans="1:16" x14ac:dyDescent="0.15">
      <c r="A211" s="5">
        <v>105</v>
      </c>
      <c r="B211" s="5">
        <v>209</v>
      </c>
      <c r="D211">
        <v>120.58397932817</v>
      </c>
      <c r="E211">
        <v>213.22853861614001</v>
      </c>
      <c r="F211">
        <v>105.44932529429001</v>
      </c>
      <c r="G211">
        <v>126.86792994545</v>
      </c>
      <c r="I211" s="6">
        <f t="shared" si="23"/>
        <v>86.360608670690013</v>
      </c>
      <c r="J211" s="6">
        <f t="shared" si="24"/>
        <v>15.134654033879997</v>
      </c>
      <c r="K211" s="6">
        <f t="shared" si="19"/>
        <v>68.199023830034022</v>
      </c>
      <c r="L211" s="7">
        <f t="shared" si="22"/>
        <v>4.5061501688354202</v>
      </c>
      <c r="M211" s="7">
        <f t="shared" si="20"/>
        <v>6.0098548118871049</v>
      </c>
      <c r="P211" s="5">
        <f t="shared" si="21"/>
        <v>-13.934000710812111</v>
      </c>
    </row>
    <row r="212" spans="1:16" x14ac:dyDescent="0.15">
      <c r="A212" s="5">
        <v>105.5</v>
      </c>
      <c r="B212" s="5">
        <v>210</v>
      </c>
      <c r="D212">
        <v>120.42377260982001</v>
      </c>
      <c r="E212">
        <v>213.70571346540001</v>
      </c>
      <c r="F212">
        <v>105.39994257824</v>
      </c>
      <c r="G212">
        <v>126.46080964686</v>
      </c>
      <c r="I212" s="6">
        <f t="shared" si="23"/>
        <v>87.24490381854001</v>
      </c>
      <c r="J212" s="6">
        <f t="shared" si="24"/>
        <v>15.023830031580005</v>
      </c>
      <c r="K212" s="6">
        <f t="shared" si="19"/>
        <v>69.216307780644001</v>
      </c>
      <c r="L212" s="7">
        <f t="shared" si="22"/>
        <v>4.6071013606484978</v>
      </c>
      <c r="M212" s="7">
        <f t="shared" si="20"/>
        <v>6.1179665020004288</v>
      </c>
      <c r="P212" s="5">
        <f t="shared" si="21"/>
        <v>-12.005865855716397</v>
      </c>
    </row>
    <row r="213" spans="1:16" x14ac:dyDescent="0.15">
      <c r="A213" s="5">
        <v>106</v>
      </c>
      <c r="B213" s="5">
        <v>211</v>
      </c>
      <c r="D213">
        <v>120.57364341085</v>
      </c>
      <c r="E213">
        <v>213.34855010049</v>
      </c>
      <c r="F213">
        <v>105.4295147861</v>
      </c>
      <c r="G213">
        <v>126.83060579959999</v>
      </c>
      <c r="I213" s="6">
        <f t="shared" si="23"/>
        <v>86.517944300890008</v>
      </c>
      <c r="J213" s="6">
        <f t="shared" si="24"/>
        <v>15.144128624749996</v>
      </c>
      <c r="K213" s="6">
        <f t="shared" si="19"/>
        <v>68.344989951190016</v>
      </c>
      <c r="L213" s="7">
        <f t="shared" si="22"/>
        <v>4.5129694579781923</v>
      </c>
      <c r="M213" s="7">
        <f t="shared" si="20"/>
        <v>6.0309950976303695</v>
      </c>
      <c r="P213" s="5">
        <f t="shared" si="21"/>
        <v>-13.803754511168421</v>
      </c>
    </row>
    <row r="214" spans="1:16" x14ac:dyDescent="0.15">
      <c r="A214" s="5">
        <v>106.5</v>
      </c>
      <c r="B214" s="5">
        <v>212</v>
      </c>
      <c r="D214">
        <v>120.22222222222</v>
      </c>
      <c r="E214">
        <v>212.92449038186001</v>
      </c>
      <c r="F214">
        <v>105.23743898938</v>
      </c>
      <c r="G214">
        <v>126.68188343382</v>
      </c>
      <c r="I214" s="6">
        <f t="shared" si="23"/>
        <v>86.242606948040006</v>
      </c>
      <c r="J214" s="6">
        <f t="shared" si="24"/>
        <v>14.984783232840002</v>
      </c>
      <c r="K214" s="6">
        <f t="shared" si="19"/>
        <v>68.26086706863201</v>
      </c>
      <c r="L214" s="7">
        <f t="shared" si="22"/>
        <v>4.5553456468448905</v>
      </c>
      <c r="M214" s="7">
        <f t="shared" si="20"/>
        <v>6.0805317847973139</v>
      </c>
      <c r="P214" s="5">
        <f t="shared" si="21"/>
        <v>-12.99438311779954</v>
      </c>
    </row>
    <row r="215" spans="1:16" x14ac:dyDescent="0.15">
      <c r="A215" s="5">
        <v>107</v>
      </c>
      <c r="B215" s="5">
        <v>213</v>
      </c>
      <c r="D215">
        <v>120.77260981912001</v>
      </c>
      <c r="E215">
        <v>214.68217054263999</v>
      </c>
      <c r="F215">
        <v>105.32586850416</v>
      </c>
      <c r="G215">
        <v>126.76313522824999</v>
      </c>
      <c r="I215" s="6">
        <f t="shared" si="23"/>
        <v>87.919035314390001</v>
      </c>
      <c r="J215" s="6">
        <f t="shared" si="24"/>
        <v>15.446741314960008</v>
      </c>
      <c r="K215" s="6">
        <f t="shared" si="19"/>
        <v>69.382945736437989</v>
      </c>
      <c r="L215" s="7">
        <f t="shared" si="22"/>
        <v>4.4917529413949158</v>
      </c>
      <c r="M215" s="7">
        <f t="shared" si="20"/>
        <v>6.0240995776475845</v>
      </c>
      <c r="P215" s="5">
        <f t="shared" si="21"/>
        <v>-14.208983061651292</v>
      </c>
    </row>
    <row r="216" spans="1:16" x14ac:dyDescent="0.15">
      <c r="A216" s="5">
        <v>107.5</v>
      </c>
      <c r="B216" s="5">
        <v>214</v>
      </c>
      <c r="D216">
        <v>120.24691358024999</v>
      </c>
      <c r="E216">
        <v>212.08383577376</v>
      </c>
      <c r="F216">
        <v>105.36548952053001</v>
      </c>
      <c r="G216">
        <v>126.77777777778</v>
      </c>
      <c r="I216" s="6">
        <f t="shared" si="23"/>
        <v>85.306057995979998</v>
      </c>
      <c r="J216" s="6">
        <f t="shared" si="24"/>
        <v>14.88142405971999</v>
      </c>
      <c r="K216" s="6">
        <f t="shared" si="19"/>
        <v>67.44834912431601</v>
      </c>
      <c r="L216" s="7">
        <f t="shared" si="22"/>
        <v>4.5323853989807699</v>
      </c>
      <c r="M216" s="7">
        <f t="shared" si="20"/>
        <v>6.0718925335336849</v>
      </c>
      <c r="P216" s="5">
        <f t="shared" si="21"/>
        <v>-13.432916367316986</v>
      </c>
    </row>
    <row r="217" spans="1:16" x14ac:dyDescent="0.15">
      <c r="A217" s="5">
        <v>108</v>
      </c>
      <c r="B217" s="5">
        <v>215</v>
      </c>
      <c r="D217">
        <v>119.84610967557001</v>
      </c>
      <c r="E217">
        <v>210.72466264714001</v>
      </c>
      <c r="F217">
        <v>105.42549526271</v>
      </c>
      <c r="G217">
        <v>126.91559000861</v>
      </c>
      <c r="I217" s="6">
        <f t="shared" si="23"/>
        <v>83.809072638530012</v>
      </c>
      <c r="J217" s="6">
        <f t="shared" si="24"/>
        <v>14.420614412860004</v>
      </c>
      <c r="K217" s="6">
        <f t="shared" si="19"/>
        <v>66.504335343098006</v>
      </c>
      <c r="L217" s="7">
        <f t="shared" si="22"/>
        <v>4.6117546339628097</v>
      </c>
      <c r="M217" s="7">
        <f t="shared" si="20"/>
        <v>6.1584222668159709</v>
      </c>
      <c r="P217" s="5">
        <f t="shared" si="21"/>
        <v>-11.91698985230849</v>
      </c>
    </row>
    <row r="218" spans="1:16" x14ac:dyDescent="0.15">
      <c r="A218" s="5">
        <v>108.5</v>
      </c>
      <c r="B218" s="5">
        <v>216</v>
      </c>
      <c r="D218">
        <v>120.49784668389</v>
      </c>
      <c r="E218">
        <v>212.84323858742999</v>
      </c>
      <c r="F218">
        <v>105.28395061728</v>
      </c>
      <c r="G218">
        <v>126.7258110824</v>
      </c>
      <c r="I218" s="6">
        <f t="shared" si="23"/>
        <v>86.117427505029994</v>
      </c>
      <c r="J218" s="6">
        <f t="shared" si="24"/>
        <v>15.213896066610005</v>
      </c>
      <c r="K218" s="6">
        <f t="shared" si="19"/>
        <v>67.860752225097997</v>
      </c>
      <c r="L218" s="7">
        <f t="shared" si="22"/>
        <v>4.4604453670504718</v>
      </c>
      <c r="M218" s="7">
        <f t="shared" si="20"/>
        <v>6.0142734982038792</v>
      </c>
      <c r="P218" s="5">
        <f t="shared" si="21"/>
        <v>-14.806947525843015</v>
      </c>
    </row>
    <row r="219" spans="1:16" x14ac:dyDescent="0.15">
      <c r="A219" s="5">
        <v>109</v>
      </c>
      <c r="B219" s="5">
        <v>217</v>
      </c>
      <c r="D219">
        <v>119.96583405110999</v>
      </c>
      <c r="E219">
        <v>211.14958369222001</v>
      </c>
      <c r="F219">
        <v>105.35256962389001</v>
      </c>
      <c r="G219">
        <v>126.5644559288</v>
      </c>
      <c r="I219" s="6">
        <f t="shared" si="23"/>
        <v>84.585127763420004</v>
      </c>
      <c r="J219" s="6">
        <f t="shared" si="24"/>
        <v>14.613264427219988</v>
      </c>
      <c r="K219" s="6">
        <f t="shared" si="19"/>
        <v>67.049210450756021</v>
      </c>
      <c r="L219" s="7">
        <f t="shared" si="22"/>
        <v>4.5882431529716312</v>
      </c>
      <c r="M219" s="7">
        <f t="shared" si="20"/>
        <v>6.1492317824252849</v>
      </c>
      <c r="P219" s="5">
        <f t="shared" si="21"/>
        <v>-12.366051474859228</v>
      </c>
    </row>
    <row r="220" spans="1:16" x14ac:dyDescent="0.15">
      <c r="A220" s="5">
        <v>109.5</v>
      </c>
      <c r="B220" s="5">
        <v>218</v>
      </c>
      <c r="D220">
        <v>119.95693367785999</v>
      </c>
      <c r="E220">
        <v>211.96640826872999</v>
      </c>
      <c r="F220">
        <v>105.28280218203</v>
      </c>
      <c r="G220">
        <v>126.75078954924</v>
      </c>
      <c r="I220" s="6">
        <f t="shared" si="23"/>
        <v>85.215618719489996</v>
      </c>
      <c r="J220" s="6">
        <f t="shared" si="24"/>
        <v>14.674131495829997</v>
      </c>
      <c r="K220" s="6">
        <f t="shared" si="19"/>
        <v>67.606660924494008</v>
      </c>
      <c r="L220" s="7">
        <f t="shared" si="22"/>
        <v>4.6072001565275631</v>
      </c>
      <c r="M220" s="7">
        <f t="shared" si="20"/>
        <v>6.175349284281463</v>
      </c>
      <c r="P220" s="5">
        <f t="shared" si="21"/>
        <v>-12.003978886632186</v>
      </c>
    </row>
    <row r="221" spans="1:16" x14ac:dyDescent="0.15">
      <c r="A221" s="5">
        <v>110</v>
      </c>
      <c r="B221" s="5">
        <v>219</v>
      </c>
      <c r="D221">
        <v>119.70915877117</v>
      </c>
      <c r="E221">
        <v>209.15934539189999</v>
      </c>
      <c r="F221">
        <v>105.31237438989</v>
      </c>
      <c r="G221">
        <v>126.85501004881</v>
      </c>
      <c r="I221" s="6">
        <f t="shared" si="23"/>
        <v>82.304335343089988</v>
      </c>
      <c r="J221" s="6">
        <f t="shared" si="24"/>
        <v>14.39678438128</v>
      </c>
      <c r="K221" s="6">
        <f t="shared" si="19"/>
        <v>65.028194085553991</v>
      </c>
      <c r="L221" s="7">
        <f t="shared" si="22"/>
        <v>4.5168554562857475</v>
      </c>
      <c r="M221" s="7">
        <f t="shared" si="20"/>
        <v>6.0921650823398936</v>
      </c>
      <c r="P221" s="5">
        <f t="shared" si="21"/>
        <v>-13.729533210269729</v>
      </c>
    </row>
    <row r="222" spans="1:16" x14ac:dyDescent="0.15">
      <c r="A222" s="5">
        <v>110.5</v>
      </c>
      <c r="B222" s="5">
        <v>220</v>
      </c>
      <c r="D222">
        <v>120.11800172265001</v>
      </c>
      <c r="E222">
        <v>212.55038759690001</v>
      </c>
      <c r="F222">
        <v>105.26528854436</v>
      </c>
      <c r="G222">
        <v>126.49382716049</v>
      </c>
      <c r="I222" s="6">
        <f t="shared" si="23"/>
        <v>86.05656043641001</v>
      </c>
      <c r="J222" s="6">
        <f t="shared" si="24"/>
        <v>14.852713178290003</v>
      </c>
      <c r="K222" s="6">
        <f t="shared" si="19"/>
        <v>68.233304622462015</v>
      </c>
      <c r="L222" s="7">
        <f t="shared" si="22"/>
        <v>4.593995979279911</v>
      </c>
      <c r="M222" s="7">
        <f t="shared" si="20"/>
        <v>6.1764661036343034</v>
      </c>
      <c r="P222" s="5">
        <f t="shared" si="21"/>
        <v>-12.256174367703879</v>
      </c>
    </row>
    <row r="223" spans="1:16" x14ac:dyDescent="0.15">
      <c r="A223" s="5">
        <v>111</v>
      </c>
      <c r="B223" s="5">
        <v>221</v>
      </c>
      <c r="D223">
        <v>120.21332184898</v>
      </c>
      <c r="E223">
        <v>210.83146712604</v>
      </c>
      <c r="F223">
        <v>105.38989376974</v>
      </c>
      <c r="G223">
        <v>126.88946310652</v>
      </c>
      <c r="I223" s="6">
        <f t="shared" si="23"/>
        <v>83.942004019519999</v>
      </c>
      <c r="J223" s="6">
        <f t="shared" si="24"/>
        <v>14.823428079240003</v>
      </c>
      <c r="K223" s="6">
        <f t="shared" si="19"/>
        <v>66.153890324431998</v>
      </c>
      <c r="L223" s="7">
        <f t="shared" si="22"/>
        <v>4.4627929498359133</v>
      </c>
      <c r="M223" s="7">
        <f t="shared" si="20"/>
        <v>6.052423572490552</v>
      </c>
      <c r="P223" s="5">
        <f t="shared" si="21"/>
        <v>-14.762109459916919</v>
      </c>
    </row>
    <row r="224" spans="1:16" x14ac:dyDescent="0.15">
      <c r="A224" s="5">
        <v>111.5</v>
      </c>
      <c r="B224" s="5">
        <v>222</v>
      </c>
      <c r="D224">
        <v>119.93051966695</v>
      </c>
      <c r="E224">
        <v>210.35142118863001</v>
      </c>
      <c r="F224">
        <v>105.18403674993</v>
      </c>
      <c r="G224">
        <v>126.39132931381</v>
      </c>
      <c r="I224" s="6">
        <f t="shared" si="23"/>
        <v>83.960091874820009</v>
      </c>
      <c r="J224" s="6">
        <f t="shared" si="24"/>
        <v>14.746482917020003</v>
      </c>
      <c r="K224" s="6">
        <f t="shared" si="19"/>
        <v>66.264312374396013</v>
      </c>
      <c r="L224" s="7">
        <f t="shared" si="22"/>
        <v>4.4935672286925774</v>
      </c>
      <c r="M224" s="7">
        <f t="shared" si="20"/>
        <v>6.0903583496474614</v>
      </c>
      <c r="P224" s="5">
        <f t="shared" si="21"/>
        <v>-14.174330765695675</v>
      </c>
    </row>
    <row r="225" spans="1:16" x14ac:dyDescent="0.15">
      <c r="A225" s="5">
        <v>112</v>
      </c>
      <c r="B225" s="5">
        <v>223</v>
      </c>
      <c r="D225">
        <v>119.65690496697999</v>
      </c>
      <c r="E225">
        <v>208.80993396497001</v>
      </c>
      <c r="F225">
        <v>105.43037611254999</v>
      </c>
      <c r="G225">
        <v>126.88975021533</v>
      </c>
      <c r="I225" s="6">
        <f t="shared" si="23"/>
        <v>81.920183749640017</v>
      </c>
      <c r="J225" s="6">
        <f t="shared" si="24"/>
        <v>14.226528854430001</v>
      </c>
      <c r="K225" s="6">
        <f t="shared" si="19"/>
        <v>64.848349124324017</v>
      </c>
      <c r="L225" s="7">
        <f t="shared" si="22"/>
        <v>4.5582692579385506</v>
      </c>
      <c r="M225" s="7">
        <f t="shared" si="20"/>
        <v>6.1622208771936808</v>
      </c>
      <c r="P225" s="5">
        <f t="shared" si="21"/>
        <v>-12.938543098962828</v>
      </c>
    </row>
    <row r="226" spans="1:16" x14ac:dyDescent="0.15">
      <c r="A226" s="5">
        <v>112.5</v>
      </c>
      <c r="B226" s="5">
        <v>224</v>
      </c>
      <c r="D226">
        <v>119.76141257537</v>
      </c>
      <c r="E226">
        <v>210.49239161642001</v>
      </c>
      <c r="F226">
        <v>105.14470284238</v>
      </c>
      <c r="G226">
        <v>126.59689922481</v>
      </c>
      <c r="I226" s="6">
        <f t="shared" si="23"/>
        <v>83.895492391610006</v>
      </c>
      <c r="J226" s="6">
        <f t="shared" si="24"/>
        <v>14.616709732990003</v>
      </c>
      <c r="K226" s="6">
        <f t="shared" si="19"/>
        <v>66.355440712022002</v>
      </c>
      <c r="L226" s="7">
        <f t="shared" si="22"/>
        <v>4.5396975054007793</v>
      </c>
      <c r="M226" s="7">
        <f t="shared" si="20"/>
        <v>6.1508096229561557</v>
      </c>
      <c r="P226" s="5">
        <f t="shared" si="21"/>
        <v>-13.293257518328904</v>
      </c>
    </row>
    <row r="227" spans="1:16" x14ac:dyDescent="0.15">
      <c r="A227" s="5">
        <v>113</v>
      </c>
      <c r="B227" s="5">
        <v>225</v>
      </c>
      <c r="D227">
        <v>119.63364915303001</v>
      </c>
      <c r="E227">
        <v>210.53746770026001</v>
      </c>
      <c r="F227">
        <v>105.21590582831</v>
      </c>
      <c r="G227">
        <v>126.66379557851999</v>
      </c>
      <c r="I227" s="6">
        <f t="shared" si="23"/>
        <v>83.873672121740015</v>
      </c>
      <c r="J227" s="6">
        <f t="shared" si="24"/>
        <v>14.417743324720007</v>
      </c>
      <c r="K227" s="6">
        <f t="shared" si="19"/>
        <v>66.572380132076006</v>
      </c>
      <c r="L227" s="7">
        <f t="shared" si="22"/>
        <v>4.6173925164789162</v>
      </c>
      <c r="M227" s="7">
        <f t="shared" si="20"/>
        <v>6.2356651323345389</v>
      </c>
      <c r="P227" s="5">
        <f t="shared" si="21"/>
        <v>-11.809308134113742</v>
      </c>
    </row>
    <row r="228" spans="1:16" x14ac:dyDescent="0.15">
      <c r="A228" s="5">
        <v>113.5</v>
      </c>
      <c r="B228" s="5">
        <v>226</v>
      </c>
      <c r="D228">
        <v>119.39391329314</v>
      </c>
      <c r="E228">
        <v>210.92563881711001</v>
      </c>
      <c r="F228">
        <v>105.42348550101001</v>
      </c>
      <c r="G228">
        <v>126.6270456503</v>
      </c>
      <c r="I228" s="6">
        <f t="shared" si="23"/>
        <v>84.298593166810008</v>
      </c>
      <c r="J228" s="6">
        <f t="shared" si="24"/>
        <v>13.970427792129996</v>
      </c>
      <c r="K228" s="6">
        <f t="shared" si="19"/>
        <v>67.534079816254007</v>
      </c>
      <c r="L228" s="7">
        <f t="shared" si="22"/>
        <v>4.8340738609520741</v>
      </c>
      <c r="M228" s="7">
        <f t="shared" si="20"/>
        <v>6.459506975107943</v>
      </c>
      <c r="P228" s="5">
        <f t="shared" si="21"/>
        <v>-7.6707650894582313</v>
      </c>
    </row>
    <row r="229" spans="1:16" x14ac:dyDescent="0.15">
      <c r="A229" s="5">
        <v>114</v>
      </c>
      <c r="B229" s="5">
        <v>227</v>
      </c>
      <c r="D229">
        <v>119.40223944875</v>
      </c>
      <c r="E229">
        <v>211.34654033878999</v>
      </c>
      <c r="F229">
        <v>105.30060292851</v>
      </c>
      <c r="G229">
        <v>126.57680160781</v>
      </c>
      <c r="I229" s="6">
        <f t="shared" si="23"/>
        <v>84.769738730979995</v>
      </c>
      <c r="J229" s="6">
        <f t="shared" si="24"/>
        <v>14.101636520239992</v>
      </c>
      <c r="K229" s="6">
        <f t="shared" si="19"/>
        <v>67.84777490669201</v>
      </c>
      <c r="L229" s="7">
        <f t="shared" si="22"/>
        <v>4.8113405000412905</v>
      </c>
      <c r="M229" s="7">
        <f t="shared" si="20"/>
        <v>6.4439341124974057</v>
      </c>
      <c r="P229" s="5">
        <f t="shared" si="21"/>
        <v>-8.1049648721285923</v>
      </c>
    </row>
    <row r="230" spans="1:16" x14ac:dyDescent="0.15">
      <c r="A230" s="5">
        <v>114.5</v>
      </c>
      <c r="B230" s="5">
        <v>228</v>
      </c>
      <c r="D230">
        <v>118.98105081826</v>
      </c>
      <c r="E230">
        <v>210.63565891472999</v>
      </c>
      <c r="F230">
        <v>105.27361469997</v>
      </c>
      <c r="G230">
        <v>126.45334481769</v>
      </c>
      <c r="I230" s="6">
        <f t="shared" si="23"/>
        <v>84.182314097039992</v>
      </c>
      <c r="J230" s="6">
        <f t="shared" si="24"/>
        <v>13.707436118290005</v>
      </c>
      <c r="K230" s="6">
        <f t="shared" si="19"/>
        <v>67.733390755091989</v>
      </c>
      <c r="L230" s="7">
        <f t="shared" si="22"/>
        <v>4.9413610372193872</v>
      </c>
      <c r="M230" s="7">
        <f t="shared" si="20"/>
        <v>6.5811151479757486</v>
      </c>
      <c r="P230" s="5">
        <f t="shared" si="21"/>
        <v>-5.6216149967199893</v>
      </c>
    </row>
    <row r="231" spans="1:16" x14ac:dyDescent="0.15">
      <c r="A231" s="5">
        <v>115</v>
      </c>
      <c r="B231" s="5">
        <v>229</v>
      </c>
      <c r="D231">
        <v>118.3669250646</v>
      </c>
      <c r="E231">
        <v>206.47573930519999</v>
      </c>
      <c r="F231">
        <v>105.30749354005</v>
      </c>
      <c r="G231">
        <v>126.73815676141</v>
      </c>
      <c r="I231" s="6">
        <f t="shared" si="23"/>
        <v>79.737582543789998</v>
      </c>
      <c r="J231" s="6">
        <f t="shared" si="24"/>
        <v>13.059431524549993</v>
      </c>
      <c r="K231" s="6">
        <f t="shared" si="19"/>
        <v>64.066264714330003</v>
      </c>
      <c r="L231" s="7">
        <f t="shared" si="22"/>
        <v>4.9057468231977754</v>
      </c>
      <c r="M231" s="7">
        <f t="shared" si="20"/>
        <v>6.5526614322543821</v>
      </c>
      <c r="P231" s="5">
        <f t="shared" si="21"/>
        <v>-6.3018348748473967</v>
      </c>
    </row>
    <row r="232" spans="1:16" x14ac:dyDescent="0.15">
      <c r="A232" s="5">
        <v>115.5</v>
      </c>
      <c r="B232" s="5">
        <v>230</v>
      </c>
      <c r="D232">
        <v>117.33476887741</v>
      </c>
      <c r="E232">
        <v>205.96238874533</v>
      </c>
      <c r="F232">
        <v>105.11340798163</v>
      </c>
      <c r="G232">
        <v>126.7438989377</v>
      </c>
      <c r="I232" s="6">
        <f t="shared" si="23"/>
        <v>79.218489807630007</v>
      </c>
      <c r="J232" s="6">
        <f t="shared" si="24"/>
        <v>12.221360895779995</v>
      </c>
      <c r="K232" s="6">
        <f t="shared" si="19"/>
        <v>64.552856732694011</v>
      </c>
      <c r="L232" s="7">
        <f t="shared" si="22"/>
        <v>5.2819696008636772</v>
      </c>
      <c r="M232" s="7">
        <f t="shared" si="20"/>
        <v>6.9360447082205301</v>
      </c>
      <c r="P232" s="5">
        <f t="shared" si="21"/>
        <v>0.88389753573894436</v>
      </c>
    </row>
    <row r="233" spans="1:16" x14ac:dyDescent="0.15">
      <c r="A233" s="5">
        <v>116</v>
      </c>
      <c r="B233" s="5">
        <v>231</v>
      </c>
      <c r="D233">
        <v>113.95635946023999</v>
      </c>
      <c r="E233">
        <v>186.93453919034999</v>
      </c>
      <c r="F233">
        <v>105.32328452484001</v>
      </c>
      <c r="G233">
        <v>126.83720930233</v>
      </c>
      <c r="I233" s="6">
        <f t="shared" si="23"/>
        <v>60.097329888019999</v>
      </c>
      <c r="J233" s="6">
        <f t="shared" si="24"/>
        <v>8.6330749353999892</v>
      </c>
      <c r="K233" s="6">
        <f t="shared" si="19"/>
        <v>49.737639965540012</v>
      </c>
      <c r="L233" s="7">
        <f t="shared" si="22"/>
        <v>5.761289035218546</v>
      </c>
      <c r="M233" s="7">
        <f t="shared" si="20"/>
        <v>7.4225246408756451</v>
      </c>
      <c r="P233" s="5">
        <f t="shared" si="21"/>
        <v>10.038742481161975</v>
      </c>
    </row>
    <row r="234" spans="1:16" x14ac:dyDescent="0.15">
      <c r="A234" s="5">
        <v>116.5</v>
      </c>
      <c r="B234" s="5">
        <v>232</v>
      </c>
      <c r="D234">
        <v>113.18547229399999</v>
      </c>
      <c r="E234">
        <v>180.09503301750999</v>
      </c>
      <c r="F234">
        <v>105.29744473155</v>
      </c>
      <c r="G234">
        <v>126.57220786678</v>
      </c>
      <c r="I234" s="6">
        <f t="shared" si="23"/>
        <v>53.522825150729986</v>
      </c>
      <c r="J234" s="6">
        <f t="shared" si="24"/>
        <v>7.8880275624499916</v>
      </c>
      <c r="K234" s="6">
        <f t="shared" si="19"/>
        <v>44.057192075789999</v>
      </c>
      <c r="L234" s="7">
        <f t="shared" si="22"/>
        <v>5.5853243066136047</v>
      </c>
      <c r="M234" s="7">
        <f t="shared" si="20"/>
        <v>7.2537204105709501</v>
      </c>
      <c r="P234" s="5">
        <f t="shared" si="21"/>
        <v>6.6778735265995888</v>
      </c>
    </row>
    <row r="235" spans="1:16" x14ac:dyDescent="0.15">
      <c r="A235" s="5">
        <v>117</v>
      </c>
      <c r="B235" s="5">
        <v>233</v>
      </c>
      <c r="D235">
        <v>114.99454493253</v>
      </c>
      <c r="E235">
        <v>188.18662072926</v>
      </c>
      <c r="F235">
        <v>105.02985931668</v>
      </c>
      <c r="G235">
        <v>126.6571920758</v>
      </c>
      <c r="I235" s="6">
        <f t="shared" si="23"/>
        <v>61.529428653460002</v>
      </c>
      <c r="J235" s="6">
        <f t="shared" si="24"/>
        <v>9.9646856158500015</v>
      </c>
      <c r="K235" s="6">
        <f t="shared" si="19"/>
        <v>49.571805914439999</v>
      </c>
      <c r="L235" s="7">
        <f t="shared" si="22"/>
        <v>4.9747486097895779</v>
      </c>
      <c r="M235" s="7">
        <f t="shared" si="20"/>
        <v>6.6503052120471695</v>
      </c>
      <c r="P235" s="5">
        <f t="shared" si="21"/>
        <v>-4.9839232444638979</v>
      </c>
    </row>
    <row r="236" spans="1:16" x14ac:dyDescent="0.15">
      <c r="A236" s="5">
        <v>117.5</v>
      </c>
      <c r="B236" s="5">
        <v>234</v>
      </c>
      <c r="D236">
        <v>114.16824576515</v>
      </c>
      <c r="E236">
        <v>183.37869652597999</v>
      </c>
      <c r="F236">
        <v>105.23313235716</v>
      </c>
      <c r="G236">
        <v>126.70226815962999</v>
      </c>
      <c r="I236" s="6">
        <f t="shared" si="23"/>
        <v>56.676428366349995</v>
      </c>
      <c r="J236" s="6">
        <f t="shared" si="24"/>
        <v>8.9351134079900021</v>
      </c>
      <c r="K236" s="6">
        <f t="shared" si="19"/>
        <v>45.95429227676199</v>
      </c>
      <c r="L236" s="7">
        <f t="shared" si="22"/>
        <v>5.1431123678484605</v>
      </c>
      <c r="M236" s="7">
        <f t="shared" si="20"/>
        <v>6.8258294684062983</v>
      </c>
      <c r="P236" s="5">
        <f t="shared" si="21"/>
        <v>-1.7682303495318767</v>
      </c>
    </row>
    <row r="237" spans="1:16" x14ac:dyDescent="0.15">
      <c r="A237" s="5">
        <v>118</v>
      </c>
      <c r="B237" s="5">
        <v>235</v>
      </c>
      <c r="D237">
        <v>116.95004306632001</v>
      </c>
      <c r="E237">
        <v>198.51478610392999</v>
      </c>
      <c r="F237">
        <v>105.17398794143</v>
      </c>
      <c r="G237">
        <v>126.60005742176</v>
      </c>
      <c r="I237" s="6">
        <f t="shared" si="23"/>
        <v>71.914728682169994</v>
      </c>
      <c r="J237" s="6">
        <f t="shared" si="24"/>
        <v>11.776055124890007</v>
      </c>
      <c r="K237" s="6">
        <f t="shared" si="19"/>
        <v>57.783462532301982</v>
      </c>
      <c r="L237" s="7">
        <f t="shared" si="22"/>
        <v>4.9068607372744193</v>
      </c>
      <c r="M237" s="7">
        <f t="shared" si="20"/>
        <v>6.5967383361325034</v>
      </c>
      <c r="P237" s="5">
        <f t="shared" si="21"/>
        <v>-6.2805594791023367</v>
      </c>
    </row>
    <row r="238" spans="1:16" x14ac:dyDescent="0.15">
      <c r="A238" s="5">
        <v>118.5</v>
      </c>
      <c r="B238" s="5">
        <v>236</v>
      </c>
      <c r="D238">
        <v>115.20183749640999</v>
      </c>
      <c r="E238">
        <v>186.91559000861</v>
      </c>
      <c r="F238">
        <v>105.23772609819</v>
      </c>
      <c r="G238">
        <v>126.47487797875</v>
      </c>
      <c r="I238" s="6">
        <f t="shared" si="23"/>
        <v>60.440712029859995</v>
      </c>
      <c r="J238" s="6">
        <f t="shared" si="24"/>
        <v>9.9641113982199983</v>
      </c>
      <c r="K238" s="6">
        <f t="shared" si="19"/>
        <v>48.483778351995994</v>
      </c>
      <c r="L238" s="7">
        <f t="shared" si="22"/>
        <v>4.8658406569658785</v>
      </c>
      <c r="M238" s="7">
        <f t="shared" si="20"/>
        <v>6.5628787541242088</v>
      </c>
      <c r="P238" s="5">
        <f t="shared" si="21"/>
        <v>-7.0640296410809169</v>
      </c>
    </row>
    <row r="239" spans="1:16" x14ac:dyDescent="0.15">
      <c r="A239" s="5">
        <v>119</v>
      </c>
      <c r="B239" s="5">
        <v>237</v>
      </c>
      <c r="D239">
        <v>115.76600631639</v>
      </c>
      <c r="E239">
        <v>189.92449038186001</v>
      </c>
      <c r="F239">
        <v>105.24949755958001</v>
      </c>
      <c r="G239">
        <v>126.61441286247999</v>
      </c>
      <c r="I239" s="6">
        <f t="shared" si="23"/>
        <v>63.310077519380016</v>
      </c>
      <c r="J239" s="6">
        <f t="shared" si="24"/>
        <v>10.516508756809998</v>
      </c>
      <c r="K239" s="6">
        <f t="shared" si="19"/>
        <v>50.690267011208022</v>
      </c>
      <c r="L239" s="7">
        <f t="shared" si="22"/>
        <v>4.8200660678747953</v>
      </c>
      <c r="M239" s="7">
        <f t="shared" si="20"/>
        <v>6.524264663333371</v>
      </c>
      <c r="P239" s="5">
        <f t="shared" si="21"/>
        <v>-7.9383093709094075</v>
      </c>
    </row>
    <row r="240" spans="1:16" x14ac:dyDescent="0.15">
      <c r="A240" s="5">
        <v>119.5</v>
      </c>
      <c r="B240" s="5">
        <v>238</v>
      </c>
      <c r="D240">
        <v>118.1593453919</v>
      </c>
      <c r="E240">
        <v>201.87769164513</v>
      </c>
      <c r="F240">
        <v>105.21246052254</v>
      </c>
      <c r="G240">
        <v>126.43209876543</v>
      </c>
      <c r="I240" s="6">
        <f t="shared" si="23"/>
        <v>75.445592879700001</v>
      </c>
      <c r="J240" s="6">
        <f t="shared" si="24"/>
        <v>12.946884869360005</v>
      </c>
      <c r="K240" s="6">
        <f t="shared" si="19"/>
        <v>59.909331036467997</v>
      </c>
      <c r="L240" s="7">
        <f t="shared" si="22"/>
        <v>4.6273162726772172</v>
      </c>
      <c r="M240" s="7">
        <f t="shared" si="20"/>
        <v>6.3386753664360391</v>
      </c>
      <c r="P240" s="5">
        <f t="shared" si="21"/>
        <v>-11.619767625717905</v>
      </c>
    </row>
    <row r="241" spans="1:16" x14ac:dyDescent="0.15">
      <c r="A241" s="5">
        <v>120</v>
      </c>
      <c r="B241" s="5">
        <v>239</v>
      </c>
      <c r="D241">
        <v>115.54550674706</v>
      </c>
      <c r="E241">
        <v>188.02871088142001</v>
      </c>
      <c r="F241">
        <v>105.24863623313</v>
      </c>
      <c r="G241">
        <v>126.36060867069</v>
      </c>
      <c r="I241" s="6">
        <f t="shared" si="23"/>
        <v>61.668102210730012</v>
      </c>
      <c r="J241" s="6">
        <f t="shared" si="24"/>
        <v>10.296870513930003</v>
      </c>
      <c r="K241" s="6">
        <f t="shared" si="19"/>
        <v>49.311857594014008</v>
      </c>
      <c r="L241" s="7">
        <f t="shared" si="22"/>
        <v>4.7890140530856469</v>
      </c>
      <c r="M241" s="7">
        <f t="shared" si="20"/>
        <v>6.507533645144715</v>
      </c>
      <c r="P241" s="5">
        <f t="shared" si="21"/>
        <v>-8.5313927309034661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46DF-FC46-2F4B-AC1F-9BA845EC8008}">
  <sheetPr>
    <pageSetUpPr fitToPage="1"/>
  </sheetPr>
  <dimension ref="A1:Y798"/>
  <sheetViews>
    <sheetView topLeftCell="A13" zoomScale="66" zoomScaleNormal="80" zoomScalePageLayoutView="75" workbookViewId="0">
      <selection activeCell="P41" sqref="P41:P244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179.09519104084001</v>
      </c>
      <c r="E2">
        <v>829.55368906455999</v>
      </c>
      <c r="F2">
        <v>104.47276328821</v>
      </c>
      <c r="G2">
        <v>122.75437438098</v>
      </c>
      <c r="I2" s="6">
        <f>E2-G2</f>
        <v>706.79931468357995</v>
      </c>
      <c r="J2" s="6">
        <f>D2-F2</f>
        <v>74.622427752630003</v>
      </c>
      <c r="K2" s="6">
        <f>I2-1.2*J2</f>
        <v>617.25240138042398</v>
      </c>
      <c r="L2" s="7">
        <f t="shared" ref="L2:L65" si="0">K2/J2</f>
        <v>8.2716740793610732</v>
      </c>
      <c r="M2" s="7">
        <f>L2+ABS($N$2)*A2</f>
        <v>8.2888051325018619</v>
      </c>
      <c r="N2" s="5">
        <f>LINEST(V64:V83,U64:U83)</f>
        <v>-3.4262106281577144E-2</v>
      </c>
      <c r="O2" s="8">
        <f>AVERAGE(L41:L60)</f>
        <v>7.0691066982765758</v>
      </c>
      <c r="P2" s="5">
        <f>(L2-$O$2)/$O$2*100</f>
        <v>17.011589050957166</v>
      </c>
    </row>
    <row r="3" spans="1:16" x14ac:dyDescent="0.15">
      <c r="A3" s="5">
        <v>1</v>
      </c>
      <c r="B3" s="5">
        <v>1</v>
      </c>
      <c r="D3">
        <v>149.49670619235999</v>
      </c>
      <c r="E3">
        <v>552.73616600791001</v>
      </c>
      <c r="F3">
        <v>104.31214922417</v>
      </c>
      <c r="G3">
        <v>122.49801914823</v>
      </c>
      <c r="I3" s="6">
        <f t="shared" ref="I3:I66" si="1">E3-G3</f>
        <v>430.23814685968</v>
      </c>
      <c r="J3" s="6">
        <f t="shared" ref="J3:J66" si="2">D3-F3</f>
        <v>45.184556968189995</v>
      </c>
      <c r="K3" s="6">
        <f t="shared" ref="K3:K66" si="3">I3-1.2*J3</f>
        <v>376.01667849785201</v>
      </c>
      <c r="L3" s="7">
        <f t="shared" si="0"/>
        <v>8.3217962889968895</v>
      </c>
      <c r="M3" s="7">
        <f t="shared" ref="M3:M66" si="4">L3+ABS($N$2)*A3</f>
        <v>8.3560583952784668</v>
      </c>
      <c r="P3" s="5">
        <f t="shared" ref="P3:P66" si="5">(L3-$O$2)/$O$2*100</f>
        <v>17.720620782619044</v>
      </c>
    </row>
    <row r="4" spans="1:16" ht="15" x14ac:dyDescent="0.15">
      <c r="A4" s="5">
        <v>1.5</v>
      </c>
      <c r="B4" s="5">
        <v>2</v>
      </c>
      <c r="D4">
        <v>151.21936758893</v>
      </c>
      <c r="E4">
        <v>570.70981554676996</v>
      </c>
      <c r="F4">
        <v>104.16556619345999</v>
      </c>
      <c r="G4">
        <v>122.40211290855</v>
      </c>
      <c r="I4" s="6">
        <f t="shared" si="1"/>
        <v>448.30770263821995</v>
      </c>
      <c r="J4" s="6">
        <f t="shared" si="2"/>
        <v>47.053801395470003</v>
      </c>
      <c r="K4" s="6">
        <f t="shared" si="3"/>
        <v>391.84314096365597</v>
      </c>
      <c r="L4" s="7">
        <f t="shared" si="0"/>
        <v>8.327555465080442</v>
      </c>
      <c r="M4" s="7">
        <f t="shared" si="4"/>
        <v>8.378948624502808</v>
      </c>
      <c r="N4" s="3" t="s">
        <v>15</v>
      </c>
      <c r="P4" s="5">
        <f t="shared" si="5"/>
        <v>17.802090426937138</v>
      </c>
    </row>
    <row r="5" spans="1:16" x14ac:dyDescent="0.15">
      <c r="A5" s="5">
        <v>2</v>
      </c>
      <c r="B5" s="5">
        <v>3</v>
      </c>
      <c r="D5">
        <v>150.88076416337</v>
      </c>
      <c r="E5">
        <v>583.78886693017</v>
      </c>
      <c r="F5">
        <v>104.33806536810999</v>
      </c>
      <c r="G5">
        <v>122.5448993067</v>
      </c>
      <c r="I5" s="6">
        <f t="shared" si="1"/>
        <v>461.24396762346998</v>
      </c>
      <c r="J5" s="6">
        <f t="shared" si="2"/>
        <v>46.542698795260009</v>
      </c>
      <c r="K5" s="6">
        <f t="shared" si="3"/>
        <v>405.39272906915795</v>
      </c>
      <c r="L5" s="7">
        <f t="shared" si="0"/>
        <v>8.7101251015216992</v>
      </c>
      <c r="M5" s="7">
        <f t="shared" si="4"/>
        <v>8.7786493140848538</v>
      </c>
      <c r="N5" s="5">
        <f>RSQ(V64:V83,U64:U83)</f>
        <v>0.97553413277639855</v>
      </c>
      <c r="P5" s="5">
        <f t="shared" si="5"/>
        <v>23.21394305231237</v>
      </c>
    </row>
    <row r="6" spans="1:16" x14ac:dyDescent="0.15">
      <c r="A6" s="5">
        <v>2.5</v>
      </c>
      <c r="B6" s="5">
        <v>4</v>
      </c>
      <c r="D6">
        <v>216.60194334651001</v>
      </c>
      <c r="E6">
        <v>1110.453886693</v>
      </c>
      <c r="F6">
        <v>104.20188180917999</v>
      </c>
      <c r="G6">
        <v>122.42736876857001</v>
      </c>
      <c r="I6" s="6">
        <f t="shared" si="1"/>
        <v>988.02651792442998</v>
      </c>
      <c r="J6" s="6">
        <f t="shared" si="2"/>
        <v>112.40006153733002</v>
      </c>
      <c r="K6" s="6">
        <f t="shared" si="3"/>
        <v>853.14644407963397</v>
      </c>
      <c r="L6" s="7">
        <f t="shared" si="0"/>
        <v>7.5902666992427683</v>
      </c>
      <c r="M6" s="7">
        <f t="shared" si="4"/>
        <v>7.6759219649467108</v>
      </c>
      <c r="P6" s="5">
        <f t="shared" si="5"/>
        <v>7.3723600903244186</v>
      </c>
    </row>
    <row r="7" spans="1:16" x14ac:dyDescent="0.15">
      <c r="A7" s="5">
        <v>3</v>
      </c>
      <c r="B7" s="5">
        <v>5</v>
      </c>
      <c r="D7">
        <v>219.2592226614</v>
      </c>
      <c r="E7">
        <v>1112.8741765481</v>
      </c>
      <c r="F7">
        <v>104.29349620337</v>
      </c>
      <c r="G7">
        <v>122.65599207659</v>
      </c>
      <c r="I7" s="6">
        <f t="shared" si="1"/>
        <v>990.21818447150997</v>
      </c>
      <c r="J7" s="6">
        <f t="shared" si="2"/>
        <v>114.96572645803001</v>
      </c>
      <c r="K7" s="6">
        <f t="shared" si="3"/>
        <v>852.25931272187404</v>
      </c>
      <c r="L7" s="7">
        <f t="shared" si="0"/>
        <v>7.4131598953798141</v>
      </c>
      <c r="M7" s="7">
        <f t="shared" si="4"/>
        <v>7.5159462142245452</v>
      </c>
      <c r="P7" s="5">
        <f t="shared" si="5"/>
        <v>4.8669968043786547</v>
      </c>
    </row>
    <row r="8" spans="1:16" x14ac:dyDescent="0.15">
      <c r="A8" s="5">
        <v>3.5</v>
      </c>
      <c r="B8" s="5">
        <v>6</v>
      </c>
      <c r="D8">
        <v>226.08135704874999</v>
      </c>
      <c r="E8">
        <v>1176.242259552</v>
      </c>
      <c r="F8">
        <v>104.23291515352</v>
      </c>
      <c r="G8">
        <v>122.40095741169</v>
      </c>
      <c r="I8" s="6">
        <f t="shared" si="1"/>
        <v>1053.8413021403098</v>
      </c>
      <c r="J8" s="6">
        <f t="shared" si="2"/>
        <v>121.84844189523</v>
      </c>
      <c r="K8" s="6">
        <f t="shared" si="3"/>
        <v>907.62317186603389</v>
      </c>
      <c r="L8" s="7">
        <f t="shared" si="0"/>
        <v>7.448787672200547</v>
      </c>
      <c r="M8" s="7">
        <f t="shared" si="4"/>
        <v>7.5687050441860668</v>
      </c>
      <c r="P8" s="5">
        <f t="shared" si="5"/>
        <v>5.3709894351507836</v>
      </c>
    </row>
    <row r="9" spans="1:16" x14ac:dyDescent="0.15">
      <c r="A9" s="5">
        <v>4</v>
      </c>
      <c r="B9" s="5">
        <v>7</v>
      </c>
      <c r="D9">
        <v>226.76646903821</v>
      </c>
      <c r="E9">
        <v>1196.6058959157001</v>
      </c>
      <c r="F9">
        <v>104.17398481347</v>
      </c>
      <c r="G9">
        <v>122.64905909541</v>
      </c>
      <c r="I9" s="6">
        <f t="shared" si="1"/>
        <v>1073.9568368202902</v>
      </c>
      <c r="J9" s="6">
        <f t="shared" si="2"/>
        <v>122.59248422474001</v>
      </c>
      <c r="K9" s="6">
        <f t="shared" si="3"/>
        <v>926.84585575060214</v>
      </c>
      <c r="L9" s="7">
        <f t="shared" si="0"/>
        <v>7.5603807330593131</v>
      </c>
      <c r="M9" s="7">
        <f t="shared" si="4"/>
        <v>7.6974291581856216</v>
      </c>
      <c r="P9" s="5">
        <f t="shared" si="5"/>
        <v>6.9495914512438794</v>
      </c>
    </row>
    <row r="10" spans="1:16" x14ac:dyDescent="0.15">
      <c r="A10" s="5">
        <v>4.5</v>
      </c>
      <c r="B10" s="5">
        <v>8</v>
      </c>
      <c r="D10">
        <v>226.58777997364999</v>
      </c>
      <c r="E10">
        <v>1218.3610013175</v>
      </c>
      <c r="F10">
        <v>104.19445361504999</v>
      </c>
      <c r="G10">
        <v>122.67811158798</v>
      </c>
      <c r="I10" s="6">
        <f t="shared" si="1"/>
        <v>1095.68288972952</v>
      </c>
      <c r="J10" s="6">
        <f t="shared" si="2"/>
        <v>122.39332635859999</v>
      </c>
      <c r="K10" s="6">
        <f t="shared" si="3"/>
        <v>948.8108980991999</v>
      </c>
      <c r="L10" s="7">
        <f t="shared" si="0"/>
        <v>7.7521456955853996</v>
      </c>
      <c r="M10" s="7">
        <f t="shared" si="4"/>
        <v>7.9063251738524967</v>
      </c>
      <c r="P10" s="5">
        <f t="shared" si="5"/>
        <v>9.6623099135757329</v>
      </c>
    </row>
    <row r="11" spans="1:16" x14ac:dyDescent="0.15">
      <c r="A11" s="5">
        <v>5</v>
      </c>
      <c r="B11" s="5">
        <v>9</v>
      </c>
      <c r="D11">
        <v>227.77980895915999</v>
      </c>
      <c r="E11">
        <v>1225.9436758893</v>
      </c>
      <c r="F11">
        <v>104.23489600528001</v>
      </c>
      <c r="G11">
        <v>123.06074612083</v>
      </c>
      <c r="I11" s="6">
        <f t="shared" si="1"/>
        <v>1102.8829297684701</v>
      </c>
      <c r="J11" s="6">
        <f t="shared" si="2"/>
        <v>123.54491295387999</v>
      </c>
      <c r="K11" s="6">
        <f t="shared" si="3"/>
        <v>954.62903422381419</v>
      </c>
      <c r="L11" s="7">
        <f t="shared" si="0"/>
        <v>7.7269796983076313</v>
      </c>
      <c r="M11" s="7">
        <f t="shared" si="4"/>
        <v>7.8982902297155171</v>
      </c>
      <c r="P11" s="5">
        <f t="shared" si="5"/>
        <v>9.3063102328253535</v>
      </c>
    </row>
    <row r="12" spans="1:16" x14ac:dyDescent="0.15">
      <c r="A12" s="5">
        <v>5.5</v>
      </c>
      <c r="B12" s="5">
        <v>10</v>
      </c>
      <c r="D12">
        <v>227.14262187087999</v>
      </c>
      <c r="E12">
        <v>1226.1613965744</v>
      </c>
      <c r="F12">
        <v>104.23060415979</v>
      </c>
      <c r="G12">
        <v>122.64278639814999</v>
      </c>
      <c r="I12" s="6">
        <f t="shared" si="1"/>
        <v>1103.5186101762499</v>
      </c>
      <c r="J12" s="6">
        <f t="shared" si="2"/>
        <v>122.91201771108999</v>
      </c>
      <c r="K12" s="6">
        <f t="shared" si="3"/>
        <v>956.0241889229419</v>
      </c>
      <c r="L12" s="7">
        <f t="shared" si="0"/>
        <v>7.7781180939533359</v>
      </c>
      <c r="M12" s="7">
        <f t="shared" si="4"/>
        <v>7.9665596785020103</v>
      </c>
      <c r="P12" s="5">
        <f t="shared" si="5"/>
        <v>10.029716991676114</v>
      </c>
    </row>
    <row r="13" spans="1:16" x14ac:dyDescent="0.15">
      <c r="A13" s="5">
        <v>6</v>
      </c>
      <c r="B13" s="5">
        <v>11</v>
      </c>
      <c r="D13">
        <v>227.82196969697</v>
      </c>
      <c r="E13">
        <v>1216.595685112</v>
      </c>
      <c r="F13">
        <v>104.36909871245</v>
      </c>
      <c r="G13">
        <v>122.91465830307</v>
      </c>
      <c r="I13" s="6">
        <f t="shared" si="1"/>
        <v>1093.68102680893</v>
      </c>
      <c r="J13" s="6">
        <f t="shared" si="2"/>
        <v>123.45287098452</v>
      </c>
      <c r="K13" s="6">
        <f t="shared" si="3"/>
        <v>945.53758162750603</v>
      </c>
      <c r="L13" s="7">
        <f t="shared" si="0"/>
        <v>7.6590975494289539</v>
      </c>
      <c r="M13" s="7">
        <f t="shared" si="4"/>
        <v>7.864670187118417</v>
      </c>
      <c r="P13" s="5">
        <f t="shared" si="5"/>
        <v>8.3460453538806529</v>
      </c>
    </row>
    <row r="14" spans="1:16" x14ac:dyDescent="0.15">
      <c r="A14" s="5">
        <v>6.5</v>
      </c>
      <c r="B14" s="5">
        <v>12</v>
      </c>
      <c r="D14">
        <v>229.33201581028001</v>
      </c>
      <c r="E14">
        <v>1229.9820487484001</v>
      </c>
      <c r="F14">
        <v>104.28293166061</v>
      </c>
      <c r="G14">
        <v>122.75602509079</v>
      </c>
      <c r="I14" s="6">
        <f t="shared" si="1"/>
        <v>1107.2260236576101</v>
      </c>
      <c r="J14" s="6">
        <f t="shared" si="2"/>
        <v>125.04908414967001</v>
      </c>
      <c r="K14" s="6">
        <f t="shared" si="3"/>
        <v>957.16712267800608</v>
      </c>
      <c r="L14" s="7">
        <f t="shared" si="0"/>
        <v>7.654331330666782</v>
      </c>
      <c r="M14" s="7">
        <f t="shared" si="4"/>
        <v>7.8770350214970337</v>
      </c>
      <c r="P14" s="5">
        <f t="shared" si="5"/>
        <v>8.2786221423547328</v>
      </c>
    </row>
    <row r="15" spans="1:16" x14ac:dyDescent="0.15">
      <c r="A15" s="5">
        <v>7</v>
      </c>
      <c r="B15" s="5">
        <v>13</v>
      </c>
      <c r="D15">
        <v>229.87565876152999</v>
      </c>
      <c r="E15">
        <v>1251.4721673254001</v>
      </c>
      <c r="F15">
        <v>104.30950808848</v>
      </c>
      <c r="G15">
        <v>123.01023440079</v>
      </c>
      <c r="I15" s="6">
        <f t="shared" si="1"/>
        <v>1128.46193292461</v>
      </c>
      <c r="J15" s="6">
        <f t="shared" si="2"/>
        <v>125.56615067304999</v>
      </c>
      <c r="K15" s="6">
        <f t="shared" si="3"/>
        <v>977.78255211695</v>
      </c>
      <c r="L15" s="7">
        <f t="shared" si="0"/>
        <v>7.7869915329562582</v>
      </c>
      <c r="M15" s="7">
        <f t="shared" si="4"/>
        <v>8.0268262769272987</v>
      </c>
      <c r="P15" s="5">
        <f t="shared" si="5"/>
        <v>10.155241182803202</v>
      </c>
    </row>
    <row r="16" spans="1:16" x14ac:dyDescent="0.15">
      <c r="A16" s="5">
        <v>7.5</v>
      </c>
      <c r="B16" s="5">
        <v>14</v>
      </c>
      <c r="D16">
        <v>228.08843873518001</v>
      </c>
      <c r="E16">
        <v>1248.2929841897001</v>
      </c>
      <c r="F16">
        <v>104.38279960382999</v>
      </c>
      <c r="G16">
        <v>122.93941895015</v>
      </c>
      <c r="I16" s="6">
        <f t="shared" si="1"/>
        <v>1125.3535652395501</v>
      </c>
      <c r="J16" s="6">
        <f t="shared" si="2"/>
        <v>123.70563913135001</v>
      </c>
      <c r="K16" s="6">
        <f t="shared" si="3"/>
        <v>976.90679828193015</v>
      </c>
      <c r="L16" s="7">
        <f t="shared" si="0"/>
        <v>7.89702721025236</v>
      </c>
      <c r="M16" s="7">
        <f t="shared" si="4"/>
        <v>8.1539930073641891</v>
      </c>
      <c r="P16" s="5">
        <f t="shared" si="5"/>
        <v>11.711812359228196</v>
      </c>
    </row>
    <row r="17" spans="1:16" x14ac:dyDescent="0.15">
      <c r="A17" s="5">
        <v>8</v>
      </c>
      <c r="B17" s="5">
        <v>15</v>
      </c>
      <c r="D17">
        <v>232.15678524373999</v>
      </c>
      <c r="E17">
        <v>1241.1106719367999</v>
      </c>
      <c r="F17">
        <v>104.33096731595001</v>
      </c>
      <c r="G17">
        <v>122.99257180588</v>
      </c>
      <c r="I17" s="6">
        <f t="shared" si="1"/>
        <v>1118.1181001309199</v>
      </c>
      <c r="J17" s="6">
        <f t="shared" si="2"/>
        <v>127.82581792778998</v>
      </c>
      <c r="K17" s="6">
        <f t="shared" si="3"/>
        <v>964.72711861757193</v>
      </c>
      <c r="L17" s="7">
        <f t="shared" si="0"/>
        <v>7.5472008257561507</v>
      </c>
      <c r="M17" s="7">
        <f t="shared" si="4"/>
        <v>7.8212976760087676</v>
      </c>
      <c r="P17" s="5">
        <f t="shared" si="5"/>
        <v>6.7631477057226013</v>
      </c>
    </row>
    <row r="18" spans="1:16" x14ac:dyDescent="0.15">
      <c r="A18" s="5">
        <v>8.5</v>
      </c>
      <c r="B18" s="5">
        <v>16</v>
      </c>
      <c r="D18">
        <v>232.17753623188</v>
      </c>
      <c r="E18">
        <v>1246.7511528327</v>
      </c>
      <c r="F18">
        <v>104.43017497524001</v>
      </c>
      <c r="G18">
        <v>122.98184219213999</v>
      </c>
      <c r="I18" s="6">
        <f t="shared" si="1"/>
        <v>1123.76931064056</v>
      </c>
      <c r="J18" s="6">
        <f t="shared" si="2"/>
        <v>127.74736125663999</v>
      </c>
      <c r="K18" s="6">
        <f t="shared" si="3"/>
        <v>970.47247713259196</v>
      </c>
      <c r="L18" s="7">
        <f t="shared" si="0"/>
        <v>7.5968103574597254</v>
      </c>
      <c r="M18" s="7">
        <f t="shared" si="4"/>
        <v>7.888038260853131</v>
      </c>
      <c r="P18" s="5">
        <f t="shared" si="5"/>
        <v>7.4649270651382587</v>
      </c>
    </row>
    <row r="19" spans="1:16" x14ac:dyDescent="0.15">
      <c r="A19" s="5">
        <v>9</v>
      </c>
      <c r="B19" s="5">
        <v>17</v>
      </c>
      <c r="D19">
        <v>231.06291172595999</v>
      </c>
      <c r="E19">
        <v>1231.7452239789</v>
      </c>
      <c r="F19">
        <v>104.39006272697</v>
      </c>
      <c r="G19">
        <v>122.90623968305999</v>
      </c>
      <c r="I19" s="6">
        <f t="shared" si="1"/>
        <v>1108.83898429584</v>
      </c>
      <c r="J19" s="6">
        <f t="shared" si="2"/>
        <v>126.67284899898999</v>
      </c>
      <c r="K19" s="6">
        <f t="shared" si="3"/>
        <v>956.831565497052</v>
      </c>
      <c r="L19" s="7">
        <f t="shared" si="0"/>
        <v>7.5535647382864273</v>
      </c>
      <c r="M19" s="7">
        <f t="shared" si="4"/>
        <v>7.8619236948206215</v>
      </c>
      <c r="P19" s="5">
        <f t="shared" si="5"/>
        <v>6.8531719874586239</v>
      </c>
    </row>
    <row r="20" spans="1:16" x14ac:dyDescent="0.15">
      <c r="A20" s="5">
        <v>9.5</v>
      </c>
      <c r="B20" s="5">
        <v>18</v>
      </c>
      <c r="D20">
        <v>231.47233201581</v>
      </c>
      <c r="E20">
        <v>1231.735342556</v>
      </c>
      <c r="F20">
        <v>104.35919445362001</v>
      </c>
      <c r="G20">
        <v>122.9821723341</v>
      </c>
      <c r="I20" s="6">
        <f t="shared" si="1"/>
        <v>1108.7531702219001</v>
      </c>
      <c r="J20" s="6">
        <f t="shared" si="2"/>
        <v>127.11313756218999</v>
      </c>
      <c r="K20" s="6">
        <f t="shared" si="3"/>
        <v>956.21740514727207</v>
      </c>
      <c r="L20" s="7">
        <f t="shared" si="0"/>
        <v>7.5225694486491888</v>
      </c>
      <c r="M20" s="7">
        <f t="shared" si="4"/>
        <v>7.8480594583241716</v>
      </c>
      <c r="P20" s="5">
        <f t="shared" si="5"/>
        <v>6.4147107934184335</v>
      </c>
    </row>
    <row r="21" spans="1:16" x14ac:dyDescent="0.15">
      <c r="A21" s="39">
        <v>10</v>
      </c>
      <c r="B21" s="5">
        <v>19</v>
      </c>
      <c r="D21">
        <v>229.73484848485</v>
      </c>
      <c r="E21">
        <v>1214.9033267457</v>
      </c>
      <c r="F21">
        <v>104.47887091449</v>
      </c>
      <c r="G21">
        <v>123.18157807857</v>
      </c>
      <c r="I21" s="6">
        <f t="shared" si="1"/>
        <v>1091.72174866713</v>
      </c>
      <c r="J21" s="6">
        <f t="shared" si="2"/>
        <v>125.25597757036</v>
      </c>
      <c r="K21" s="6">
        <f t="shared" si="3"/>
        <v>941.41457558269803</v>
      </c>
      <c r="L21" s="7">
        <f t="shared" si="0"/>
        <v>7.5159253382049371</v>
      </c>
      <c r="M21" s="7">
        <f t="shared" si="4"/>
        <v>7.8585464010207087</v>
      </c>
      <c r="P21" s="5">
        <f t="shared" si="5"/>
        <v>6.3207228154767314</v>
      </c>
    </row>
    <row r="22" spans="1:16" x14ac:dyDescent="0.15">
      <c r="A22" s="5">
        <v>10.5</v>
      </c>
      <c r="B22" s="5">
        <v>20</v>
      </c>
      <c r="D22">
        <v>231.78178524373999</v>
      </c>
      <c r="E22">
        <v>1229.3583662714</v>
      </c>
      <c r="F22">
        <v>104.37157477715</v>
      </c>
      <c r="G22">
        <v>123.03598547375</v>
      </c>
      <c r="I22" s="6">
        <f t="shared" si="1"/>
        <v>1106.3223807976499</v>
      </c>
      <c r="J22" s="6">
        <f t="shared" si="2"/>
        <v>127.41021046658999</v>
      </c>
      <c r="K22" s="6">
        <f t="shared" si="3"/>
        <v>953.43012823774188</v>
      </c>
      <c r="L22" s="7">
        <f t="shared" si="0"/>
        <v>7.4831532319598058</v>
      </c>
      <c r="M22" s="7">
        <f t="shared" si="4"/>
        <v>7.842905347916366</v>
      </c>
      <c r="P22" s="5">
        <f t="shared" si="5"/>
        <v>5.857126668977469</v>
      </c>
    </row>
    <row r="23" spans="1:16" x14ac:dyDescent="0.15">
      <c r="A23" s="5">
        <v>11</v>
      </c>
      <c r="B23" s="5">
        <v>21</v>
      </c>
      <c r="D23">
        <v>233.63175230567001</v>
      </c>
      <c r="E23">
        <v>1244.0690052701</v>
      </c>
      <c r="F23">
        <v>104.38874215913</v>
      </c>
      <c r="G23">
        <v>123.14509739188</v>
      </c>
      <c r="I23" s="6">
        <f t="shared" si="1"/>
        <v>1120.92390787822</v>
      </c>
      <c r="J23" s="6">
        <f t="shared" si="2"/>
        <v>129.24301014654</v>
      </c>
      <c r="K23" s="6">
        <f t="shared" si="3"/>
        <v>965.83229570237199</v>
      </c>
      <c r="L23" s="7">
        <f t="shared" si="0"/>
        <v>7.4729944358869345</v>
      </c>
      <c r="M23" s="7">
        <f t="shared" si="4"/>
        <v>7.8498776049842833</v>
      </c>
      <c r="P23" s="5">
        <f t="shared" si="5"/>
        <v>5.7134197409812071</v>
      </c>
    </row>
    <row r="24" spans="1:16" x14ac:dyDescent="0.15">
      <c r="A24" s="5">
        <v>11.5</v>
      </c>
      <c r="B24" s="5">
        <v>22</v>
      </c>
      <c r="D24">
        <v>232.97496706192001</v>
      </c>
      <c r="E24">
        <v>1239.8028656127001</v>
      </c>
      <c r="F24">
        <v>104.47953119842001</v>
      </c>
      <c r="G24">
        <v>123.21921426213</v>
      </c>
      <c r="I24" s="6">
        <f t="shared" si="1"/>
        <v>1116.5836513505701</v>
      </c>
      <c r="J24" s="6">
        <f t="shared" si="2"/>
        <v>128.49543586350001</v>
      </c>
      <c r="K24" s="6">
        <f t="shared" si="3"/>
        <v>962.38912831437005</v>
      </c>
      <c r="L24" s="7">
        <f t="shared" si="0"/>
        <v>7.4896755814479725</v>
      </c>
      <c r="M24" s="7">
        <f t="shared" si="4"/>
        <v>7.8836898036861101</v>
      </c>
      <c r="P24" s="5">
        <f t="shared" si="5"/>
        <v>5.9493922092579243</v>
      </c>
    </row>
    <row r="25" spans="1:16" x14ac:dyDescent="0.15">
      <c r="A25" s="5">
        <v>12</v>
      </c>
      <c r="B25" s="5">
        <v>23</v>
      </c>
      <c r="D25">
        <v>231.84766139657</v>
      </c>
      <c r="E25">
        <v>1234.1054018445</v>
      </c>
      <c r="F25">
        <v>104.37487619677</v>
      </c>
      <c r="G25">
        <v>123.2160779135</v>
      </c>
      <c r="I25" s="6">
        <f t="shared" si="1"/>
        <v>1110.889323931</v>
      </c>
      <c r="J25" s="6">
        <f t="shared" si="2"/>
        <v>127.4727851998</v>
      </c>
      <c r="K25" s="6">
        <f t="shared" si="3"/>
        <v>957.92198169124003</v>
      </c>
      <c r="L25" s="7">
        <f t="shared" si="0"/>
        <v>7.5147175939538737</v>
      </c>
      <c r="M25" s="7">
        <f t="shared" si="4"/>
        <v>7.9258628693327999</v>
      </c>
      <c r="P25" s="5">
        <f t="shared" si="5"/>
        <v>6.3036379941179321</v>
      </c>
    </row>
    <row r="26" spans="1:16" x14ac:dyDescent="0.15">
      <c r="A26" s="5">
        <v>12.5</v>
      </c>
      <c r="B26" s="5">
        <v>24</v>
      </c>
      <c r="D26">
        <v>232.01910408431999</v>
      </c>
      <c r="E26">
        <v>1236.118083004</v>
      </c>
      <c r="F26">
        <v>104.51931330472</v>
      </c>
      <c r="G26">
        <v>123.37702211951</v>
      </c>
      <c r="I26" s="6">
        <f t="shared" si="1"/>
        <v>1112.74106088449</v>
      </c>
      <c r="J26" s="6">
        <f t="shared" si="2"/>
        <v>127.49979077959999</v>
      </c>
      <c r="K26" s="6">
        <f t="shared" si="3"/>
        <v>959.74131194897006</v>
      </c>
      <c r="L26" s="7">
        <f t="shared" si="0"/>
        <v>7.527395190851788</v>
      </c>
      <c r="M26" s="7">
        <f t="shared" si="4"/>
        <v>7.955671519371502</v>
      </c>
      <c r="P26" s="5">
        <f t="shared" si="5"/>
        <v>6.4829760270408903</v>
      </c>
    </row>
    <row r="27" spans="1:16" x14ac:dyDescent="0.15">
      <c r="A27" s="5">
        <v>13</v>
      </c>
      <c r="B27" s="5">
        <v>25</v>
      </c>
      <c r="D27">
        <v>231.13669301713</v>
      </c>
      <c r="E27">
        <v>1231.2547760211</v>
      </c>
      <c r="F27">
        <v>104.38577088148</v>
      </c>
      <c r="G27">
        <v>123.26807527237</v>
      </c>
      <c r="I27" s="6">
        <f t="shared" si="1"/>
        <v>1107.9867007487301</v>
      </c>
      <c r="J27" s="6">
        <f t="shared" si="2"/>
        <v>126.75092213565</v>
      </c>
      <c r="K27" s="6">
        <f t="shared" si="3"/>
        <v>955.88559418595014</v>
      </c>
      <c r="L27" s="7">
        <f t="shared" si="0"/>
        <v>7.5414488358747604</v>
      </c>
      <c r="M27" s="7">
        <f t="shared" si="4"/>
        <v>7.9868562175352631</v>
      </c>
      <c r="P27" s="5">
        <f t="shared" si="5"/>
        <v>6.6817797178438418</v>
      </c>
    </row>
    <row r="28" spans="1:16" x14ac:dyDescent="0.15">
      <c r="A28" s="5">
        <v>13.5</v>
      </c>
      <c r="B28" s="5">
        <v>26</v>
      </c>
      <c r="D28">
        <v>232.09107378128999</v>
      </c>
      <c r="E28">
        <v>1241.4056324111</v>
      </c>
      <c r="F28">
        <v>104.40013205678</v>
      </c>
      <c r="G28">
        <v>123.31280950809</v>
      </c>
      <c r="I28" s="6">
        <f t="shared" si="1"/>
        <v>1118.0928229030101</v>
      </c>
      <c r="J28" s="6">
        <f t="shared" si="2"/>
        <v>127.69094172451</v>
      </c>
      <c r="K28" s="6">
        <f t="shared" si="3"/>
        <v>964.86369283359807</v>
      </c>
      <c r="L28" s="7">
        <f t="shared" si="0"/>
        <v>7.5562422815806878</v>
      </c>
      <c r="M28" s="7">
        <f t="shared" si="4"/>
        <v>8.0187807163819791</v>
      </c>
      <c r="P28" s="5">
        <f t="shared" si="5"/>
        <v>6.891048672710995</v>
      </c>
    </row>
    <row r="29" spans="1:16" x14ac:dyDescent="0.15">
      <c r="A29" s="5">
        <v>14</v>
      </c>
      <c r="B29" s="5">
        <v>27</v>
      </c>
      <c r="D29">
        <v>234.26366930171</v>
      </c>
      <c r="E29">
        <v>1250.9249011858001</v>
      </c>
      <c r="F29">
        <v>104.52855727962999</v>
      </c>
      <c r="G29">
        <v>123.69676460878</v>
      </c>
      <c r="I29" s="6">
        <f t="shared" si="1"/>
        <v>1127.22813657702</v>
      </c>
      <c r="J29" s="6">
        <f t="shared" si="2"/>
        <v>129.73511202207999</v>
      </c>
      <c r="K29" s="6">
        <f t="shared" si="3"/>
        <v>971.54600215052403</v>
      </c>
      <c r="L29" s="7">
        <f t="shared" si="0"/>
        <v>7.4886897387129387</v>
      </c>
      <c r="M29" s="7">
        <f t="shared" si="4"/>
        <v>7.9683592266550187</v>
      </c>
      <c r="P29" s="5">
        <f t="shared" si="5"/>
        <v>5.9354464198235384</v>
      </c>
    </row>
    <row r="30" spans="1:16" x14ac:dyDescent="0.15">
      <c r="A30" s="5">
        <v>14.5</v>
      </c>
      <c r="B30" s="5">
        <v>28</v>
      </c>
      <c r="D30">
        <v>231.00905797101001</v>
      </c>
      <c r="E30">
        <v>1226.2220026350999</v>
      </c>
      <c r="F30">
        <v>104.49422251567999</v>
      </c>
      <c r="G30">
        <v>123.22532188840999</v>
      </c>
      <c r="I30" s="6">
        <f t="shared" si="1"/>
        <v>1102.9966807466899</v>
      </c>
      <c r="J30" s="6">
        <f t="shared" si="2"/>
        <v>126.51483545533002</v>
      </c>
      <c r="K30" s="6">
        <f t="shared" si="3"/>
        <v>951.17887820029387</v>
      </c>
      <c r="L30" s="7">
        <f t="shared" si="0"/>
        <v>7.5183188973607527</v>
      </c>
      <c r="M30" s="7">
        <f t="shared" si="4"/>
        <v>8.0151194384436213</v>
      </c>
      <c r="P30" s="5">
        <f t="shared" si="5"/>
        <v>6.3545822443689142</v>
      </c>
    </row>
    <row r="31" spans="1:16" x14ac:dyDescent="0.15">
      <c r="A31" s="5">
        <v>15</v>
      </c>
      <c r="B31" s="5">
        <v>29</v>
      </c>
      <c r="D31">
        <v>232.66370223979001</v>
      </c>
      <c r="E31">
        <v>1221.4552042160999</v>
      </c>
      <c r="F31">
        <v>104.62776493892</v>
      </c>
      <c r="G31">
        <v>123.46384945526999</v>
      </c>
      <c r="I31" s="6">
        <f t="shared" si="1"/>
        <v>1097.9913547608298</v>
      </c>
      <c r="J31" s="6">
        <f t="shared" si="2"/>
        <v>128.03593730087002</v>
      </c>
      <c r="K31" s="6">
        <f t="shared" si="3"/>
        <v>944.34822999978587</v>
      </c>
      <c r="L31" s="7">
        <f t="shared" si="0"/>
        <v>7.3756497582446245</v>
      </c>
      <c r="M31" s="7">
        <f t="shared" si="4"/>
        <v>7.8895813524682818</v>
      </c>
      <c r="P31" s="5">
        <f t="shared" si="5"/>
        <v>4.3363761936537601</v>
      </c>
    </row>
    <row r="32" spans="1:16" x14ac:dyDescent="0.15">
      <c r="A32" s="5">
        <v>15.5</v>
      </c>
      <c r="B32" s="5">
        <v>30</v>
      </c>
      <c r="D32">
        <v>231.81933465085999</v>
      </c>
      <c r="E32">
        <v>1215.4151844532</v>
      </c>
      <c r="F32">
        <v>104.4805216243</v>
      </c>
      <c r="G32">
        <v>123.28524265434</v>
      </c>
      <c r="I32" s="6">
        <f t="shared" si="1"/>
        <v>1092.12994179886</v>
      </c>
      <c r="J32" s="6">
        <f t="shared" si="2"/>
        <v>127.33881302655999</v>
      </c>
      <c r="K32" s="6">
        <f t="shared" si="3"/>
        <v>939.32336616698808</v>
      </c>
      <c r="L32" s="7">
        <f t="shared" si="0"/>
        <v>7.3765676296281049</v>
      </c>
      <c r="M32" s="7">
        <f t="shared" si="4"/>
        <v>7.9076302769925508</v>
      </c>
      <c r="P32" s="5">
        <f t="shared" si="5"/>
        <v>4.3493604563429074</v>
      </c>
    </row>
    <row r="33" spans="1:16" x14ac:dyDescent="0.15">
      <c r="A33" s="5">
        <v>16</v>
      </c>
      <c r="B33" s="5">
        <v>31</v>
      </c>
      <c r="D33">
        <v>229.55681818182001</v>
      </c>
      <c r="E33">
        <v>1189.0283267457</v>
      </c>
      <c r="F33">
        <v>104.43974909211001</v>
      </c>
      <c r="G33">
        <v>123.53251898316</v>
      </c>
      <c r="I33" s="6">
        <f t="shared" si="1"/>
        <v>1065.4958077625402</v>
      </c>
      <c r="J33" s="6">
        <f t="shared" si="2"/>
        <v>125.11706908971</v>
      </c>
      <c r="K33" s="6">
        <f t="shared" si="3"/>
        <v>915.35532485488818</v>
      </c>
      <c r="L33" s="7">
        <f t="shared" si="0"/>
        <v>7.3159907877842842</v>
      </c>
      <c r="M33" s="7">
        <f t="shared" si="4"/>
        <v>7.8641844882895189</v>
      </c>
      <c r="P33" s="5">
        <f t="shared" si="5"/>
        <v>3.492436881280883</v>
      </c>
    </row>
    <row r="34" spans="1:16" x14ac:dyDescent="0.15">
      <c r="A34" s="5">
        <v>16.5</v>
      </c>
      <c r="B34" s="5">
        <v>32</v>
      </c>
      <c r="D34">
        <v>232.80319499340999</v>
      </c>
      <c r="E34">
        <v>1215.788372859</v>
      </c>
      <c r="F34">
        <v>104.45526576428</v>
      </c>
      <c r="G34">
        <v>123.26295807197</v>
      </c>
      <c r="I34" s="6">
        <f t="shared" si="1"/>
        <v>1092.5254147870301</v>
      </c>
      <c r="J34" s="6">
        <f t="shared" si="2"/>
        <v>128.34792922912999</v>
      </c>
      <c r="K34" s="6">
        <f t="shared" si="3"/>
        <v>938.50789971207405</v>
      </c>
      <c r="L34" s="7">
        <f t="shared" si="0"/>
        <v>7.3122169196561471</v>
      </c>
      <c r="M34" s="7">
        <f t="shared" si="4"/>
        <v>7.8775416733021704</v>
      </c>
      <c r="P34" s="5">
        <f t="shared" si="5"/>
        <v>3.4390515203121876</v>
      </c>
    </row>
    <row r="35" spans="1:16" x14ac:dyDescent="0.15">
      <c r="A35" s="5">
        <v>17</v>
      </c>
      <c r="B35" s="5">
        <v>33</v>
      </c>
      <c r="D35">
        <v>226.84963768116</v>
      </c>
      <c r="E35">
        <v>1160.7738801053999</v>
      </c>
      <c r="F35">
        <v>104.48019148234</v>
      </c>
      <c r="G35">
        <v>123.50561241334</v>
      </c>
      <c r="I35" s="6">
        <f t="shared" si="1"/>
        <v>1037.2682676920599</v>
      </c>
      <c r="J35" s="6">
        <f t="shared" si="2"/>
        <v>122.36944619882</v>
      </c>
      <c r="K35" s="6">
        <f t="shared" si="3"/>
        <v>890.42493225347584</v>
      </c>
      <c r="L35" s="7">
        <f t="shared" si="0"/>
        <v>7.2765298848109206</v>
      </c>
      <c r="M35" s="7">
        <f t="shared" si="4"/>
        <v>7.8589856915977316</v>
      </c>
      <c r="P35" s="5">
        <f t="shared" si="5"/>
        <v>2.9342206220329627</v>
      </c>
    </row>
    <row r="36" spans="1:16" x14ac:dyDescent="0.15">
      <c r="A36" s="5">
        <v>17.5</v>
      </c>
      <c r="B36" s="5">
        <v>34</v>
      </c>
      <c r="D36">
        <v>224.93511198946001</v>
      </c>
      <c r="E36">
        <v>1145.1348814229</v>
      </c>
      <c r="F36">
        <v>104.35655331792999</v>
      </c>
      <c r="G36">
        <v>123.43826345329001</v>
      </c>
      <c r="I36" s="6">
        <f t="shared" si="1"/>
        <v>1021.69661796961</v>
      </c>
      <c r="J36" s="6">
        <f t="shared" si="2"/>
        <v>120.57855867153002</v>
      </c>
      <c r="K36" s="6">
        <f t="shared" si="3"/>
        <v>877.00234756377392</v>
      </c>
      <c r="L36" s="7">
        <f t="shared" si="0"/>
        <v>7.2732860404545887</v>
      </c>
      <c r="M36" s="7">
        <f t="shared" si="4"/>
        <v>7.8728729003821885</v>
      </c>
      <c r="P36" s="5">
        <f t="shared" si="5"/>
        <v>2.8883330085793042</v>
      </c>
    </row>
    <row r="37" spans="1:16" x14ac:dyDescent="0.15">
      <c r="A37" s="5">
        <v>18</v>
      </c>
      <c r="B37" s="5">
        <v>35</v>
      </c>
      <c r="D37">
        <v>226.55928853755</v>
      </c>
      <c r="E37">
        <v>1154.6609025032999</v>
      </c>
      <c r="F37">
        <v>104.6008583691</v>
      </c>
      <c r="G37">
        <v>123.73753714097001</v>
      </c>
      <c r="I37" s="6">
        <f t="shared" si="1"/>
        <v>1030.9233653623298</v>
      </c>
      <c r="J37" s="6">
        <f t="shared" si="2"/>
        <v>121.95843016845001</v>
      </c>
      <c r="K37" s="6">
        <f t="shared" si="3"/>
        <v>884.57324916018979</v>
      </c>
      <c r="L37" s="7">
        <f t="shared" si="0"/>
        <v>7.2530717879724245</v>
      </c>
      <c r="M37" s="7">
        <f t="shared" si="4"/>
        <v>7.8697897010408129</v>
      </c>
      <c r="P37" s="5">
        <f t="shared" si="5"/>
        <v>2.6023810015584963</v>
      </c>
    </row>
    <row r="38" spans="1:16" x14ac:dyDescent="0.15">
      <c r="A38" s="5">
        <v>18.5</v>
      </c>
      <c r="B38" s="5">
        <v>36</v>
      </c>
      <c r="D38">
        <v>224.04808959157</v>
      </c>
      <c r="E38">
        <v>1138.5484189722999</v>
      </c>
      <c r="F38">
        <v>104.60415978871001</v>
      </c>
      <c r="G38">
        <v>123.21789369429</v>
      </c>
      <c r="I38" s="6">
        <f t="shared" si="1"/>
        <v>1015.33052527801</v>
      </c>
      <c r="J38" s="6">
        <f t="shared" si="2"/>
        <v>119.44392980286</v>
      </c>
      <c r="K38" s="6">
        <f t="shared" si="3"/>
        <v>871.99780951457797</v>
      </c>
      <c r="L38" s="7">
        <f t="shared" si="0"/>
        <v>7.3004782323705717</v>
      </c>
      <c r="M38" s="7">
        <f t="shared" si="4"/>
        <v>7.9343271985797488</v>
      </c>
      <c r="P38" s="5">
        <f t="shared" si="5"/>
        <v>3.2729953581037829</v>
      </c>
    </row>
    <row r="39" spans="1:16" x14ac:dyDescent="0.15">
      <c r="A39" s="5">
        <v>19</v>
      </c>
      <c r="B39" s="5">
        <v>37</v>
      </c>
      <c r="D39">
        <v>222.35721343873999</v>
      </c>
      <c r="E39">
        <v>1128.8614953887</v>
      </c>
      <c r="F39">
        <v>104.56701881809001</v>
      </c>
      <c r="G39">
        <v>123.60003301419999</v>
      </c>
      <c r="I39" s="6">
        <f t="shared" si="1"/>
        <v>1005.2614623745</v>
      </c>
      <c r="J39" s="6">
        <f t="shared" si="2"/>
        <v>117.79019462064998</v>
      </c>
      <c r="K39" s="6">
        <f t="shared" si="3"/>
        <v>863.91322882971997</v>
      </c>
      <c r="L39" s="7">
        <f t="shared" si="0"/>
        <v>7.3343390900405723</v>
      </c>
      <c r="M39" s="7">
        <f t="shared" si="4"/>
        <v>7.985319109390538</v>
      </c>
      <c r="P39" s="5">
        <f t="shared" si="5"/>
        <v>3.7519930464291797</v>
      </c>
    </row>
    <row r="40" spans="1:16" x14ac:dyDescent="0.15">
      <c r="A40" s="5">
        <v>19.5</v>
      </c>
      <c r="B40" s="5">
        <v>38</v>
      </c>
      <c r="D40">
        <v>220.92457180501</v>
      </c>
      <c r="E40">
        <v>1113.1175889327999</v>
      </c>
      <c r="F40">
        <v>104.55694948828</v>
      </c>
      <c r="G40">
        <v>123.75008253548999</v>
      </c>
      <c r="I40" s="6">
        <f t="shared" si="1"/>
        <v>989.36750639730985</v>
      </c>
      <c r="J40" s="6">
        <f t="shared" si="2"/>
        <v>116.36762231673001</v>
      </c>
      <c r="K40" s="6">
        <f t="shared" si="3"/>
        <v>849.72635961723381</v>
      </c>
      <c r="L40" s="7">
        <f t="shared" si="0"/>
        <v>7.3020857752377557</v>
      </c>
      <c r="M40" s="7">
        <f t="shared" si="4"/>
        <v>7.9701968477285101</v>
      </c>
      <c r="P40" s="5">
        <f t="shared" si="5"/>
        <v>3.2957357542499595</v>
      </c>
    </row>
    <row r="41" spans="1:16" s="39" customFormat="1" x14ac:dyDescent="0.15">
      <c r="A41" s="39">
        <v>20</v>
      </c>
      <c r="B41" s="39">
        <v>39</v>
      </c>
      <c r="D41" s="50">
        <v>227.97842555995001</v>
      </c>
      <c r="E41" s="50">
        <v>1166.1910408432</v>
      </c>
      <c r="F41" s="50">
        <v>104.42604820072999</v>
      </c>
      <c r="G41" s="50">
        <v>123.70617365467</v>
      </c>
      <c r="I41" s="51">
        <f t="shared" si="1"/>
        <v>1042.48486718853</v>
      </c>
      <c r="J41" s="51">
        <f t="shared" si="2"/>
        <v>123.55237735922002</v>
      </c>
      <c r="K41" s="51">
        <f t="shared" si="3"/>
        <v>894.22201435746592</v>
      </c>
      <c r="L41" s="52">
        <f t="shared" si="0"/>
        <v>7.2375945608685219</v>
      </c>
      <c r="M41" s="52">
        <f t="shared" si="4"/>
        <v>7.922836686500065</v>
      </c>
      <c r="P41" s="39">
        <f t="shared" si="5"/>
        <v>2.3834392347341837</v>
      </c>
    </row>
    <row r="42" spans="1:16" x14ac:dyDescent="0.15">
      <c r="A42" s="5">
        <v>20.5</v>
      </c>
      <c r="B42" s="5">
        <v>40</v>
      </c>
      <c r="D42">
        <v>227.04644268774999</v>
      </c>
      <c r="E42">
        <v>1159.9219367589001</v>
      </c>
      <c r="F42">
        <v>104.51881809178001</v>
      </c>
      <c r="G42">
        <v>123.53103334434</v>
      </c>
      <c r="I42" s="6">
        <f t="shared" si="1"/>
        <v>1036.3909034145602</v>
      </c>
      <c r="J42" s="6">
        <f t="shared" si="2"/>
        <v>122.52762459596998</v>
      </c>
      <c r="K42" s="6">
        <f t="shared" si="3"/>
        <v>889.35775389939613</v>
      </c>
      <c r="L42" s="7">
        <f t="shared" si="0"/>
        <v>7.258426471842724</v>
      </c>
      <c r="M42" s="7">
        <f t="shared" si="4"/>
        <v>7.9607996506150558</v>
      </c>
      <c r="P42" s="5">
        <f t="shared" si="5"/>
        <v>2.6781286751875419</v>
      </c>
    </row>
    <row r="43" spans="1:16" x14ac:dyDescent="0.15">
      <c r="A43" s="5">
        <v>21</v>
      </c>
      <c r="B43" s="5">
        <v>41</v>
      </c>
      <c r="D43">
        <v>227.73534255600001</v>
      </c>
      <c r="E43">
        <v>1157.0942028986001</v>
      </c>
      <c r="F43">
        <v>104.41713436777999</v>
      </c>
      <c r="G43">
        <v>123.83674480026001</v>
      </c>
      <c r="I43" s="6">
        <f t="shared" si="1"/>
        <v>1033.2574580983401</v>
      </c>
      <c r="J43" s="6">
        <f t="shared" si="2"/>
        <v>123.31820818822001</v>
      </c>
      <c r="K43" s="6">
        <f t="shared" si="3"/>
        <v>885.27560827247612</v>
      </c>
      <c r="L43" s="7">
        <f t="shared" si="0"/>
        <v>7.1787907177607062</v>
      </c>
      <c r="M43" s="7">
        <f t="shared" si="4"/>
        <v>7.8982949496738266</v>
      </c>
      <c r="P43" s="5">
        <f t="shared" si="5"/>
        <v>1.551596604290483</v>
      </c>
    </row>
    <row r="44" spans="1:16" x14ac:dyDescent="0.15">
      <c r="A44" s="5">
        <v>21.5</v>
      </c>
      <c r="B44" s="5">
        <v>42</v>
      </c>
      <c r="D44">
        <v>225.54627799737</v>
      </c>
      <c r="E44">
        <v>1137.7150856390001</v>
      </c>
      <c r="F44">
        <v>104.45906239683001</v>
      </c>
      <c r="G44">
        <v>123.80406074612</v>
      </c>
      <c r="I44" s="6">
        <f t="shared" si="1"/>
        <v>1013.9110248928801</v>
      </c>
      <c r="J44" s="6">
        <f t="shared" si="2"/>
        <v>121.08721560053999</v>
      </c>
      <c r="K44" s="6">
        <f t="shared" si="3"/>
        <v>868.60636617223213</v>
      </c>
      <c r="L44" s="7">
        <f t="shared" si="0"/>
        <v>7.1733944980427689</v>
      </c>
      <c r="M44" s="7">
        <f t="shared" si="4"/>
        <v>7.910029783096677</v>
      </c>
      <c r="P44" s="5">
        <f t="shared" si="5"/>
        <v>1.4752613621126709</v>
      </c>
    </row>
    <row r="45" spans="1:16" x14ac:dyDescent="0.15">
      <c r="A45" s="5">
        <v>22</v>
      </c>
      <c r="B45" s="5">
        <v>43</v>
      </c>
      <c r="D45">
        <v>226.81159420290001</v>
      </c>
      <c r="E45">
        <v>1145.8303689065001</v>
      </c>
      <c r="F45">
        <v>104.50858369098999</v>
      </c>
      <c r="G45">
        <v>123.74513040607999</v>
      </c>
      <c r="I45" s="6">
        <f t="shared" si="1"/>
        <v>1022.0852385004201</v>
      </c>
      <c r="J45" s="6">
        <f t="shared" si="2"/>
        <v>122.30301051191002</v>
      </c>
      <c r="K45" s="6">
        <f t="shared" si="3"/>
        <v>875.32162588612812</v>
      </c>
      <c r="L45" s="7">
        <f t="shared" si="0"/>
        <v>7.1569916572158965</v>
      </c>
      <c r="M45" s="7">
        <f t="shared" si="4"/>
        <v>7.9107579954105933</v>
      </c>
      <c r="P45" s="5">
        <f t="shared" si="5"/>
        <v>1.2432258090084671</v>
      </c>
    </row>
    <row r="46" spans="1:16" x14ac:dyDescent="0.15">
      <c r="A46" s="5">
        <v>22.5</v>
      </c>
      <c r="B46" s="5">
        <v>44</v>
      </c>
      <c r="D46">
        <v>226.06324110672</v>
      </c>
      <c r="E46">
        <v>1138.0380434783001</v>
      </c>
      <c r="F46">
        <v>104.43149554308</v>
      </c>
      <c r="G46">
        <v>123.72763288214</v>
      </c>
      <c r="I46" s="6">
        <f t="shared" si="1"/>
        <v>1014.3104105961601</v>
      </c>
      <c r="J46" s="6">
        <f t="shared" si="2"/>
        <v>121.63174556364</v>
      </c>
      <c r="K46" s="6">
        <f t="shared" si="3"/>
        <v>868.35231591979209</v>
      </c>
      <c r="L46" s="7">
        <f t="shared" si="0"/>
        <v>7.1391914330905824</v>
      </c>
      <c r="M46" s="7">
        <f t="shared" si="4"/>
        <v>7.9100888244260679</v>
      </c>
      <c r="P46" s="5">
        <f t="shared" si="5"/>
        <v>0.99142278940411221</v>
      </c>
    </row>
    <row r="47" spans="1:16" x14ac:dyDescent="0.15">
      <c r="A47" s="5">
        <v>23</v>
      </c>
      <c r="B47" s="5">
        <v>45</v>
      </c>
      <c r="D47">
        <v>225.05813570487999</v>
      </c>
      <c r="E47">
        <v>1127.6582674572001</v>
      </c>
      <c r="F47">
        <v>104.60944206009</v>
      </c>
      <c r="G47">
        <v>123.80917794651999</v>
      </c>
      <c r="I47" s="6">
        <f t="shared" si="1"/>
        <v>1003.8490895106801</v>
      </c>
      <c r="J47" s="6">
        <f t="shared" si="2"/>
        <v>120.44869364478998</v>
      </c>
      <c r="K47" s="6">
        <f t="shared" si="3"/>
        <v>859.31065713693215</v>
      </c>
      <c r="L47" s="7">
        <f t="shared" si="0"/>
        <v>7.1342463843658441</v>
      </c>
      <c r="M47" s="7">
        <f t="shared" si="4"/>
        <v>7.9222748288421183</v>
      </c>
      <c r="P47" s="5">
        <f t="shared" si="5"/>
        <v>0.92146983868766874</v>
      </c>
    </row>
    <row r="48" spans="1:16" x14ac:dyDescent="0.15">
      <c r="A48" s="5">
        <v>23.5</v>
      </c>
      <c r="B48" s="5">
        <v>46</v>
      </c>
      <c r="D48">
        <v>224.06060606061001</v>
      </c>
      <c r="E48">
        <v>1121.0388669301999</v>
      </c>
      <c r="F48">
        <v>104.39963684384</v>
      </c>
      <c r="G48">
        <v>123.79762297788</v>
      </c>
      <c r="I48" s="6">
        <f t="shared" si="1"/>
        <v>997.24124395231991</v>
      </c>
      <c r="J48" s="6">
        <f t="shared" si="2"/>
        <v>119.66096921677001</v>
      </c>
      <c r="K48" s="6">
        <f t="shared" si="3"/>
        <v>853.64808089219594</v>
      </c>
      <c r="L48" s="7">
        <f t="shared" si="0"/>
        <v>7.1338890741038767</v>
      </c>
      <c r="M48" s="7">
        <f t="shared" si="4"/>
        <v>7.9390485717209396</v>
      </c>
      <c r="P48" s="5">
        <f t="shared" si="5"/>
        <v>0.91641530666236337</v>
      </c>
    </row>
    <row r="49" spans="1:25" x14ac:dyDescent="0.15">
      <c r="A49" s="5">
        <v>24</v>
      </c>
      <c r="B49" s="5">
        <v>47</v>
      </c>
      <c r="D49">
        <v>224.93939393938999</v>
      </c>
      <c r="E49">
        <v>1119.3667654809001</v>
      </c>
      <c r="F49">
        <v>104.59111918124999</v>
      </c>
      <c r="G49">
        <v>123.9042588313</v>
      </c>
      <c r="I49" s="6">
        <f t="shared" si="1"/>
        <v>995.46250664960007</v>
      </c>
      <c r="J49" s="6">
        <f t="shared" si="2"/>
        <v>120.34827475813999</v>
      </c>
      <c r="K49" s="6">
        <f t="shared" si="3"/>
        <v>851.04457693983204</v>
      </c>
      <c r="L49" s="7">
        <f t="shared" si="0"/>
        <v>7.0715145576465357</v>
      </c>
      <c r="M49" s="7">
        <f t="shared" si="4"/>
        <v>7.8938051084043872</v>
      </c>
      <c r="P49" s="5">
        <f t="shared" si="5"/>
        <v>3.4061720564310283E-2</v>
      </c>
    </row>
    <row r="50" spans="1:25" x14ac:dyDescent="0.15">
      <c r="A50" s="5">
        <v>24.5</v>
      </c>
      <c r="B50" s="5">
        <v>48</v>
      </c>
      <c r="D50">
        <v>226.93939393938999</v>
      </c>
      <c r="E50">
        <v>1135.5627470356001</v>
      </c>
      <c r="F50">
        <v>104.59706173655</v>
      </c>
      <c r="G50">
        <v>123.75486959393</v>
      </c>
      <c r="I50" s="6">
        <f t="shared" si="1"/>
        <v>1011.80787744167</v>
      </c>
      <c r="J50" s="6">
        <f t="shared" si="2"/>
        <v>122.34233220283998</v>
      </c>
      <c r="K50" s="6">
        <f t="shared" si="3"/>
        <v>864.99707879826201</v>
      </c>
      <c r="L50" s="7">
        <f t="shared" si="0"/>
        <v>7.0703007145893073</v>
      </c>
      <c r="M50" s="7">
        <f t="shared" si="4"/>
        <v>7.9097223184879475</v>
      </c>
      <c r="P50" s="5">
        <f t="shared" si="5"/>
        <v>1.6890625134044508E-2</v>
      </c>
    </row>
    <row r="51" spans="1:25" x14ac:dyDescent="0.15">
      <c r="A51" s="5">
        <v>25</v>
      </c>
      <c r="B51" s="5">
        <v>49</v>
      </c>
      <c r="D51">
        <v>232.64196310935</v>
      </c>
      <c r="E51">
        <v>1180.7957839262001</v>
      </c>
      <c r="F51">
        <v>104.55480356552999</v>
      </c>
      <c r="G51">
        <v>123.93496203367</v>
      </c>
      <c r="I51" s="6">
        <f t="shared" si="1"/>
        <v>1056.8608218925301</v>
      </c>
      <c r="J51" s="6">
        <f t="shared" si="2"/>
        <v>128.08715954382001</v>
      </c>
      <c r="K51" s="6">
        <f t="shared" si="3"/>
        <v>903.15623043994606</v>
      </c>
      <c r="L51" s="7">
        <f t="shared" si="0"/>
        <v>7.0511067124645423</v>
      </c>
      <c r="M51" s="7">
        <f t="shared" si="4"/>
        <v>7.9076593695039712</v>
      </c>
      <c r="P51" s="5">
        <f t="shared" si="5"/>
        <v>-0.25462886019844305</v>
      </c>
    </row>
    <row r="52" spans="1:25" x14ac:dyDescent="0.15">
      <c r="A52" s="5">
        <v>25.5</v>
      </c>
      <c r="B52" s="5">
        <v>50</v>
      </c>
      <c r="D52">
        <v>230.53656126481999</v>
      </c>
      <c r="E52">
        <v>1160.4596508564</v>
      </c>
      <c r="F52">
        <v>104.69263783427</v>
      </c>
      <c r="G52">
        <v>123.93578738858</v>
      </c>
      <c r="I52" s="6">
        <f t="shared" si="1"/>
        <v>1036.5238634678201</v>
      </c>
      <c r="J52" s="6">
        <f t="shared" si="2"/>
        <v>125.84392343054999</v>
      </c>
      <c r="K52" s="6">
        <f t="shared" si="3"/>
        <v>885.51115535116014</v>
      </c>
      <c r="L52" s="7">
        <f t="shared" si="0"/>
        <v>7.0365825477449517</v>
      </c>
      <c r="M52" s="7">
        <f t="shared" si="4"/>
        <v>7.9102662579251692</v>
      </c>
      <c r="P52" s="5">
        <f t="shared" si="5"/>
        <v>-0.46008855036172153</v>
      </c>
    </row>
    <row r="53" spans="1:25" x14ac:dyDescent="0.15">
      <c r="A53" s="5">
        <v>26</v>
      </c>
      <c r="B53" s="5">
        <v>51</v>
      </c>
      <c r="D53">
        <v>225.65925559946999</v>
      </c>
      <c r="E53">
        <v>1118.4204545455</v>
      </c>
      <c r="F53">
        <v>104.55694948828</v>
      </c>
      <c r="G53">
        <v>124.10729613734</v>
      </c>
      <c r="I53" s="6">
        <f t="shared" si="1"/>
        <v>994.31315840816001</v>
      </c>
      <c r="J53" s="6">
        <f t="shared" si="2"/>
        <v>121.10230611118999</v>
      </c>
      <c r="K53" s="6">
        <f t="shared" si="3"/>
        <v>848.99039107473209</v>
      </c>
      <c r="L53" s="7">
        <f t="shared" si="0"/>
        <v>7.010522081183427</v>
      </c>
      <c r="M53" s="7">
        <f t="shared" si="4"/>
        <v>7.9013368445044332</v>
      </c>
      <c r="P53" s="5">
        <f t="shared" si="5"/>
        <v>-0.82874144631925706</v>
      </c>
      <c r="S53" s="8"/>
      <c r="U53" s="13"/>
    </row>
    <row r="54" spans="1:25" x14ac:dyDescent="0.15">
      <c r="A54" s="5">
        <v>26.5</v>
      </c>
      <c r="B54" s="5">
        <v>52</v>
      </c>
      <c r="D54">
        <v>225.75675230567001</v>
      </c>
      <c r="E54">
        <v>1119.0848155468</v>
      </c>
      <c r="F54">
        <v>104.525420931</v>
      </c>
      <c r="G54">
        <v>123.76213271707</v>
      </c>
      <c r="I54" s="6">
        <f t="shared" si="1"/>
        <v>995.32268282972996</v>
      </c>
      <c r="J54" s="6">
        <f t="shared" si="2"/>
        <v>121.23133137467001</v>
      </c>
      <c r="K54" s="6">
        <f t="shared" si="3"/>
        <v>849.84508518012592</v>
      </c>
      <c r="L54" s="7">
        <f t="shared" si="0"/>
        <v>7.010110963424526</v>
      </c>
      <c r="M54" s="7">
        <f t="shared" si="4"/>
        <v>7.91805677988632</v>
      </c>
      <c r="P54" s="5">
        <f t="shared" si="5"/>
        <v>-0.83455714236754619</v>
      </c>
      <c r="S54" s="8"/>
    </row>
    <row r="55" spans="1:25" x14ac:dyDescent="0.15">
      <c r="A55" s="5">
        <v>27</v>
      </c>
      <c r="B55" s="5">
        <v>53</v>
      </c>
      <c r="D55">
        <v>226.16798418971999</v>
      </c>
      <c r="E55">
        <v>1118.7822793149001</v>
      </c>
      <c r="F55">
        <v>104.54737537141</v>
      </c>
      <c r="G55">
        <v>124.15780785738001</v>
      </c>
      <c r="I55" s="6">
        <f t="shared" si="1"/>
        <v>994.62447145752003</v>
      </c>
      <c r="J55" s="6">
        <f t="shared" si="2"/>
        <v>121.62060881830999</v>
      </c>
      <c r="K55" s="6">
        <f t="shared" si="3"/>
        <v>848.67974087554808</v>
      </c>
      <c r="L55" s="7">
        <f t="shared" si="0"/>
        <v>6.9780915349913899</v>
      </c>
      <c r="M55" s="7">
        <f t="shared" si="4"/>
        <v>7.9031684045939725</v>
      </c>
      <c r="P55" s="5">
        <f t="shared" si="5"/>
        <v>-1.2875058641762342</v>
      </c>
      <c r="S55" s="8"/>
    </row>
    <row r="56" spans="1:25" x14ac:dyDescent="0.15">
      <c r="A56" s="5">
        <v>27.5</v>
      </c>
      <c r="B56" s="5">
        <v>54</v>
      </c>
      <c r="D56">
        <v>225.74884716733001</v>
      </c>
      <c r="E56">
        <v>1116.0596179183001</v>
      </c>
      <c r="F56">
        <v>104.58930340046</v>
      </c>
      <c r="G56">
        <v>124.17348960053</v>
      </c>
      <c r="I56" s="6">
        <f t="shared" si="1"/>
        <v>991.88612831777004</v>
      </c>
      <c r="J56" s="6">
        <f t="shared" si="2"/>
        <v>121.15954376687002</v>
      </c>
      <c r="K56" s="6">
        <f t="shared" si="3"/>
        <v>846.49467579752604</v>
      </c>
      <c r="L56" s="7">
        <f t="shared" si="0"/>
        <v>6.9866116153946134</v>
      </c>
      <c r="M56" s="7">
        <f t="shared" si="4"/>
        <v>7.9288195381379847</v>
      </c>
      <c r="P56" s="5">
        <f t="shared" si="5"/>
        <v>-1.1669803046270955</v>
      </c>
      <c r="S56" s="8"/>
    </row>
    <row r="57" spans="1:25" x14ac:dyDescent="0.15">
      <c r="A57" s="5">
        <v>28</v>
      </c>
      <c r="B57" s="5">
        <v>55</v>
      </c>
      <c r="D57">
        <v>227.79891304348001</v>
      </c>
      <c r="E57">
        <v>1127.4499341239</v>
      </c>
      <c r="F57">
        <v>104.71492241663999</v>
      </c>
      <c r="G57">
        <v>124.04704522945001</v>
      </c>
      <c r="I57" s="6">
        <f t="shared" si="1"/>
        <v>1003.40288889445</v>
      </c>
      <c r="J57" s="6">
        <f t="shared" si="2"/>
        <v>123.08399062684002</v>
      </c>
      <c r="K57" s="6">
        <f t="shared" si="3"/>
        <v>855.70210014224199</v>
      </c>
      <c r="L57" s="7">
        <f t="shared" si="0"/>
        <v>6.9521803427426843</v>
      </c>
      <c r="M57" s="7">
        <f t="shared" si="4"/>
        <v>7.9115193186268442</v>
      </c>
      <c r="P57" s="5">
        <f t="shared" si="5"/>
        <v>-1.6540471169065503</v>
      </c>
      <c r="S57" s="8"/>
    </row>
    <row r="58" spans="1:25" x14ac:dyDescent="0.15">
      <c r="A58" s="5">
        <v>28.5</v>
      </c>
      <c r="B58" s="5">
        <v>56</v>
      </c>
      <c r="D58">
        <v>226.70487483530999</v>
      </c>
      <c r="E58">
        <v>1116.1600790514001</v>
      </c>
      <c r="F58">
        <v>104.79762297788</v>
      </c>
      <c r="G58">
        <v>124.06586332123</v>
      </c>
      <c r="I58" s="6">
        <f t="shared" si="1"/>
        <v>992.09421573017005</v>
      </c>
      <c r="J58" s="6">
        <f t="shared" si="2"/>
        <v>121.90725185743</v>
      </c>
      <c r="K58" s="6">
        <f t="shared" si="3"/>
        <v>845.80551350125404</v>
      </c>
      <c r="L58" s="7">
        <f t="shared" si="0"/>
        <v>6.9381066393853246</v>
      </c>
      <c r="M58" s="7">
        <f t="shared" si="4"/>
        <v>7.9145766684102732</v>
      </c>
      <c r="P58" s="5">
        <f t="shared" si="5"/>
        <v>-1.8531345540899615</v>
      </c>
      <c r="S58" s="8"/>
    </row>
    <row r="59" spans="1:25" x14ac:dyDescent="0.15">
      <c r="A59" s="5">
        <v>29</v>
      </c>
      <c r="B59" s="5">
        <v>57</v>
      </c>
      <c r="D59">
        <v>226.61610671937001</v>
      </c>
      <c r="E59">
        <v>1116.2641633728999</v>
      </c>
      <c r="F59">
        <v>104.75998679432</v>
      </c>
      <c r="G59">
        <v>124.23324529548</v>
      </c>
      <c r="I59" s="6">
        <f t="shared" si="1"/>
        <v>992.03091807741998</v>
      </c>
      <c r="J59" s="6">
        <f t="shared" si="2"/>
        <v>121.85611992505001</v>
      </c>
      <c r="K59" s="6">
        <f t="shared" si="3"/>
        <v>845.80357416736001</v>
      </c>
      <c r="L59" s="7">
        <f t="shared" si="0"/>
        <v>6.9410020168670075</v>
      </c>
      <c r="M59" s="7">
        <f t="shared" si="4"/>
        <v>7.9346030990327447</v>
      </c>
      <c r="P59" s="5">
        <f t="shared" si="5"/>
        <v>-1.8121763735833809</v>
      </c>
      <c r="R59" s="3"/>
      <c r="S59" s="8"/>
    </row>
    <row r="60" spans="1:25" x14ac:dyDescent="0.15">
      <c r="A60" s="5">
        <v>29.5</v>
      </c>
      <c r="B60" s="5">
        <v>58</v>
      </c>
      <c r="D60">
        <v>231.56702898551001</v>
      </c>
      <c r="E60">
        <v>1155.8861989459999</v>
      </c>
      <c r="F60">
        <v>104.57609772201999</v>
      </c>
      <c r="G60">
        <v>124.2779795312</v>
      </c>
      <c r="I60" s="6">
        <f t="shared" si="1"/>
        <v>1031.6082194147998</v>
      </c>
      <c r="J60" s="6">
        <f t="shared" si="2"/>
        <v>126.99093126349001</v>
      </c>
      <c r="K60" s="6">
        <f t="shared" si="3"/>
        <v>879.21910189861183</v>
      </c>
      <c r="L60" s="7">
        <f t="shared" si="0"/>
        <v>6.9234794418063137</v>
      </c>
      <c r="M60" s="7">
        <f t="shared" si="4"/>
        <v>7.9342115771128396</v>
      </c>
      <c r="P60" s="5">
        <f t="shared" si="5"/>
        <v>-2.0600517531552542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226.81571146245</v>
      </c>
      <c r="E61" s="16">
        <v>1114.571969697</v>
      </c>
      <c r="F61" s="16">
        <v>104.74925718059001</v>
      </c>
      <c r="G61" s="16">
        <v>124.33971607791</v>
      </c>
      <c r="I61" s="41">
        <f t="shared" si="1"/>
        <v>990.23225361908999</v>
      </c>
      <c r="J61" s="41">
        <f t="shared" si="2"/>
        <v>122.06645428185999</v>
      </c>
      <c r="K61" s="41">
        <f t="shared" si="3"/>
        <v>843.75250848085807</v>
      </c>
      <c r="L61" s="42">
        <f t="shared" si="0"/>
        <v>6.9122390213168181</v>
      </c>
      <c r="M61" s="42">
        <f t="shared" si="4"/>
        <v>7.9401022097641327</v>
      </c>
      <c r="P61" s="17">
        <f t="shared" si="5"/>
        <v>-2.2190594038989606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225.62417654808999</v>
      </c>
      <c r="E62">
        <v>1096.6930171278</v>
      </c>
      <c r="F62">
        <v>104.64790359855</v>
      </c>
      <c r="G62">
        <v>124.37718719049001</v>
      </c>
      <c r="I62" s="6">
        <f t="shared" si="1"/>
        <v>972.31582993731001</v>
      </c>
      <c r="J62" s="6">
        <f t="shared" si="2"/>
        <v>120.97627294953999</v>
      </c>
      <c r="K62" s="6">
        <f t="shared" si="3"/>
        <v>827.14430239786202</v>
      </c>
      <c r="L62" s="7">
        <f t="shared" si="0"/>
        <v>6.8372440498548785</v>
      </c>
      <c r="M62" s="7">
        <f t="shared" si="4"/>
        <v>7.8822382914429809</v>
      </c>
      <c r="P62" s="5">
        <f t="shared" si="5"/>
        <v>-3.2799426903292397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228.09634387352</v>
      </c>
      <c r="E63">
        <v>1119.5291501976001</v>
      </c>
      <c r="F63">
        <v>104.77913502806</v>
      </c>
      <c r="G63">
        <v>124.47953119842001</v>
      </c>
      <c r="I63" s="6">
        <f t="shared" si="1"/>
        <v>995.0496189991801</v>
      </c>
      <c r="J63" s="6">
        <f t="shared" si="2"/>
        <v>123.31720884546</v>
      </c>
      <c r="K63" s="6">
        <f t="shared" si="3"/>
        <v>847.06896838462808</v>
      </c>
      <c r="L63" s="7">
        <f t="shared" si="0"/>
        <v>6.8690248207463664</v>
      </c>
      <c r="M63" s="7">
        <f t="shared" si="4"/>
        <v>7.9311501154752584</v>
      </c>
      <c r="P63" s="5">
        <f t="shared" si="5"/>
        <v>-2.8303700321709475</v>
      </c>
      <c r="R63" s="5">
        <v>-13</v>
      </c>
    </row>
    <row r="64" spans="1:25" x14ac:dyDescent="0.15">
      <c r="A64" s="5">
        <v>31.5</v>
      </c>
      <c r="B64" s="5">
        <v>62</v>
      </c>
      <c r="D64">
        <v>234.83580368906999</v>
      </c>
      <c r="E64">
        <v>1179.7654808959001</v>
      </c>
      <c r="F64">
        <v>104.78078573787</v>
      </c>
      <c r="G64">
        <v>124.47424892703999</v>
      </c>
      <c r="I64" s="6">
        <f t="shared" si="1"/>
        <v>1055.2912319688601</v>
      </c>
      <c r="J64" s="6">
        <f t="shared" si="2"/>
        <v>130.0550179512</v>
      </c>
      <c r="K64" s="6">
        <f t="shared" si="3"/>
        <v>899.22521042742005</v>
      </c>
      <c r="L64" s="7">
        <f t="shared" si="0"/>
        <v>6.9141908139586938</v>
      </c>
      <c r="M64" s="7">
        <f t="shared" si="4"/>
        <v>7.9934471618283736</v>
      </c>
      <c r="P64" s="5">
        <f t="shared" si="5"/>
        <v>-2.1914492301502526</v>
      </c>
      <c r="R64" s="5">
        <v>-13</v>
      </c>
      <c r="U64" s="39">
        <v>20</v>
      </c>
      <c r="V64" s="7">
        <f t="shared" ref="V64:V83" si="6">L41</f>
        <v>7.2375945608685219</v>
      </c>
      <c r="X64" s="39"/>
      <c r="Y64" s="7"/>
    </row>
    <row r="65" spans="1:25" x14ac:dyDescent="0.15">
      <c r="A65" s="5">
        <v>32</v>
      </c>
      <c r="B65" s="5">
        <v>63</v>
      </c>
      <c r="D65">
        <v>232.76103425560001</v>
      </c>
      <c r="E65">
        <v>1168.5993083004</v>
      </c>
      <c r="F65">
        <v>104.67315945857</v>
      </c>
      <c r="G65">
        <v>124.52013865962</v>
      </c>
      <c r="I65" s="6">
        <f t="shared" si="1"/>
        <v>1044.07916964078</v>
      </c>
      <c r="J65" s="6">
        <f t="shared" si="2"/>
        <v>128.08787479703</v>
      </c>
      <c r="K65" s="6">
        <f t="shared" si="3"/>
        <v>890.37371988434404</v>
      </c>
      <c r="L65" s="7">
        <f t="shared" si="0"/>
        <v>6.9512724861369106</v>
      </c>
      <c r="M65" s="7">
        <f t="shared" si="4"/>
        <v>8.047659887147379</v>
      </c>
      <c r="P65" s="5">
        <f t="shared" si="5"/>
        <v>-1.6668897099599973</v>
      </c>
      <c r="R65" s="5">
        <v>-13</v>
      </c>
      <c r="U65" s="5">
        <v>20.5</v>
      </c>
      <c r="V65" s="7">
        <f t="shared" si="6"/>
        <v>7.258426471842724</v>
      </c>
      <c r="Y65" s="7"/>
    </row>
    <row r="66" spans="1:25" x14ac:dyDescent="0.15">
      <c r="A66" s="5">
        <v>32.5</v>
      </c>
      <c r="B66" s="5">
        <v>64</v>
      </c>
      <c r="D66">
        <v>234.96788537549</v>
      </c>
      <c r="E66">
        <v>1189.7831027668001</v>
      </c>
      <c r="F66">
        <v>104.69032684054</v>
      </c>
      <c r="G66">
        <v>124.60399471773</v>
      </c>
      <c r="I66" s="6">
        <f t="shared" si="1"/>
        <v>1065.17910804907</v>
      </c>
      <c r="J66" s="6">
        <f t="shared" si="2"/>
        <v>130.27755853495</v>
      </c>
      <c r="K66" s="6">
        <f t="shared" si="3"/>
        <v>908.84603780712996</v>
      </c>
      <c r="L66" s="7">
        <f t="shared" ref="L66:L129" si="7">K66/J66</f>
        <v>6.976228661541203</v>
      </c>
      <c r="M66" s="7">
        <f t="shared" si="4"/>
        <v>8.089747115692461</v>
      </c>
      <c r="P66" s="5">
        <f t="shared" si="5"/>
        <v>-1.3138581817985022</v>
      </c>
      <c r="R66" s="5">
        <v>-13</v>
      </c>
      <c r="U66" s="5">
        <v>21</v>
      </c>
      <c r="V66" s="7">
        <f t="shared" si="6"/>
        <v>7.1787907177607062</v>
      </c>
      <c r="Y66" s="7"/>
    </row>
    <row r="67" spans="1:25" x14ac:dyDescent="0.15">
      <c r="A67" s="5">
        <v>33</v>
      </c>
      <c r="B67" s="5">
        <v>65</v>
      </c>
      <c r="D67">
        <v>235.42127799737</v>
      </c>
      <c r="E67">
        <v>1202.5037878788</v>
      </c>
      <c r="F67">
        <v>104.78458237042</v>
      </c>
      <c r="G67">
        <v>124.64229118521</v>
      </c>
      <c r="I67" s="6">
        <f t="shared" ref="I67:I130" si="8">E67-G67</f>
        <v>1077.86149669359</v>
      </c>
      <c r="J67" s="6">
        <f t="shared" ref="J67:J130" si="9">D67-F67</f>
        <v>130.63669562695</v>
      </c>
      <c r="K67" s="6">
        <f t="shared" ref="K67:K130" si="10">I67-1.2*J67</f>
        <v>921.09746194125</v>
      </c>
      <c r="L67" s="7">
        <f t="shared" si="7"/>
        <v>7.0508325208375071</v>
      </c>
      <c r="M67" s="7">
        <f t="shared" ref="M67:M130" si="11">L67+ABS($N$2)*A67</f>
        <v>8.1814820281295528</v>
      </c>
      <c r="P67" s="5">
        <f t="shared" ref="P67:P130" si="12">(L67-$O$2)/$O$2*100</f>
        <v>-0.25850759111506771</v>
      </c>
      <c r="R67" s="5">
        <v>-13</v>
      </c>
      <c r="U67" s="5">
        <v>21.5</v>
      </c>
      <c r="V67" s="7">
        <f t="shared" si="6"/>
        <v>7.1733944980427689</v>
      </c>
      <c r="Y67" s="7"/>
    </row>
    <row r="68" spans="1:25" x14ac:dyDescent="0.15">
      <c r="A68" s="5">
        <v>33.5</v>
      </c>
      <c r="B68" s="5">
        <v>66</v>
      </c>
      <c r="D68">
        <v>234.68181818182001</v>
      </c>
      <c r="E68">
        <v>1213.5508893281001</v>
      </c>
      <c r="F68">
        <v>104.68653020799</v>
      </c>
      <c r="G68">
        <v>124.68091779465</v>
      </c>
      <c r="I68" s="6">
        <f t="shared" si="8"/>
        <v>1088.8699715334501</v>
      </c>
      <c r="J68" s="6">
        <f t="shared" si="9"/>
        <v>129.99528797382999</v>
      </c>
      <c r="K68" s="6">
        <f t="shared" si="10"/>
        <v>932.87562596485418</v>
      </c>
      <c r="L68" s="7">
        <f t="shared" si="7"/>
        <v>7.1762264656289396</v>
      </c>
      <c r="M68" s="7">
        <f t="shared" si="11"/>
        <v>8.3240070260617749</v>
      </c>
      <c r="P68" s="5">
        <f t="shared" si="12"/>
        <v>1.5153225425000201</v>
      </c>
      <c r="R68" s="5">
        <v>-13</v>
      </c>
      <c r="U68" s="5">
        <v>22</v>
      </c>
      <c r="V68" s="7">
        <f t="shared" si="6"/>
        <v>7.1569916572158965</v>
      </c>
      <c r="Y68" s="7"/>
    </row>
    <row r="69" spans="1:25" x14ac:dyDescent="0.15">
      <c r="A69" s="5">
        <v>34</v>
      </c>
      <c r="B69" s="5">
        <v>67</v>
      </c>
      <c r="D69">
        <v>234.39822134387001</v>
      </c>
      <c r="E69">
        <v>1223.2995718049999</v>
      </c>
      <c r="F69">
        <v>104.78293166061</v>
      </c>
      <c r="G69">
        <v>124.71409706174001</v>
      </c>
      <c r="I69" s="6">
        <f t="shared" si="8"/>
        <v>1098.58547474326</v>
      </c>
      <c r="J69" s="6">
        <f t="shared" si="9"/>
        <v>129.61528968326002</v>
      </c>
      <c r="K69" s="6">
        <f t="shared" si="10"/>
        <v>943.04712712334799</v>
      </c>
      <c r="L69" s="7">
        <f t="shared" si="7"/>
        <v>7.2757398407847234</v>
      </c>
      <c r="M69" s="7">
        <f t="shared" si="11"/>
        <v>8.4406514543583455</v>
      </c>
      <c r="P69" s="5">
        <f t="shared" si="12"/>
        <v>2.9230446126739613</v>
      </c>
      <c r="R69" s="5">
        <v>-13</v>
      </c>
      <c r="U69" s="5">
        <v>22.5</v>
      </c>
      <c r="V69" s="7">
        <f t="shared" si="6"/>
        <v>7.1391914330905824</v>
      </c>
      <c r="Y69" s="7"/>
    </row>
    <row r="70" spans="1:25" x14ac:dyDescent="0.15">
      <c r="A70" s="5">
        <v>34.5</v>
      </c>
      <c r="B70" s="5">
        <v>68</v>
      </c>
      <c r="D70">
        <v>231.55583003953001</v>
      </c>
      <c r="E70">
        <v>1217.1806653491001</v>
      </c>
      <c r="F70">
        <v>104.77682403434</v>
      </c>
      <c r="G70">
        <v>124.88197424893001</v>
      </c>
      <c r="I70" s="6">
        <f t="shared" si="8"/>
        <v>1092.2986911001701</v>
      </c>
      <c r="J70" s="6">
        <f t="shared" si="9"/>
        <v>126.77900600519001</v>
      </c>
      <c r="K70" s="6">
        <f t="shared" si="10"/>
        <v>940.16388389394206</v>
      </c>
      <c r="L70" s="7">
        <f t="shared" si="7"/>
        <v>7.415769483596157</v>
      </c>
      <c r="M70" s="7">
        <f t="shared" si="11"/>
        <v>8.5978121503105687</v>
      </c>
      <c r="P70" s="5">
        <f t="shared" si="12"/>
        <v>4.9039121930935963</v>
      </c>
      <c r="R70" s="5">
        <v>-13</v>
      </c>
      <c r="U70" s="5">
        <v>23</v>
      </c>
      <c r="V70" s="7">
        <f t="shared" si="6"/>
        <v>7.1342463843658441</v>
      </c>
      <c r="Y70" s="7"/>
    </row>
    <row r="71" spans="1:25" x14ac:dyDescent="0.15">
      <c r="A71" s="5">
        <v>35</v>
      </c>
      <c r="B71" s="5">
        <v>69</v>
      </c>
      <c r="D71">
        <v>231.90266798419</v>
      </c>
      <c r="E71">
        <v>1233.5115283268001</v>
      </c>
      <c r="F71">
        <v>104.89105315286</v>
      </c>
      <c r="G71">
        <v>124.94536150544999</v>
      </c>
      <c r="I71" s="6">
        <f t="shared" si="8"/>
        <v>1108.5661668213502</v>
      </c>
      <c r="J71" s="6">
        <f t="shared" si="9"/>
        <v>127.01161483133001</v>
      </c>
      <c r="K71" s="6">
        <f t="shared" si="10"/>
        <v>956.15222902375422</v>
      </c>
      <c r="L71" s="7">
        <f t="shared" si="7"/>
        <v>7.5280692265310822</v>
      </c>
      <c r="M71" s="7">
        <f t="shared" si="11"/>
        <v>8.7272429463862817</v>
      </c>
      <c r="P71" s="5">
        <f t="shared" si="12"/>
        <v>6.4925109754871855</v>
      </c>
      <c r="R71" s="5">
        <v>-13</v>
      </c>
      <c r="U71" s="5">
        <v>23.5</v>
      </c>
      <c r="V71" s="7">
        <f t="shared" si="6"/>
        <v>7.1338890741038767</v>
      </c>
      <c r="Y71" s="7"/>
    </row>
    <row r="72" spans="1:25" x14ac:dyDescent="0.15">
      <c r="A72" s="5">
        <v>35.5</v>
      </c>
      <c r="B72" s="5">
        <v>70</v>
      </c>
      <c r="D72">
        <v>229.86660079051001</v>
      </c>
      <c r="E72">
        <v>1235.9482872200001</v>
      </c>
      <c r="F72">
        <v>104.69676460878</v>
      </c>
      <c r="G72">
        <v>124.92027071641</v>
      </c>
      <c r="I72" s="6">
        <f t="shared" si="8"/>
        <v>1111.0280165035902</v>
      </c>
      <c r="J72" s="6">
        <f t="shared" si="9"/>
        <v>125.16983618173001</v>
      </c>
      <c r="K72" s="6">
        <f t="shared" si="10"/>
        <v>960.8242130855142</v>
      </c>
      <c r="L72" s="7">
        <f t="shared" si="7"/>
        <v>7.6761641813649479</v>
      </c>
      <c r="M72" s="7">
        <f t="shared" si="11"/>
        <v>8.8924689543609361</v>
      </c>
      <c r="P72" s="5">
        <f t="shared" si="12"/>
        <v>8.5874709351376843</v>
      </c>
      <c r="R72" s="5">
        <v>-13</v>
      </c>
      <c r="U72" s="5">
        <v>24</v>
      </c>
      <c r="V72" s="7">
        <f t="shared" si="6"/>
        <v>7.0715145576465357</v>
      </c>
      <c r="Y72" s="7"/>
    </row>
    <row r="73" spans="1:25" x14ac:dyDescent="0.15">
      <c r="A73" s="5">
        <v>36</v>
      </c>
      <c r="B73" s="5">
        <v>71</v>
      </c>
      <c r="D73">
        <v>229.56735836627001</v>
      </c>
      <c r="E73">
        <v>1244.1943346508999</v>
      </c>
      <c r="F73">
        <v>104.7330802245</v>
      </c>
      <c r="G73">
        <v>125.33047210300001</v>
      </c>
      <c r="I73" s="6">
        <f t="shared" si="8"/>
        <v>1118.8638625479</v>
      </c>
      <c r="J73" s="6">
        <f t="shared" si="9"/>
        <v>124.83427814177001</v>
      </c>
      <c r="K73" s="6">
        <f t="shared" si="10"/>
        <v>969.06272877777599</v>
      </c>
      <c r="L73" s="7">
        <f t="shared" si="7"/>
        <v>7.7627935467952529</v>
      </c>
      <c r="M73" s="7">
        <f t="shared" si="11"/>
        <v>8.9962293729320297</v>
      </c>
      <c r="P73" s="5">
        <f t="shared" si="12"/>
        <v>9.8129350443641705</v>
      </c>
      <c r="R73" s="5">
        <v>-13</v>
      </c>
      <c r="U73" s="5">
        <v>24.5</v>
      </c>
      <c r="V73" s="7">
        <f t="shared" si="6"/>
        <v>7.0703007145893073</v>
      </c>
      <c r="Y73" s="7"/>
    </row>
    <row r="74" spans="1:25" x14ac:dyDescent="0.15">
      <c r="A74" s="5">
        <v>36.5</v>
      </c>
      <c r="B74" s="5">
        <v>72</v>
      </c>
      <c r="D74">
        <v>229.0993083004</v>
      </c>
      <c r="E74">
        <v>1256.0825098814</v>
      </c>
      <c r="F74">
        <v>104.90656982503</v>
      </c>
      <c r="G74">
        <v>125.41564872895</v>
      </c>
      <c r="I74" s="6">
        <f t="shared" si="8"/>
        <v>1130.6668611524501</v>
      </c>
      <c r="J74" s="6">
        <f t="shared" si="9"/>
        <v>124.19273847536999</v>
      </c>
      <c r="K74" s="6">
        <f t="shared" si="10"/>
        <v>981.63557498200612</v>
      </c>
      <c r="L74" s="7">
        <f t="shared" si="7"/>
        <v>7.9041302014343202</v>
      </c>
      <c r="M74" s="7">
        <f t="shared" si="11"/>
        <v>9.1546970807118857</v>
      </c>
      <c r="P74" s="5">
        <f t="shared" si="12"/>
        <v>11.812291691131502</v>
      </c>
      <c r="R74" s="5">
        <v>-13</v>
      </c>
      <c r="U74" s="5">
        <v>25</v>
      </c>
      <c r="V74" s="7">
        <f t="shared" si="6"/>
        <v>7.0511067124645423</v>
      </c>
      <c r="Y74" s="7"/>
    </row>
    <row r="75" spans="1:25" x14ac:dyDescent="0.15">
      <c r="A75" s="5">
        <v>37</v>
      </c>
      <c r="B75" s="5">
        <v>73</v>
      </c>
      <c r="D75">
        <v>228.29314888011001</v>
      </c>
      <c r="E75">
        <v>1259.7546113307001</v>
      </c>
      <c r="F75">
        <v>104.85407725322</v>
      </c>
      <c r="G75">
        <v>125.36728293166</v>
      </c>
      <c r="I75" s="6">
        <f t="shared" si="8"/>
        <v>1134.3873283990401</v>
      </c>
      <c r="J75" s="6">
        <f t="shared" si="9"/>
        <v>123.43907162689001</v>
      </c>
      <c r="K75" s="6">
        <f t="shared" si="10"/>
        <v>986.26044244677212</v>
      </c>
      <c r="L75" s="7">
        <f t="shared" si="7"/>
        <v>7.9898562865724339</v>
      </c>
      <c r="M75" s="7">
        <f t="shared" si="11"/>
        <v>9.2575542189907889</v>
      </c>
      <c r="P75" s="5">
        <f t="shared" si="12"/>
        <v>13.024977944106201</v>
      </c>
      <c r="R75" s="5">
        <v>-13</v>
      </c>
      <c r="U75" s="5">
        <v>25.5</v>
      </c>
      <c r="V75" s="7">
        <f t="shared" si="6"/>
        <v>7.0365825477449517</v>
      </c>
      <c r="Y75" s="7"/>
    </row>
    <row r="76" spans="1:25" x14ac:dyDescent="0.15">
      <c r="A76" s="5">
        <v>37.5</v>
      </c>
      <c r="B76" s="5">
        <v>74</v>
      </c>
      <c r="D76">
        <v>227.23320158102999</v>
      </c>
      <c r="E76">
        <v>1262.0306324111</v>
      </c>
      <c r="F76">
        <v>104.83955100692999</v>
      </c>
      <c r="G76">
        <v>125.33525916144001</v>
      </c>
      <c r="I76" s="6">
        <f t="shared" si="8"/>
        <v>1136.69537324966</v>
      </c>
      <c r="J76" s="6">
        <f t="shared" si="9"/>
        <v>122.39365057409999</v>
      </c>
      <c r="K76" s="6">
        <f t="shared" si="10"/>
        <v>989.82299256073998</v>
      </c>
      <c r="L76" s="7">
        <f t="shared" si="7"/>
        <v>8.087208673962035</v>
      </c>
      <c r="M76" s="7">
        <f t="shared" si="11"/>
        <v>9.3720376595211778</v>
      </c>
      <c r="P76" s="5">
        <f t="shared" si="12"/>
        <v>14.402130553973237</v>
      </c>
      <c r="R76" s="5">
        <v>-13</v>
      </c>
      <c r="U76" s="5">
        <v>26</v>
      </c>
      <c r="V76" s="7">
        <f t="shared" si="6"/>
        <v>7.010522081183427</v>
      </c>
      <c r="Y76" s="7"/>
    </row>
    <row r="77" spans="1:25" x14ac:dyDescent="0.15">
      <c r="A77" s="5">
        <v>38</v>
      </c>
      <c r="B77" s="5">
        <v>75</v>
      </c>
      <c r="D77">
        <v>225.37154150198</v>
      </c>
      <c r="E77">
        <v>1258.9748023714999</v>
      </c>
      <c r="F77">
        <v>104.85440739518</v>
      </c>
      <c r="G77">
        <v>125.56932981182</v>
      </c>
      <c r="I77" s="6">
        <f t="shared" si="8"/>
        <v>1133.40547255968</v>
      </c>
      <c r="J77" s="6">
        <f t="shared" si="9"/>
        <v>120.5171341068</v>
      </c>
      <c r="K77" s="6">
        <f t="shared" si="10"/>
        <v>988.78491163152</v>
      </c>
      <c r="L77" s="7">
        <f t="shared" si="7"/>
        <v>8.2045172992188604</v>
      </c>
      <c r="M77" s="7">
        <f t="shared" si="11"/>
        <v>9.5064773379187919</v>
      </c>
      <c r="P77" s="5">
        <f t="shared" si="12"/>
        <v>16.061585280911007</v>
      </c>
      <c r="R77" s="5">
        <v>-13</v>
      </c>
      <c r="U77" s="39">
        <v>26.5</v>
      </c>
      <c r="V77" s="7">
        <f t="shared" si="6"/>
        <v>7.010110963424526</v>
      </c>
      <c r="Y77" s="7"/>
    </row>
    <row r="78" spans="1:25" x14ac:dyDescent="0.15">
      <c r="A78" s="5">
        <v>38.5</v>
      </c>
      <c r="B78" s="5">
        <v>76</v>
      </c>
      <c r="D78">
        <v>223.61890645586001</v>
      </c>
      <c r="E78">
        <v>1260.2285902502999</v>
      </c>
      <c r="F78">
        <v>104.84730934302</v>
      </c>
      <c r="G78">
        <v>125.20683393858999</v>
      </c>
      <c r="I78" s="6">
        <f t="shared" si="8"/>
        <v>1135.0217563117099</v>
      </c>
      <c r="J78" s="6">
        <f t="shared" si="9"/>
        <v>118.77159711284001</v>
      </c>
      <c r="K78" s="6">
        <f t="shared" si="10"/>
        <v>992.49583977630186</v>
      </c>
      <c r="L78" s="7">
        <f t="shared" si="7"/>
        <v>8.3563399322935119</v>
      </c>
      <c r="M78" s="7">
        <f t="shared" si="11"/>
        <v>9.6754310241342321</v>
      </c>
      <c r="P78" s="5">
        <f t="shared" si="12"/>
        <v>18.209277196661343</v>
      </c>
      <c r="R78" s="5">
        <v>-13</v>
      </c>
      <c r="U78" s="5">
        <v>27</v>
      </c>
      <c r="V78" s="7">
        <f t="shared" si="6"/>
        <v>6.9780915349913899</v>
      </c>
      <c r="Y78" s="7"/>
    </row>
    <row r="79" spans="1:25" x14ac:dyDescent="0.15">
      <c r="A79" s="5">
        <v>39</v>
      </c>
      <c r="B79" s="5">
        <v>77</v>
      </c>
      <c r="D79">
        <v>222.80220685111999</v>
      </c>
      <c r="E79">
        <v>1266.1156126482001</v>
      </c>
      <c r="F79">
        <v>104.82717068338999</v>
      </c>
      <c r="G79">
        <v>125.52228458237001</v>
      </c>
      <c r="I79" s="6">
        <f t="shared" si="8"/>
        <v>1140.5933280658301</v>
      </c>
      <c r="J79" s="6">
        <f t="shared" si="9"/>
        <v>117.97503616773</v>
      </c>
      <c r="K79" s="6">
        <f t="shared" si="10"/>
        <v>999.02328466455401</v>
      </c>
      <c r="L79" s="7">
        <f t="shared" si="7"/>
        <v>8.4680905140321485</v>
      </c>
      <c r="M79" s="7">
        <f t="shared" si="11"/>
        <v>9.8043126590136573</v>
      </c>
      <c r="P79" s="5">
        <f t="shared" si="12"/>
        <v>19.790107512405214</v>
      </c>
      <c r="R79" s="5">
        <v>-13</v>
      </c>
      <c r="U79" s="5">
        <v>27.5</v>
      </c>
      <c r="V79" s="7">
        <f t="shared" si="6"/>
        <v>6.9866116153946134</v>
      </c>
      <c r="Y79" s="7"/>
    </row>
    <row r="80" spans="1:25" x14ac:dyDescent="0.15">
      <c r="A80" s="5">
        <v>39.5</v>
      </c>
      <c r="B80" s="5">
        <v>78</v>
      </c>
      <c r="D80">
        <v>221.83218050066</v>
      </c>
      <c r="E80">
        <v>1267.2898550724999</v>
      </c>
      <c r="F80">
        <v>104.92802905249</v>
      </c>
      <c r="G80">
        <v>125.29894354573</v>
      </c>
      <c r="I80" s="6">
        <f t="shared" si="8"/>
        <v>1141.9909115267699</v>
      </c>
      <c r="J80" s="6">
        <f t="shared" si="9"/>
        <v>116.90415144817</v>
      </c>
      <c r="K80" s="6">
        <f t="shared" si="10"/>
        <v>1001.7059297889659</v>
      </c>
      <c r="L80" s="7">
        <f t="shared" si="7"/>
        <v>8.5686087053382103</v>
      </c>
      <c r="M80" s="7">
        <f t="shared" si="11"/>
        <v>9.9219619034605078</v>
      </c>
      <c r="P80" s="5">
        <f t="shared" si="12"/>
        <v>21.212043771063861</v>
      </c>
      <c r="R80" s="5">
        <v>-13</v>
      </c>
      <c r="U80" s="5">
        <v>28</v>
      </c>
      <c r="V80" s="7">
        <f t="shared" si="6"/>
        <v>6.9521803427426843</v>
      </c>
      <c r="Y80" s="7"/>
    </row>
    <row r="81" spans="1:25" x14ac:dyDescent="0.15">
      <c r="A81" s="5">
        <v>40</v>
      </c>
      <c r="B81" s="5">
        <v>79</v>
      </c>
      <c r="D81">
        <v>220.91238471673</v>
      </c>
      <c r="E81">
        <v>1269.5306324111</v>
      </c>
      <c r="F81">
        <v>104.84648398812</v>
      </c>
      <c r="G81">
        <v>125.40194783757001</v>
      </c>
      <c r="I81" s="6">
        <f t="shared" si="8"/>
        <v>1144.1286845735299</v>
      </c>
      <c r="J81" s="6">
        <f t="shared" si="9"/>
        <v>116.06590072861</v>
      </c>
      <c r="K81" s="6">
        <f t="shared" si="10"/>
        <v>1004.8496036991978</v>
      </c>
      <c r="L81" s="7">
        <f t="shared" si="7"/>
        <v>8.6575781292455396</v>
      </c>
      <c r="M81" s="7">
        <f t="shared" si="11"/>
        <v>10.028062380508626</v>
      </c>
      <c r="P81" s="5">
        <f t="shared" si="12"/>
        <v>22.470610485427073</v>
      </c>
      <c r="R81" s="5">
        <v>-13</v>
      </c>
      <c r="U81" s="5">
        <v>28.5</v>
      </c>
      <c r="V81" s="7">
        <f t="shared" si="6"/>
        <v>6.9381066393853246</v>
      </c>
      <c r="Y81" s="7"/>
    </row>
    <row r="82" spans="1:25" x14ac:dyDescent="0.15">
      <c r="A82" s="5">
        <v>40.5</v>
      </c>
      <c r="B82" s="5">
        <v>80</v>
      </c>
      <c r="D82">
        <v>219.29759552042</v>
      </c>
      <c r="E82">
        <v>1268.8231225295999</v>
      </c>
      <c r="F82">
        <v>104.77187190492</v>
      </c>
      <c r="G82">
        <v>125.48877517333</v>
      </c>
      <c r="I82" s="6">
        <f t="shared" si="8"/>
        <v>1143.33434735627</v>
      </c>
      <c r="J82" s="6">
        <f t="shared" si="9"/>
        <v>114.5257236155</v>
      </c>
      <c r="K82" s="6">
        <f t="shared" si="10"/>
        <v>1005.90347901767</v>
      </c>
      <c r="L82" s="7">
        <f t="shared" si="7"/>
        <v>8.7832099834166009</v>
      </c>
      <c r="M82" s="7">
        <f t="shared" si="11"/>
        <v>10.170825287820476</v>
      </c>
      <c r="P82" s="5">
        <f t="shared" si="12"/>
        <v>24.247806099148534</v>
      </c>
      <c r="R82" s="5">
        <v>-13</v>
      </c>
      <c r="U82" s="5">
        <v>29</v>
      </c>
      <c r="V82" s="7">
        <f t="shared" si="6"/>
        <v>6.9410020168670075</v>
      </c>
      <c r="Y82" s="7"/>
    </row>
    <row r="83" spans="1:25" x14ac:dyDescent="0.15">
      <c r="A83" s="5">
        <v>41</v>
      </c>
      <c r="B83" s="5">
        <v>81</v>
      </c>
      <c r="D83">
        <v>217.99110671937001</v>
      </c>
      <c r="E83">
        <v>1264.1525032938</v>
      </c>
      <c r="F83">
        <v>104.78606800924</v>
      </c>
      <c r="G83">
        <v>125.57065037965999</v>
      </c>
      <c r="I83" s="6">
        <f t="shared" si="8"/>
        <v>1138.58185291414</v>
      </c>
      <c r="J83" s="6">
        <f t="shared" si="9"/>
        <v>113.20503871013001</v>
      </c>
      <c r="K83" s="6">
        <f t="shared" si="10"/>
        <v>1002.735806461984</v>
      </c>
      <c r="L83" s="7">
        <f t="shared" si="7"/>
        <v>8.8576958931091774</v>
      </c>
      <c r="M83" s="7">
        <f t="shared" si="11"/>
        <v>10.262442250653841</v>
      </c>
      <c r="P83" s="5">
        <f t="shared" si="12"/>
        <v>25.301488167785806</v>
      </c>
      <c r="R83" s="5">
        <v>-13</v>
      </c>
      <c r="U83" s="5">
        <v>29.5</v>
      </c>
      <c r="V83" s="7">
        <f t="shared" si="6"/>
        <v>6.9234794418063137</v>
      </c>
      <c r="Y83" s="7"/>
    </row>
    <row r="84" spans="1:25" x14ac:dyDescent="0.15">
      <c r="A84" s="5">
        <v>41.5</v>
      </c>
      <c r="B84" s="5">
        <v>82</v>
      </c>
      <c r="D84">
        <v>215.86857707510001</v>
      </c>
      <c r="E84">
        <v>1256.1688076416001</v>
      </c>
      <c r="F84">
        <v>104.92918454936</v>
      </c>
      <c r="G84">
        <v>125.60135358204001</v>
      </c>
      <c r="I84" s="6">
        <f t="shared" si="8"/>
        <v>1130.5674540595601</v>
      </c>
      <c r="J84" s="6">
        <f t="shared" si="9"/>
        <v>110.93939252574</v>
      </c>
      <c r="K84" s="6">
        <f t="shared" si="10"/>
        <v>997.4401830286721</v>
      </c>
      <c r="L84" s="7">
        <f t="shared" si="7"/>
        <v>8.9908567220362894</v>
      </c>
      <c r="M84" s="7">
        <f t="shared" si="11"/>
        <v>10.412734132721742</v>
      </c>
      <c r="P84" s="5">
        <f t="shared" si="12"/>
        <v>27.185189102156709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214.98896574439999</v>
      </c>
      <c r="E85">
        <v>1254.6725955203999</v>
      </c>
      <c r="F85">
        <v>105.07494222516</v>
      </c>
      <c r="G85">
        <v>125.97887091449</v>
      </c>
      <c r="I85" s="6">
        <f t="shared" si="8"/>
        <v>1128.6937246059099</v>
      </c>
      <c r="J85" s="6">
        <f t="shared" si="9"/>
        <v>109.91402351923999</v>
      </c>
      <c r="K85" s="6">
        <f t="shared" si="10"/>
        <v>996.79689638282184</v>
      </c>
      <c r="L85" s="7">
        <f t="shared" si="7"/>
        <v>9.0688782419864449</v>
      </c>
      <c r="M85" s="7">
        <f t="shared" si="11"/>
        <v>10.507886705812686</v>
      </c>
      <c r="P85" s="5">
        <f t="shared" si="12"/>
        <v>28.288886121883074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214.16057312253</v>
      </c>
      <c r="E86">
        <v>1256.9252305665</v>
      </c>
      <c r="F86">
        <v>105.06833938594001</v>
      </c>
      <c r="G86">
        <v>125.73192472763</v>
      </c>
      <c r="I86" s="6">
        <f t="shared" si="8"/>
        <v>1131.1933058388699</v>
      </c>
      <c r="J86" s="6">
        <f t="shared" si="9"/>
        <v>109.09223373658999</v>
      </c>
      <c r="K86" s="6">
        <f t="shared" si="10"/>
        <v>1000.282625354962</v>
      </c>
      <c r="L86" s="7">
        <f t="shared" si="7"/>
        <v>9.1691460619479734</v>
      </c>
      <c r="M86" s="7">
        <f t="shared" si="11"/>
        <v>10.625285578915001</v>
      </c>
      <c r="P86" s="5">
        <f t="shared" si="12"/>
        <v>29.707280612745311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214.02651515151999</v>
      </c>
      <c r="E87">
        <v>1266.3759881423</v>
      </c>
      <c r="F87">
        <v>105.00561241334</v>
      </c>
      <c r="G87">
        <v>126.06289204358001</v>
      </c>
      <c r="I87" s="6">
        <f t="shared" si="8"/>
        <v>1140.3130960987201</v>
      </c>
      <c r="J87" s="6">
        <f t="shared" si="9"/>
        <v>109.02090273817998</v>
      </c>
      <c r="K87" s="6">
        <f t="shared" si="10"/>
        <v>1009.4880128129041</v>
      </c>
      <c r="L87" s="7">
        <f t="shared" si="7"/>
        <v>9.2595822219271842</v>
      </c>
      <c r="M87" s="7">
        <f t="shared" si="11"/>
        <v>10.732852792035001</v>
      </c>
      <c r="P87" s="5">
        <f t="shared" si="12"/>
        <v>30.986595862029343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213.49110671937001</v>
      </c>
      <c r="E88">
        <v>1275.1016139656999</v>
      </c>
      <c r="F88">
        <v>104.96021789369</v>
      </c>
      <c r="G88">
        <v>125.95691647408</v>
      </c>
      <c r="I88" s="6">
        <f t="shared" si="8"/>
        <v>1149.1446974916198</v>
      </c>
      <c r="J88" s="6">
        <f t="shared" si="9"/>
        <v>108.53088882568001</v>
      </c>
      <c r="K88" s="6">
        <f t="shared" si="10"/>
        <v>1018.9076309008038</v>
      </c>
      <c r="L88" s="7">
        <f t="shared" si="7"/>
        <v>9.3881810231679896</v>
      </c>
      <c r="M88" s="7">
        <f t="shared" si="11"/>
        <v>10.878582646416595</v>
      </c>
      <c r="P88" s="5">
        <f t="shared" si="12"/>
        <v>32.805762083868338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213.50576416337</v>
      </c>
      <c r="E89">
        <v>1279.3247694335</v>
      </c>
      <c r="F89">
        <v>104.99158137999</v>
      </c>
      <c r="G89">
        <v>125.86893364146999</v>
      </c>
      <c r="I89" s="6">
        <f t="shared" si="8"/>
        <v>1153.45583579203</v>
      </c>
      <c r="J89" s="6">
        <f t="shared" si="9"/>
        <v>108.51418278338001</v>
      </c>
      <c r="K89" s="6">
        <f t="shared" si="10"/>
        <v>1023.238816451974</v>
      </c>
      <c r="L89" s="7">
        <f t="shared" si="7"/>
        <v>9.4295399016606041</v>
      </c>
      <c r="M89" s="7">
        <f t="shared" si="11"/>
        <v>10.937072578049998</v>
      </c>
      <c r="P89" s="5">
        <f t="shared" si="12"/>
        <v>33.390827216676385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212.29446640315999</v>
      </c>
      <c r="E90">
        <v>1279.3623188406</v>
      </c>
      <c r="F90">
        <v>104.84054143282</v>
      </c>
      <c r="G90">
        <v>125.92654341367</v>
      </c>
      <c r="I90" s="6">
        <f t="shared" si="8"/>
        <v>1153.4357754269299</v>
      </c>
      <c r="J90" s="6">
        <f t="shared" si="9"/>
        <v>107.45392497033998</v>
      </c>
      <c r="K90" s="6">
        <f t="shared" si="10"/>
        <v>1024.4910654625219</v>
      </c>
      <c r="L90" s="7">
        <f t="shared" si="7"/>
        <v>9.5342358666312794</v>
      </c>
      <c r="M90" s="7">
        <f t="shared" si="11"/>
        <v>11.058899596161462</v>
      </c>
      <c r="P90" s="5">
        <f t="shared" si="12"/>
        <v>34.871862507828517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211.77717391304</v>
      </c>
      <c r="E91">
        <v>1281.4130434783001</v>
      </c>
      <c r="F91">
        <v>105.13453284913</v>
      </c>
      <c r="G91">
        <v>126.17448002641</v>
      </c>
      <c r="I91" s="6">
        <f t="shared" si="8"/>
        <v>1155.2385634518901</v>
      </c>
      <c r="J91" s="6">
        <f t="shared" si="9"/>
        <v>106.64264106391001</v>
      </c>
      <c r="K91" s="6">
        <f t="shared" si="10"/>
        <v>1027.267394175198</v>
      </c>
      <c r="L91" s="7">
        <f t="shared" si="7"/>
        <v>9.6328015128541828</v>
      </c>
      <c r="M91" s="7">
        <f t="shared" si="11"/>
        <v>11.174596295525154</v>
      </c>
      <c r="P91" s="5">
        <f t="shared" si="12"/>
        <v>36.266177948659724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210.29183135705</v>
      </c>
      <c r="E92">
        <v>1276.9283596838</v>
      </c>
      <c r="F92">
        <v>105.00808847805</v>
      </c>
      <c r="G92">
        <v>125.9754044239</v>
      </c>
      <c r="I92" s="6">
        <f t="shared" si="8"/>
        <v>1150.9529552598999</v>
      </c>
      <c r="J92" s="6">
        <f t="shared" si="9"/>
        <v>105.283742879</v>
      </c>
      <c r="K92" s="6">
        <f t="shared" si="10"/>
        <v>1024.6124638050999</v>
      </c>
      <c r="L92" s="7">
        <f t="shared" si="7"/>
        <v>9.7319152585851896</v>
      </c>
      <c r="M92" s="7">
        <f t="shared" si="11"/>
        <v>11.290841094396949</v>
      </c>
      <c r="P92" s="5">
        <f t="shared" si="12"/>
        <v>37.66824683743701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209.52964426878</v>
      </c>
      <c r="E93">
        <v>1278.7826086957</v>
      </c>
      <c r="F93">
        <v>105.20320237702001</v>
      </c>
      <c r="G93">
        <v>126.25453945196</v>
      </c>
      <c r="I93" s="6">
        <f t="shared" si="8"/>
        <v>1152.52806924374</v>
      </c>
      <c r="J93" s="6">
        <f t="shared" si="9"/>
        <v>104.32644189176</v>
      </c>
      <c r="K93" s="6">
        <f t="shared" si="10"/>
        <v>1027.336338973628</v>
      </c>
      <c r="L93" s="7">
        <f t="shared" si="7"/>
        <v>9.8473246124841722</v>
      </c>
      <c r="M93" s="7">
        <f t="shared" si="11"/>
        <v>11.423381501436721</v>
      </c>
      <c r="P93" s="5">
        <f t="shared" si="12"/>
        <v>39.300834359805556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208.08399209486001</v>
      </c>
      <c r="E94">
        <v>1270.3880105402</v>
      </c>
      <c r="F94">
        <v>105.10779135028</v>
      </c>
      <c r="G94">
        <v>126.13090128755</v>
      </c>
      <c r="I94" s="6">
        <f t="shared" si="8"/>
        <v>1144.25710925265</v>
      </c>
      <c r="J94" s="6">
        <f t="shared" si="9"/>
        <v>102.97620074458001</v>
      </c>
      <c r="K94" s="6">
        <f t="shared" si="10"/>
        <v>1020.6856683591541</v>
      </c>
      <c r="L94" s="7">
        <f t="shared" si="7"/>
        <v>9.9118598373117415</v>
      </c>
      <c r="M94" s="7">
        <f t="shared" si="11"/>
        <v>11.505047779405079</v>
      </c>
      <c r="P94" s="5">
        <f t="shared" si="12"/>
        <v>40.213753453858878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208.58563899868</v>
      </c>
      <c r="E95">
        <v>1279.1757246376999</v>
      </c>
      <c r="F95">
        <v>105.13502806207001</v>
      </c>
      <c r="G95">
        <v>126.48151205018</v>
      </c>
      <c r="I95" s="6">
        <f t="shared" si="8"/>
        <v>1152.6942125875198</v>
      </c>
      <c r="J95" s="6">
        <f t="shared" si="9"/>
        <v>103.45061093660999</v>
      </c>
      <c r="K95" s="6">
        <f t="shared" si="10"/>
        <v>1028.5534794635878</v>
      </c>
      <c r="L95" s="7">
        <f t="shared" si="7"/>
        <v>9.9424592097753806</v>
      </c>
      <c r="M95" s="7">
        <f t="shared" si="11"/>
        <v>11.552778205009506</v>
      </c>
      <c r="P95" s="5">
        <f t="shared" si="12"/>
        <v>40.646613980226363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207.44318181817999</v>
      </c>
      <c r="E96">
        <v>1278.3231225295999</v>
      </c>
      <c r="F96">
        <v>105.03961703533</v>
      </c>
      <c r="G96">
        <v>126.26923076923001</v>
      </c>
      <c r="I96" s="6">
        <f t="shared" si="8"/>
        <v>1152.0538917603699</v>
      </c>
      <c r="J96" s="6">
        <f t="shared" si="9"/>
        <v>102.40356478285</v>
      </c>
      <c r="K96" s="6">
        <f t="shared" si="10"/>
        <v>1029.1696140209499</v>
      </c>
      <c r="L96" s="7">
        <f t="shared" si="7"/>
        <v>10.050134643294271</v>
      </c>
      <c r="M96" s="7">
        <f t="shared" si="11"/>
        <v>11.677584691669185</v>
      </c>
      <c r="P96" s="5">
        <f t="shared" si="12"/>
        <v>42.169797009068482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207.01548089592001</v>
      </c>
      <c r="E97">
        <v>1281.3455204216</v>
      </c>
      <c r="F97">
        <v>105.05992076593</v>
      </c>
      <c r="G97">
        <v>126.67893694289</v>
      </c>
      <c r="I97" s="6">
        <f t="shared" si="8"/>
        <v>1154.66658347871</v>
      </c>
      <c r="J97" s="6">
        <f t="shared" si="9"/>
        <v>101.95556012999</v>
      </c>
      <c r="K97" s="6">
        <f t="shared" si="10"/>
        <v>1032.319911322722</v>
      </c>
      <c r="L97" s="7">
        <f t="shared" si="7"/>
        <v>10.125194839855206</v>
      </c>
      <c r="M97" s="7">
        <f t="shared" si="11"/>
        <v>11.769775941370909</v>
      </c>
      <c r="P97" s="5">
        <f t="shared" si="12"/>
        <v>43.231602973593461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206.29331357049</v>
      </c>
      <c r="E98">
        <v>1281.3565546771999</v>
      </c>
      <c r="F98">
        <v>105.10795642126</v>
      </c>
      <c r="G98">
        <v>126.56355232750001</v>
      </c>
      <c r="I98" s="6">
        <f t="shared" si="8"/>
        <v>1154.7930023496999</v>
      </c>
      <c r="J98" s="6">
        <f t="shared" si="9"/>
        <v>101.18535714923</v>
      </c>
      <c r="K98" s="6">
        <f t="shared" si="10"/>
        <v>1033.3705737706239</v>
      </c>
      <c r="L98" s="7">
        <f t="shared" si="7"/>
        <v>10.212649368293381</v>
      </c>
      <c r="M98" s="7">
        <f t="shared" si="11"/>
        <v>11.874361522949872</v>
      </c>
      <c r="P98" s="5">
        <f t="shared" si="12"/>
        <v>44.468739887363554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205.30023056653999</v>
      </c>
      <c r="E99">
        <v>1283.5993083004</v>
      </c>
      <c r="F99">
        <v>105.19841531858999</v>
      </c>
      <c r="G99">
        <v>126.45774182899</v>
      </c>
      <c r="I99" s="6">
        <f t="shared" si="8"/>
        <v>1157.14156647141</v>
      </c>
      <c r="J99" s="6">
        <f t="shared" si="9"/>
        <v>100.10181524795</v>
      </c>
      <c r="K99" s="6">
        <f t="shared" si="10"/>
        <v>1037.0193881738701</v>
      </c>
      <c r="L99" s="7">
        <f t="shared" si="7"/>
        <v>10.359646182291458</v>
      </c>
      <c r="M99" s="7">
        <f t="shared" si="11"/>
        <v>12.038489390088738</v>
      </c>
      <c r="P99" s="5">
        <f t="shared" si="12"/>
        <v>46.548165482027656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205.23270750987999</v>
      </c>
      <c r="E100">
        <v>1281.3662714098</v>
      </c>
      <c r="F100">
        <v>105.04886101023</v>
      </c>
      <c r="G100">
        <v>126.70039617035</v>
      </c>
      <c r="I100" s="6">
        <f t="shared" si="8"/>
        <v>1154.6658752394501</v>
      </c>
      <c r="J100" s="6">
        <f t="shared" si="9"/>
        <v>100.18384649964999</v>
      </c>
      <c r="K100" s="6">
        <f t="shared" si="10"/>
        <v>1034.4452594398701</v>
      </c>
      <c r="L100" s="7">
        <f t="shared" si="7"/>
        <v>10.325469580003441</v>
      </c>
      <c r="M100" s="7">
        <f t="shared" si="11"/>
        <v>12.02144384094151</v>
      </c>
      <c r="P100" s="5">
        <f t="shared" si="12"/>
        <v>46.064701251726127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204.37565876152999</v>
      </c>
      <c r="E101">
        <v>1281.5151515151999</v>
      </c>
      <c r="F101">
        <v>105.12941564873</v>
      </c>
      <c r="G101">
        <v>126.72334103665</v>
      </c>
      <c r="I101" s="6">
        <f t="shared" si="8"/>
        <v>1154.7918104785499</v>
      </c>
      <c r="J101" s="6">
        <f t="shared" si="9"/>
        <v>99.246243112799988</v>
      </c>
      <c r="K101" s="6">
        <f t="shared" si="10"/>
        <v>1035.69631874319</v>
      </c>
      <c r="L101" s="7">
        <f t="shared" si="7"/>
        <v>10.435622410069991</v>
      </c>
      <c r="M101" s="7">
        <f t="shared" si="11"/>
        <v>12.148727724148848</v>
      </c>
      <c r="P101" s="5">
        <f t="shared" si="12"/>
        <v>47.622929678146747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203.82954545454999</v>
      </c>
      <c r="E102">
        <v>1280.0331027668001</v>
      </c>
      <c r="F102">
        <v>105.22730274017999</v>
      </c>
      <c r="G102">
        <v>126.58220534829999</v>
      </c>
      <c r="I102" s="6">
        <f t="shared" si="8"/>
        <v>1153.4508974185001</v>
      </c>
      <c r="J102" s="6">
        <f t="shared" si="9"/>
        <v>98.602242714369993</v>
      </c>
      <c r="K102" s="6">
        <f t="shared" si="10"/>
        <v>1035.128206161256</v>
      </c>
      <c r="L102" s="7">
        <f t="shared" si="7"/>
        <v>10.498018885430479</v>
      </c>
      <c r="M102" s="7">
        <f t="shared" si="11"/>
        <v>12.228255252650126</v>
      </c>
      <c r="P102" s="5">
        <f t="shared" si="12"/>
        <v>48.505593896182958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202.53705533597</v>
      </c>
      <c r="E103">
        <v>1277.2776679842</v>
      </c>
      <c r="F103">
        <v>105.18091779465</v>
      </c>
      <c r="G103">
        <v>126.92918454936</v>
      </c>
      <c r="I103" s="6">
        <f t="shared" si="8"/>
        <v>1150.3484834348401</v>
      </c>
      <c r="J103" s="6">
        <f t="shared" si="9"/>
        <v>97.356137541319995</v>
      </c>
      <c r="K103" s="6">
        <f t="shared" si="10"/>
        <v>1033.5211183852562</v>
      </c>
      <c r="L103" s="7">
        <f t="shared" si="7"/>
        <v>10.615880462046967</v>
      </c>
      <c r="M103" s="7">
        <f t="shared" si="11"/>
        <v>12.363247882407402</v>
      </c>
      <c r="P103" s="5">
        <f t="shared" si="12"/>
        <v>50.172870705644925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201.20339262186999</v>
      </c>
      <c r="E104">
        <v>1268.9499341239</v>
      </c>
      <c r="F104">
        <v>105.04952129416</v>
      </c>
      <c r="G104">
        <v>126.65186530208</v>
      </c>
      <c r="I104" s="6">
        <f t="shared" si="8"/>
        <v>1142.2980688218199</v>
      </c>
      <c r="J104" s="6">
        <f t="shared" si="9"/>
        <v>96.153871327709993</v>
      </c>
      <c r="K104" s="6">
        <f t="shared" si="10"/>
        <v>1026.913423228568</v>
      </c>
      <c r="L104" s="7">
        <f t="shared" si="7"/>
        <v>10.679896805492721</v>
      </c>
      <c r="M104" s="7">
        <f t="shared" si="11"/>
        <v>12.444395278993944</v>
      </c>
      <c r="P104" s="5">
        <f t="shared" si="12"/>
        <v>51.078449673088734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200.81818181817999</v>
      </c>
      <c r="E105">
        <v>1267.7055335968</v>
      </c>
      <c r="F105">
        <v>105.20881479035999</v>
      </c>
      <c r="G105">
        <v>126.85737867283</v>
      </c>
      <c r="I105" s="6">
        <f t="shared" si="8"/>
        <v>1140.84815492397</v>
      </c>
      <c r="J105" s="6">
        <f t="shared" si="9"/>
        <v>95.609367027819999</v>
      </c>
      <c r="K105" s="6">
        <f t="shared" si="10"/>
        <v>1026.1169144905859</v>
      </c>
      <c r="L105" s="7">
        <f t="shared" si="7"/>
        <v>10.732388952977912</v>
      </c>
      <c r="M105" s="7">
        <f t="shared" si="11"/>
        <v>12.514018479619924</v>
      </c>
      <c r="P105" s="5">
        <f t="shared" si="12"/>
        <v>51.821006685249657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200.11001317522999</v>
      </c>
      <c r="E106">
        <v>1259.3809288538</v>
      </c>
      <c r="F106">
        <v>105.33426873556</v>
      </c>
      <c r="G106">
        <v>126.94354572466</v>
      </c>
      <c r="I106" s="6">
        <f t="shared" si="8"/>
        <v>1132.43738312914</v>
      </c>
      <c r="J106" s="6">
        <f t="shared" si="9"/>
        <v>94.775744439669992</v>
      </c>
      <c r="K106" s="6">
        <f t="shared" si="10"/>
        <v>1018.706489801536</v>
      </c>
      <c r="L106" s="7">
        <f t="shared" si="7"/>
        <v>10.74859918879349</v>
      </c>
      <c r="M106" s="7">
        <f t="shared" si="11"/>
        <v>12.547359768576289</v>
      </c>
      <c r="P106" s="5">
        <f t="shared" si="12"/>
        <v>52.050317636512148</v>
      </c>
      <c r="R106" s="5">
        <v>-13</v>
      </c>
    </row>
    <row r="107" spans="1:25" x14ac:dyDescent="0.15">
      <c r="A107" s="5">
        <v>53</v>
      </c>
      <c r="B107" s="5">
        <v>105</v>
      </c>
      <c r="D107">
        <v>199.79347826086999</v>
      </c>
      <c r="E107">
        <v>1261.4374176547999</v>
      </c>
      <c r="F107">
        <v>105.22400132057</v>
      </c>
      <c r="G107">
        <v>126.84219214261999</v>
      </c>
      <c r="I107" s="6">
        <f t="shared" si="8"/>
        <v>1134.5952255121799</v>
      </c>
      <c r="J107" s="6">
        <f t="shared" si="9"/>
        <v>94.569476940299992</v>
      </c>
      <c r="K107" s="6">
        <f t="shared" si="10"/>
        <v>1021.1118531838199</v>
      </c>
      <c r="L107" s="7">
        <f t="shared" si="7"/>
        <v>10.797478068197728</v>
      </c>
      <c r="M107" s="7">
        <f t="shared" si="11"/>
        <v>12.613369701121316</v>
      </c>
      <c r="P107" s="5">
        <f t="shared" si="12"/>
        <v>52.741761145437472</v>
      </c>
      <c r="R107" s="5">
        <v>-13</v>
      </c>
    </row>
    <row r="108" spans="1:25" x14ac:dyDescent="0.15">
      <c r="A108" s="5">
        <v>53.5</v>
      </c>
      <c r="B108" s="5">
        <v>106</v>
      </c>
      <c r="D108">
        <v>200.53343214756001</v>
      </c>
      <c r="E108">
        <v>1276.9807312252999</v>
      </c>
      <c r="F108">
        <v>105.12578408716</v>
      </c>
      <c r="G108">
        <v>127.10118851106</v>
      </c>
      <c r="I108" s="6">
        <f t="shared" si="8"/>
        <v>1149.87954271424</v>
      </c>
      <c r="J108" s="6">
        <f t="shared" si="9"/>
        <v>95.407648060400007</v>
      </c>
      <c r="K108" s="6">
        <f t="shared" si="10"/>
        <v>1035.3903650417599</v>
      </c>
      <c r="L108" s="7">
        <f t="shared" si="7"/>
        <v>10.852278471284421</v>
      </c>
      <c r="M108" s="7">
        <f t="shared" si="11"/>
        <v>12.685301157348798</v>
      </c>
      <c r="P108" s="5">
        <f t="shared" si="12"/>
        <v>53.516970877383564</v>
      </c>
      <c r="R108" s="5">
        <v>-13</v>
      </c>
    </row>
    <row r="109" spans="1:25" x14ac:dyDescent="0.15">
      <c r="A109" s="5">
        <v>54</v>
      </c>
      <c r="B109" s="5">
        <v>107</v>
      </c>
      <c r="D109">
        <v>200.11231884058</v>
      </c>
      <c r="E109">
        <v>1280.7084980237</v>
      </c>
      <c r="F109">
        <v>105.35193133046999</v>
      </c>
      <c r="G109">
        <v>127.14311654011</v>
      </c>
      <c r="I109" s="6">
        <f t="shared" si="8"/>
        <v>1153.56538148359</v>
      </c>
      <c r="J109" s="6">
        <f t="shared" si="9"/>
        <v>94.760387510110007</v>
      </c>
      <c r="K109" s="6">
        <f t="shared" si="10"/>
        <v>1039.852916471458</v>
      </c>
      <c r="L109" s="7">
        <f t="shared" si="7"/>
        <v>10.973497932989307</v>
      </c>
      <c r="M109" s="7">
        <f t="shared" si="11"/>
        <v>12.823651672194472</v>
      </c>
      <c r="P109" s="5">
        <f t="shared" si="12"/>
        <v>55.231748527216439</v>
      </c>
      <c r="R109" s="5">
        <v>-13</v>
      </c>
    </row>
    <row r="110" spans="1:25" x14ac:dyDescent="0.15">
      <c r="A110" s="5">
        <v>54.5</v>
      </c>
      <c r="B110" s="5">
        <v>108</v>
      </c>
      <c r="D110">
        <v>198.96772068511001</v>
      </c>
      <c r="E110">
        <v>1268.4917654809001</v>
      </c>
      <c r="F110">
        <v>105.34021129086</v>
      </c>
      <c r="G110">
        <v>126.96500495213</v>
      </c>
      <c r="I110" s="6">
        <f t="shared" si="8"/>
        <v>1141.5267605287702</v>
      </c>
      <c r="J110" s="6">
        <f t="shared" si="9"/>
        <v>93.627509394250012</v>
      </c>
      <c r="K110" s="6">
        <f t="shared" si="10"/>
        <v>1029.1737492556701</v>
      </c>
      <c r="L110" s="7">
        <f t="shared" si="7"/>
        <v>10.992215385352067</v>
      </c>
      <c r="M110" s="7">
        <f t="shared" si="11"/>
        <v>12.85950017769802</v>
      </c>
      <c r="P110" s="5">
        <f t="shared" si="12"/>
        <v>55.496526711528226</v>
      </c>
      <c r="R110" s="5">
        <v>-13</v>
      </c>
    </row>
    <row r="111" spans="1:25" x14ac:dyDescent="0.15">
      <c r="A111" s="5">
        <v>55</v>
      </c>
      <c r="B111" s="5">
        <v>109</v>
      </c>
      <c r="D111">
        <v>197.17325428194999</v>
      </c>
      <c r="E111">
        <v>1256.9738142292999</v>
      </c>
      <c r="F111">
        <v>105.19725982172</v>
      </c>
      <c r="G111">
        <v>126.97870584351</v>
      </c>
      <c r="I111" s="6">
        <f t="shared" si="8"/>
        <v>1129.99510838579</v>
      </c>
      <c r="J111" s="6">
        <f t="shared" si="9"/>
        <v>91.975994460229998</v>
      </c>
      <c r="K111" s="6">
        <f t="shared" si="10"/>
        <v>1019.623915033514</v>
      </c>
      <c r="L111" s="7">
        <f t="shared" si="7"/>
        <v>11.085761246913124</v>
      </c>
      <c r="M111" s="7">
        <f t="shared" si="11"/>
        <v>12.970177092399867</v>
      </c>
      <c r="P111" s="5">
        <f t="shared" si="12"/>
        <v>56.819831982671808</v>
      </c>
      <c r="R111" s="5">
        <v>-13</v>
      </c>
    </row>
    <row r="112" spans="1:25" x14ac:dyDescent="0.15">
      <c r="A112" s="5">
        <v>55.5</v>
      </c>
      <c r="B112" s="5">
        <v>110</v>
      </c>
      <c r="D112">
        <v>197.51482213438999</v>
      </c>
      <c r="E112">
        <v>1262.4860013175</v>
      </c>
      <c r="F112">
        <v>105.48827996038</v>
      </c>
      <c r="G112">
        <v>127.20897986134</v>
      </c>
      <c r="I112" s="6">
        <f t="shared" si="8"/>
        <v>1135.2770214561601</v>
      </c>
      <c r="J112" s="6">
        <f t="shared" si="9"/>
        <v>92.02654217400999</v>
      </c>
      <c r="K112" s="6">
        <f t="shared" si="10"/>
        <v>1024.8451708473481</v>
      </c>
      <c r="L112" s="7">
        <f t="shared" si="7"/>
        <v>11.136408547324333</v>
      </c>
      <c r="M112" s="7">
        <f t="shared" si="11"/>
        <v>13.037955445951864</v>
      </c>
      <c r="P112" s="5">
        <f t="shared" si="12"/>
        <v>57.536291679390715</v>
      </c>
      <c r="R112" s="5">
        <v>-13</v>
      </c>
    </row>
    <row r="113" spans="1:18" x14ac:dyDescent="0.15">
      <c r="A113" s="5">
        <v>56</v>
      </c>
      <c r="B113" s="5">
        <v>111</v>
      </c>
      <c r="D113">
        <v>197.98764822134001</v>
      </c>
      <c r="E113">
        <v>1283.5495718049999</v>
      </c>
      <c r="F113">
        <v>105.24364476725</v>
      </c>
      <c r="G113">
        <v>127.50528227138</v>
      </c>
      <c r="I113" s="6">
        <f t="shared" si="8"/>
        <v>1156.04428953362</v>
      </c>
      <c r="J113" s="6">
        <f t="shared" si="9"/>
        <v>92.744003454090006</v>
      </c>
      <c r="K113" s="6">
        <f t="shared" si="10"/>
        <v>1044.7514853887121</v>
      </c>
      <c r="L113" s="7">
        <f t="shared" si="7"/>
        <v>11.264895265232791</v>
      </c>
      <c r="M113" s="7">
        <f t="shared" si="11"/>
        <v>13.183573217001111</v>
      </c>
      <c r="P113" s="5">
        <f t="shared" si="12"/>
        <v>59.35387236380425</v>
      </c>
      <c r="R113" s="5">
        <v>-13</v>
      </c>
    </row>
    <row r="114" spans="1:18" x14ac:dyDescent="0.15">
      <c r="A114" s="5">
        <v>56.5</v>
      </c>
      <c r="B114" s="5">
        <v>112</v>
      </c>
      <c r="D114">
        <v>196.87878787879001</v>
      </c>
      <c r="E114">
        <v>1273.4929183136001</v>
      </c>
      <c r="F114">
        <v>105.23786728293</v>
      </c>
      <c r="G114">
        <v>127.34252228458</v>
      </c>
      <c r="I114" s="6">
        <f t="shared" si="8"/>
        <v>1146.1503960290202</v>
      </c>
      <c r="J114" s="6">
        <f t="shared" si="9"/>
        <v>91.64092059586001</v>
      </c>
      <c r="K114" s="6">
        <f t="shared" si="10"/>
        <v>1036.1812913139881</v>
      </c>
      <c r="L114" s="7">
        <f t="shared" si="7"/>
        <v>11.306971651709912</v>
      </c>
      <c r="M114" s="7">
        <f t="shared" si="11"/>
        <v>13.24278065661902</v>
      </c>
      <c r="P114" s="5">
        <f t="shared" si="12"/>
        <v>59.949087406850332</v>
      </c>
      <c r="R114" s="5">
        <v>-13</v>
      </c>
    </row>
    <row r="115" spans="1:18" x14ac:dyDescent="0.15">
      <c r="A115" s="5">
        <v>57</v>
      </c>
      <c r="B115" s="5">
        <v>113</v>
      </c>
      <c r="D115">
        <v>191.10144927536001</v>
      </c>
      <c r="E115">
        <v>1206.6885704875001</v>
      </c>
      <c r="F115">
        <v>105.31875206338999</v>
      </c>
      <c r="G115">
        <v>127.1135688346</v>
      </c>
      <c r="I115" s="6">
        <f t="shared" si="8"/>
        <v>1079.5750016529</v>
      </c>
      <c r="J115" s="6">
        <f t="shared" si="9"/>
        <v>85.782697211970017</v>
      </c>
      <c r="K115" s="6">
        <f t="shared" si="10"/>
        <v>976.63576499853605</v>
      </c>
      <c r="L115" s="7">
        <f t="shared" si="7"/>
        <v>11.384997170061673</v>
      </c>
      <c r="M115" s="7">
        <f t="shared" si="11"/>
        <v>13.337937228111571</v>
      </c>
      <c r="P115" s="5">
        <f t="shared" si="12"/>
        <v>61.052840988201481</v>
      </c>
      <c r="R115" s="5">
        <v>-13</v>
      </c>
    </row>
    <row r="116" spans="1:18" x14ac:dyDescent="0.15">
      <c r="A116" s="5">
        <v>57.5</v>
      </c>
      <c r="B116" s="5">
        <v>114</v>
      </c>
      <c r="D116">
        <v>188.84716732543001</v>
      </c>
      <c r="E116">
        <v>1187.2101449275001</v>
      </c>
      <c r="F116">
        <v>105.35457246615999</v>
      </c>
      <c r="G116">
        <v>127.31363486299</v>
      </c>
      <c r="I116" s="6">
        <f t="shared" si="8"/>
        <v>1059.89651006451</v>
      </c>
      <c r="J116" s="6">
        <f t="shared" si="9"/>
        <v>83.492594859270014</v>
      </c>
      <c r="K116" s="6">
        <f t="shared" si="10"/>
        <v>959.70539623338607</v>
      </c>
      <c r="L116" s="7">
        <f t="shared" si="7"/>
        <v>11.49449718086983</v>
      </c>
      <c r="M116" s="7">
        <f t="shared" si="11"/>
        <v>13.464568292060516</v>
      </c>
      <c r="P116" s="5">
        <f t="shared" si="12"/>
        <v>62.601834594916347</v>
      </c>
      <c r="R116" s="5">
        <v>-13</v>
      </c>
    </row>
    <row r="117" spans="1:18" x14ac:dyDescent="0.15">
      <c r="A117" s="5">
        <v>58</v>
      </c>
      <c r="B117" s="5">
        <v>115</v>
      </c>
      <c r="D117">
        <v>188.32855731225001</v>
      </c>
      <c r="E117">
        <v>1176.9995059288999</v>
      </c>
      <c r="F117">
        <v>105.29646748102</v>
      </c>
      <c r="G117">
        <v>127.58666226477</v>
      </c>
      <c r="I117" s="6">
        <f t="shared" si="8"/>
        <v>1049.4128436641299</v>
      </c>
      <c r="J117" s="6">
        <f t="shared" si="9"/>
        <v>83.03208983123001</v>
      </c>
      <c r="K117" s="6">
        <f t="shared" si="10"/>
        <v>949.77433586665393</v>
      </c>
      <c r="L117" s="7">
        <f t="shared" si="7"/>
        <v>11.438641828685192</v>
      </c>
      <c r="M117" s="7">
        <f t="shared" si="11"/>
        <v>13.425843993016667</v>
      </c>
      <c r="P117" s="5">
        <f t="shared" si="12"/>
        <v>61.811701490853068</v>
      </c>
      <c r="R117" s="5">
        <v>-13</v>
      </c>
    </row>
    <row r="118" spans="1:18" x14ac:dyDescent="0.15">
      <c r="A118" s="5">
        <v>58.5</v>
      </c>
      <c r="B118" s="5">
        <v>116</v>
      </c>
      <c r="D118">
        <v>187.07723978920001</v>
      </c>
      <c r="E118">
        <v>1168.1459156784999</v>
      </c>
      <c r="F118">
        <v>105.31379993397</v>
      </c>
      <c r="G118">
        <v>127.33591944536001</v>
      </c>
      <c r="I118" s="6">
        <f t="shared" si="8"/>
        <v>1040.8099962331398</v>
      </c>
      <c r="J118" s="6">
        <f t="shared" si="9"/>
        <v>81.763439855230004</v>
      </c>
      <c r="K118" s="6">
        <f t="shared" si="10"/>
        <v>942.69386840686388</v>
      </c>
      <c r="L118" s="7">
        <f t="shared" si="7"/>
        <v>11.529527990456293</v>
      </c>
      <c r="M118" s="7">
        <f t="shared" si="11"/>
        <v>13.533861207928556</v>
      </c>
      <c r="P118" s="5">
        <f t="shared" si="12"/>
        <v>63.097382492007839</v>
      </c>
      <c r="R118" s="5">
        <v>-13</v>
      </c>
    </row>
    <row r="119" spans="1:18" x14ac:dyDescent="0.15">
      <c r="A119" s="5">
        <v>59</v>
      </c>
      <c r="B119" s="5">
        <v>117</v>
      </c>
      <c r="D119">
        <v>186.99868247693999</v>
      </c>
      <c r="E119">
        <v>1170.9267127799999</v>
      </c>
      <c r="F119">
        <v>105.38147903599</v>
      </c>
      <c r="G119">
        <v>127.58121492242</v>
      </c>
      <c r="I119" s="6">
        <f t="shared" si="8"/>
        <v>1043.3454978575799</v>
      </c>
      <c r="J119" s="6">
        <f t="shared" si="9"/>
        <v>81.617203440949993</v>
      </c>
      <c r="K119" s="6">
        <f t="shared" si="10"/>
        <v>945.40485372843989</v>
      </c>
      <c r="L119" s="7">
        <f t="shared" si="7"/>
        <v>11.583401707857337</v>
      </c>
      <c r="M119" s="7">
        <f t="shared" si="11"/>
        <v>13.604865978470389</v>
      </c>
      <c r="P119" s="5">
        <f t="shared" si="12"/>
        <v>63.859483273626807</v>
      </c>
      <c r="R119" s="5">
        <v>-13</v>
      </c>
    </row>
    <row r="120" spans="1:18" x14ac:dyDescent="0.15">
      <c r="A120" s="5">
        <v>59.5</v>
      </c>
      <c r="B120" s="5">
        <v>118</v>
      </c>
      <c r="D120">
        <v>186.33382740447999</v>
      </c>
      <c r="E120">
        <v>1161.5729578393</v>
      </c>
      <c r="F120">
        <v>105.34268735556</v>
      </c>
      <c r="G120">
        <v>127.44420600858</v>
      </c>
      <c r="I120" s="6">
        <f t="shared" si="8"/>
        <v>1034.1287518307199</v>
      </c>
      <c r="J120" s="6">
        <f t="shared" si="9"/>
        <v>80.991140048919988</v>
      </c>
      <c r="K120" s="6">
        <f t="shared" si="10"/>
        <v>936.93938377201596</v>
      </c>
      <c r="L120" s="7">
        <f t="shared" si="7"/>
        <v>11.568418264097641</v>
      </c>
      <c r="M120" s="7">
        <f t="shared" si="11"/>
        <v>13.607013587851482</v>
      </c>
      <c r="P120" s="5">
        <f t="shared" si="12"/>
        <v>63.647526595092728</v>
      </c>
      <c r="R120" s="5">
        <v>-13</v>
      </c>
    </row>
    <row r="121" spans="1:18" x14ac:dyDescent="0.15">
      <c r="A121" s="5">
        <v>60</v>
      </c>
      <c r="B121" s="5">
        <v>119</v>
      </c>
      <c r="D121">
        <v>186.28474967061999</v>
      </c>
      <c r="E121">
        <v>1158.8837285903001</v>
      </c>
      <c r="F121">
        <v>105.30884780456</v>
      </c>
      <c r="G121">
        <v>127.51370089138</v>
      </c>
      <c r="I121" s="6">
        <f t="shared" si="8"/>
        <v>1031.37002769892</v>
      </c>
      <c r="J121" s="6">
        <f t="shared" si="9"/>
        <v>80.975901866059985</v>
      </c>
      <c r="K121" s="6">
        <f t="shared" si="10"/>
        <v>934.19894545964803</v>
      </c>
      <c r="L121" s="7">
        <f t="shared" si="7"/>
        <v>11.536752588503193</v>
      </c>
      <c r="M121" s="7">
        <f t="shared" si="11"/>
        <v>13.592478965397822</v>
      </c>
      <c r="P121" s="5">
        <f t="shared" si="12"/>
        <v>63.199582081789963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185.84568511199001</v>
      </c>
      <c r="E122">
        <v>1159.4958827405001</v>
      </c>
      <c r="F122">
        <v>105.26576427864001</v>
      </c>
      <c r="G122">
        <v>127.67976229779001</v>
      </c>
      <c r="I122" s="6">
        <f t="shared" si="8"/>
        <v>1031.8161204427101</v>
      </c>
      <c r="J122" s="6">
        <f t="shared" si="9"/>
        <v>80.579920833350002</v>
      </c>
      <c r="K122" s="6">
        <f t="shared" si="10"/>
        <v>935.1202154426901</v>
      </c>
      <c r="L122" s="7">
        <f t="shared" si="7"/>
        <v>11.604878805684645</v>
      </c>
      <c r="M122" s="7">
        <f t="shared" si="11"/>
        <v>13.677736235720062</v>
      </c>
      <c r="P122" s="5">
        <f t="shared" si="12"/>
        <v>64.163299565330874</v>
      </c>
    </row>
    <row r="123" spans="1:18" x14ac:dyDescent="0.15">
      <c r="A123" s="5">
        <v>61</v>
      </c>
      <c r="B123" s="5">
        <v>121</v>
      </c>
      <c r="D123">
        <v>185.22809617918</v>
      </c>
      <c r="E123">
        <v>1153.1818181818001</v>
      </c>
      <c r="F123">
        <v>105.45411026742001</v>
      </c>
      <c r="G123">
        <v>127.72977880489</v>
      </c>
      <c r="I123" s="6">
        <f t="shared" si="8"/>
        <v>1025.4520393769101</v>
      </c>
      <c r="J123" s="6">
        <f t="shared" si="9"/>
        <v>79.773985911759993</v>
      </c>
      <c r="K123" s="6">
        <f t="shared" si="10"/>
        <v>929.72325628279805</v>
      </c>
      <c r="L123" s="7">
        <f t="shared" si="7"/>
        <v>11.654466624134693</v>
      </c>
      <c r="M123" s="7">
        <f t="shared" si="11"/>
        <v>13.744455107310898</v>
      </c>
      <c r="P123" s="5">
        <f t="shared" si="12"/>
        <v>64.864771767782386</v>
      </c>
    </row>
    <row r="124" spans="1:18" x14ac:dyDescent="0.15">
      <c r="A124" s="5">
        <v>61.5</v>
      </c>
      <c r="B124" s="5">
        <v>122</v>
      </c>
      <c r="D124">
        <v>185.49835309618001</v>
      </c>
      <c r="E124">
        <v>1161.4494400527001</v>
      </c>
      <c r="F124">
        <v>105.34070650380001</v>
      </c>
      <c r="G124">
        <v>127.53565533179</v>
      </c>
      <c r="I124" s="6">
        <f t="shared" si="8"/>
        <v>1033.9137847209101</v>
      </c>
      <c r="J124" s="6">
        <f t="shared" si="9"/>
        <v>80.157646592380004</v>
      </c>
      <c r="K124" s="6">
        <f t="shared" si="10"/>
        <v>937.72460881005418</v>
      </c>
      <c r="L124" s="7">
        <f t="shared" si="7"/>
        <v>11.698504742518185</v>
      </c>
      <c r="M124" s="7">
        <f t="shared" si="11"/>
        <v>13.805624278835179</v>
      </c>
      <c r="P124" s="5">
        <f t="shared" si="12"/>
        <v>65.487737585998545</v>
      </c>
    </row>
    <row r="125" spans="1:18" x14ac:dyDescent="0.15">
      <c r="A125" s="5">
        <v>62</v>
      </c>
      <c r="B125" s="5">
        <v>123</v>
      </c>
      <c r="D125">
        <v>185.69861660078999</v>
      </c>
      <c r="E125">
        <v>1167.4743083004</v>
      </c>
      <c r="F125">
        <v>105.36381644107</v>
      </c>
      <c r="G125">
        <v>127.80521624297999</v>
      </c>
      <c r="I125" s="6">
        <f t="shared" si="8"/>
        <v>1039.6690920574201</v>
      </c>
      <c r="J125" s="6">
        <f t="shared" si="9"/>
        <v>80.33480015971999</v>
      </c>
      <c r="K125" s="6">
        <f t="shared" si="10"/>
        <v>943.2673318657562</v>
      </c>
      <c r="L125" s="7">
        <f t="shared" si="7"/>
        <v>11.741702599500734</v>
      </c>
      <c r="M125" s="7">
        <f t="shared" si="11"/>
        <v>13.865953188958517</v>
      </c>
      <c r="P125" s="5">
        <f t="shared" si="12"/>
        <v>66.098817016912776</v>
      </c>
    </row>
    <row r="126" spans="1:18" x14ac:dyDescent="0.15">
      <c r="A126" s="5">
        <v>62.5</v>
      </c>
      <c r="B126" s="5">
        <v>124</v>
      </c>
      <c r="D126">
        <v>186.06785243741999</v>
      </c>
      <c r="E126">
        <v>1169.1892292489999</v>
      </c>
      <c r="F126">
        <v>105.26576427864001</v>
      </c>
      <c r="G126">
        <v>127.40376361836</v>
      </c>
      <c r="I126" s="6">
        <f t="shared" si="8"/>
        <v>1041.7854656306399</v>
      </c>
      <c r="J126" s="6">
        <f t="shared" si="9"/>
        <v>80.802088158779981</v>
      </c>
      <c r="K126" s="6">
        <f t="shared" si="10"/>
        <v>944.82295984010398</v>
      </c>
      <c r="L126" s="7">
        <f t="shared" si="7"/>
        <v>11.693051273421071</v>
      </c>
      <c r="M126" s="7">
        <f t="shared" si="11"/>
        <v>13.834432916019644</v>
      </c>
      <c r="P126" s="5">
        <f t="shared" si="12"/>
        <v>65.410592490728675</v>
      </c>
    </row>
    <row r="127" spans="1:18" x14ac:dyDescent="0.15">
      <c r="A127" s="5">
        <v>63</v>
      </c>
      <c r="B127" s="5">
        <v>125</v>
      </c>
      <c r="D127">
        <v>186.46607378128999</v>
      </c>
      <c r="E127">
        <v>1172.6404808959001</v>
      </c>
      <c r="F127">
        <v>105.42753383954999</v>
      </c>
      <c r="G127">
        <v>127.95460548036</v>
      </c>
      <c r="I127" s="6">
        <f t="shared" si="8"/>
        <v>1044.6858754155401</v>
      </c>
      <c r="J127" s="6">
        <f t="shared" si="9"/>
        <v>81.038539941739998</v>
      </c>
      <c r="K127" s="6">
        <f t="shared" si="10"/>
        <v>947.43962748545209</v>
      </c>
      <c r="L127" s="7">
        <f t="shared" si="7"/>
        <v>11.691222820235689</v>
      </c>
      <c r="M127" s="7">
        <f t="shared" si="11"/>
        <v>13.849735515975048</v>
      </c>
      <c r="P127" s="5">
        <f t="shared" si="12"/>
        <v>65.384727084201018</v>
      </c>
    </row>
    <row r="128" spans="1:18" x14ac:dyDescent="0.15">
      <c r="A128" s="5">
        <v>63.5</v>
      </c>
      <c r="B128" s="5">
        <v>126</v>
      </c>
      <c r="D128">
        <v>187.38372859025</v>
      </c>
      <c r="E128">
        <v>1181.2154150198</v>
      </c>
      <c r="F128">
        <v>105.37867282932</v>
      </c>
      <c r="G128">
        <v>127.95196434467</v>
      </c>
      <c r="I128" s="6">
        <f t="shared" si="8"/>
        <v>1053.2634506751301</v>
      </c>
      <c r="J128" s="6">
        <f t="shared" si="9"/>
        <v>82.005055760930006</v>
      </c>
      <c r="K128" s="6">
        <f t="shared" si="10"/>
        <v>954.85738376201414</v>
      </c>
      <c r="L128" s="7">
        <f t="shared" si="7"/>
        <v>11.643884330079812</v>
      </c>
      <c r="M128" s="7">
        <f t="shared" si="11"/>
        <v>13.81952807895996</v>
      </c>
      <c r="P128" s="5">
        <f t="shared" si="12"/>
        <v>64.715074012372057</v>
      </c>
    </row>
    <row r="129" spans="1:16" x14ac:dyDescent="0.15">
      <c r="A129" s="5">
        <v>64</v>
      </c>
      <c r="B129" s="5">
        <v>127</v>
      </c>
      <c r="D129">
        <v>188.31669960473999</v>
      </c>
      <c r="E129">
        <v>1189.7106389987</v>
      </c>
      <c r="F129">
        <v>105.45493562231999</v>
      </c>
      <c r="G129">
        <v>127.92736876857001</v>
      </c>
      <c r="I129" s="6">
        <f t="shared" si="8"/>
        <v>1061.78327023013</v>
      </c>
      <c r="J129" s="6">
        <f t="shared" si="9"/>
        <v>82.861763982420001</v>
      </c>
      <c r="K129" s="6">
        <f t="shared" si="10"/>
        <v>962.34915345122602</v>
      </c>
      <c r="L129" s="7">
        <f t="shared" si="7"/>
        <v>11.613911015162538</v>
      </c>
      <c r="M129" s="7">
        <f t="shared" si="11"/>
        <v>13.806685817183475</v>
      </c>
      <c r="P129" s="5">
        <f t="shared" si="12"/>
        <v>64.291069732954654</v>
      </c>
    </row>
    <row r="130" spans="1:16" x14ac:dyDescent="0.15">
      <c r="A130" s="5">
        <v>64.5</v>
      </c>
      <c r="B130" s="5">
        <v>128</v>
      </c>
      <c r="D130">
        <v>188.09700263504999</v>
      </c>
      <c r="E130">
        <v>1186.9255599472999</v>
      </c>
      <c r="F130">
        <v>105.37025420931</v>
      </c>
      <c r="G130">
        <v>127.79613733906</v>
      </c>
      <c r="I130" s="6">
        <f t="shared" si="8"/>
        <v>1059.12942260824</v>
      </c>
      <c r="J130" s="6">
        <f t="shared" si="9"/>
        <v>82.726748425739984</v>
      </c>
      <c r="K130" s="6">
        <f t="shared" si="10"/>
        <v>959.85732449735201</v>
      </c>
      <c r="L130" s="7">
        <f t="shared" ref="L130:L193" si="13">K130/J130</f>
        <v>11.602744490301973</v>
      </c>
      <c r="M130" s="7">
        <f t="shared" si="11"/>
        <v>13.812650345463698</v>
      </c>
      <c r="P130" s="5">
        <f t="shared" si="12"/>
        <v>64.133107414133136</v>
      </c>
    </row>
    <row r="131" spans="1:16" x14ac:dyDescent="0.15">
      <c r="A131" s="5">
        <v>65</v>
      </c>
      <c r="B131" s="5">
        <v>129</v>
      </c>
      <c r="D131">
        <v>188.05632411067</v>
      </c>
      <c r="E131">
        <v>1178.8885046113</v>
      </c>
      <c r="F131">
        <v>105.40689996699</v>
      </c>
      <c r="G131">
        <v>127.93265103995</v>
      </c>
      <c r="I131" s="6">
        <f t="shared" ref="I131:I194" si="14">E131-G131</f>
        <v>1050.95585357135</v>
      </c>
      <c r="J131" s="6">
        <f t="shared" ref="J131:J194" si="15">D131-F131</f>
        <v>82.649424143680008</v>
      </c>
      <c r="K131" s="6">
        <f t="shared" ref="K131:K181" si="16">I131-1.2*J131</f>
        <v>951.77654459893392</v>
      </c>
      <c r="L131" s="7">
        <f t="shared" si="13"/>
        <v>11.515827901527054</v>
      </c>
      <c r="M131" s="7">
        <f t="shared" ref="M131:M181" si="17">L131+ABS($N$2)*A131</f>
        <v>13.742864809829568</v>
      </c>
      <c r="P131" s="5">
        <f t="shared" ref="P131:P181" si="18">(L131-$O$2)/$O$2*100</f>
        <v>62.903580226545074</v>
      </c>
    </row>
    <row r="132" spans="1:16" x14ac:dyDescent="0.15">
      <c r="A132" s="5">
        <v>65.5</v>
      </c>
      <c r="B132" s="5">
        <v>130</v>
      </c>
      <c r="D132">
        <v>188.69071146245</v>
      </c>
      <c r="E132">
        <v>1179.2684453228001</v>
      </c>
      <c r="F132">
        <v>105.5186530208</v>
      </c>
      <c r="G132">
        <v>127.98448332783001</v>
      </c>
      <c r="I132" s="6">
        <f t="shared" si="14"/>
        <v>1051.28396199497</v>
      </c>
      <c r="J132" s="6">
        <f t="shared" si="15"/>
        <v>83.172058441649995</v>
      </c>
      <c r="K132" s="6">
        <f t="shared" si="16"/>
        <v>951.47749186499004</v>
      </c>
      <c r="L132" s="7">
        <f t="shared" si="13"/>
        <v>11.439869466889611</v>
      </c>
      <c r="M132" s="7">
        <f t="shared" si="17"/>
        <v>13.684037428332914</v>
      </c>
      <c r="P132" s="5">
        <f t="shared" si="18"/>
        <v>61.829067733248564</v>
      </c>
    </row>
    <row r="133" spans="1:16" x14ac:dyDescent="0.15">
      <c r="A133" s="5">
        <v>66</v>
      </c>
      <c r="B133" s="5">
        <v>131</v>
      </c>
      <c r="D133">
        <v>190.08728590250001</v>
      </c>
      <c r="E133">
        <v>1185.2475296442999</v>
      </c>
      <c r="F133">
        <v>105.44734235721</v>
      </c>
      <c r="G133">
        <v>128.02558600198</v>
      </c>
      <c r="I133" s="6">
        <f t="shared" si="14"/>
        <v>1057.22194364232</v>
      </c>
      <c r="J133" s="6">
        <f t="shared" si="15"/>
        <v>84.639943545290009</v>
      </c>
      <c r="K133" s="6">
        <f t="shared" si="16"/>
        <v>955.65401138797199</v>
      </c>
      <c r="L133" s="7">
        <f t="shared" si="13"/>
        <v>11.290815794041862</v>
      </c>
      <c r="M133" s="7">
        <f t="shared" si="17"/>
        <v>13.552114808625953</v>
      </c>
      <c r="P133" s="5">
        <f t="shared" si="18"/>
        <v>59.720545692067773</v>
      </c>
    </row>
    <row r="134" spans="1:16" x14ac:dyDescent="0.15">
      <c r="A134" s="5">
        <v>66.5</v>
      </c>
      <c r="B134" s="5">
        <v>132</v>
      </c>
      <c r="D134">
        <v>190.37450592885</v>
      </c>
      <c r="E134">
        <v>1192.3539196311001</v>
      </c>
      <c r="F134">
        <v>105.41531858699</v>
      </c>
      <c r="G134">
        <v>127.73225486958999</v>
      </c>
      <c r="I134" s="6">
        <f t="shared" si="14"/>
        <v>1064.6216647615101</v>
      </c>
      <c r="J134" s="6">
        <f t="shared" si="15"/>
        <v>84.959187341860002</v>
      </c>
      <c r="K134" s="6">
        <f t="shared" si="16"/>
        <v>962.67063995127819</v>
      </c>
      <c r="L134" s="7">
        <f t="shared" si="13"/>
        <v>11.330977497203101</v>
      </c>
      <c r="M134" s="7">
        <f t="shared" si="17"/>
        <v>13.609407564927981</v>
      </c>
      <c r="P134" s="5">
        <f t="shared" si="18"/>
        <v>60.288675512077852</v>
      </c>
    </row>
    <row r="135" spans="1:16" x14ac:dyDescent="0.15">
      <c r="A135" s="5">
        <v>67</v>
      </c>
      <c r="B135" s="5">
        <v>133</v>
      </c>
      <c r="D135">
        <v>192.27536231884</v>
      </c>
      <c r="E135">
        <v>1196.2081686429999</v>
      </c>
      <c r="F135">
        <v>105.44981842192</v>
      </c>
      <c r="G135">
        <v>128.13750412677999</v>
      </c>
      <c r="I135" s="6">
        <f t="shared" si="14"/>
        <v>1068.0706645162199</v>
      </c>
      <c r="J135" s="6">
        <f t="shared" si="15"/>
        <v>86.825543896919996</v>
      </c>
      <c r="K135" s="6">
        <f t="shared" si="16"/>
        <v>963.88001183991594</v>
      </c>
      <c r="L135" s="7">
        <f t="shared" si="13"/>
        <v>11.101341478312445</v>
      </c>
      <c r="M135" s="7">
        <f t="shared" si="17"/>
        <v>13.396902599178114</v>
      </c>
      <c r="P135" s="5">
        <f t="shared" si="18"/>
        <v>57.040230854330076</v>
      </c>
    </row>
    <row r="136" spans="1:16" x14ac:dyDescent="0.15">
      <c r="A136" s="5">
        <v>67.5</v>
      </c>
      <c r="B136" s="5">
        <v>134</v>
      </c>
      <c r="D136">
        <v>193.0680171278</v>
      </c>
      <c r="E136">
        <v>1194.2368247694001</v>
      </c>
      <c r="F136">
        <v>105.53796632552</v>
      </c>
      <c r="G136">
        <v>128.07708814790001</v>
      </c>
      <c r="I136" s="6">
        <f t="shared" si="14"/>
        <v>1066.1597366215001</v>
      </c>
      <c r="J136" s="6">
        <f t="shared" si="15"/>
        <v>87.530050802280002</v>
      </c>
      <c r="K136" s="6">
        <f t="shared" si="16"/>
        <v>961.12367565876411</v>
      </c>
      <c r="L136" s="7">
        <f t="shared" si="13"/>
        <v>10.980499461034571</v>
      </c>
      <c r="M136" s="7">
        <f t="shared" si="17"/>
        <v>13.293191635041028</v>
      </c>
      <c r="P136" s="5">
        <f t="shared" si="18"/>
        <v>55.3307925556079</v>
      </c>
    </row>
    <row r="137" spans="1:16" x14ac:dyDescent="0.15">
      <c r="A137" s="5">
        <v>68</v>
      </c>
      <c r="B137" s="5">
        <v>135</v>
      </c>
      <c r="D137">
        <v>193.90447957839001</v>
      </c>
      <c r="E137">
        <v>1203.9118906455999</v>
      </c>
      <c r="F137">
        <v>105.43496203367</v>
      </c>
      <c r="G137">
        <v>128.17150874876</v>
      </c>
      <c r="I137" s="6">
        <f t="shared" si="14"/>
        <v>1075.7403818968398</v>
      </c>
      <c r="J137" s="6">
        <f t="shared" si="15"/>
        <v>88.469517544720006</v>
      </c>
      <c r="K137" s="6">
        <f t="shared" si="16"/>
        <v>969.57696084317581</v>
      </c>
      <c r="L137" s="7">
        <f t="shared" si="13"/>
        <v>10.95944668572505</v>
      </c>
      <c r="M137" s="7">
        <f t="shared" si="17"/>
        <v>13.289269912872296</v>
      </c>
      <c r="P137" s="5">
        <f t="shared" si="18"/>
        <v>55.032978755249594</v>
      </c>
    </row>
    <row r="138" spans="1:16" x14ac:dyDescent="0.15">
      <c r="A138" s="5">
        <v>68.5</v>
      </c>
      <c r="B138" s="5">
        <v>136</v>
      </c>
      <c r="D138">
        <v>193.23353096179</v>
      </c>
      <c r="E138">
        <v>1188.9347826087001</v>
      </c>
      <c r="F138">
        <v>105.43925387917</v>
      </c>
      <c r="G138">
        <v>127.72400132057</v>
      </c>
      <c r="I138" s="6">
        <f t="shared" si="14"/>
        <v>1061.21078128813</v>
      </c>
      <c r="J138" s="6">
        <f t="shared" si="15"/>
        <v>87.794277082619999</v>
      </c>
      <c r="K138" s="6">
        <f t="shared" si="16"/>
        <v>955.85764878898601</v>
      </c>
      <c r="L138" s="7">
        <f t="shared" si="13"/>
        <v>10.887471035150311</v>
      </c>
      <c r="M138" s="7">
        <f t="shared" si="17"/>
        <v>13.234425315438346</v>
      </c>
      <c r="P138" s="5">
        <f t="shared" si="18"/>
        <v>54.014806960045448</v>
      </c>
    </row>
    <row r="139" spans="1:16" x14ac:dyDescent="0.15">
      <c r="A139" s="5">
        <v>69</v>
      </c>
      <c r="B139" s="5">
        <v>137</v>
      </c>
      <c r="D139">
        <v>193.33382740447999</v>
      </c>
      <c r="E139">
        <v>1184.3255928854001</v>
      </c>
      <c r="F139">
        <v>105.62991086167</v>
      </c>
      <c r="G139">
        <v>128.07444701221999</v>
      </c>
      <c r="I139" s="6">
        <f t="shared" si="14"/>
        <v>1056.2511458731801</v>
      </c>
      <c r="J139" s="6">
        <f t="shared" si="15"/>
        <v>87.703916542809992</v>
      </c>
      <c r="K139" s="6">
        <f t="shared" si="16"/>
        <v>951.00644602180819</v>
      </c>
      <c r="L139" s="7">
        <f t="shared" si="13"/>
        <v>10.843374885745307</v>
      </c>
      <c r="M139" s="7">
        <f t="shared" si="17"/>
        <v>13.207460219174131</v>
      </c>
      <c r="P139" s="5">
        <f t="shared" si="18"/>
        <v>53.3910202315787</v>
      </c>
    </row>
    <row r="140" spans="1:16" x14ac:dyDescent="0.15">
      <c r="A140" s="5">
        <v>69.5</v>
      </c>
      <c r="B140" s="5">
        <v>138</v>
      </c>
      <c r="D140">
        <v>193.6075428195</v>
      </c>
      <c r="E140">
        <v>1181.9917654809001</v>
      </c>
      <c r="F140">
        <v>105.43199075603</v>
      </c>
      <c r="G140">
        <v>127.97606470782</v>
      </c>
      <c r="I140" s="6">
        <f t="shared" si="14"/>
        <v>1054.01570077308</v>
      </c>
      <c r="J140" s="6">
        <f t="shared" si="15"/>
        <v>88.175552063469993</v>
      </c>
      <c r="K140" s="6">
        <f t="shared" si="16"/>
        <v>948.20503829691597</v>
      </c>
      <c r="L140" s="7">
        <f t="shared" si="13"/>
        <v>10.753604781678993</v>
      </c>
      <c r="M140" s="7">
        <f t="shared" si="17"/>
        <v>13.134821168248605</v>
      </c>
      <c r="P140" s="5">
        <f t="shared" si="18"/>
        <v>52.121127048495183</v>
      </c>
    </row>
    <row r="141" spans="1:16" s="17" customFormat="1" x14ac:dyDescent="0.15">
      <c r="A141" s="17">
        <v>70</v>
      </c>
      <c r="B141" s="17">
        <v>139</v>
      </c>
      <c r="D141" s="16">
        <v>194.5762516469</v>
      </c>
      <c r="E141" s="16">
        <v>1184.3349802371999</v>
      </c>
      <c r="F141" s="16">
        <v>105.53367448003</v>
      </c>
      <c r="G141" s="16">
        <v>128.35523275008001</v>
      </c>
      <c r="I141" s="41">
        <f t="shared" si="14"/>
        <v>1055.97974748712</v>
      </c>
      <c r="J141" s="41">
        <f t="shared" si="15"/>
        <v>89.042577166870004</v>
      </c>
      <c r="K141" s="41">
        <f t="shared" si="16"/>
        <v>949.12865488687601</v>
      </c>
      <c r="L141" s="42">
        <f t="shared" si="13"/>
        <v>10.6592675671119</v>
      </c>
      <c r="M141" s="42">
        <f t="shared" si="17"/>
        <v>13.057615006822299</v>
      </c>
      <c r="P141" s="17">
        <f t="shared" si="18"/>
        <v>50.786627251086671</v>
      </c>
    </row>
    <row r="142" spans="1:16" x14ac:dyDescent="0.15">
      <c r="A142" s="5">
        <v>70.5</v>
      </c>
      <c r="B142" s="5">
        <v>140</v>
      </c>
      <c r="D142">
        <v>194.67473649538999</v>
      </c>
      <c r="E142">
        <v>1183.8563899868</v>
      </c>
      <c r="F142">
        <v>105.51584681413</v>
      </c>
      <c r="G142">
        <v>128.29035985473999</v>
      </c>
      <c r="I142" s="6">
        <f t="shared" si="14"/>
        <v>1055.56603013206</v>
      </c>
      <c r="J142" s="6">
        <f t="shared" si="15"/>
        <v>89.158889681259993</v>
      </c>
      <c r="K142" s="6">
        <f t="shared" si="16"/>
        <v>948.57536251454792</v>
      </c>
      <c r="L142" s="7">
        <f t="shared" si="13"/>
        <v>10.639156296199657</v>
      </c>
      <c r="M142" s="7">
        <f t="shared" si="17"/>
        <v>13.054634789050844</v>
      </c>
      <c r="P142" s="5">
        <f t="shared" si="18"/>
        <v>50.502132027423585</v>
      </c>
    </row>
    <row r="143" spans="1:16" x14ac:dyDescent="0.15">
      <c r="A143" s="5">
        <v>71</v>
      </c>
      <c r="B143" s="5">
        <v>141</v>
      </c>
      <c r="D143">
        <v>196.74637681159001</v>
      </c>
      <c r="E143">
        <v>1204.4388998683</v>
      </c>
      <c r="F143">
        <v>105.63998019148001</v>
      </c>
      <c r="G143">
        <v>128.18785077582999</v>
      </c>
      <c r="I143" s="6">
        <f t="shared" si="14"/>
        <v>1076.2510490924701</v>
      </c>
      <c r="J143" s="6">
        <f t="shared" si="15"/>
        <v>91.106396620110004</v>
      </c>
      <c r="K143" s="6">
        <f t="shared" si="16"/>
        <v>966.9233731483381</v>
      </c>
      <c r="L143" s="7">
        <f t="shared" si="13"/>
        <v>10.613122777538413</v>
      </c>
      <c r="M143" s="7">
        <f t="shared" si="17"/>
        <v>13.045732323530391</v>
      </c>
      <c r="P143" s="5">
        <f t="shared" si="18"/>
        <v>50.133860338051718</v>
      </c>
    </row>
    <row r="144" spans="1:16" x14ac:dyDescent="0.15">
      <c r="A144" s="5">
        <v>71.5</v>
      </c>
      <c r="B144" s="5">
        <v>142</v>
      </c>
      <c r="D144">
        <v>196.91386693017</v>
      </c>
      <c r="E144">
        <v>1203.7519762846</v>
      </c>
      <c r="F144">
        <v>105.62611422912001</v>
      </c>
      <c r="G144">
        <v>128.02971277648999</v>
      </c>
      <c r="I144" s="6">
        <f t="shared" si="14"/>
        <v>1075.72226350811</v>
      </c>
      <c r="J144" s="6">
        <f t="shared" si="15"/>
        <v>91.287752701049996</v>
      </c>
      <c r="K144" s="6">
        <f t="shared" si="16"/>
        <v>966.17696026685007</v>
      </c>
      <c r="L144" s="7">
        <f t="shared" si="13"/>
        <v>10.583861818034842</v>
      </c>
      <c r="M144" s="7">
        <f t="shared" si="17"/>
        <v>13.033602417167607</v>
      </c>
      <c r="P144" s="5">
        <f t="shared" si="18"/>
        <v>49.719933080302098</v>
      </c>
    </row>
    <row r="145" spans="1:16" x14ac:dyDescent="0.15">
      <c r="A145" s="5">
        <v>72</v>
      </c>
      <c r="B145" s="5">
        <v>143</v>
      </c>
      <c r="D145">
        <v>197.12845849802</v>
      </c>
      <c r="E145">
        <v>1191.4672266140001</v>
      </c>
      <c r="F145">
        <v>105.4415648729</v>
      </c>
      <c r="G145">
        <v>128.24232419941001</v>
      </c>
      <c r="I145" s="6">
        <f t="shared" si="14"/>
        <v>1063.2249024145901</v>
      </c>
      <c r="J145" s="6">
        <f t="shared" si="15"/>
        <v>91.686893625119993</v>
      </c>
      <c r="K145" s="6">
        <f t="shared" si="16"/>
        <v>953.20063006444616</v>
      </c>
      <c r="L145" s="7">
        <f t="shared" si="13"/>
        <v>10.39625831323063</v>
      </c>
      <c r="M145" s="7">
        <f t="shared" si="17"/>
        <v>12.863129965504186</v>
      </c>
      <c r="P145" s="5">
        <f t="shared" si="18"/>
        <v>47.066082844176094</v>
      </c>
    </row>
    <row r="146" spans="1:16" x14ac:dyDescent="0.15">
      <c r="A146" s="5">
        <v>72.5</v>
      </c>
      <c r="B146" s="5">
        <v>144</v>
      </c>
      <c r="D146">
        <v>195.47315546772001</v>
      </c>
      <c r="E146">
        <v>1171.3964097497001</v>
      </c>
      <c r="F146">
        <v>105.46599537801001</v>
      </c>
      <c r="G146">
        <v>128.29135028062001</v>
      </c>
      <c r="I146" s="6">
        <f t="shared" si="14"/>
        <v>1043.1050594690801</v>
      </c>
      <c r="J146" s="6">
        <f t="shared" si="15"/>
        <v>90.007160089709998</v>
      </c>
      <c r="K146" s="6">
        <f t="shared" si="16"/>
        <v>935.09646736142804</v>
      </c>
      <c r="L146" s="7">
        <f t="shared" si="13"/>
        <v>10.389134224759662</v>
      </c>
      <c r="M146" s="7">
        <f t="shared" si="17"/>
        <v>12.873136930174004</v>
      </c>
      <c r="P146" s="5">
        <f t="shared" si="18"/>
        <v>46.965305068779024</v>
      </c>
    </row>
    <row r="147" spans="1:16" x14ac:dyDescent="0.15">
      <c r="A147" s="5">
        <v>73</v>
      </c>
      <c r="B147" s="5">
        <v>145</v>
      </c>
      <c r="D147">
        <v>199.31472332016</v>
      </c>
      <c r="E147">
        <v>1208.5424901186</v>
      </c>
      <c r="F147">
        <v>105.55232750083</v>
      </c>
      <c r="G147">
        <v>128.10845163420001</v>
      </c>
      <c r="I147" s="6">
        <f t="shared" si="14"/>
        <v>1080.4340384843999</v>
      </c>
      <c r="J147" s="6">
        <f t="shared" si="15"/>
        <v>93.762395819329996</v>
      </c>
      <c r="K147" s="6">
        <f t="shared" si="16"/>
        <v>967.91916350120391</v>
      </c>
      <c r="L147" s="7">
        <f t="shared" si="13"/>
        <v>10.32310613485474</v>
      </c>
      <c r="M147" s="7">
        <f t="shared" si="17"/>
        <v>12.824239893409871</v>
      </c>
      <c r="P147" s="5">
        <f t="shared" si="18"/>
        <v>46.031267817353474</v>
      </c>
    </row>
    <row r="148" spans="1:16" x14ac:dyDescent="0.15">
      <c r="A148" s="5">
        <v>73.5</v>
      </c>
      <c r="B148" s="5">
        <v>146</v>
      </c>
      <c r="D148">
        <v>202.61660079051001</v>
      </c>
      <c r="E148">
        <v>1245.2147562581999</v>
      </c>
      <c r="F148">
        <v>105.6143941895</v>
      </c>
      <c r="G148">
        <v>128.0873225487</v>
      </c>
      <c r="I148" s="6">
        <f t="shared" si="14"/>
        <v>1117.1274337094999</v>
      </c>
      <c r="J148" s="6">
        <f t="shared" si="15"/>
        <v>97.002206601010002</v>
      </c>
      <c r="K148" s="6">
        <f t="shared" si="16"/>
        <v>1000.7247857882879</v>
      </c>
      <c r="L148" s="7">
        <f t="shared" si="13"/>
        <v>10.316515684065564</v>
      </c>
      <c r="M148" s="7">
        <f t="shared" si="17"/>
        <v>12.834780495761484</v>
      </c>
      <c r="P148" s="5">
        <f t="shared" si="18"/>
        <v>45.93803891205512</v>
      </c>
    </row>
    <row r="149" spans="1:16" x14ac:dyDescent="0.15">
      <c r="A149" s="5">
        <v>74</v>
      </c>
      <c r="B149" s="5">
        <v>147</v>
      </c>
      <c r="D149">
        <v>200.34568511199001</v>
      </c>
      <c r="E149">
        <v>1215.0011528327</v>
      </c>
      <c r="F149">
        <v>105.56916474083999</v>
      </c>
      <c r="G149">
        <v>128.04688015847</v>
      </c>
      <c r="I149" s="6">
        <f t="shared" si="14"/>
        <v>1086.95427267423</v>
      </c>
      <c r="J149" s="6">
        <f t="shared" si="15"/>
        <v>94.776520371150013</v>
      </c>
      <c r="K149" s="6">
        <f t="shared" si="16"/>
        <v>973.22244822885</v>
      </c>
      <c r="L149" s="7">
        <f t="shared" si="13"/>
        <v>10.26860286089485</v>
      </c>
      <c r="M149" s="7">
        <f t="shared" si="17"/>
        <v>12.803998725731558</v>
      </c>
      <c r="P149" s="5">
        <f t="shared" si="18"/>
        <v>45.260261291547636</v>
      </c>
    </row>
    <row r="150" spans="1:16" x14ac:dyDescent="0.15">
      <c r="A150" s="5">
        <v>74.5</v>
      </c>
      <c r="B150" s="5">
        <v>148</v>
      </c>
      <c r="D150">
        <v>201.04924242423999</v>
      </c>
      <c r="E150">
        <v>1218.8825757576001</v>
      </c>
      <c r="F150">
        <v>105.57378672829</v>
      </c>
      <c r="G150">
        <v>128.19973588643001</v>
      </c>
      <c r="I150" s="6">
        <f t="shared" si="14"/>
        <v>1090.68283987117</v>
      </c>
      <c r="J150" s="6">
        <f t="shared" si="15"/>
        <v>95.475455695949989</v>
      </c>
      <c r="K150" s="6">
        <f t="shared" si="16"/>
        <v>976.11229303603</v>
      </c>
      <c r="L150" s="7">
        <f t="shared" si="13"/>
        <v>10.223698707912384</v>
      </c>
      <c r="M150" s="7">
        <f t="shared" si="17"/>
        <v>12.776225625889881</v>
      </c>
      <c r="P150" s="5">
        <f t="shared" si="18"/>
        <v>44.62504449685116</v>
      </c>
    </row>
    <row r="151" spans="1:16" x14ac:dyDescent="0.15">
      <c r="A151" s="5">
        <v>75</v>
      </c>
      <c r="B151" s="5">
        <v>149</v>
      </c>
      <c r="D151">
        <v>205.50032938076001</v>
      </c>
      <c r="E151">
        <v>1261.8540843215001</v>
      </c>
      <c r="F151">
        <v>105.50610762628</v>
      </c>
      <c r="G151">
        <v>128.45378012545001</v>
      </c>
      <c r="I151" s="6">
        <f t="shared" si="14"/>
        <v>1133.40030419605</v>
      </c>
      <c r="J151" s="6">
        <f t="shared" si="15"/>
        <v>99.994221754480009</v>
      </c>
      <c r="K151" s="6">
        <f t="shared" si="16"/>
        <v>1013.407238090674</v>
      </c>
      <c r="L151" s="7">
        <f t="shared" si="13"/>
        <v>10.134657986327802</v>
      </c>
      <c r="M151" s="7">
        <f t="shared" si="17"/>
        <v>12.704315957446088</v>
      </c>
      <c r="P151" s="5">
        <f t="shared" si="18"/>
        <v>43.365469201343323</v>
      </c>
    </row>
    <row r="152" spans="1:16" x14ac:dyDescent="0.15">
      <c r="A152" s="5">
        <v>75.5</v>
      </c>
      <c r="B152" s="5">
        <v>150</v>
      </c>
      <c r="D152">
        <v>198.74703557312</v>
      </c>
      <c r="E152">
        <v>1175.9701910408</v>
      </c>
      <c r="F152">
        <v>105.53796632552</v>
      </c>
      <c r="G152">
        <v>128.23803235391</v>
      </c>
      <c r="I152" s="6">
        <f t="shared" si="14"/>
        <v>1047.73215868689</v>
      </c>
      <c r="J152" s="6">
        <f t="shared" si="15"/>
        <v>93.209069247599999</v>
      </c>
      <c r="K152" s="6">
        <f t="shared" si="16"/>
        <v>935.88127558976998</v>
      </c>
      <c r="L152" s="7">
        <f t="shared" si="13"/>
        <v>10.040667535298532</v>
      </c>
      <c r="M152" s="7">
        <f t="shared" si="17"/>
        <v>12.627456559557606</v>
      </c>
      <c r="P152" s="5">
        <f t="shared" si="18"/>
        <v>42.035874741378741</v>
      </c>
    </row>
    <row r="153" spans="1:16" x14ac:dyDescent="0.15">
      <c r="A153" s="5">
        <v>76</v>
      </c>
      <c r="B153" s="5">
        <v>151</v>
      </c>
      <c r="D153">
        <v>198.40365612648</v>
      </c>
      <c r="E153">
        <v>1167.237483531</v>
      </c>
      <c r="F153">
        <v>105.53119841532001</v>
      </c>
      <c r="G153">
        <v>128.27500825355</v>
      </c>
      <c r="I153" s="6">
        <f t="shared" si="14"/>
        <v>1038.96247527745</v>
      </c>
      <c r="J153" s="6">
        <f t="shared" si="15"/>
        <v>92.872457711159996</v>
      </c>
      <c r="K153" s="6">
        <f t="shared" si="16"/>
        <v>927.51552602405809</v>
      </c>
      <c r="L153" s="7">
        <f t="shared" si="13"/>
        <v>9.9869815969412361</v>
      </c>
      <c r="M153" s="7">
        <f t="shared" si="17"/>
        <v>12.590901674341099</v>
      </c>
      <c r="P153" s="5">
        <f t="shared" si="18"/>
        <v>41.276430293180162</v>
      </c>
    </row>
    <row r="154" spans="1:16" x14ac:dyDescent="0.15">
      <c r="A154" s="5">
        <v>76.5</v>
      </c>
      <c r="B154" s="5">
        <v>152</v>
      </c>
      <c r="D154">
        <v>198.69005270092001</v>
      </c>
      <c r="E154">
        <v>1170.2669631094</v>
      </c>
      <c r="F154">
        <v>105.65566193463</v>
      </c>
      <c r="G154">
        <v>128.22548695939</v>
      </c>
      <c r="I154" s="6">
        <f t="shared" si="14"/>
        <v>1042.0414761500099</v>
      </c>
      <c r="J154" s="6">
        <f t="shared" si="15"/>
        <v>93.034390766290002</v>
      </c>
      <c r="K154" s="6">
        <f t="shared" si="16"/>
        <v>930.40020723046189</v>
      </c>
      <c r="L154" s="7">
        <f t="shared" si="13"/>
        <v>10.000605147914639</v>
      </c>
      <c r="M154" s="7">
        <f t="shared" si="17"/>
        <v>12.621656278455291</v>
      </c>
      <c r="P154" s="5">
        <f t="shared" si="18"/>
        <v>41.469149848208581</v>
      </c>
    </row>
    <row r="155" spans="1:16" x14ac:dyDescent="0.15">
      <c r="A155" s="5">
        <v>77</v>
      </c>
      <c r="B155" s="5">
        <v>153</v>
      </c>
      <c r="D155">
        <v>199.8005599473</v>
      </c>
      <c r="E155">
        <v>1179.5683465085999</v>
      </c>
      <c r="F155">
        <v>105.57180587652999</v>
      </c>
      <c r="G155">
        <v>128.39336414658001</v>
      </c>
      <c r="I155" s="6">
        <f t="shared" si="14"/>
        <v>1051.1749823620198</v>
      </c>
      <c r="J155" s="6">
        <f t="shared" si="15"/>
        <v>94.228754070770009</v>
      </c>
      <c r="K155" s="6">
        <f t="shared" si="16"/>
        <v>938.10047747709586</v>
      </c>
      <c r="L155" s="7">
        <f t="shared" si="13"/>
        <v>9.9555649093326704</v>
      </c>
      <c r="M155" s="7">
        <f t="shared" si="17"/>
        <v>12.593747093014111</v>
      </c>
      <c r="P155" s="5">
        <f t="shared" si="18"/>
        <v>40.832007978600792</v>
      </c>
    </row>
    <row r="156" spans="1:16" x14ac:dyDescent="0.15">
      <c r="A156" s="5">
        <v>77.5</v>
      </c>
      <c r="B156" s="5">
        <v>154</v>
      </c>
      <c r="D156">
        <v>201.78129117259999</v>
      </c>
      <c r="E156">
        <v>1195.4703557312</v>
      </c>
      <c r="F156">
        <v>105.43628260152001</v>
      </c>
      <c r="G156">
        <v>128.3788379003</v>
      </c>
      <c r="I156" s="6">
        <f t="shared" si="14"/>
        <v>1067.0915178309001</v>
      </c>
      <c r="J156" s="6">
        <f t="shared" si="15"/>
        <v>96.345008571079987</v>
      </c>
      <c r="K156" s="6">
        <f t="shared" si="16"/>
        <v>951.47750754560411</v>
      </c>
      <c r="L156" s="7">
        <f t="shared" si="13"/>
        <v>9.8757322424610834</v>
      </c>
      <c r="M156" s="7">
        <f t="shared" si="17"/>
        <v>12.531045479283312</v>
      </c>
      <c r="P156" s="5">
        <f t="shared" si="18"/>
        <v>39.702690367776647</v>
      </c>
    </row>
    <row r="157" spans="1:16" x14ac:dyDescent="0.15">
      <c r="A157" s="5">
        <v>78</v>
      </c>
      <c r="B157" s="5">
        <v>155</v>
      </c>
      <c r="D157">
        <v>204.22150856389999</v>
      </c>
      <c r="E157">
        <v>1217.9066205534</v>
      </c>
      <c r="F157">
        <v>105.62149224165999</v>
      </c>
      <c r="G157">
        <v>128.11654011224999</v>
      </c>
      <c r="I157" s="6">
        <f t="shared" si="14"/>
        <v>1089.7900804411499</v>
      </c>
      <c r="J157" s="6">
        <f t="shared" si="15"/>
        <v>98.600016322239995</v>
      </c>
      <c r="K157" s="6">
        <f t="shared" si="16"/>
        <v>971.47006085446196</v>
      </c>
      <c r="L157" s="7">
        <f t="shared" si="13"/>
        <v>9.8526359030159654</v>
      </c>
      <c r="M157" s="7">
        <f t="shared" si="17"/>
        <v>12.525080192978983</v>
      </c>
      <c r="P157" s="5">
        <f t="shared" si="18"/>
        <v>39.375968188710523</v>
      </c>
    </row>
    <row r="158" spans="1:16" x14ac:dyDescent="0.15">
      <c r="A158" s="5">
        <v>78.5</v>
      </c>
      <c r="B158" s="5">
        <v>156</v>
      </c>
      <c r="D158">
        <v>209.07048748353</v>
      </c>
      <c r="E158">
        <v>1262.2699275361999</v>
      </c>
      <c r="F158">
        <v>105.45807197095</v>
      </c>
      <c r="G158">
        <v>128.28375701552</v>
      </c>
      <c r="I158" s="6">
        <f t="shared" si="14"/>
        <v>1133.9861705206799</v>
      </c>
      <c r="J158" s="6">
        <f t="shared" si="15"/>
        <v>103.61241551258</v>
      </c>
      <c r="K158" s="6">
        <f t="shared" si="16"/>
        <v>1009.6512719055839</v>
      </c>
      <c r="L158" s="7">
        <f t="shared" si="13"/>
        <v>9.7445008584226862</v>
      </c>
      <c r="M158" s="7">
        <f t="shared" si="17"/>
        <v>12.434076201526493</v>
      </c>
      <c r="P158" s="5">
        <f t="shared" si="18"/>
        <v>37.84628347452108</v>
      </c>
    </row>
    <row r="159" spans="1:16" x14ac:dyDescent="0.15">
      <c r="A159" s="5">
        <v>79</v>
      </c>
      <c r="B159" s="5">
        <v>157</v>
      </c>
      <c r="D159">
        <v>201.53096179183001</v>
      </c>
      <c r="E159">
        <v>1179.0971673254001</v>
      </c>
      <c r="F159">
        <v>105.63601848795</v>
      </c>
      <c r="G159">
        <v>128.43941895015001</v>
      </c>
      <c r="I159" s="6">
        <f t="shared" si="14"/>
        <v>1050.6577483752501</v>
      </c>
      <c r="J159" s="6">
        <f t="shared" si="15"/>
        <v>95.894943303880012</v>
      </c>
      <c r="K159" s="6">
        <f t="shared" si="16"/>
        <v>935.58381641059407</v>
      </c>
      <c r="L159" s="7">
        <f t="shared" si="13"/>
        <v>9.7563415147536698</v>
      </c>
      <c r="M159" s="7">
        <f t="shared" si="17"/>
        <v>12.463047910998265</v>
      </c>
      <c r="P159" s="5">
        <f t="shared" si="18"/>
        <v>38.013782096855785</v>
      </c>
    </row>
    <row r="160" spans="1:16" x14ac:dyDescent="0.15">
      <c r="A160" s="5">
        <v>79.5</v>
      </c>
      <c r="B160" s="5">
        <v>158</v>
      </c>
      <c r="D160">
        <v>200.63274044796</v>
      </c>
      <c r="E160">
        <v>1155.7312252964</v>
      </c>
      <c r="F160">
        <v>105.54952129416</v>
      </c>
      <c r="G160">
        <v>127.93446682072999</v>
      </c>
      <c r="I160" s="6">
        <f t="shared" si="14"/>
        <v>1027.79675847567</v>
      </c>
      <c r="J160" s="6">
        <f t="shared" si="15"/>
        <v>95.083219153800002</v>
      </c>
      <c r="K160" s="6">
        <f t="shared" si="16"/>
        <v>913.69689549111001</v>
      </c>
      <c r="L160" s="7">
        <f t="shared" si="13"/>
        <v>9.6094442702153096</v>
      </c>
      <c r="M160" s="7">
        <f t="shared" si="17"/>
        <v>12.333281719600691</v>
      </c>
      <c r="P160" s="5">
        <f t="shared" si="18"/>
        <v>35.935765017637365</v>
      </c>
    </row>
    <row r="161" spans="1:16" x14ac:dyDescent="0.15">
      <c r="A161" s="5">
        <v>80</v>
      </c>
      <c r="B161" s="5">
        <v>159</v>
      </c>
      <c r="D161">
        <v>200.90727931488999</v>
      </c>
      <c r="E161">
        <v>1151.9225955203999</v>
      </c>
      <c r="F161">
        <v>105.60300429185</v>
      </c>
      <c r="G161">
        <v>128.19725982172</v>
      </c>
      <c r="I161" s="6">
        <f t="shared" si="14"/>
        <v>1023.7253356986799</v>
      </c>
      <c r="J161" s="6">
        <f t="shared" si="15"/>
        <v>95.304275023039992</v>
      </c>
      <c r="K161" s="6">
        <f t="shared" si="16"/>
        <v>909.36020567103196</v>
      </c>
      <c r="L161" s="7">
        <f t="shared" si="13"/>
        <v>9.5416517826843794</v>
      </c>
      <c r="M161" s="7">
        <f t="shared" si="17"/>
        <v>12.282620285210552</v>
      </c>
      <c r="P161" s="5">
        <f t="shared" si="18"/>
        <v>34.976768493402446</v>
      </c>
    </row>
    <row r="162" spans="1:16" x14ac:dyDescent="0.15">
      <c r="A162" s="5">
        <v>80.5</v>
      </c>
      <c r="B162" s="5">
        <v>160</v>
      </c>
      <c r="D162">
        <v>201.98188405797001</v>
      </c>
      <c r="E162">
        <v>1169.4318181818001</v>
      </c>
      <c r="F162">
        <v>105.53582040277</v>
      </c>
      <c r="G162">
        <v>128.20864971937999</v>
      </c>
      <c r="I162" s="6">
        <f t="shared" si="14"/>
        <v>1041.2231684624201</v>
      </c>
      <c r="J162" s="6">
        <f t="shared" si="15"/>
        <v>96.446063655200007</v>
      </c>
      <c r="K162" s="6">
        <f t="shared" si="16"/>
        <v>925.48789207618006</v>
      </c>
      <c r="L162" s="7">
        <f t="shared" si="13"/>
        <v>9.5959115074395385</v>
      </c>
      <c r="M162" s="7">
        <f t="shared" si="17"/>
        <v>12.354011063106498</v>
      </c>
      <c r="P162" s="5">
        <f t="shared" si="18"/>
        <v>35.744329757803619</v>
      </c>
    </row>
    <row r="163" spans="1:16" x14ac:dyDescent="0.15">
      <c r="A163" s="5">
        <v>81</v>
      </c>
      <c r="B163" s="5">
        <v>161</v>
      </c>
      <c r="D163">
        <v>204.27256258234999</v>
      </c>
      <c r="E163">
        <v>1188.1755599472999</v>
      </c>
      <c r="F163">
        <v>105.71409706174001</v>
      </c>
      <c r="G163">
        <v>128.4118520964</v>
      </c>
      <c r="I163" s="6">
        <f t="shared" si="14"/>
        <v>1059.7637078508999</v>
      </c>
      <c r="J163" s="6">
        <f t="shared" si="15"/>
        <v>98.558465520609985</v>
      </c>
      <c r="K163" s="6">
        <f t="shared" si="16"/>
        <v>941.49354922616794</v>
      </c>
      <c r="L163" s="7">
        <f t="shared" si="13"/>
        <v>9.5526400928927622</v>
      </c>
      <c r="M163" s="7">
        <f t="shared" si="17"/>
        <v>12.327870701700512</v>
      </c>
      <c r="P163" s="5">
        <f t="shared" si="18"/>
        <v>35.132209777250409</v>
      </c>
    </row>
    <row r="164" spans="1:16" x14ac:dyDescent="0.15">
      <c r="A164" s="5">
        <v>81.5</v>
      </c>
      <c r="B164" s="5">
        <v>162</v>
      </c>
      <c r="D164">
        <v>207.28392621871001</v>
      </c>
      <c r="E164">
        <v>1209.1166007904999</v>
      </c>
      <c r="F164">
        <v>105.47821063057</v>
      </c>
      <c r="G164">
        <v>128.26559920765999</v>
      </c>
      <c r="I164" s="6">
        <f t="shared" si="14"/>
        <v>1080.8510015828399</v>
      </c>
      <c r="J164" s="6">
        <f t="shared" si="15"/>
        <v>101.80571558814</v>
      </c>
      <c r="K164" s="6">
        <f t="shared" si="16"/>
        <v>958.68414287707196</v>
      </c>
      <c r="L164" s="7">
        <f t="shared" si="13"/>
        <v>9.4168007890193071</v>
      </c>
      <c r="M164" s="7">
        <f t="shared" si="17"/>
        <v>12.209162450967845</v>
      </c>
      <c r="P164" s="5">
        <f t="shared" si="18"/>
        <v>33.210618978421856</v>
      </c>
    </row>
    <row r="165" spans="1:16" x14ac:dyDescent="0.15">
      <c r="A165" s="5">
        <v>82</v>
      </c>
      <c r="B165" s="5">
        <v>163</v>
      </c>
      <c r="D165">
        <v>209.52009222660999</v>
      </c>
      <c r="E165">
        <v>1231.3148880105</v>
      </c>
      <c r="F165">
        <v>105.67893694289</v>
      </c>
      <c r="G165">
        <v>128.26345328491001</v>
      </c>
      <c r="I165" s="6">
        <f t="shared" si="14"/>
        <v>1103.0514347255901</v>
      </c>
      <c r="J165" s="6">
        <f t="shared" si="15"/>
        <v>103.84115528371998</v>
      </c>
      <c r="K165" s="6">
        <f t="shared" si="16"/>
        <v>978.4420483851261</v>
      </c>
      <c r="L165" s="7">
        <f t="shared" si="13"/>
        <v>9.4224880849194896</v>
      </c>
      <c r="M165" s="7">
        <f t="shared" si="17"/>
        <v>12.231980800008815</v>
      </c>
      <c r="P165" s="5">
        <f t="shared" si="18"/>
        <v>33.291071801429453</v>
      </c>
    </row>
    <row r="166" spans="1:16" x14ac:dyDescent="0.15">
      <c r="A166" s="5">
        <v>82.5</v>
      </c>
      <c r="B166" s="5">
        <v>164</v>
      </c>
      <c r="D166">
        <v>206.16304347825999</v>
      </c>
      <c r="E166">
        <v>1194.4025032938</v>
      </c>
      <c r="F166">
        <v>105.59359524596</v>
      </c>
      <c r="G166">
        <v>127.9940574447</v>
      </c>
      <c r="I166" s="6">
        <f t="shared" si="14"/>
        <v>1066.4084458491</v>
      </c>
      <c r="J166" s="6">
        <f t="shared" si="15"/>
        <v>100.56944823229999</v>
      </c>
      <c r="K166" s="6">
        <f t="shared" si="16"/>
        <v>945.72510797033999</v>
      </c>
      <c r="L166" s="7">
        <f t="shared" si="13"/>
        <v>9.4037018656586451</v>
      </c>
      <c r="M166" s="7">
        <f t="shared" si="17"/>
        <v>12.230325633888759</v>
      </c>
      <c r="P166" s="5">
        <f t="shared" si="18"/>
        <v>33.025320836524301</v>
      </c>
    </row>
    <row r="167" spans="1:16" x14ac:dyDescent="0.15">
      <c r="A167" s="5">
        <v>83</v>
      </c>
      <c r="B167" s="5">
        <v>165</v>
      </c>
      <c r="D167">
        <v>204.42358366271</v>
      </c>
      <c r="E167">
        <v>1163.5759222661</v>
      </c>
      <c r="F167">
        <v>105.63271706834</v>
      </c>
      <c r="G167">
        <v>128.23522614724001</v>
      </c>
      <c r="I167" s="6">
        <f t="shared" si="14"/>
        <v>1035.34069611886</v>
      </c>
      <c r="J167" s="6">
        <f t="shared" si="15"/>
        <v>98.790866594370002</v>
      </c>
      <c r="K167" s="6">
        <f t="shared" si="16"/>
        <v>916.79165620561605</v>
      </c>
      <c r="L167" s="7">
        <f t="shared" si="13"/>
        <v>9.2801256615139671</v>
      </c>
      <c r="M167" s="7">
        <f t="shared" si="17"/>
        <v>12.12388048288487</v>
      </c>
      <c r="P167" s="5">
        <f t="shared" si="18"/>
        <v>31.277204569234048</v>
      </c>
    </row>
    <row r="168" spans="1:16" x14ac:dyDescent="0.15">
      <c r="A168" s="5">
        <v>83.5</v>
      </c>
      <c r="B168" s="5">
        <v>166</v>
      </c>
      <c r="D168">
        <v>203.81587615282999</v>
      </c>
      <c r="E168">
        <v>1160.7058629776</v>
      </c>
      <c r="F168">
        <v>105.61703532519</v>
      </c>
      <c r="G168">
        <v>127.78507758336001</v>
      </c>
      <c r="I168" s="6">
        <f t="shared" si="14"/>
        <v>1032.9207853942401</v>
      </c>
      <c r="J168" s="6">
        <f t="shared" si="15"/>
        <v>98.198840827639984</v>
      </c>
      <c r="K168" s="6">
        <f t="shared" si="16"/>
        <v>915.08217640107205</v>
      </c>
      <c r="L168" s="7">
        <f t="shared" si="13"/>
        <v>9.3186657672185511</v>
      </c>
      <c r="M168" s="7">
        <f t="shared" si="17"/>
        <v>12.179551641730242</v>
      </c>
      <c r="P168" s="5">
        <f t="shared" si="18"/>
        <v>31.822395176046932</v>
      </c>
    </row>
    <row r="169" spans="1:16" x14ac:dyDescent="0.15">
      <c r="A169" s="5">
        <v>84</v>
      </c>
      <c r="B169" s="5">
        <v>167</v>
      </c>
      <c r="D169">
        <v>205.33596837945001</v>
      </c>
      <c r="E169">
        <v>1170.1762187088</v>
      </c>
      <c r="F169">
        <v>105.53317926709001</v>
      </c>
      <c r="G169">
        <v>128.33162759986999</v>
      </c>
      <c r="I169" s="6">
        <f t="shared" si="14"/>
        <v>1041.84459110893</v>
      </c>
      <c r="J169" s="6">
        <f t="shared" si="15"/>
        <v>99.802789112360003</v>
      </c>
      <c r="K169" s="6">
        <f t="shared" si="16"/>
        <v>922.08124417409795</v>
      </c>
      <c r="L169" s="7">
        <f t="shared" si="13"/>
        <v>9.2390328203753924</v>
      </c>
      <c r="M169" s="7">
        <f t="shared" si="17"/>
        <v>12.117049748027872</v>
      </c>
      <c r="P169" s="5">
        <f t="shared" si="18"/>
        <v>30.695902816516224</v>
      </c>
    </row>
    <row r="170" spans="1:16" x14ac:dyDescent="0.15">
      <c r="A170" s="5">
        <v>84.5</v>
      </c>
      <c r="B170" s="5">
        <v>168</v>
      </c>
      <c r="D170">
        <v>212.49670619235999</v>
      </c>
      <c r="E170">
        <v>1240.7984189722999</v>
      </c>
      <c r="F170">
        <v>105.67332452955</v>
      </c>
      <c r="G170">
        <v>128.14575767580001</v>
      </c>
      <c r="I170" s="6">
        <f t="shared" si="14"/>
        <v>1112.6526612964999</v>
      </c>
      <c r="J170" s="6">
        <f t="shared" si="15"/>
        <v>106.82338166280999</v>
      </c>
      <c r="K170" s="6">
        <f t="shared" si="16"/>
        <v>984.46460330112791</v>
      </c>
      <c r="L170" s="7">
        <f t="shared" si="13"/>
        <v>9.2158157509805196</v>
      </c>
      <c r="M170" s="7">
        <f t="shared" si="17"/>
        <v>12.110963731773788</v>
      </c>
      <c r="P170" s="5">
        <f t="shared" si="18"/>
        <v>30.367472784465178</v>
      </c>
    </row>
    <row r="171" spans="1:16" x14ac:dyDescent="0.15">
      <c r="A171" s="5">
        <v>85</v>
      </c>
      <c r="B171" s="5">
        <v>169</v>
      </c>
      <c r="D171">
        <v>216.31538208168999</v>
      </c>
      <c r="E171">
        <v>1278.9262187088</v>
      </c>
      <c r="F171">
        <v>105.60283922087</v>
      </c>
      <c r="G171">
        <v>128.28359194454001</v>
      </c>
      <c r="I171" s="6">
        <f t="shared" si="14"/>
        <v>1150.6426267642601</v>
      </c>
      <c r="J171" s="6">
        <f t="shared" si="15"/>
        <v>110.71254286081999</v>
      </c>
      <c r="K171" s="6">
        <f t="shared" si="16"/>
        <v>1017.787575331276</v>
      </c>
      <c r="L171" s="7">
        <f t="shared" si="13"/>
        <v>9.1930647515771255</v>
      </c>
      <c r="M171" s="7">
        <f t="shared" si="17"/>
        <v>12.105343785511183</v>
      </c>
      <c r="P171" s="5">
        <f t="shared" si="18"/>
        <v>30.045635805983288</v>
      </c>
    </row>
    <row r="172" spans="1:16" x14ac:dyDescent="0.15">
      <c r="A172" s="5">
        <v>85.5</v>
      </c>
      <c r="B172" s="5">
        <v>170</v>
      </c>
      <c r="D172">
        <v>208.40744400527001</v>
      </c>
      <c r="E172">
        <v>1191.0462779974</v>
      </c>
      <c r="F172">
        <v>105.4678111588</v>
      </c>
      <c r="G172">
        <v>128.24628590294</v>
      </c>
      <c r="I172" s="6">
        <f t="shared" si="14"/>
        <v>1062.7999920944601</v>
      </c>
      <c r="J172" s="6">
        <f t="shared" si="15"/>
        <v>102.93963284647</v>
      </c>
      <c r="K172" s="6">
        <f t="shared" si="16"/>
        <v>939.27243267869608</v>
      </c>
      <c r="L172" s="7">
        <f t="shared" si="13"/>
        <v>9.1244975983116259</v>
      </c>
      <c r="M172" s="7">
        <f t="shared" si="17"/>
        <v>12.053907685386472</v>
      </c>
      <c r="P172" s="5">
        <f t="shared" si="18"/>
        <v>29.075680814609111</v>
      </c>
    </row>
    <row r="173" spans="1:16" x14ac:dyDescent="0.15">
      <c r="A173" s="5">
        <v>86</v>
      </c>
      <c r="B173" s="5">
        <v>171</v>
      </c>
      <c r="D173">
        <v>204.05764163372999</v>
      </c>
      <c r="E173">
        <v>1143.5294795784</v>
      </c>
      <c r="F173">
        <v>105.5619016177</v>
      </c>
      <c r="G173">
        <v>128.23291515352</v>
      </c>
      <c r="I173" s="6">
        <f t="shared" si="14"/>
        <v>1015.29656442488</v>
      </c>
      <c r="J173" s="6">
        <f t="shared" si="15"/>
        <v>98.495740016029984</v>
      </c>
      <c r="K173" s="6">
        <f t="shared" si="16"/>
        <v>897.10167640564396</v>
      </c>
      <c r="L173" s="7">
        <f t="shared" si="13"/>
        <v>9.1080251415913267</v>
      </c>
      <c r="M173" s="7">
        <f t="shared" si="17"/>
        <v>12.054566281806961</v>
      </c>
      <c r="P173" s="5">
        <f t="shared" si="18"/>
        <v>28.842660470973403</v>
      </c>
    </row>
    <row r="174" spans="1:16" x14ac:dyDescent="0.15">
      <c r="A174" s="5">
        <v>86.5</v>
      </c>
      <c r="B174" s="5">
        <v>172</v>
      </c>
      <c r="D174">
        <v>205.82723978920001</v>
      </c>
      <c r="E174">
        <v>1157.6429512517</v>
      </c>
      <c r="F174">
        <v>105.61010234401</v>
      </c>
      <c r="G174">
        <v>128.12892043579001</v>
      </c>
      <c r="I174" s="6">
        <f t="shared" si="14"/>
        <v>1029.51403081591</v>
      </c>
      <c r="J174" s="6">
        <f t="shared" si="15"/>
        <v>100.21713744519</v>
      </c>
      <c r="K174" s="6">
        <f t="shared" si="16"/>
        <v>909.25346588168202</v>
      </c>
      <c r="L174" s="7">
        <f t="shared" si="13"/>
        <v>9.0728341385620208</v>
      </c>
      <c r="M174" s="7">
        <f t="shared" si="17"/>
        <v>12.036506331918444</v>
      </c>
      <c r="P174" s="5">
        <f t="shared" si="18"/>
        <v>28.344846467997815</v>
      </c>
    </row>
    <row r="175" spans="1:16" x14ac:dyDescent="0.15">
      <c r="A175" s="5">
        <v>87</v>
      </c>
      <c r="B175" s="5">
        <v>173</v>
      </c>
      <c r="D175">
        <v>208.62598814229</v>
      </c>
      <c r="E175">
        <v>1180.1725955203999</v>
      </c>
      <c r="F175">
        <v>105.55067679102</v>
      </c>
      <c r="G175">
        <v>128.19593925388</v>
      </c>
      <c r="I175" s="6">
        <f t="shared" si="14"/>
        <v>1051.97665626652</v>
      </c>
      <c r="J175" s="6">
        <f t="shared" si="15"/>
        <v>103.07531135127</v>
      </c>
      <c r="K175" s="6">
        <f t="shared" si="16"/>
        <v>928.28628264499594</v>
      </c>
      <c r="L175" s="7">
        <f t="shared" si="13"/>
        <v>9.0059032611746606</v>
      </c>
      <c r="M175" s="7">
        <f t="shared" si="17"/>
        <v>11.986706507671872</v>
      </c>
      <c r="P175" s="5">
        <f t="shared" si="18"/>
        <v>27.398038331636286</v>
      </c>
    </row>
    <row r="176" spans="1:16" x14ac:dyDescent="0.15">
      <c r="A176" s="5">
        <v>87.5</v>
      </c>
      <c r="B176" s="5">
        <v>174</v>
      </c>
      <c r="D176">
        <v>210.26449275362</v>
      </c>
      <c r="E176">
        <v>1195.0927206850999</v>
      </c>
      <c r="F176">
        <v>105.66589633542</v>
      </c>
      <c r="G176">
        <v>128.16507098052</v>
      </c>
      <c r="I176" s="6">
        <f t="shared" si="14"/>
        <v>1066.9276497045798</v>
      </c>
      <c r="J176" s="6">
        <f t="shared" si="15"/>
        <v>104.5985964182</v>
      </c>
      <c r="K176" s="6">
        <f t="shared" si="16"/>
        <v>941.4093340027398</v>
      </c>
      <c r="L176" s="7">
        <f t="shared" si="13"/>
        <v>9.0002100051022857</v>
      </c>
      <c r="M176" s="7">
        <f t="shared" si="17"/>
        <v>11.998144304740286</v>
      </c>
      <c r="P176" s="5">
        <f t="shared" si="18"/>
        <v>27.317501195681576</v>
      </c>
    </row>
    <row r="177" spans="1:16" x14ac:dyDescent="0.15">
      <c r="A177" s="5">
        <v>88</v>
      </c>
      <c r="B177" s="5">
        <v>175</v>
      </c>
      <c r="D177">
        <v>212.66979578393</v>
      </c>
      <c r="E177">
        <v>1215.8152173912999</v>
      </c>
      <c r="F177">
        <v>105.4932320898</v>
      </c>
      <c r="G177">
        <v>128.22020468802</v>
      </c>
      <c r="I177" s="6">
        <f t="shared" si="14"/>
        <v>1087.59501270328</v>
      </c>
      <c r="J177" s="6">
        <f t="shared" si="15"/>
        <v>107.17656369413</v>
      </c>
      <c r="K177" s="6">
        <f t="shared" si="16"/>
        <v>958.98313627032394</v>
      </c>
      <c r="L177" s="7">
        <f t="shared" si="13"/>
        <v>8.9476943766097534</v>
      </c>
      <c r="M177" s="7">
        <f t="shared" si="17"/>
        <v>11.962759729388543</v>
      </c>
      <c r="P177" s="5">
        <f t="shared" si="18"/>
        <v>26.574612019806843</v>
      </c>
    </row>
    <row r="178" spans="1:16" x14ac:dyDescent="0.15">
      <c r="A178" s="5">
        <v>88.5</v>
      </c>
      <c r="B178" s="5">
        <v>176</v>
      </c>
      <c r="D178">
        <v>211.25395256917</v>
      </c>
      <c r="E178">
        <v>1193.9178194993001</v>
      </c>
      <c r="F178">
        <v>105.54077253219</v>
      </c>
      <c r="G178">
        <v>128.04770551337</v>
      </c>
      <c r="I178" s="6">
        <f t="shared" si="14"/>
        <v>1065.8701139859302</v>
      </c>
      <c r="J178" s="6">
        <f t="shared" si="15"/>
        <v>105.71318003697999</v>
      </c>
      <c r="K178" s="6">
        <f t="shared" si="16"/>
        <v>939.01429794155422</v>
      </c>
      <c r="L178" s="7">
        <f t="shared" si="13"/>
        <v>8.88266058795198</v>
      </c>
      <c r="M178" s="7">
        <f t="shared" si="17"/>
        <v>11.914856993871558</v>
      </c>
      <c r="P178" s="5">
        <f t="shared" si="18"/>
        <v>25.654640212426592</v>
      </c>
    </row>
    <row r="179" spans="1:16" x14ac:dyDescent="0.15">
      <c r="A179" s="5">
        <v>89</v>
      </c>
      <c r="B179" s="5">
        <v>177</v>
      </c>
      <c r="D179">
        <v>210.82411067193999</v>
      </c>
      <c r="E179">
        <v>1188.6123188406</v>
      </c>
      <c r="F179">
        <v>105.45576097722</v>
      </c>
      <c r="G179">
        <v>128.24777154175999</v>
      </c>
      <c r="I179" s="6">
        <f t="shared" si="14"/>
        <v>1060.3645472988401</v>
      </c>
      <c r="J179" s="6">
        <f t="shared" si="15"/>
        <v>105.36834969472</v>
      </c>
      <c r="K179" s="6">
        <f t="shared" si="16"/>
        <v>933.92252766517606</v>
      </c>
      <c r="L179" s="7">
        <f t="shared" si="13"/>
        <v>8.8634066147092252</v>
      </c>
      <c r="M179" s="7">
        <f t="shared" si="17"/>
        <v>11.912734073769592</v>
      </c>
      <c r="P179" s="5">
        <f t="shared" si="18"/>
        <v>25.382272372124383</v>
      </c>
    </row>
    <row r="180" spans="1:16" x14ac:dyDescent="0.15">
      <c r="A180" s="5">
        <v>89.5</v>
      </c>
      <c r="B180" s="5">
        <v>178</v>
      </c>
      <c r="D180">
        <v>209.39476284585001</v>
      </c>
      <c r="E180">
        <v>1169.3975625824</v>
      </c>
      <c r="F180">
        <v>105.45064377682</v>
      </c>
      <c r="G180">
        <v>127.98283261803</v>
      </c>
      <c r="I180" s="6">
        <f t="shared" si="14"/>
        <v>1041.4147299643701</v>
      </c>
      <c r="J180" s="6">
        <f t="shared" si="15"/>
        <v>103.94411906903001</v>
      </c>
      <c r="K180" s="6">
        <f t="shared" si="16"/>
        <v>916.68178708153403</v>
      </c>
      <c r="L180" s="7">
        <f t="shared" si="13"/>
        <v>8.8189865409582175</v>
      </c>
      <c r="M180" s="7">
        <f t="shared" si="17"/>
        <v>11.885445053159373</v>
      </c>
      <c r="P180" s="5">
        <f t="shared" si="18"/>
        <v>24.753903390767274</v>
      </c>
    </row>
    <row r="181" spans="1:16" x14ac:dyDescent="0.15">
      <c r="A181" s="5">
        <v>90</v>
      </c>
      <c r="B181" s="5">
        <v>179</v>
      </c>
      <c r="D181">
        <v>208.6912055336</v>
      </c>
      <c r="E181">
        <v>1159.4721673254001</v>
      </c>
      <c r="F181">
        <v>105.59243974909</v>
      </c>
      <c r="G181">
        <v>128.35457246615999</v>
      </c>
      <c r="I181" s="6">
        <f t="shared" si="14"/>
        <v>1031.1175948592399</v>
      </c>
      <c r="J181" s="6">
        <f t="shared" si="15"/>
        <v>103.09876578450999</v>
      </c>
      <c r="K181" s="6">
        <f t="shared" si="16"/>
        <v>907.39907591782799</v>
      </c>
      <c r="L181" s="7">
        <f t="shared" si="13"/>
        <v>8.8012603159034093</v>
      </c>
      <c r="M181" s="7">
        <f t="shared" si="17"/>
        <v>11.884849881245351</v>
      </c>
      <c r="P181" s="5">
        <f t="shared" si="18"/>
        <v>24.503147166375726</v>
      </c>
    </row>
    <row r="182" spans="1:16" x14ac:dyDescent="0.15">
      <c r="A182" s="5">
        <v>90.5</v>
      </c>
      <c r="B182" s="5">
        <v>180</v>
      </c>
      <c r="D182">
        <v>213.05368906455999</v>
      </c>
      <c r="E182">
        <v>1200.7000988141999</v>
      </c>
      <c r="F182">
        <v>105.62726972598</v>
      </c>
      <c r="G182">
        <v>128.04522944866</v>
      </c>
      <c r="I182" s="6">
        <f t="shared" si="14"/>
        <v>1072.65486936554</v>
      </c>
      <c r="J182" s="6">
        <f t="shared" si="15"/>
        <v>107.42641933857999</v>
      </c>
      <c r="K182" s="6">
        <f>I182-1.2*J182</f>
        <v>943.74316615924397</v>
      </c>
      <c r="L182" s="7">
        <f t="shared" si="13"/>
        <v>8.7850192901320874</v>
      </c>
      <c r="M182" s="7">
        <f>L182+ABS($N$2)*A182</f>
        <v>11.88573990861482</v>
      </c>
      <c r="P182" s="5">
        <f>(L182-$O$2)/$O$2*100</f>
        <v>24.27340065858456</v>
      </c>
    </row>
    <row r="183" spans="1:16" x14ac:dyDescent="0.15">
      <c r="A183" s="5">
        <v>91</v>
      </c>
      <c r="B183" s="5">
        <v>181</v>
      </c>
      <c r="D183">
        <v>218.74736495389001</v>
      </c>
      <c r="E183">
        <v>1256.595685112</v>
      </c>
      <c r="F183">
        <v>105.42324199406001</v>
      </c>
      <c r="G183">
        <v>128.38593595245999</v>
      </c>
      <c r="I183" s="6">
        <f t="shared" si="14"/>
        <v>1128.20974915954</v>
      </c>
      <c r="J183" s="6">
        <f t="shared" si="15"/>
        <v>113.32412295983001</v>
      </c>
      <c r="K183" s="6">
        <f t="shared" ref="K183:K241" si="19">I183-1.2*J183</f>
        <v>992.22080160774408</v>
      </c>
      <c r="L183" s="7">
        <f t="shared" si="13"/>
        <v>8.7556009761439455</v>
      </c>
      <c r="M183" s="7">
        <f t="shared" ref="M183:M241" si="20">L183+ABS($N$2)*A183</f>
        <v>11.873452647767465</v>
      </c>
      <c r="P183" s="5">
        <f t="shared" ref="P183:P241" si="21">(L183-$O$2)/$O$2*100</f>
        <v>23.857247455021881</v>
      </c>
    </row>
    <row r="184" spans="1:16" x14ac:dyDescent="0.15">
      <c r="A184" s="5">
        <v>91.5</v>
      </c>
      <c r="B184" s="5">
        <v>182</v>
      </c>
      <c r="D184">
        <v>216.97875494070999</v>
      </c>
      <c r="E184">
        <v>1241.5902503294001</v>
      </c>
      <c r="F184">
        <v>105.65599207659</v>
      </c>
      <c r="G184">
        <v>128.05909541103</v>
      </c>
      <c r="I184" s="6">
        <f t="shared" si="14"/>
        <v>1113.53115491837</v>
      </c>
      <c r="J184" s="6">
        <f t="shared" si="15"/>
        <v>111.32276286411999</v>
      </c>
      <c r="K184" s="6">
        <f t="shared" si="19"/>
        <v>979.94383948142604</v>
      </c>
      <c r="L184" s="7">
        <f t="shared" si="13"/>
        <v>8.8027265427964689</v>
      </c>
      <c r="M184" s="7">
        <f t="shared" si="20"/>
        <v>11.937709267560777</v>
      </c>
      <c r="P184" s="5">
        <f t="shared" si="21"/>
        <v>24.523888498422917</v>
      </c>
    </row>
    <row r="185" spans="1:16" x14ac:dyDescent="0.15">
      <c r="A185" s="5">
        <v>92</v>
      </c>
      <c r="B185" s="5">
        <v>183</v>
      </c>
      <c r="D185">
        <v>209.19202898551001</v>
      </c>
      <c r="E185">
        <v>1156.0163043478001</v>
      </c>
      <c r="F185">
        <v>105.42093100033</v>
      </c>
      <c r="G185">
        <v>127.92241663916001</v>
      </c>
      <c r="I185" s="6">
        <f t="shared" si="14"/>
        <v>1028.0938877086401</v>
      </c>
      <c r="J185" s="6">
        <f t="shared" si="15"/>
        <v>103.77109798518001</v>
      </c>
      <c r="K185" s="6">
        <f t="shared" si="19"/>
        <v>903.56857012642411</v>
      </c>
      <c r="L185" s="7">
        <f t="shared" si="13"/>
        <v>8.7073239820153638</v>
      </c>
      <c r="M185" s="7">
        <f t="shared" si="20"/>
        <v>11.859437759920461</v>
      </c>
      <c r="P185" s="5">
        <f t="shared" si="21"/>
        <v>23.174318250680525</v>
      </c>
    </row>
    <row r="186" spans="1:16" x14ac:dyDescent="0.15">
      <c r="A186" s="5">
        <v>92.5</v>
      </c>
      <c r="B186" s="5">
        <v>184</v>
      </c>
      <c r="D186">
        <v>206.65579710144999</v>
      </c>
      <c r="E186">
        <v>1120.3027009222999</v>
      </c>
      <c r="F186">
        <v>105.4813469792</v>
      </c>
      <c r="G186">
        <v>127.96830637174</v>
      </c>
      <c r="I186" s="6">
        <f t="shared" si="14"/>
        <v>992.33439455055986</v>
      </c>
      <c r="J186" s="6">
        <f t="shared" si="15"/>
        <v>101.17445012224999</v>
      </c>
      <c r="K186" s="6">
        <f t="shared" si="19"/>
        <v>870.92505440385992</v>
      </c>
      <c r="L186" s="7">
        <f t="shared" si="13"/>
        <v>8.6081520912791056</v>
      </c>
      <c r="M186" s="7">
        <f t="shared" si="20"/>
        <v>11.777396922324991</v>
      </c>
      <c r="P186" s="5">
        <f t="shared" si="21"/>
        <v>21.771426839231946</v>
      </c>
    </row>
    <row r="187" spans="1:16" x14ac:dyDescent="0.15">
      <c r="A187" s="5">
        <v>93</v>
      </c>
      <c r="B187" s="5">
        <v>185</v>
      </c>
      <c r="D187">
        <v>210.03442028986001</v>
      </c>
      <c r="E187">
        <v>1151.9892951252</v>
      </c>
      <c r="F187">
        <v>105.49059095411</v>
      </c>
      <c r="G187">
        <v>128.04044239023</v>
      </c>
      <c r="I187" s="6">
        <f t="shared" si="14"/>
        <v>1023.9488527349699</v>
      </c>
      <c r="J187" s="6">
        <f t="shared" si="15"/>
        <v>104.54382933575</v>
      </c>
      <c r="K187" s="6">
        <f t="shared" si="19"/>
        <v>898.49625753206988</v>
      </c>
      <c r="L187" s="7">
        <f t="shared" si="13"/>
        <v>8.5944456333858277</v>
      </c>
      <c r="M187" s="7">
        <f t="shared" si="20"/>
        <v>11.780821517572502</v>
      </c>
      <c r="P187" s="5">
        <f t="shared" si="21"/>
        <v>21.577534478028522</v>
      </c>
    </row>
    <row r="188" spans="1:16" x14ac:dyDescent="0.15">
      <c r="A188" s="5">
        <v>93.5</v>
      </c>
      <c r="B188" s="5">
        <v>186</v>
      </c>
      <c r="D188">
        <v>211.78804347825999</v>
      </c>
      <c r="E188">
        <v>1171.6007905137999</v>
      </c>
      <c r="F188">
        <v>105.41119181248</v>
      </c>
      <c r="G188">
        <v>128.06140640474999</v>
      </c>
      <c r="I188" s="6">
        <f t="shared" si="14"/>
        <v>1043.5393841090499</v>
      </c>
      <c r="J188" s="6">
        <f t="shared" si="15"/>
        <v>106.37685166577999</v>
      </c>
      <c r="K188" s="6">
        <f t="shared" si="19"/>
        <v>915.88716211011399</v>
      </c>
      <c r="L188" s="7">
        <f t="shared" si="13"/>
        <v>8.6098352016253799</v>
      </c>
      <c r="M188" s="7">
        <f t="shared" si="20"/>
        <v>11.813342138952843</v>
      </c>
      <c r="P188" s="5">
        <f t="shared" si="21"/>
        <v>21.79523621739121</v>
      </c>
    </row>
    <row r="189" spans="1:16" x14ac:dyDescent="0.15">
      <c r="A189" s="5">
        <v>94</v>
      </c>
      <c r="B189" s="5">
        <v>187</v>
      </c>
      <c r="D189">
        <v>218.75247035573</v>
      </c>
      <c r="E189">
        <v>1237.8331686429999</v>
      </c>
      <c r="F189">
        <v>105.43512710466</v>
      </c>
      <c r="G189">
        <v>128.17547045229</v>
      </c>
      <c r="I189" s="6">
        <f t="shared" si="14"/>
        <v>1109.6576981907099</v>
      </c>
      <c r="J189" s="6">
        <f t="shared" si="15"/>
        <v>113.31734325107</v>
      </c>
      <c r="K189" s="6">
        <f t="shared" si="19"/>
        <v>973.67688628942585</v>
      </c>
      <c r="L189" s="7">
        <f t="shared" si="13"/>
        <v>8.5924789476586305</v>
      </c>
      <c r="M189" s="7">
        <f t="shared" si="20"/>
        <v>11.813116938126882</v>
      </c>
      <c r="P189" s="5">
        <f t="shared" si="21"/>
        <v>21.549713625817073</v>
      </c>
    </row>
    <row r="190" spans="1:16" x14ac:dyDescent="0.15">
      <c r="A190" s="5">
        <v>94.5</v>
      </c>
      <c r="B190" s="5">
        <v>188</v>
      </c>
      <c r="D190">
        <v>221.26893939394</v>
      </c>
      <c r="E190">
        <v>1263.9097496705999</v>
      </c>
      <c r="F190">
        <v>105.49356223176</v>
      </c>
      <c r="G190">
        <v>128.07758336085001</v>
      </c>
      <c r="I190" s="6">
        <f t="shared" si="14"/>
        <v>1135.8321663097499</v>
      </c>
      <c r="J190" s="6">
        <f t="shared" si="15"/>
        <v>115.77537716218001</v>
      </c>
      <c r="K190" s="6">
        <f t="shared" si="19"/>
        <v>996.90171371513395</v>
      </c>
      <c r="L190" s="7">
        <f t="shared" si="13"/>
        <v>8.6106539935400779</v>
      </c>
      <c r="M190" s="7">
        <f t="shared" si="20"/>
        <v>11.848423037149118</v>
      </c>
      <c r="P190" s="5">
        <f t="shared" si="21"/>
        <v>21.806818896075313</v>
      </c>
    </row>
    <row r="191" spans="1:16" x14ac:dyDescent="0.15">
      <c r="A191" s="5">
        <v>95</v>
      </c>
      <c r="B191" s="5">
        <v>189</v>
      </c>
      <c r="D191">
        <v>219.39459815546999</v>
      </c>
      <c r="E191">
        <v>1240.2712450593001</v>
      </c>
      <c r="F191">
        <v>105.43380653681</v>
      </c>
      <c r="G191">
        <v>128.23308022449999</v>
      </c>
      <c r="I191" s="6">
        <f t="shared" si="14"/>
        <v>1112.0381648348002</v>
      </c>
      <c r="J191" s="6">
        <f t="shared" si="15"/>
        <v>113.96079161866</v>
      </c>
      <c r="K191" s="6">
        <f t="shared" si="19"/>
        <v>975.28521489240825</v>
      </c>
      <c r="L191" s="7">
        <f t="shared" si="13"/>
        <v>8.5580768704726555</v>
      </c>
      <c r="M191" s="7">
        <f t="shared" si="20"/>
        <v>11.812976967222484</v>
      </c>
      <c r="P191" s="5">
        <f t="shared" si="21"/>
        <v>21.063059814319761</v>
      </c>
    </row>
    <row r="192" spans="1:16" x14ac:dyDescent="0.15">
      <c r="A192" s="5">
        <v>95.5</v>
      </c>
      <c r="B192" s="5">
        <v>190</v>
      </c>
      <c r="D192">
        <v>213.28474967061999</v>
      </c>
      <c r="E192">
        <v>1177.0581357049</v>
      </c>
      <c r="F192">
        <v>105.41746450974</v>
      </c>
      <c r="G192">
        <v>127.84598877517</v>
      </c>
      <c r="I192" s="6">
        <f t="shared" si="14"/>
        <v>1049.2121469297299</v>
      </c>
      <c r="J192" s="6">
        <f t="shared" si="15"/>
        <v>107.86728516087999</v>
      </c>
      <c r="K192" s="6">
        <f t="shared" si="19"/>
        <v>919.77140473667396</v>
      </c>
      <c r="L192" s="7">
        <f t="shared" si="13"/>
        <v>8.5268800764278954</v>
      </c>
      <c r="M192" s="7">
        <f t="shared" si="20"/>
        <v>11.798911226318513</v>
      </c>
      <c r="P192" s="5">
        <f t="shared" si="21"/>
        <v>20.621748127054296</v>
      </c>
    </row>
    <row r="193" spans="1:16" x14ac:dyDescent="0.15">
      <c r="A193" s="5">
        <v>96</v>
      </c>
      <c r="B193" s="5">
        <v>191</v>
      </c>
      <c r="D193">
        <v>210.6930171278</v>
      </c>
      <c r="E193">
        <v>1145.9095849802</v>
      </c>
      <c r="F193">
        <v>105.51287553648</v>
      </c>
      <c r="G193">
        <v>128.01815780786001</v>
      </c>
      <c r="I193" s="6">
        <f t="shared" si="14"/>
        <v>1017.8914271723399</v>
      </c>
      <c r="J193" s="6">
        <f t="shared" si="15"/>
        <v>105.18014159132001</v>
      </c>
      <c r="K193" s="6">
        <f t="shared" si="19"/>
        <v>891.67525726275596</v>
      </c>
      <c r="L193" s="7">
        <f t="shared" si="13"/>
        <v>8.4776008452943685</v>
      </c>
      <c r="M193" s="7">
        <f t="shared" si="20"/>
        <v>11.766763048325775</v>
      </c>
      <c r="P193" s="5">
        <f t="shared" si="21"/>
        <v>19.924641218970127</v>
      </c>
    </row>
    <row r="194" spans="1:16" x14ac:dyDescent="0.15">
      <c r="A194" s="5">
        <v>96.5</v>
      </c>
      <c r="B194" s="5">
        <v>192</v>
      </c>
      <c r="D194">
        <v>211.23797760210999</v>
      </c>
      <c r="E194">
        <v>1145.5601119895</v>
      </c>
      <c r="F194">
        <v>105.48184219213999</v>
      </c>
      <c r="G194">
        <v>127.80009904259001</v>
      </c>
      <c r="I194" s="6">
        <f t="shared" si="14"/>
        <v>1017.76001294691</v>
      </c>
      <c r="J194" s="6">
        <f t="shared" si="15"/>
        <v>105.75613540997</v>
      </c>
      <c r="K194" s="6">
        <f t="shared" si="19"/>
        <v>890.852650454946</v>
      </c>
      <c r="L194" s="7">
        <f t="shared" ref="L194:L241" si="22">K194/J194</f>
        <v>8.4236498147507213</v>
      </c>
      <c r="M194" s="7">
        <f t="shared" si="20"/>
        <v>11.729943070922916</v>
      </c>
      <c r="P194" s="5">
        <f t="shared" si="21"/>
        <v>19.161446761079141</v>
      </c>
    </row>
    <row r="195" spans="1:16" x14ac:dyDescent="0.15">
      <c r="A195" s="5">
        <v>97</v>
      </c>
      <c r="B195" s="5">
        <v>193</v>
      </c>
      <c r="D195">
        <v>211.75971673254</v>
      </c>
      <c r="E195">
        <v>1144.0441370224</v>
      </c>
      <c r="F195">
        <v>105.44602178936999</v>
      </c>
      <c r="G195">
        <v>128.06058104984999</v>
      </c>
      <c r="I195" s="6">
        <f t="shared" ref="I195:I241" si="23">E195-G195</f>
        <v>1015.98355597255</v>
      </c>
      <c r="J195" s="6">
        <f t="shared" ref="J195:J241" si="24">D195-F195</f>
        <v>106.31369494317001</v>
      </c>
      <c r="K195" s="6">
        <f t="shared" si="19"/>
        <v>888.407122040746</v>
      </c>
      <c r="L195" s="7">
        <f t="shared" si="22"/>
        <v>8.3564692443023834</v>
      </c>
      <c r="M195" s="7">
        <f t="shared" si="20"/>
        <v>11.679893553615367</v>
      </c>
      <c r="P195" s="5">
        <f t="shared" si="21"/>
        <v>18.211106451960362</v>
      </c>
    </row>
    <row r="196" spans="1:16" x14ac:dyDescent="0.15">
      <c r="A196" s="5">
        <v>97.5</v>
      </c>
      <c r="B196" s="5">
        <v>194</v>
      </c>
      <c r="D196">
        <v>211.91847826086999</v>
      </c>
      <c r="E196">
        <v>1144.7882081686</v>
      </c>
      <c r="F196">
        <v>105.44965335094</v>
      </c>
      <c r="G196">
        <v>128.05893034005001</v>
      </c>
      <c r="I196" s="6">
        <f t="shared" si="23"/>
        <v>1016.72927782855</v>
      </c>
      <c r="J196" s="6">
        <f t="shared" si="24"/>
        <v>106.46882490992999</v>
      </c>
      <c r="K196" s="6">
        <f t="shared" si="19"/>
        <v>888.96668793663412</v>
      </c>
      <c r="L196" s="7">
        <f t="shared" si="22"/>
        <v>8.349549163228561</v>
      </c>
      <c r="M196" s="7">
        <f t="shared" si="20"/>
        <v>11.690104525682333</v>
      </c>
      <c r="P196" s="5">
        <f t="shared" si="21"/>
        <v>18.113214577227314</v>
      </c>
    </row>
    <row r="197" spans="1:16" x14ac:dyDescent="0.15">
      <c r="A197" s="5">
        <v>98</v>
      </c>
      <c r="B197" s="5">
        <v>195</v>
      </c>
      <c r="D197">
        <v>214.90596179183001</v>
      </c>
      <c r="E197">
        <v>1167.4291831357</v>
      </c>
      <c r="F197">
        <v>105.53400462198999</v>
      </c>
      <c r="G197">
        <v>128.07279630241001</v>
      </c>
      <c r="I197" s="6">
        <f t="shared" si="23"/>
        <v>1039.3563868332899</v>
      </c>
      <c r="J197" s="6">
        <f t="shared" si="24"/>
        <v>109.37195716984002</v>
      </c>
      <c r="K197" s="6">
        <f t="shared" si="19"/>
        <v>908.11003822948192</v>
      </c>
      <c r="L197" s="7">
        <f t="shared" si="22"/>
        <v>8.3029513389735587</v>
      </c>
      <c r="M197" s="7">
        <f t="shared" si="20"/>
        <v>11.660637754568119</v>
      </c>
      <c r="P197" s="5">
        <f t="shared" si="21"/>
        <v>17.45403900888623</v>
      </c>
    </row>
    <row r="198" spans="1:16" x14ac:dyDescent="0.15">
      <c r="A198" s="5">
        <v>98.5</v>
      </c>
      <c r="B198" s="5">
        <v>196</v>
      </c>
      <c r="D198">
        <v>219.53623188405999</v>
      </c>
      <c r="E198">
        <v>1218.9693675889</v>
      </c>
      <c r="F198">
        <v>105.49669858039</v>
      </c>
      <c r="G198">
        <v>128.21327170683</v>
      </c>
      <c r="I198" s="6">
        <f t="shared" si="23"/>
        <v>1090.75609588207</v>
      </c>
      <c r="J198" s="6">
        <f t="shared" si="24"/>
        <v>114.03953330366998</v>
      </c>
      <c r="K198" s="6">
        <f t="shared" si="19"/>
        <v>953.90865591766601</v>
      </c>
      <c r="L198" s="7">
        <f t="shared" si="22"/>
        <v>8.364719043329929</v>
      </c>
      <c r="M198" s="7">
        <f t="shared" si="20"/>
        <v>11.739536512065278</v>
      </c>
      <c r="P198" s="5">
        <f t="shared" si="21"/>
        <v>18.327808595239041</v>
      </c>
    </row>
    <row r="199" spans="1:16" x14ac:dyDescent="0.15">
      <c r="A199" s="5">
        <v>99</v>
      </c>
      <c r="B199" s="5">
        <v>197</v>
      </c>
      <c r="D199">
        <v>217.46195652174001</v>
      </c>
      <c r="E199">
        <v>1188.9929183136001</v>
      </c>
      <c r="F199">
        <v>105.52806206669</v>
      </c>
      <c r="G199">
        <v>128.07543743810001</v>
      </c>
      <c r="I199" s="6">
        <f t="shared" si="23"/>
        <v>1060.9174808755001</v>
      </c>
      <c r="J199" s="6">
        <f t="shared" si="24"/>
        <v>111.93389445505001</v>
      </c>
      <c r="K199" s="6">
        <f t="shared" si="19"/>
        <v>926.59680752944018</v>
      </c>
      <c r="L199" s="7">
        <f t="shared" si="22"/>
        <v>8.2780717318965387</v>
      </c>
      <c r="M199" s="7">
        <f t="shared" si="20"/>
        <v>11.670020253772677</v>
      </c>
      <c r="P199" s="5">
        <f t="shared" si="21"/>
        <v>17.102090620795192</v>
      </c>
    </row>
    <row r="200" spans="1:16" x14ac:dyDescent="0.15">
      <c r="A200" s="5">
        <v>99.5</v>
      </c>
      <c r="B200" s="5">
        <v>198</v>
      </c>
      <c r="D200">
        <v>213.27849143610001</v>
      </c>
      <c r="E200">
        <v>1144.538372859</v>
      </c>
      <c r="F200">
        <v>105.45906239683001</v>
      </c>
      <c r="G200">
        <v>127.89253879168</v>
      </c>
      <c r="I200" s="6">
        <f t="shared" si="23"/>
        <v>1016.64583406732</v>
      </c>
      <c r="J200" s="6">
        <f t="shared" si="24"/>
        <v>107.81942903927001</v>
      </c>
      <c r="K200" s="6">
        <f t="shared" si="19"/>
        <v>887.26251922019605</v>
      </c>
      <c r="L200" s="7">
        <f t="shared" si="22"/>
        <v>8.2291524554172621</v>
      </c>
      <c r="M200" s="7">
        <f t="shared" si="20"/>
        <v>11.638232030434189</v>
      </c>
      <c r="P200" s="5">
        <f t="shared" si="21"/>
        <v>16.410075652465416</v>
      </c>
    </row>
    <row r="201" spans="1:16" x14ac:dyDescent="0.15">
      <c r="A201" s="5">
        <v>100</v>
      </c>
      <c r="B201" s="5">
        <v>199</v>
      </c>
      <c r="D201">
        <v>211.14970355731</v>
      </c>
      <c r="E201">
        <v>1125.9319828722</v>
      </c>
      <c r="F201">
        <v>105.50033014196001</v>
      </c>
      <c r="G201">
        <v>127.83030703202</v>
      </c>
      <c r="I201" s="6">
        <f t="shared" si="23"/>
        <v>998.10167584018006</v>
      </c>
      <c r="J201" s="6">
        <f t="shared" si="24"/>
        <v>105.64937341535</v>
      </c>
      <c r="K201" s="6">
        <f t="shared" si="19"/>
        <v>871.32242774176007</v>
      </c>
      <c r="L201" s="7">
        <f t="shared" si="22"/>
        <v>8.247303316378817</v>
      </c>
      <c r="M201" s="7">
        <f t="shared" si="20"/>
        <v>11.673513944536531</v>
      </c>
      <c r="P201" s="5">
        <f t="shared" si="21"/>
        <v>16.666838801421424</v>
      </c>
    </row>
    <row r="202" spans="1:16" x14ac:dyDescent="0.15">
      <c r="A202" s="5">
        <v>100.5</v>
      </c>
      <c r="B202" s="5">
        <v>200</v>
      </c>
      <c r="D202">
        <v>214.14410408431999</v>
      </c>
      <c r="E202">
        <v>1148.1755599472999</v>
      </c>
      <c r="F202">
        <v>105.42241663916001</v>
      </c>
      <c r="G202">
        <v>127.84615384615</v>
      </c>
      <c r="I202" s="6">
        <f t="shared" si="23"/>
        <v>1020.32940610115</v>
      </c>
      <c r="J202" s="6">
        <f t="shared" si="24"/>
        <v>108.72168744515999</v>
      </c>
      <c r="K202" s="6">
        <f t="shared" si="19"/>
        <v>889.86338116695799</v>
      </c>
      <c r="L202" s="7">
        <f t="shared" si="22"/>
        <v>8.1847826508010328</v>
      </c>
      <c r="M202" s="7">
        <f t="shared" si="20"/>
        <v>11.628124332099535</v>
      </c>
      <c r="P202" s="5">
        <f t="shared" si="21"/>
        <v>15.782417781251699</v>
      </c>
    </row>
    <row r="203" spans="1:16" x14ac:dyDescent="0.15">
      <c r="A203" s="5">
        <v>101</v>
      </c>
      <c r="B203" s="5">
        <v>201</v>
      </c>
      <c r="D203">
        <v>219.28013833992</v>
      </c>
      <c r="E203">
        <v>1193.9581686429999</v>
      </c>
      <c r="F203">
        <v>105.32007263123</v>
      </c>
      <c r="G203">
        <v>128.05975569495001</v>
      </c>
      <c r="I203" s="6">
        <f t="shared" si="23"/>
        <v>1065.89841294805</v>
      </c>
      <c r="J203" s="6">
        <f t="shared" si="24"/>
        <v>113.96006570869</v>
      </c>
      <c r="K203" s="6">
        <f t="shared" si="19"/>
        <v>929.146334097622</v>
      </c>
      <c r="L203" s="7">
        <f t="shared" si="22"/>
        <v>8.1532625338489098</v>
      </c>
      <c r="M203" s="7">
        <f t="shared" si="20"/>
        <v>11.613735268288201</v>
      </c>
      <c r="P203" s="5">
        <f t="shared" si="21"/>
        <v>15.336532349082347</v>
      </c>
    </row>
    <row r="204" spans="1:16" x14ac:dyDescent="0.15">
      <c r="A204" s="5">
        <v>101.5</v>
      </c>
      <c r="B204" s="5">
        <v>202</v>
      </c>
      <c r="D204">
        <v>223.09041501976</v>
      </c>
      <c r="E204">
        <v>1232.6805006587999</v>
      </c>
      <c r="F204">
        <v>105.51485638825</v>
      </c>
      <c r="G204">
        <v>127.77170683394</v>
      </c>
      <c r="I204" s="6">
        <f t="shared" si="23"/>
        <v>1104.9087938248599</v>
      </c>
      <c r="J204" s="6">
        <f t="shared" si="24"/>
        <v>117.57555863151001</v>
      </c>
      <c r="K204" s="6">
        <f t="shared" si="19"/>
        <v>963.81812346704794</v>
      </c>
      <c r="L204" s="7">
        <f t="shared" si="22"/>
        <v>8.197436054611666</v>
      </c>
      <c r="M204" s="7">
        <f t="shared" si="20"/>
        <v>11.675039842191746</v>
      </c>
      <c r="P204" s="5">
        <f t="shared" si="21"/>
        <v>15.961413577336058</v>
      </c>
    </row>
    <row r="205" spans="1:16" x14ac:dyDescent="0.15">
      <c r="A205" s="5">
        <v>102</v>
      </c>
      <c r="B205" s="5">
        <v>203</v>
      </c>
      <c r="D205">
        <v>222.96607378128999</v>
      </c>
      <c r="E205">
        <v>1232.4141963109</v>
      </c>
      <c r="F205">
        <v>105.50495212942</v>
      </c>
      <c r="G205">
        <v>127.87471112578</v>
      </c>
      <c r="I205" s="6">
        <f t="shared" si="23"/>
        <v>1104.5394851851199</v>
      </c>
      <c r="J205" s="6">
        <f t="shared" si="24"/>
        <v>117.46112165186999</v>
      </c>
      <c r="K205" s="6">
        <f t="shared" si="19"/>
        <v>963.58613920287598</v>
      </c>
      <c r="L205" s="7">
        <f t="shared" si="22"/>
        <v>8.2034474526706997</v>
      </c>
      <c r="M205" s="7">
        <f t="shared" si="20"/>
        <v>11.698182293391568</v>
      </c>
      <c r="P205" s="5">
        <f t="shared" si="21"/>
        <v>16.046451168585026</v>
      </c>
    </row>
    <row r="206" spans="1:16" x14ac:dyDescent="0.15">
      <c r="A206" s="5">
        <v>102.5</v>
      </c>
      <c r="B206" s="5">
        <v>204</v>
      </c>
      <c r="D206">
        <v>215.61034255600001</v>
      </c>
      <c r="E206">
        <v>1156.8656126482001</v>
      </c>
      <c r="F206">
        <v>105.48811488939999</v>
      </c>
      <c r="G206">
        <v>127.52608121492</v>
      </c>
      <c r="I206" s="6">
        <f t="shared" si="23"/>
        <v>1029.3395314332802</v>
      </c>
      <c r="J206" s="6">
        <f t="shared" si="24"/>
        <v>110.12222766660001</v>
      </c>
      <c r="K206" s="6">
        <f t="shared" si="19"/>
        <v>897.1928582333602</v>
      </c>
      <c r="L206" s="7">
        <f t="shared" si="22"/>
        <v>8.1472458126224243</v>
      </c>
      <c r="M206" s="7">
        <f t="shared" si="20"/>
        <v>11.659111706484081</v>
      </c>
      <c r="P206" s="5">
        <f t="shared" si="21"/>
        <v>15.251419455992865</v>
      </c>
    </row>
    <row r="207" spans="1:16" x14ac:dyDescent="0.15">
      <c r="A207" s="5">
        <v>103</v>
      </c>
      <c r="B207" s="5">
        <v>205</v>
      </c>
      <c r="D207">
        <v>213.71030961791999</v>
      </c>
      <c r="E207">
        <v>1132.9614624506</v>
      </c>
      <c r="F207">
        <v>105.3542423242</v>
      </c>
      <c r="G207">
        <v>127.97606470782</v>
      </c>
      <c r="I207" s="6">
        <f t="shared" si="23"/>
        <v>1004.98539774278</v>
      </c>
      <c r="J207" s="6">
        <f t="shared" si="24"/>
        <v>108.35606729371999</v>
      </c>
      <c r="K207" s="6">
        <f t="shared" si="19"/>
        <v>874.95811699031606</v>
      </c>
      <c r="L207" s="7">
        <f t="shared" si="22"/>
        <v>8.0748419432626104</v>
      </c>
      <c r="M207" s="7">
        <f t="shared" si="20"/>
        <v>11.603838890265056</v>
      </c>
      <c r="P207" s="5">
        <f t="shared" si="21"/>
        <v>14.22719005261626</v>
      </c>
    </row>
    <row r="208" spans="1:16" x14ac:dyDescent="0.15">
      <c r="A208" s="5">
        <v>103.5</v>
      </c>
      <c r="B208" s="5">
        <v>206</v>
      </c>
      <c r="D208">
        <v>214.79298418971999</v>
      </c>
      <c r="E208">
        <v>1138.932312253</v>
      </c>
      <c r="F208">
        <v>105.2915153516</v>
      </c>
      <c r="G208">
        <v>127.82320897986</v>
      </c>
      <c r="I208" s="6">
        <f t="shared" si="23"/>
        <v>1011.1091032731399</v>
      </c>
      <c r="J208" s="6">
        <f t="shared" si="24"/>
        <v>109.50146883811999</v>
      </c>
      <c r="K208" s="6">
        <f t="shared" si="19"/>
        <v>879.7073406673959</v>
      </c>
      <c r="L208" s="7">
        <f t="shared" si="22"/>
        <v>8.0337492273085331</v>
      </c>
      <c r="M208" s="7">
        <f t="shared" si="20"/>
        <v>11.579877227451767</v>
      </c>
      <c r="P208" s="5">
        <f t="shared" si="21"/>
        <v>13.645890070765715</v>
      </c>
    </row>
    <row r="209" spans="1:16" x14ac:dyDescent="0.15">
      <c r="A209" s="5">
        <v>104</v>
      </c>
      <c r="B209" s="5">
        <v>207</v>
      </c>
      <c r="D209">
        <v>216.05006587615</v>
      </c>
      <c r="E209">
        <v>1147.891798419</v>
      </c>
      <c r="F209">
        <v>105.45757675801001</v>
      </c>
      <c r="G209">
        <v>127.83922086497</v>
      </c>
      <c r="I209" s="6">
        <f t="shared" si="23"/>
        <v>1020.05257755403</v>
      </c>
      <c r="J209" s="6">
        <f t="shared" si="24"/>
        <v>110.59248911813999</v>
      </c>
      <c r="K209" s="6">
        <f t="shared" si="19"/>
        <v>887.34159061226205</v>
      </c>
      <c r="L209" s="7">
        <f t="shared" si="22"/>
        <v>8.0235249037967016</v>
      </c>
      <c r="M209" s="7">
        <f t="shared" si="20"/>
        <v>11.586783957080725</v>
      </c>
      <c r="P209" s="5">
        <f t="shared" si="21"/>
        <v>13.501256187755798</v>
      </c>
    </row>
    <row r="210" spans="1:16" x14ac:dyDescent="0.15">
      <c r="A210" s="5">
        <v>104.5</v>
      </c>
      <c r="B210" s="5">
        <v>208</v>
      </c>
      <c r="D210">
        <v>216.74209486166001</v>
      </c>
      <c r="E210">
        <v>1153.2052042160999</v>
      </c>
      <c r="F210">
        <v>105.40756025091</v>
      </c>
      <c r="G210">
        <v>127.6890062727</v>
      </c>
      <c r="I210" s="6">
        <f t="shared" si="23"/>
        <v>1025.5161979433999</v>
      </c>
      <c r="J210" s="6">
        <f t="shared" si="24"/>
        <v>111.33453461075001</v>
      </c>
      <c r="K210" s="6">
        <f t="shared" si="19"/>
        <v>891.91475641049988</v>
      </c>
      <c r="L210" s="7">
        <f t="shared" si="22"/>
        <v>8.0111239475588576</v>
      </c>
      <c r="M210" s="7">
        <f t="shared" si="20"/>
        <v>11.591514053983669</v>
      </c>
      <c r="P210" s="5">
        <f t="shared" si="21"/>
        <v>13.325831529915122</v>
      </c>
    </row>
    <row r="211" spans="1:16" x14ac:dyDescent="0.15">
      <c r="A211" s="5">
        <v>105</v>
      </c>
      <c r="B211" s="5">
        <v>209</v>
      </c>
      <c r="D211">
        <v>222.70602766798001</v>
      </c>
      <c r="E211">
        <v>1204.2257905137999</v>
      </c>
      <c r="F211">
        <v>105.45642126113999</v>
      </c>
      <c r="G211">
        <v>127.97292835919001</v>
      </c>
      <c r="I211" s="6">
        <f t="shared" si="23"/>
        <v>1076.2528621546098</v>
      </c>
      <c r="J211" s="6">
        <f t="shared" si="24"/>
        <v>117.24960640684002</v>
      </c>
      <c r="K211" s="6">
        <f t="shared" si="19"/>
        <v>935.55333446640179</v>
      </c>
      <c r="L211" s="7">
        <f t="shared" si="22"/>
        <v>7.9791597015700022</v>
      </c>
      <c r="M211" s="7">
        <f t="shared" si="20"/>
        <v>11.576680861135603</v>
      </c>
      <c r="P211" s="5">
        <f t="shared" si="21"/>
        <v>12.873663422215628</v>
      </c>
    </row>
    <row r="212" spans="1:16" x14ac:dyDescent="0.15">
      <c r="A212" s="5">
        <v>105.5</v>
      </c>
      <c r="B212" s="5">
        <v>210</v>
      </c>
      <c r="D212">
        <v>222.8152173913</v>
      </c>
      <c r="E212">
        <v>1209.7979249012001</v>
      </c>
      <c r="F212">
        <v>105.35358204028</v>
      </c>
      <c r="G212">
        <v>127.57345658633</v>
      </c>
      <c r="I212" s="6">
        <f t="shared" si="23"/>
        <v>1082.2244683148701</v>
      </c>
      <c r="J212" s="6">
        <f t="shared" si="24"/>
        <v>117.46163535101999</v>
      </c>
      <c r="K212" s="6">
        <f t="shared" si="19"/>
        <v>941.27050589364615</v>
      </c>
      <c r="L212" s="7">
        <f t="shared" si="22"/>
        <v>8.013429262080102</v>
      </c>
      <c r="M212" s="7">
        <f t="shared" si="20"/>
        <v>11.628081474786491</v>
      </c>
      <c r="P212" s="5">
        <f t="shared" si="21"/>
        <v>13.358442645005612</v>
      </c>
    </row>
    <row r="213" spans="1:16" x14ac:dyDescent="0.15">
      <c r="A213" s="5">
        <v>106</v>
      </c>
      <c r="B213" s="5">
        <v>211</v>
      </c>
      <c r="D213">
        <v>214.8493083004</v>
      </c>
      <c r="E213">
        <v>1129.8726943347001</v>
      </c>
      <c r="F213">
        <v>105.52806206669</v>
      </c>
      <c r="G213">
        <v>127.74595576098</v>
      </c>
      <c r="I213" s="6">
        <f t="shared" si="23"/>
        <v>1002.1267385737201</v>
      </c>
      <c r="J213" s="6">
        <f t="shared" si="24"/>
        <v>109.32124623371</v>
      </c>
      <c r="K213" s="6">
        <f t="shared" si="19"/>
        <v>870.9412430932681</v>
      </c>
      <c r="L213" s="7">
        <f t="shared" si="22"/>
        <v>7.9668067562214366</v>
      </c>
      <c r="M213" s="7">
        <f t="shared" si="20"/>
        <v>11.598590022068613</v>
      </c>
      <c r="P213" s="5">
        <f t="shared" si="21"/>
        <v>12.698917929244399</v>
      </c>
    </row>
    <row r="214" spans="1:16" x14ac:dyDescent="0.15">
      <c r="A214" s="5">
        <v>106.5</v>
      </c>
      <c r="B214" s="5">
        <v>212</v>
      </c>
      <c r="D214">
        <v>212.72117918314001</v>
      </c>
      <c r="E214">
        <v>1103.5839920948999</v>
      </c>
      <c r="F214">
        <v>105.36282601519</v>
      </c>
      <c r="G214">
        <v>127.69280290525001</v>
      </c>
      <c r="I214" s="6">
        <f t="shared" si="23"/>
        <v>975.89118918964994</v>
      </c>
      <c r="J214" s="6">
        <f t="shared" si="24"/>
        <v>107.35835316795001</v>
      </c>
      <c r="K214" s="6">
        <f t="shared" si="19"/>
        <v>847.06116538810988</v>
      </c>
      <c r="L214" s="7">
        <f t="shared" si="22"/>
        <v>7.8900350125805154</v>
      </c>
      <c r="M214" s="7">
        <f t="shared" si="20"/>
        <v>11.538949331568482</v>
      </c>
      <c r="P214" s="5">
        <f t="shared" si="21"/>
        <v>11.612900318849045</v>
      </c>
    </row>
    <row r="215" spans="1:16" x14ac:dyDescent="0.15">
      <c r="A215" s="5">
        <v>107</v>
      </c>
      <c r="B215" s="5">
        <v>213</v>
      </c>
      <c r="D215">
        <v>216.07196969697</v>
      </c>
      <c r="E215">
        <v>1129.2989130435001</v>
      </c>
      <c r="F215">
        <v>105.43545724662</v>
      </c>
      <c r="G215">
        <v>127.70947507427999</v>
      </c>
      <c r="I215" s="6">
        <f t="shared" si="23"/>
        <v>1001.5894379692201</v>
      </c>
      <c r="J215" s="6">
        <f t="shared" si="24"/>
        <v>110.63651245035</v>
      </c>
      <c r="K215" s="6">
        <f t="shared" si="19"/>
        <v>868.82562302880001</v>
      </c>
      <c r="L215" s="7">
        <f t="shared" si="22"/>
        <v>7.8529737044874777</v>
      </c>
      <c r="M215" s="7">
        <f t="shared" si="20"/>
        <v>11.519019076616232</v>
      </c>
      <c r="P215" s="5">
        <f t="shared" si="21"/>
        <v>11.088628870207971</v>
      </c>
    </row>
    <row r="216" spans="1:16" x14ac:dyDescent="0.15">
      <c r="A216" s="5">
        <v>107.5</v>
      </c>
      <c r="B216" s="5">
        <v>214</v>
      </c>
      <c r="D216">
        <v>215.47859025033</v>
      </c>
      <c r="E216">
        <v>1121.8134057970999</v>
      </c>
      <c r="F216">
        <v>105.41581379993001</v>
      </c>
      <c r="G216">
        <v>127.79514691317</v>
      </c>
      <c r="I216" s="6">
        <f t="shared" si="23"/>
        <v>994.01825888392989</v>
      </c>
      <c r="J216" s="6">
        <f t="shared" si="24"/>
        <v>110.06277645039999</v>
      </c>
      <c r="K216" s="6">
        <f t="shared" si="19"/>
        <v>861.94292714344988</v>
      </c>
      <c r="L216" s="7">
        <f t="shared" si="22"/>
        <v>7.8313754653634975</v>
      </c>
      <c r="M216" s="7">
        <f t="shared" si="20"/>
        <v>11.51455189063304</v>
      </c>
      <c r="P216" s="5">
        <f t="shared" si="21"/>
        <v>10.783098906581227</v>
      </c>
    </row>
    <row r="217" spans="1:16" x14ac:dyDescent="0.15">
      <c r="A217" s="5">
        <v>108</v>
      </c>
      <c r="B217" s="5">
        <v>215</v>
      </c>
      <c r="D217">
        <v>215.68231225296</v>
      </c>
      <c r="E217">
        <v>1122.6393280632001</v>
      </c>
      <c r="F217">
        <v>105.34153185869999</v>
      </c>
      <c r="G217">
        <v>127.78441729943999</v>
      </c>
      <c r="I217" s="6">
        <f t="shared" si="23"/>
        <v>994.85491076376013</v>
      </c>
      <c r="J217" s="6">
        <f t="shared" si="24"/>
        <v>110.34078039426001</v>
      </c>
      <c r="K217" s="6">
        <f t="shared" si="19"/>
        <v>862.44597429064811</v>
      </c>
      <c r="L217" s="7">
        <f t="shared" si="22"/>
        <v>7.8162033221899625</v>
      </c>
      <c r="M217" s="7">
        <f t="shared" si="20"/>
        <v>11.516510800600294</v>
      </c>
      <c r="P217" s="5">
        <f t="shared" si="21"/>
        <v>10.568472875017241</v>
      </c>
    </row>
    <row r="218" spans="1:16" x14ac:dyDescent="0.15">
      <c r="A218" s="5">
        <v>108.5</v>
      </c>
      <c r="B218" s="5">
        <v>216</v>
      </c>
      <c r="D218">
        <v>222.6673254282</v>
      </c>
      <c r="E218">
        <v>1183.4548748353</v>
      </c>
      <c r="F218">
        <v>105.37520633873</v>
      </c>
      <c r="G218">
        <v>127.69098712445999</v>
      </c>
      <c r="I218" s="6">
        <f t="shared" si="23"/>
        <v>1055.76388771084</v>
      </c>
      <c r="J218" s="6">
        <f t="shared" si="24"/>
        <v>117.29211908947001</v>
      </c>
      <c r="K218" s="6">
        <f t="shared" si="19"/>
        <v>915.013344803476</v>
      </c>
      <c r="L218" s="7">
        <f t="shared" si="22"/>
        <v>7.8011494029322392</v>
      </c>
      <c r="M218" s="7">
        <f t="shared" si="20"/>
        <v>11.51858793448336</v>
      </c>
      <c r="P218" s="5">
        <f t="shared" si="21"/>
        <v>10.355519245934328</v>
      </c>
    </row>
    <row r="219" spans="1:16" x14ac:dyDescent="0.15">
      <c r="A219" s="5">
        <v>109</v>
      </c>
      <c r="B219" s="5">
        <v>217</v>
      </c>
      <c r="D219">
        <v>221.51712779974</v>
      </c>
      <c r="E219">
        <v>1172.3656126482001</v>
      </c>
      <c r="F219">
        <v>105.34697920105999</v>
      </c>
      <c r="G219">
        <v>127.81363486299</v>
      </c>
      <c r="I219" s="6">
        <f t="shared" si="23"/>
        <v>1044.5519777852101</v>
      </c>
      <c r="J219" s="6">
        <f t="shared" si="24"/>
        <v>116.17014859868</v>
      </c>
      <c r="K219" s="6">
        <f t="shared" si="19"/>
        <v>905.14779946679403</v>
      </c>
      <c r="L219" s="7">
        <f t="shared" si="22"/>
        <v>7.7915696104832124</v>
      </c>
      <c r="M219" s="7">
        <f t="shared" si="20"/>
        <v>11.526139195175121</v>
      </c>
      <c r="P219" s="5">
        <f t="shared" si="21"/>
        <v>10.220002937326871</v>
      </c>
    </row>
    <row r="220" spans="1:16" x14ac:dyDescent="0.15">
      <c r="A220" s="5">
        <v>109.5</v>
      </c>
      <c r="B220" s="5">
        <v>218</v>
      </c>
      <c r="D220">
        <v>221.22315546772001</v>
      </c>
      <c r="E220">
        <v>1172.9458168643</v>
      </c>
      <c r="F220">
        <v>105.39650049521001</v>
      </c>
      <c r="G220">
        <v>127.81165401123</v>
      </c>
      <c r="I220" s="6">
        <f t="shared" si="23"/>
        <v>1045.1341628530699</v>
      </c>
      <c r="J220" s="6">
        <f t="shared" si="24"/>
        <v>115.82665497251</v>
      </c>
      <c r="K220" s="6">
        <f t="shared" si="19"/>
        <v>906.142176886058</v>
      </c>
      <c r="L220" s="7">
        <f t="shared" si="22"/>
        <v>7.8232612096163825</v>
      </c>
      <c r="M220" s="7">
        <f t="shared" si="20"/>
        <v>11.57496184744908</v>
      </c>
      <c r="P220" s="5">
        <f t="shared" si="21"/>
        <v>10.668314166536303</v>
      </c>
    </row>
    <row r="221" spans="1:16" x14ac:dyDescent="0.15">
      <c r="A221" s="5">
        <v>110</v>
      </c>
      <c r="B221" s="5">
        <v>219</v>
      </c>
      <c r="D221">
        <v>221.51350461133001</v>
      </c>
      <c r="E221">
        <v>1173.2009222661</v>
      </c>
      <c r="F221">
        <v>105.50132056784</v>
      </c>
      <c r="G221">
        <v>127.94255529877999</v>
      </c>
      <c r="I221" s="6">
        <f t="shared" si="23"/>
        <v>1045.2583669673199</v>
      </c>
      <c r="J221" s="6">
        <f t="shared" si="24"/>
        <v>116.01218404349001</v>
      </c>
      <c r="K221" s="6">
        <f t="shared" si="19"/>
        <v>906.04374611513197</v>
      </c>
      <c r="L221" s="7">
        <f t="shared" si="22"/>
        <v>7.8099016373614623</v>
      </c>
      <c r="M221" s="7">
        <f t="shared" si="20"/>
        <v>11.578733328334948</v>
      </c>
      <c r="P221" s="5">
        <f t="shared" si="21"/>
        <v>10.479328870018184</v>
      </c>
    </row>
    <row r="222" spans="1:16" x14ac:dyDescent="0.15">
      <c r="A222" s="5">
        <v>110.5</v>
      </c>
      <c r="B222" s="5">
        <v>220</v>
      </c>
      <c r="D222">
        <v>223.38932806323999</v>
      </c>
      <c r="E222">
        <v>1188.6475625824</v>
      </c>
      <c r="F222">
        <v>105.30472103004</v>
      </c>
      <c r="G222">
        <v>127.48332783097</v>
      </c>
      <c r="I222" s="6">
        <f t="shared" si="23"/>
        <v>1061.1642347514301</v>
      </c>
      <c r="J222" s="6">
        <f t="shared" si="24"/>
        <v>118.08460703319999</v>
      </c>
      <c r="K222" s="6">
        <f t="shared" si="19"/>
        <v>919.46270631159007</v>
      </c>
      <c r="L222" s="7">
        <f t="shared" si="22"/>
        <v>7.7864738632113095</v>
      </c>
      <c r="M222" s="7">
        <f t="shared" si="20"/>
        <v>11.572436607325583</v>
      </c>
      <c r="P222" s="5">
        <f t="shared" si="21"/>
        <v>10.147918196080212</v>
      </c>
    </row>
    <row r="223" spans="1:16" x14ac:dyDescent="0.15">
      <c r="A223" s="5">
        <v>111</v>
      </c>
      <c r="B223" s="5">
        <v>221</v>
      </c>
      <c r="D223">
        <v>221.60688405797001</v>
      </c>
      <c r="E223">
        <v>1173.3017127799999</v>
      </c>
      <c r="F223">
        <v>105.48266754705</v>
      </c>
      <c r="G223">
        <v>127.95196434467</v>
      </c>
      <c r="I223" s="6">
        <f t="shared" si="23"/>
        <v>1045.34974843533</v>
      </c>
      <c r="J223" s="6">
        <f t="shared" si="24"/>
        <v>116.12421651092001</v>
      </c>
      <c r="K223" s="6">
        <f t="shared" si="19"/>
        <v>906.00068862222599</v>
      </c>
      <c r="L223" s="7">
        <f t="shared" si="22"/>
        <v>7.8019961369300441</v>
      </c>
      <c r="M223" s="7">
        <f t="shared" si="20"/>
        <v>11.605089934185107</v>
      </c>
      <c r="P223" s="5">
        <f t="shared" si="21"/>
        <v>10.367497194972943</v>
      </c>
    </row>
    <row r="224" spans="1:16" x14ac:dyDescent="0.15">
      <c r="A224" s="5">
        <v>111.5</v>
      </c>
      <c r="B224" s="5">
        <v>222</v>
      </c>
      <c r="D224">
        <v>218.30451251647</v>
      </c>
      <c r="E224">
        <v>1135.4965415019999</v>
      </c>
      <c r="F224">
        <v>105.42720369759</v>
      </c>
      <c r="G224">
        <v>127.49537801255001</v>
      </c>
      <c r="I224" s="6">
        <f t="shared" si="23"/>
        <v>1008.0011634894499</v>
      </c>
      <c r="J224" s="6">
        <f t="shared" si="24"/>
        <v>112.87730881888</v>
      </c>
      <c r="K224" s="6">
        <f t="shared" si="19"/>
        <v>872.54839290679388</v>
      </c>
      <c r="L224" s="7">
        <f t="shared" si="22"/>
        <v>7.7300602046321147</v>
      </c>
      <c r="M224" s="7">
        <f t="shared" si="20"/>
        <v>11.550285055027967</v>
      </c>
      <c r="P224" s="5">
        <f t="shared" si="21"/>
        <v>9.3498872568535027</v>
      </c>
    </row>
    <row r="225" spans="1:16" x14ac:dyDescent="0.15">
      <c r="A225" s="5">
        <v>112</v>
      </c>
      <c r="B225" s="5">
        <v>223</v>
      </c>
      <c r="D225">
        <v>223.37005928854001</v>
      </c>
      <c r="E225">
        <v>1181.6529973649999</v>
      </c>
      <c r="F225">
        <v>105.51617695609001</v>
      </c>
      <c r="G225">
        <v>127.62231759657</v>
      </c>
      <c r="I225" s="6">
        <f t="shared" si="23"/>
        <v>1054.03067976843</v>
      </c>
      <c r="J225" s="6">
        <f t="shared" si="24"/>
        <v>117.85388233245</v>
      </c>
      <c r="K225" s="6">
        <f t="shared" si="19"/>
        <v>912.60602096949003</v>
      </c>
      <c r="L225" s="7">
        <f t="shared" si="22"/>
        <v>7.7435380397155757</v>
      </c>
      <c r="M225" s="7">
        <f t="shared" si="20"/>
        <v>11.580893943252216</v>
      </c>
      <c r="P225" s="5">
        <f t="shared" si="21"/>
        <v>9.5405455063144551</v>
      </c>
    </row>
    <row r="226" spans="1:16" x14ac:dyDescent="0.15">
      <c r="A226" s="5">
        <v>112.5</v>
      </c>
      <c r="B226" s="5">
        <v>224</v>
      </c>
      <c r="D226">
        <v>227.66699604742999</v>
      </c>
      <c r="E226">
        <v>1223.1342226613999</v>
      </c>
      <c r="F226">
        <v>105.34681413008001</v>
      </c>
      <c r="G226">
        <v>127.5940904589</v>
      </c>
      <c r="I226" s="6">
        <f t="shared" si="23"/>
        <v>1095.5401322025</v>
      </c>
      <c r="J226" s="6">
        <f t="shared" si="24"/>
        <v>122.32018191734998</v>
      </c>
      <c r="K226" s="6">
        <f t="shared" si="19"/>
        <v>948.75591390168006</v>
      </c>
      <c r="L226" s="7">
        <f t="shared" si="22"/>
        <v>7.7563317764090725</v>
      </c>
      <c r="M226" s="7">
        <f t="shared" si="20"/>
        <v>11.610818733086502</v>
      </c>
      <c r="P226" s="5">
        <f t="shared" si="21"/>
        <v>9.721526459630887</v>
      </c>
    </row>
    <row r="227" spans="1:16" x14ac:dyDescent="0.15">
      <c r="A227" s="5">
        <v>113</v>
      </c>
      <c r="B227" s="5">
        <v>225</v>
      </c>
      <c r="D227">
        <v>218.17506587615</v>
      </c>
      <c r="E227">
        <v>1132.5538537549</v>
      </c>
      <c r="F227">
        <v>105.33146252889</v>
      </c>
      <c r="G227">
        <v>127.56124133377</v>
      </c>
      <c r="I227" s="6">
        <f t="shared" si="23"/>
        <v>1004.99261242113</v>
      </c>
      <c r="J227" s="6">
        <f t="shared" si="24"/>
        <v>112.84360334726</v>
      </c>
      <c r="K227" s="6">
        <f t="shared" si="19"/>
        <v>869.58028840441807</v>
      </c>
      <c r="L227" s="7">
        <f t="shared" si="22"/>
        <v>7.7060662953876919</v>
      </c>
      <c r="M227" s="7">
        <f t="shared" si="20"/>
        <v>11.57768430520591</v>
      </c>
      <c r="P227" s="5">
        <f t="shared" si="21"/>
        <v>9.0104680025045418</v>
      </c>
    </row>
    <row r="228" spans="1:16" x14ac:dyDescent="0.15">
      <c r="A228" s="5">
        <v>113.5</v>
      </c>
      <c r="B228" s="5">
        <v>226</v>
      </c>
      <c r="D228">
        <v>215.68560606061001</v>
      </c>
      <c r="E228">
        <v>1105.3137351779001</v>
      </c>
      <c r="F228">
        <v>105.35275668538</v>
      </c>
      <c r="G228">
        <v>127.474579069</v>
      </c>
      <c r="I228" s="6">
        <f t="shared" si="23"/>
        <v>977.83915610890006</v>
      </c>
      <c r="J228" s="6">
        <f t="shared" si="24"/>
        <v>110.33284937523001</v>
      </c>
      <c r="K228" s="6">
        <f t="shared" si="19"/>
        <v>845.43973685862409</v>
      </c>
      <c r="L228" s="7">
        <f t="shared" si="22"/>
        <v>7.6626294131439998</v>
      </c>
      <c r="M228" s="7">
        <f t="shared" si="20"/>
        <v>11.551378476103006</v>
      </c>
      <c r="P228" s="5">
        <f t="shared" si="21"/>
        <v>8.396007306158257</v>
      </c>
    </row>
    <row r="229" spans="1:16" x14ac:dyDescent="0.15">
      <c r="A229" s="5">
        <v>114</v>
      </c>
      <c r="B229" s="5">
        <v>227</v>
      </c>
      <c r="D229">
        <v>218.33036890646</v>
      </c>
      <c r="E229">
        <v>1119.4367588933001</v>
      </c>
      <c r="F229">
        <v>105.53928689336</v>
      </c>
      <c r="G229">
        <v>127.51172003962</v>
      </c>
      <c r="I229" s="6">
        <f t="shared" si="23"/>
        <v>991.92503885368001</v>
      </c>
      <c r="J229" s="6">
        <f t="shared" si="24"/>
        <v>112.7910820131</v>
      </c>
      <c r="K229" s="6">
        <f t="shared" si="19"/>
        <v>856.57574043796001</v>
      </c>
      <c r="L229" s="7">
        <f t="shared" si="22"/>
        <v>7.5943569753012383</v>
      </c>
      <c r="M229" s="7">
        <f t="shared" si="20"/>
        <v>11.500237091401033</v>
      </c>
      <c r="P229" s="5">
        <f t="shared" si="21"/>
        <v>7.4302213765243748</v>
      </c>
    </row>
    <row r="230" spans="1:16" x14ac:dyDescent="0.15">
      <c r="A230" s="5">
        <v>114.5</v>
      </c>
      <c r="B230" s="5">
        <v>228</v>
      </c>
      <c r="D230">
        <v>216.4825428195</v>
      </c>
      <c r="E230">
        <v>1102.6386693017</v>
      </c>
      <c r="F230">
        <v>105.36827335754001</v>
      </c>
      <c r="G230">
        <v>127.52872235061</v>
      </c>
      <c r="I230" s="6">
        <f t="shared" si="23"/>
        <v>975.10994695109002</v>
      </c>
      <c r="J230" s="6">
        <f t="shared" si="24"/>
        <v>111.11426946195999</v>
      </c>
      <c r="K230" s="6">
        <f t="shared" si="19"/>
        <v>841.77282359673802</v>
      </c>
      <c r="L230" s="7">
        <f t="shared" si="22"/>
        <v>7.5757400707648914</v>
      </c>
      <c r="M230" s="7">
        <f t="shared" si="20"/>
        <v>11.498751240005475</v>
      </c>
      <c r="P230" s="5">
        <f t="shared" si="21"/>
        <v>7.166865547691212</v>
      </c>
    </row>
    <row r="231" spans="1:16" x14ac:dyDescent="0.15">
      <c r="A231" s="5">
        <v>115</v>
      </c>
      <c r="B231" s="5">
        <v>229</v>
      </c>
      <c r="D231">
        <v>219.02042160738</v>
      </c>
      <c r="E231">
        <v>1124.6014492754</v>
      </c>
      <c r="F231">
        <v>105.43545724662</v>
      </c>
      <c r="G231">
        <v>127.50940904589</v>
      </c>
      <c r="I231" s="6">
        <f t="shared" si="23"/>
        <v>997.09204022950996</v>
      </c>
      <c r="J231" s="6">
        <f t="shared" si="24"/>
        <v>113.58496436076</v>
      </c>
      <c r="K231" s="6">
        <f t="shared" si="19"/>
        <v>860.7900829965979</v>
      </c>
      <c r="L231" s="7">
        <f t="shared" si="22"/>
        <v>7.5783805351439062</v>
      </c>
      <c r="M231" s="7">
        <f t="shared" si="20"/>
        <v>11.518522757525277</v>
      </c>
      <c r="P231" s="5">
        <f t="shared" si="21"/>
        <v>7.2042177124231221</v>
      </c>
    </row>
    <row r="232" spans="1:16" x14ac:dyDescent="0.15">
      <c r="A232" s="5">
        <v>115.5</v>
      </c>
      <c r="B232" s="5">
        <v>230</v>
      </c>
      <c r="D232">
        <v>222.31389986824999</v>
      </c>
      <c r="E232">
        <v>1153.7091567852001</v>
      </c>
      <c r="F232">
        <v>105.57774843183</v>
      </c>
      <c r="G232">
        <v>127.60944206009</v>
      </c>
      <c r="I232" s="6">
        <f t="shared" si="23"/>
        <v>1026.0997147251101</v>
      </c>
      <c r="J232" s="6">
        <f t="shared" si="24"/>
        <v>116.73615143641999</v>
      </c>
      <c r="K232" s="6">
        <f t="shared" si="19"/>
        <v>886.01633300140611</v>
      </c>
      <c r="L232" s="7">
        <f t="shared" si="22"/>
        <v>7.5899052872577553</v>
      </c>
      <c r="M232" s="7">
        <f t="shared" si="20"/>
        <v>11.547178562779916</v>
      </c>
      <c r="P232" s="5">
        <f t="shared" si="21"/>
        <v>7.367247535083159</v>
      </c>
    </row>
    <row r="233" spans="1:16" x14ac:dyDescent="0.15">
      <c r="A233" s="5">
        <v>116</v>
      </c>
      <c r="B233" s="5">
        <v>231</v>
      </c>
      <c r="D233">
        <v>221.97562582345</v>
      </c>
      <c r="E233">
        <v>1150.5943675889</v>
      </c>
      <c r="F233">
        <v>105.41713436777999</v>
      </c>
      <c r="G233">
        <v>127.84582370419</v>
      </c>
      <c r="I233" s="6">
        <f t="shared" si="23"/>
        <v>1022.74854388471</v>
      </c>
      <c r="J233" s="6">
        <f t="shared" si="24"/>
        <v>116.55849145567001</v>
      </c>
      <c r="K233" s="6">
        <f t="shared" si="19"/>
        <v>882.87835413790594</v>
      </c>
      <c r="L233" s="7">
        <f t="shared" si="22"/>
        <v>7.5745519962712091</v>
      </c>
      <c r="M233" s="7">
        <f t="shared" si="20"/>
        <v>11.548956324934158</v>
      </c>
      <c r="P233" s="5">
        <f t="shared" si="21"/>
        <v>7.1500589758796416</v>
      </c>
    </row>
    <row r="234" spans="1:16" x14ac:dyDescent="0.15">
      <c r="A234" s="5">
        <v>116.5</v>
      </c>
      <c r="B234" s="5">
        <v>232</v>
      </c>
      <c r="D234">
        <v>222.57394598156</v>
      </c>
      <c r="E234">
        <v>1156.6852766797999</v>
      </c>
      <c r="F234">
        <v>105.31280950809</v>
      </c>
      <c r="G234">
        <v>127.66474083855999</v>
      </c>
      <c r="I234" s="6">
        <f t="shared" si="23"/>
        <v>1029.02053584124</v>
      </c>
      <c r="J234" s="6">
        <f t="shared" si="24"/>
        <v>117.26113647347</v>
      </c>
      <c r="K234" s="6">
        <f t="shared" si="19"/>
        <v>888.307172073076</v>
      </c>
      <c r="L234" s="7">
        <f t="shared" si="22"/>
        <v>7.5754610503374487</v>
      </c>
      <c r="M234" s="7">
        <f t="shared" si="20"/>
        <v>11.566996432141186</v>
      </c>
      <c r="P234" s="5">
        <f t="shared" si="21"/>
        <v>7.1629185082794171</v>
      </c>
    </row>
    <row r="235" spans="1:16" x14ac:dyDescent="0.15">
      <c r="A235" s="5">
        <v>117</v>
      </c>
      <c r="B235" s="5">
        <v>233</v>
      </c>
      <c r="D235">
        <v>225.67424242423999</v>
      </c>
      <c r="E235">
        <v>1183.3130764163</v>
      </c>
      <c r="F235">
        <v>105.27946517002</v>
      </c>
      <c r="G235">
        <v>127.90128755364999</v>
      </c>
      <c r="I235" s="6">
        <f t="shared" si="23"/>
        <v>1055.4117888626499</v>
      </c>
      <c r="J235" s="6">
        <f t="shared" si="24"/>
        <v>120.39477725421999</v>
      </c>
      <c r="K235" s="6">
        <f t="shared" si="19"/>
        <v>910.93805615758595</v>
      </c>
      <c r="L235" s="7">
        <f t="shared" si="22"/>
        <v>7.5662589103353852</v>
      </c>
      <c r="M235" s="7">
        <f t="shared" si="20"/>
        <v>11.574925345279912</v>
      </c>
      <c r="P235" s="5">
        <f t="shared" si="21"/>
        <v>7.0327444934451684</v>
      </c>
    </row>
    <row r="236" spans="1:16" x14ac:dyDescent="0.15">
      <c r="A236" s="5">
        <v>117.5</v>
      </c>
      <c r="B236" s="5">
        <v>234</v>
      </c>
      <c r="D236">
        <v>223.58086297759999</v>
      </c>
      <c r="E236">
        <v>1160.4240777339</v>
      </c>
      <c r="F236">
        <v>105.41515351600999</v>
      </c>
      <c r="G236">
        <v>127.68058765268999</v>
      </c>
      <c r="I236" s="6">
        <f t="shared" si="23"/>
        <v>1032.74349008121</v>
      </c>
      <c r="J236" s="6">
        <f t="shared" si="24"/>
        <v>118.16570946159</v>
      </c>
      <c r="K236" s="6">
        <f t="shared" si="19"/>
        <v>890.94463872730194</v>
      </c>
      <c r="L236" s="7">
        <f t="shared" si="22"/>
        <v>7.5397900354239846</v>
      </c>
      <c r="M236" s="7">
        <f t="shared" si="20"/>
        <v>11.565587523509299</v>
      </c>
      <c r="P236" s="5">
        <f t="shared" si="21"/>
        <v>6.658314228899104</v>
      </c>
    </row>
    <row r="237" spans="1:16" x14ac:dyDescent="0.15">
      <c r="A237" s="5">
        <v>118</v>
      </c>
      <c r="B237" s="5">
        <v>235</v>
      </c>
      <c r="D237">
        <v>217.75279973650001</v>
      </c>
      <c r="E237">
        <v>1103.8008893281001</v>
      </c>
      <c r="F237">
        <v>105.39303400462001</v>
      </c>
      <c r="G237">
        <v>127.55827005611999</v>
      </c>
      <c r="I237" s="6">
        <f t="shared" si="23"/>
        <v>976.24261927198006</v>
      </c>
      <c r="J237" s="6">
        <f t="shared" si="24"/>
        <v>112.35976573188</v>
      </c>
      <c r="K237" s="6">
        <f t="shared" si="19"/>
        <v>841.41090039372409</v>
      </c>
      <c r="L237" s="7">
        <f t="shared" si="22"/>
        <v>7.488542672842093</v>
      </c>
      <c r="M237" s="7">
        <f t="shared" si="20"/>
        <v>11.531471214068196</v>
      </c>
      <c r="P237" s="5">
        <f t="shared" si="21"/>
        <v>5.9333660173466365</v>
      </c>
    </row>
    <row r="238" spans="1:16" x14ac:dyDescent="0.15">
      <c r="A238" s="5">
        <v>118.5</v>
      </c>
      <c r="B238" s="5">
        <v>236</v>
      </c>
      <c r="D238">
        <v>218.07065217390999</v>
      </c>
      <c r="E238">
        <v>1107.4683794466</v>
      </c>
      <c r="F238">
        <v>105.31264443711</v>
      </c>
      <c r="G238">
        <v>127.118686035</v>
      </c>
      <c r="I238" s="6">
        <f t="shared" si="23"/>
        <v>980.34969341160001</v>
      </c>
      <c r="J238" s="6">
        <f t="shared" si="24"/>
        <v>112.7580077368</v>
      </c>
      <c r="K238" s="6">
        <f t="shared" si="19"/>
        <v>845.04008412743997</v>
      </c>
      <c r="L238" s="7">
        <f t="shared" si="22"/>
        <v>7.4942800169007464</v>
      </c>
      <c r="M238" s="7">
        <f t="shared" si="20"/>
        <v>11.554339611267638</v>
      </c>
      <c r="P238" s="5">
        <f t="shared" si="21"/>
        <v>6.0145268245537507</v>
      </c>
    </row>
    <row r="239" spans="1:16" x14ac:dyDescent="0.15">
      <c r="A239" s="5">
        <v>119</v>
      </c>
      <c r="B239" s="5">
        <v>237</v>
      </c>
      <c r="D239">
        <v>219.17654808959</v>
      </c>
      <c r="E239">
        <v>1112.3876811594</v>
      </c>
      <c r="F239">
        <v>105.3788379003</v>
      </c>
      <c r="G239">
        <v>127.70468801585</v>
      </c>
      <c r="I239" s="6">
        <f t="shared" si="23"/>
        <v>984.68299314354999</v>
      </c>
      <c r="J239" s="6">
        <f t="shared" si="24"/>
        <v>113.79771018929</v>
      </c>
      <c r="K239" s="6">
        <f t="shared" si="19"/>
        <v>848.12574091640204</v>
      </c>
      <c r="L239" s="7">
        <f t="shared" si="22"/>
        <v>7.4529244877215719</v>
      </c>
      <c r="M239" s="7">
        <f t="shared" si="20"/>
        <v>11.530115135229252</v>
      </c>
      <c r="P239" s="5">
        <f t="shared" si="21"/>
        <v>5.4295090713310294</v>
      </c>
    </row>
    <row r="240" spans="1:16" x14ac:dyDescent="0.15">
      <c r="A240" s="5">
        <v>119.5</v>
      </c>
      <c r="B240" s="5">
        <v>238</v>
      </c>
      <c r="D240">
        <v>221.98221343873999</v>
      </c>
      <c r="E240">
        <v>1141.8055006587999</v>
      </c>
      <c r="F240">
        <v>105.47606470782</v>
      </c>
      <c r="G240">
        <v>127.61010234401</v>
      </c>
      <c r="I240" s="6">
        <f t="shared" si="23"/>
        <v>1014.1953983147899</v>
      </c>
      <c r="J240" s="6">
        <f t="shared" si="24"/>
        <v>116.50614873091999</v>
      </c>
      <c r="K240" s="6">
        <f t="shared" si="19"/>
        <v>874.38801983768599</v>
      </c>
      <c r="L240" s="7">
        <f t="shared" si="22"/>
        <v>7.5050804559436006</v>
      </c>
      <c r="M240" s="7">
        <f t="shared" si="20"/>
        <v>11.59940215659207</v>
      </c>
      <c r="P240" s="5">
        <f t="shared" si="21"/>
        <v>6.1673104718211951</v>
      </c>
    </row>
    <row r="241" spans="1:16" x14ac:dyDescent="0.15">
      <c r="A241" s="5">
        <v>120</v>
      </c>
      <c r="B241" s="5">
        <v>239</v>
      </c>
      <c r="D241">
        <v>218.02947957839001</v>
      </c>
      <c r="E241">
        <v>1103.0027997365</v>
      </c>
      <c r="F241">
        <v>105.32551997359</v>
      </c>
      <c r="G241">
        <v>127.43578738858</v>
      </c>
      <c r="I241" s="6">
        <f t="shared" si="23"/>
        <v>975.56701234792001</v>
      </c>
      <c r="J241" s="6">
        <f t="shared" si="24"/>
        <v>112.7039596048</v>
      </c>
      <c r="K241" s="6">
        <f t="shared" si="19"/>
        <v>840.32226082216005</v>
      </c>
      <c r="L241" s="7">
        <f t="shared" si="22"/>
        <v>7.4560136464484179</v>
      </c>
      <c r="M241" s="7">
        <f t="shared" si="20"/>
        <v>11.567466400237675</v>
      </c>
      <c r="P241" s="5">
        <f t="shared" si="21"/>
        <v>5.4732084927529634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B1E9-FCF1-4543-9157-3E8DECAC66F0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121.06281983413</v>
      </c>
      <c r="E2">
        <v>277.90206458443998</v>
      </c>
      <c r="F2">
        <v>102.00052966102</v>
      </c>
      <c r="G2">
        <v>106.60275423729</v>
      </c>
      <c r="I2" s="6">
        <f>E2-G2</f>
        <v>171.29931034714997</v>
      </c>
      <c r="J2" s="6">
        <f>D2-F2</f>
        <v>19.06229017311</v>
      </c>
      <c r="K2" s="6">
        <f>I2-1.2*J2</f>
        <v>148.42456213941796</v>
      </c>
      <c r="L2" s="7">
        <f t="shared" ref="L2:L65" si="0">K2/J2</f>
        <v>7.7862922446113716</v>
      </c>
      <c r="M2" s="7">
        <f>L2+ABS($N$2)*A2</f>
        <v>7.7937545643848214</v>
      </c>
      <c r="N2" s="5">
        <f>LINEST(V64:V83,U64:U83)</f>
        <v>-1.4924639546899158E-2</v>
      </c>
      <c r="O2" s="8">
        <f>AVERAGE(L41:L60)</f>
        <v>7.282627571488189</v>
      </c>
      <c r="P2" s="5">
        <f>(L2-$O$2)/$O$2*100</f>
        <v>6.9159746009126195</v>
      </c>
    </row>
    <row r="3" spans="1:16" x14ac:dyDescent="0.15">
      <c r="A3" s="5">
        <v>1</v>
      </c>
      <c r="B3" s="5">
        <v>1</v>
      </c>
      <c r="D3">
        <v>113.54137991883</v>
      </c>
      <c r="E3">
        <v>219.35221457560999</v>
      </c>
      <c r="F3">
        <v>101.90572033898</v>
      </c>
      <c r="G3">
        <v>106.51094632768</v>
      </c>
      <c r="I3" s="6">
        <f t="shared" ref="I3:I66" si="1">E3-G3</f>
        <v>112.84126824792999</v>
      </c>
      <c r="J3" s="6">
        <f t="shared" ref="J3:J66" si="2">D3-F3</f>
        <v>11.63565957985</v>
      </c>
      <c r="K3" s="6">
        <f t="shared" ref="K3:K66" si="3">I3-1.2*J3</f>
        <v>98.878476752109989</v>
      </c>
      <c r="L3" s="7">
        <f t="shared" si="0"/>
        <v>8.4978832590927933</v>
      </c>
      <c r="M3" s="7">
        <f t="shared" ref="M3:M66" si="4">L3+ABS($N$2)*A3</f>
        <v>8.5128078986396929</v>
      </c>
      <c r="P3" s="5">
        <f t="shared" ref="P3:P66" si="5">(L3-$O$2)/$O$2*100</f>
        <v>16.687049772562645</v>
      </c>
    </row>
    <row r="4" spans="1:16" ht="15" x14ac:dyDescent="0.15">
      <c r="A4" s="5">
        <v>1.5</v>
      </c>
      <c r="B4" s="5">
        <v>2</v>
      </c>
      <c r="D4">
        <v>110.92253396859</v>
      </c>
      <c r="E4">
        <v>196.64213869771999</v>
      </c>
      <c r="F4">
        <v>101.98975988701</v>
      </c>
      <c r="G4">
        <v>106.25370762711999</v>
      </c>
      <c r="I4" s="6">
        <f t="shared" si="1"/>
        <v>90.388431070599992</v>
      </c>
      <c r="J4" s="6">
        <f t="shared" si="2"/>
        <v>8.932774081580007</v>
      </c>
      <c r="K4" s="6">
        <f t="shared" si="3"/>
        <v>79.669102172703987</v>
      </c>
      <c r="L4" s="7">
        <f t="shared" si="0"/>
        <v>8.9187414172924342</v>
      </c>
      <c r="M4" s="7">
        <f t="shared" si="4"/>
        <v>8.9411283766127827</v>
      </c>
      <c r="N4" s="3" t="s">
        <v>15</v>
      </c>
      <c r="P4" s="5">
        <f t="shared" si="5"/>
        <v>22.465982638048164</v>
      </c>
    </row>
    <row r="5" spans="1:16" x14ac:dyDescent="0.15">
      <c r="A5" s="5">
        <v>2</v>
      </c>
      <c r="B5" s="5">
        <v>3</v>
      </c>
      <c r="D5">
        <v>118.70495853185</v>
      </c>
      <c r="E5">
        <v>265.79654137991997</v>
      </c>
      <c r="F5">
        <v>101.83615819209</v>
      </c>
      <c r="G5">
        <v>106.34586864406999</v>
      </c>
      <c r="I5" s="6">
        <f t="shared" si="1"/>
        <v>159.45067273584999</v>
      </c>
      <c r="J5" s="6">
        <f t="shared" si="2"/>
        <v>16.86880033976</v>
      </c>
      <c r="K5" s="6">
        <f t="shared" si="3"/>
        <v>139.20811232813799</v>
      </c>
      <c r="L5" s="7">
        <f t="shared" si="0"/>
        <v>8.2524014467123958</v>
      </c>
      <c r="M5" s="7">
        <f t="shared" si="4"/>
        <v>8.282250725806195</v>
      </c>
      <c r="N5" s="5">
        <f>RSQ(V64:V83,U64:U83)</f>
        <v>0.42506323106464328</v>
      </c>
      <c r="P5" s="5">
        <f t="shared" si="5"/>
        <v>13.316263473652212</v>
      </c>
    </row>
    <row r="6" spans="1:16" x14ac:dyDescent="0.15">
      <c r="A6" s="5">
        <v>2.5</v>
      </c>
      <c r="B6" s="5">
        <v>4</v>
      </c>
      <c r="D6">
        <v>123.53308628904</v>
      </c>
      <c r="E6">
        <v>300.16640197635002</v>
      </c>
      <c r="F6">
        <v>101.86829096045</v>
      </c>
      <c r="G6">
        <v>106.39936440677999</v>
      </c>
      <c r="I6" s="6">
        <f t="shared" si="1"/>
        <v>193.76703756957002</v>
      </c>
      <c r="J6" s="6">
        <f t="shared" si="2"/>
        <v>21.664795328590003</v>
      </c>
      <c r="K6" s="6">
        <f t="shared" si="3"/>
        <v>167.76928317526202</v>
      </c>
      <c r="L6" s="7">
        <f t="shared" si="0"/>
        <v>7.7438665185017861</v>
      </c>
      <c r="M6" s="7">
        <f t="shared" si="4"/>
        <v>7.7811781173690342</v>
      </c>
      <c r="P6" s="5">
        <f t="shared" si="5"/>
        <v>6.3334139015891484</v>
      </c>
    </row>
    <row r="7" spans="1:16" x14ac:dyDescent="0.15">
      <c r="A7" s="5">
        <v>3</v>
      </c>
      <c r="B7" s="5">
        <v>5</v>
      </c>
      <c r="D7">
        <v>126.38715369684</v>
      </c>
      <c r="E7">
        <v>319.15316746074001</v>
      </c>
      <c r="F7">
        <v>101.88788841808</v>
      </c>
      <c r="G7">
        <v>106.4917019774</v>
      </c>
      <c r="I7" s="6">
        <f t="shared" si="1"/>
        <v>212.66146548334001</v>
      </c>
      <c r="J7" s="6">
        <f t="shared" si="2"/>
        <v>24.499265278760006</v>
      </c>
      <c r="K7" s="6">
        <f t="shared" si="3"/>
        <v>183.26234714882801</v>
      </c>
      <c r="L7" s="7">
        <f t="shared" si="0"/>
        <v>7.4803201264859958</v>
      </c>
      <c r="M7" s="7">
        <f t="shared" si="4"/>
        <v>7.5250940451266937</v>
      </c>
      <c r="P7" s="5">
        <f t="shared" si="5"/>
        <v>2.7145773013545544</v>
      </c>
    </row>
    <row r="8" spans="1:16" x14ac:dyDescent="0.15">
      <c r="A8" s="5">
        <v>3.5</v>
      </c>
      <c r="B8" s="5">
        <v>6</v>
      </c>
      <c r="D8">
        <v>127.62131639315</v>
      </c>
      <c r="E8">
        <v>322.38574201518003</v>
      </c>
      <c r="F8">
        <v>101.85310734463</v>
      </c>
      <c r="G8">
        <v>106.20815677966</v>
      </c>
      <c r="I8" s="6">
        <f t="shared" si="1"/>
        <v>216.17758523552004</v>
      </c>
      <c r="J8" s="6">
        <f t="shared" si="2"/>
        <v>25.768209048519992</v>
      </c>
      <c r="K8" s="6">
        <f t="shared" si="3"/>
        <v>185.25573437729605</v>
      </c>
      <c r="L8" s="7">
        <f t="shared" si="0"/>
        <v>7.1893135463341906</v>
      </c>
      <c r="M8" s="7">
        <f t="shared" si="4"/>
        <v>7.2415497847483374</v>
      </c>
      <c r="P8" s="5">
        <f t="shared" si="5"/>
        <v>-1.2813235914922645</v>
      </c>
    </row>
    <row r="9" spans="1:16" x14ac:dyDescent="0.15">
      <c r="A9" s="5">
        <v>4</v>
      </c>
      <c r="B9" s="5">
        <v>7</v>
      </c>
      <c r="D9">
        <v>127.30986412564</v>
      </c>
      <c r="E9">
        <v>320.86818422445998</v>
      </c>
      <c r="F9">
        <v>101.99382062146999</v>
      </c>
      <c r="G9">
        <v>106.32821327684</v>
      </c>
      <c r="I9" s="6">
        <f t="shared" si="1"/>
        <v>214.53997094761996</v>
      </c>
      <c r="J9" s="6">
        <f t="shared" si="2"/>
        <v>25.316043504170011</v>
      </c>
      <c r="K9" s="6">
        <f t="shared" si="3"/>
        <v>184.16071874261596</v>
      </c>
      <c r="L9" s="7">
        <f t="shared" si="0"/>
        <v>7.2744668301854256</v>
      </c>
      <c r="M9" s="7">
        <f t="shared" si="4"/>
        <v>7.3341653883730222</v>
      </c>
      <c r="P9" s="5">
        <f t="shared" si="5"/>
        <v>-0.11205764983387323</v>
      </c>
    </row>
    <row r="10" spans="1:16" x14ac:dyDescent="0.15">
      <c r="A10" s="5">
        <v>4.5</v>
      </c>
      <c r="B10" s="5">
        <v>8</v>
      </c>
      <c r="D10">
        <v>126.68148932416</v>
      </c>
      <c r="E10">
        <v>315.15687312511</v>
      </c>
      <c r="F10">
        <v>101.94138418079</v>
      </c>
      <c r="G10">
        <v>106.45639124294</v>
      </c>
      <c r="I10" s="6">
        <f t="shared" si="1"/>
        <v>208.70048188216998</v>
      </c>
      <c r="J10" s="6">
        <f t="shared" si="2"/>
        <v>24.740105143370002</v>
      </c>
      <c r="K10" s="6">
        <f t="shared" si="3"/>
        <v>179.01235571012597</v>
      </c>
      <c r="L10" s="7">
        <f t="shared" si="0"/>
        <v>7.2357152353533447</v>
      </c>
      <c r="M10" s="7">
        <f t="shared" si="4"/>
        <v>7.3028761133143911</v>
      </c>
      <c r="P10" s="5">
        <f t="shared" si="5"/>
        <v>-0.64416772208025752</v>
      </c>
    </row>
    <row r="11" spans="1:16" x14ac:dyDescent="0.15">
      <c r="A11" s="5">
        <v>5</v>
      </c>
      <c r="B11" s="5">
        <v>9</v>
      </c>
      <c r="D11">
        <v>127.63190400565</v>
      </c>
      <c r="E11">
        <v>325.33792129875002</v>
      </c>
      <c r="F11">
        <v>101.95939265537</v>
      </c>
      <c r="G11">
        <v>106.49894067797</v>
      </c>
      <c r="I11" s="6">
        <f t="shared" si="1"/>
        <v>218.83898062078003</v>
      </c>
      <c r="J11" s="6">
        <f t="shared" si="2"/>
        <v>25.672511350280004</v>
      </c>
      <c r="K11" s="6">
        <f t="shared" si="3"/>
        <v>188.03196700044404</v>
      </c>
      <c r="L11" s="7">
        <f t="shared" si="0"/>
        <v>7.3242529503601999</v>
      </c>
      <c r="M11" s="7">
        <f t="shared" si="4"/>
        <v>7.3988761480946961</v>
      </c>
      <c r="P11" s="5">
        <f t="shared" si="5"/>
        <v>0.57157088514283094</v>
      </c>
    </row>
    <row r="12" spans="1:16" x14ac:dyDescent="0.15">
      <c r="A12" s="5">
        <v>5.5</v>
      </c>
      <c r="B12" s="5">
        <v>10</v>
      </c>
      <c r="D12">
        <v>126.02858655372999</v>
      </c>
      <c r="E12">
        <v>312.37091935769001</v>
      </c>
      <c r="F12">
        <v>101.87853107345001</v>
      </c>
      <c r="G12">
        <v>106.38735875706</v>
      </c>
      <c r="I12" s="6">
        <f t="shared" si="1"/>
        <v>205.98356060063003</v>
      </c>
      <c r="J12" s="6">
        <f t="shared" si="2"/>
        <v>24.150055480279988</v>
      </c>
      <c r="K12" s="6">
        <f t="shared" si="3"/>
        <v>177.00349402429404</v>
      </c>
      <c r="L12" s="7">
        <f t="shared" si="0"/>
        <v>7.3293203888839233</v>
      </c>
      <c r="M12" s="7">
        <f t="shared" si="4"/>
        <v>7.4114059063918685</v>
      </c>
      <c r="P12" s="5">
        <f t="shared" si="5"/>
        <v>0.64115344272908914</v>
      </c>
    </row>
    <row r="13" spans="1:16" x14ac:dyDescent="0.15">
      <c r="A13" s="5">
        <v>6</v>
      </c>
      <c r="B13" s="5">
        <v>11</v>
      </c>
      <c r="D13">
        <v>126.79918828304</v>
      </c>
      <c r="E13">
        <v>318.15369684135999</v>
      </c>
      <c r="F13">
        <v>101.98269774011</v>
      </c>
      <c r="G13">
        <v>106.56673728814</v>
      </c>
      <c r="I13" s="6">
        <f t="shared" si="1"/>
        <v>211.58695955321997</v>
      </c>
      <c r="J13" s="6">
        <f t="shared" si="2"/>
        <v>24.816490542929998</v>
      </c>
      <c r="K13" s="6">
        <f t="shared" si="3"/>
        <v>181.80717090170398</v>
      </c>
      <c r="L13" s="7">
        <f t="shared" si="0"/>
        <v>7.3260629091448735</v>
      </c>
      <c r="M13" s="7">
        <f t="shared" si="4"/>
        <v>7.4156107464262684</v>
      </c>
      <c r="P13" s="5">
        <f t="shared" si="5"/>
        <v>0.59642398612742165</v>
      </c>
    </row>
    <row r="14" spans="1:16" x14ac:dyDescent="0.15">
      <c r="A14" s="5">
        <v>6.5</v>
      </c>
      <c r="B14" s="5">
        <v>12</v>
      </c>
      <c r="D14">
        <v>126.74783836245</v>
      </c>
      <c r="E14">
        <v>320.53996823716</v>
      </c>
      <c r="F14">
        <v>101.97810734463</v>
      </c>
      <c r="G14">
        <v>106.35981638417999</v>
      </c>
      <c r="I14" s="6">
        <f t="shared" si="1"/>
        <v>214.18015185298</v>
      </c>
      <c r="J14" s="6">
        <f t="shared" si="2"/>
        <v>24.769731017819993</v>
      </c>
      <c r="K14" s="6">
        <f t="shared" si="3"/>
        <v>184.45647463159602</v>
      </c>
      <c r="L14" s="7">
        <f t="shared" si="0"/>
        <v>7.4468501292522395</v>
      </c>
      <c r="M14" s="7">
        <f t="shared" si="4"/>
        <v>7.5438602863070843</v>
      </c>
      <c r="P14" s="5">
        <f t="shared" si="5"/>
        <v>2.254990470843095</v>
      </c>
    </row>
    <row r="15" spans="1:16" x14ac:dyDescent="0.15">
      <c r="A15" s="5">
        <v>7</v>
      </c>
      <c r="B15" s="5">
        <v>13</v>
      </c>
      <c r="D15">
        <v>125.81259925886999</v>
      </c>
      <c r="E15">
        <v>316.97670725251999</v>
      </c>
      <c r="F15">
        <v>101.94367937853001</v>
      </c>
      <c r="G15">
        <v>106.45250706215</v>
      </c>
      <c r="I15" s="6">
        <f t="shared" si="1"/>
        <v>210.52420019036998</v>
      </c>
      <c r="J15" s="6">
        <f t="shared" si="2"/>
        <v>23.868919880339988</v>
      </c>
      <c r="K15" s="6">
        <f t="shared" si="3"/>
        <v>181.88149633396199</v>
      </c>
      <c r="L15" s="7">
        <f t="shared" si="0"/>
        <v>7.6200136933624529</v>
      </c>
      <c r="M15" s="7">
        <f t="shared" si="4"/>
        <v>7.7244861701907475</v>
      </c>
      <c r="P15" s="5">
        <f t="shared" si="5"/>
        <v>4.6327526509133277</v>
      </c>
    </row>
    <row r="16" spans="1:16" x14ac:dyDescent="0.15">
      <c r="A16" s="5">
        <v>7.5</v>
      </c>
      <c r="B16" s="5">
        <v>14</v>
      </c>
      <c r="D16">
        <v>124.42668078347999</v>
      </c>
      <c r="E16">
        <v>312.04323275102001</v>
      </c>
      <c r="F16">
        <v>101.93061440677999</v>
      </c>
      <c r="G16">
        <v>106.37376412429001</v>
      </c>
      <c r="I16" s="6">
        <f t="shared" si="1"/>
        <v>205.66946862673001</v>
      </c>
      <c r="J16" s="6">
        <f t="shared" si="2"/>
        <v>22.4960663767</v>
      </c>
      <c r="K16" s="6">
        <f t="shared" si="3"/>
        <v>178.67418897469</v>
      </c>
      <c r="L16" s="7">
        <f t="shared" si="0"/>
        <v>7.9424636282078804</v>
      </c>
      <c r="M16" s="7">
        <f t="shared" si="4"/>
        <v>8.0543984248096248</v>
      </c>
      <c r="P16" s="5">
        <f t="shared" si="5"/>
        <v>9.0604119219686439</v>
      </c>
    </row>
    <row r="17" spans="1:16" x14ac:dyDescent="0.15">
      <c r="A17" s="5">
        <v>8</v>
      </c>
      <c r="B17" s="5">
        <v>15</v>
      </c>
      <c r="D17">
        <v>123.67743073937</v>
      </c>
      <c r="E17">
        <v>307.99311805188</v>
      </c>
      <c r="F17">
        <v>101.97422316383999</v>
      </c>
      <c r="G17">
        <v>106.46451271186</v>
      </c>
      <c r="I17" s="6">
        <f t="shared" si="1"/>
        <v>201.52860534002002</v>
      </c>
      <c r="J17" s="6">
        <f t="shared" si="2"/>
        <v>21.703207575530001</v>
      </c>
      <c r="K17" s="6">
        <f t="shared" si="3"/>
        <v>175.48475624938402</v>
      </c>
      <c r="L17" s="7">
        <f t="shared" si="0"/>
        <v>8.0856599485893561</v>
      </c>
      <c r="M17" s="7">
        <f t="shared" si="4"/>
        <v>8.2050570649645493</v>
      </c>
      <c r="P17" s="5">
        <f t="shared" si="5"/>
        <v>11.026684657678702</v>
      </c>
    </row>
    <row r="18" spans="1:16" x14ac:dyDescent="0.15">
      <c r="A18" s="5">
        <v>8.5</v>
      </c>
      <c r="B18" s="5">
        <v>16</v>
      </c>
      <c r="D18">
        <v>125.23398623609999</v>
      </c>
      <c r="E18">
        <v>315.32803952709003</v>
      </c>
      <c r="F18">
        <v>101.97722457627</v>
      </c>
      <c r="G18">
        <v>106.43185028249</v>
      </c>
      <c r="I18" s="6">
        <f t="shared" si="1"/>
        <v>208.89618924460001</v>
      </c>
      <c r="J18" s="6">
        <f t="shared" si="2"/>
        <v>23.256761659829991</v>
      </c>
      <c r="K18" s="6">
        <f t="shared" si="3"/>
        <v>180.98807525280401</v>
      </c>
      <c r="L18" s="7">
        <f t="shared" si="0"/>
        <v>7.7821701017564218</v>
      </c>
      <c r="M18" s="7">
        <f t="shared" si="4"/>
        <v>7.9090295379050648</v>
      </c>
      <c r="P18" s="5">
        <f t="shared" si="5"/>
        <v>6.8593721890154598</v>
      </c>
    </row>
    <row r="19" spans="1:16" x14ac:dyDescent="0.15">
      <c r="A19" s="5">
        <v>9</v>
      </c>
      <c r="B19" s="5">
        <v>17</v>
      </c>
      <c r="D19">
        <v>125.28621845774001</v>
      </c>
      <c r="E19">
        <v>314.35856714311001</v>
      </c>
      <c r="F19">
        <v>101.94385593219999</v>
      </c>
      <c r="G19">
        <v>106.47069209039999</v>
      </c>
      <c r="I19" s="6">
        <f t="shared" si="1"/>
        <v>207.88787505271</v>
      </c>
      <c r="J19" s="6">
        <f t="shared" si="2"/>
        <v>23.342362525540011</v>
      </c>
      <c r="K19" s="6">
        <f t="shared" si="3"/>
        <v>179.87704002206198</v>
      </c>
      <c r="L19" s="7">
        <f t="shared" si="0"/>
        <v>7.7060340325556069</v>
      </c>
      <c r="M19" s="7">
        <f t="shared" si="4"/>
        <v>7.8403557884776998</v>
      </c>
      <c r="P19" s="5">
        <f t="shared" si="5"/>
        <v>5.8139243962587503</v>
      </c>
    </row>
    <row r="20" spans="1:16" x14ac:dyDescent="0.15">
      <c r="A20" s="5">
        <v>9.5</v>
      </c>
      <c r="B20" s="5">
        <v>18</v>
      </c>
      <c r="D20">
        <v>125.47944238574</v>
      </c>
      <c r="E20">
        <v>316.29133580377999</v>
      </c>
      <c r="F20">
        <v>102.06320621469</v>
      </c>
      <c r="G20">
        <v>106.46927966102</v>
      </c>
      <c r="I20" s="6">
        <f t="shared" si="1"/>
        <v>209.82205614276</v>
      </c>
      <c r="J20" s="6">
        <f t="shared" si="2"/>
        <v>23.416236171050002</v>
      </c>
      <c r="K20" s="6">
        <f t="shared" si="3"/>
        <v>181.7225727375</v>
      </c>
      <c r="L20" s="7">
        <f t="shared" si="0"/>
        <v>7.7605372362176439</v>
      </c>
      <c r="M20" s="7">
        <f t="shared" si="4"/>
        <v>7.9023213119131857</v>
      </c>
      <c r="P20" s="5">
        <f t="shared" si="5"/>
        <v>6.5623246560141641</v>
      </c>
    </row>
    <row r="21" spans="1:16" x14ac:dyDescent="0.15">
      <c r="A21" s="39">
        <v>10</v>
      </c>
      <c r="B21" s="5">
        <v>19</v>
      </c>
      <c r="D21">
        <v>125.08681842244999</v>
      </c>
      <c r="E21">
        <v>314.21034056820002</v>
      </c>
      <c r="F21">
        <v>101.8667019774</v>
      </c>
      <c r="G21">
        <v>106.48605225989</v>
      </c>
      <c r="I21" s="6">
        <f t="shared" si="1"/>
        <v>207.72428830831001</v>
      </c>
      <c r="J21" s="6">
        <f t="shared" si="2"/>
        <v>23.220116445049996</v>
      </c>
      <c r="K21" s="6">
        <f t="shared" si="3"/>
        <v>179.86014857425002</v>
      </c>
      <c r="L21" s="7">
        <f t="shared" si="0"/>
        <v>7.7458762534583299</v>
      </c>
      <c r="M21" s="7">
        <f t="shared" si="4"/>
        <v>7.8951226489273214</v>
      </c>
      <c r="P21" s="5">
        <f t="shared" si="5"/>
        <v>6.3610101906594831</v>
      </c>
    </row>
    <row r="22" spans="1:16" x14ac:dyDescent="0.15">
      <c r="A22" s="5">
        <v>10.5</v>
      </c>
      <c r="B22" s="5">
        <v>20</v>
      </c>
      <c r="D22">
        <v>125.8519498853</v>
      </c>
      <c r="E22">
        <v>318.49779424740001</v>
      </c>
      <c r="F22">
        <v>101.90766242938</v>
      </c>
      <c r="G22">
        <v>106.42461158192</v>
      </c>
      <c r="I22" s="6">
        <f t="shared" si="1"/>
        <v>212.07318266548</v>
      </c>
      <c r="J22" s="6">
        <f t="shared" si="2"/>
        <v>23.944287455920005</v>
      </c>
      <c r="K22" s="6">
        <f t="shared" si="3"/>
        <v>183.34003771837601</v>
      </c>
      <c r="L22" s="7">
        <f t="shared" si="0"/>
        <v>7.6569427282350331</v>
      </c>
      <c r="M22" s="7">
        <f t="shared" si="4"/>
        <v>7.8136514434774744</v>
      </c>
      <c r="P22" s="5">
        <f t="shared" si="5"/>
        <v>5.1398365915662723</v>
      </c>
    </row>
    <row r="23" spans="1:16" x14ac:dyDescent="0.15">
      <c r="A23" s="5">
        <v>11</v>
      </c>
      <c r="B23" s="5">
        <v>21</v>
      </c>
      <c r="D23">
        <v>125.80659961179001</v>
      </c>
      <c r="E23">
        <v>316.141521087</v>
      </c>
      <c r="F23">
        <v>102.04219632768</v>
      </c>
      <c r="G23">
        <v>106.38930084746001</v>
      </c>
      <c r="I23" s="6">
        <f t="shared" si="1"/>
        <v>209.75222023954001</v>
      </c>
      <c r="J23" s="6">
        <f t="shared" si="2"/>
        <v>23.764403284110003</v>
      </c>
      <c r="K23" s="6">
        <f t="shared" si="3"/>
        <v>181.23493629860801</v>
      </c>
      <c r="L23" s="7">
        <f t="shared" si="0"/>
        <v>7.626319673668819</v>
      </c>
      <c r="M23" s="7">
        <f t="shared" si="4"/>
        <v>7.7904907086847102</v>
      </c>
      <c r="P23" s="5">
        <f t="shared" si="5"/>
        <v>4.7193420068080911</v>
      </c>
    </row>
    <row r="24" spans="1:16" x14ac:dyDescent="0.15">
      <c r="A24" s="5">
        <v>11.5</v>
      </c>
      <c r="B24" s="5">
        <v>22</v>
      </c>
      <c r="D24">
        <v>125.32556908417</v>
      </c>
      <c r="E24">
        <v>310.46797247221002</v>
      </c>
      <c r="F24">
        <v>101.91596045198</v>
      </c>
      <c r="G24">
        <v>106.46257062146999</v>
      </c>
      <c r="I24" s="6">
        <f t="shared" si="1"/>
        <v>204.00540185074004</v>
      </c>
      <c r="J24" s="6">
        <f t="shared" si="2"/>
        <v>23.40960863219</v>
      </c>
      <c r="K24" s="6">
        <f t="shared" si="3"/>
        <v>175.91387149211204</v>
      </c>
      <c r="L24" s="7">
        <f t="shared" si="0"/>
        <v>7.5146011305040368</v>
      </c>
      <c r="M24" s="7">
        <f t="shared" si="4"/>
        <v>7.6862344852933768</v>
      </c>
      <c r="P24" s="5">
        <f t="shared" si="5"/>
        <v>3.1853003155624027</v>
      </c>
    </row>
    <row r="25" spans="1:16" x14ac:dyDescent="0.15">
      <c r="A25" s="5">
        <v>12</v>
      </c>
      <c r="B25" s="5">
        <v>23</v>
      </c>
      <c r="D25">
        <v>126.08452443973999</v>
      </c>
      <c r="E25">
        <v>315.46391388742001</v>
      </c>
      <c r="F25">
        <v>102.05561440677999</v>
      </c>
      <c r="G25">
        <v>106.48375706215</v>
      </c>
      <c r="I25" s="6">
        <f t="shared" si="1"/>
        <v>208.98015682527</v>
      </c>
      <c r="J25" s="6">
        <f t="shared" si="2"/>
        <v>24.028910032959999</v>
      </c>
      <c r="K25" s="6">
        <f t="shared" si="3"/>
        <v>180.14546478571799</v>
      </c>
      <c r="L25" s="7">
        <f t="shared" si="0"/>
        <v>7.4970302247840577</v>
      </c>
      <c r="M25" s="7">
        <f t="shared" si="4"/>
        <v>7.6761258993468475</v>
      </c>
      <c r="P25" s="5">
        <f t="shared" si="5"/>
        <v>2.9440288026709571</v>
      </c>
    </row>
    <row r="26" spans="1:16" x14ac:dyDescent="0.15">
      <c r="A26" s="5">
        <v>12.5</v>
      </c>
      <c r="B26" s="5">
        <v>24</v>
      </c>
      <c r="D26">
        <v>126.35380271749</v>
      </c>
      <c r="E26">
        <v>317.69225339686</v>
      </c>
      <c r="F26">
        <v>101.82803672316</v>
      </c>
      <c r="G26">
        <v>106.54360875706</v>
      </c>
      <c r="I26" s="6">
        <f t="shared" si="1"/>
        <v>211.14864463980001</v>
      </c>
      <c r="J26" s="6">
        <f t="shared" si="2"/>
        <v>24.525765994330001</v>
      </c>
      <c r="K26" s="6">
        <f t="shared" si="3"/>
        <v>181.71772544660402</v>
      </c>
      <c r="L26" s="7">
        <f t="shared" si="0"/>
        <v>7.4092578999821859</v>
      </c>
      <c r="M26" s="7">
        <f t="shared" si="4"/>
        <v>7.5958158943184255</v>
      </c>
      <c r="P26" s="5">
        <f t="shared" si="5"/>
        <v>1.7388000038579523</v>
      </c>
    </row>
    <row r="27" spans="1:16" x14ac:dyDescent="0.15">
      <c r="A27" s="5">
        <v>13</v>
      </c>
      <c r="B27" s="5">
        <v>25</v>
      </c>
      <c r="D27">
        <v>127.08346567849</v>
      </c>
      <c r="E27">
        <v>322.84330333510002</v>
      </c>
      <c r="F27">
        <v>101.88153248588</v>
      </c>
      <c r="G27">
        <v>106.6415960452</v>
      </c>
      <c r="I27" s="6">
        <f t="shared" si="1"/>
        <v>216.20170728990001</v>
      </c>
      <c r="J27" s="6">
        <f t="shared" si="2"/>
        <v>25.201933192609999</v>
      </c>
      <c r="K27" s="6">
        <f t="shared" si="3"/>
        <v>185.95938745876802</v>
      </c>
      <c r="L27" s="7">
        <f t="shared" si="0"/>
        <v>7.378774716905335</v>
      </c>
      <c r="M27" s="7">
        <f t="shared" si="4"/>
        <v>7.5727950310150245</v>
      </c>
      <c r="P27" s="5">
        <f t="shared" si="5"/>
        <v>1.3202260375577413</v>
      </c>
    </row>
    <row r="28" spans="1:16" x14ac:dyDescent="0.15">
      <c r="A28" s="5">
        <v>13.5</v>
      </c>
      <c r="B28" s="5">
        <v>26</v>
      </c>
      <c r="D28">
        <v>126.87947767778</v>
      </c>
      <c r="E28">
        <v>321.54155637904</v>
      </c>
      <c r="F28">
        <v>102.03795903955</v>
      </c>
      <c r="G28">
        <v>106.44314971751</v>
      </c>
      <c r="I28" s="6">
        <f t="shared" si="1"/>
        <v>215.09840666153002</v>
      </c>
      <c r="J28" s="6">
        <f t="shared" si="2"/>
        <v>24.841518638229999</v>
      </c>
      <c r="K28" s="6">
        <f t="shared" si="3"/>
        <v>185.28858429565403</v>
      </c>
      <c r="L28" s="7">
        <f t="shared" si="0"/>
        <v>7.4588267727925093</v>
      </c>
      <c r="M28" s="7">
        <f t="shared" si="4"/>
        <v>7.6603094066756476</v>
      </c>
      <c r="P28" s="5">
        <f t="shared" si="5"/>
        <v>2.4194454484278181</v>
      </c>
    </row>
    <row r="29" spans="1:16" x14ac:dyDescent="0.15">
      <c r="A29" s="5">
        <v>14</v>
      </c>
      <c r="B29" s="5">
        <v>27</v>
      </c>
      <c r="D29">
        <v>126.72701605787999</v>
      </c>
      <c r="E29">
        <v>314.75789659432002</v>
      </c>
      <c r="F29">
        <v>102.08033192089999</v>
      </c>
      <c r="G29">
        <v>106.51447740112999</v>
      </c>
      <c r="I29" s="6">
        <f t="shared" si="1"/>
        <v>208.24341919319002</v>
      </c>
      <c r="J29" s="6">
        <f t="shared" si="2"/>
        <v>24.646684136979999</v>
      </c>
      <c r="K29" s="6">
        <f t="shared" si="3"/>
        <v>178.66739822881402</v>
      </c>
      <c r="L29" s="7">
        <f t="shared" si="0"/>
        <v>7.2491454524197287</v>
      </c>
      <c r="M29" s="7">
        <f t="shared" si="4"/>
        <v>7.4580904060763169</v>
      </c>
      <c r="P29" s="5">
        <f t="shared" si="5"/>
        <v>-0.45975327915358738</v>
      </c>
    </row>
    <row r="30" spans="1:16" x14ac:dyDescent="0.15">
      <c r="A30" s="5">
        <v>14.5</v>
      </c>
      <c r="B30" s="5">
        <v>28</v>
      </c>
      <c r="D30">
        <v>125.90206458444</v>
      </c>
      <c r="E30">
        <v>308.41309334745</v>
      </c>
      <c r="F30">
        <v>102.05702683616001</v>
      </c>
      <c r="G30">
        <v>106.69279661017001</v>
      </c>
      <c r="I30" s="6">
        <f t="shared" si="1"/>
        <v>201.72029673727999</v>
      </c>
      <c r="J30" s="6">
        <f t="shared" si="2"/>
        <v>23.845037748279992</v>
      </c>
      <c r="K30" s="6">
        <f t="shared" si="3"/>
        <v>173.10625143934399</v>
      </c>
      <c r="L30" s="7">
        <f t="shared" si="0"/>
        <v>7.259634195875015</v>
      </c>
      <c r="M30" s="7">
        <f t="shared" si="4"/>
        <v>7.476041469305053</v>
      </c>
      <c r="P30" s="5">
        <f t="shared" si="5"/>
        <v>-0.31572911545269772</v>
      </c>
    </row>
    <row r="31" spans="1:16" x14ac:dyDescent="0.15">
      <c r="A31" s="5">
        <v>15</v>
      </c>
      <c r="B31" s="5">
        <v>29</v>
      </c>
      <c r="D31">
        <v>125.76777836598001</v>
      </c>
      <c r="E31">
        <v>306.55532027528</v>
      </c>
      <c r="F31">
        <v>101.88983050848</v>
      </c>
      <c r="G31">
        <v>106.69403248588</v>
      </c>
      <c r="I31" s="6">
        <f t="shared" si="1"/>
        <v>199.8612877894</v>
      </c>
      <c r="J31" s="6">
        <f t="shared" si="2"/>
        <v>23.877947857500004</v>
      </c>
      <c r="K31" s="6">
        <f t="shared" si="3"/>
        <v>171.20775036039998</v>
      </c>
      <c r="L31" s="7">
        <f t="shared" si="0"/>
        <v>7.1701199526082409</v>
      </c>
      <c r="M31" s="7">
        <f t="shared" si="4"/>
        <v>7.3939895458117286</v>
      </c>
      <c r="P31" s="5">
        <f t="shared" si="5"/>
        <v>-1.5448767326839619</v>
      </c>
    </row>
    <row r="32" spans="1:16" x14ac:dyDescent="0.15">
      <c r="A32" s="5">
        <v>15.5</v>
      </c>
      <c r="B32" s="5">
        <v>30</v>
      </c>
      <c r="D32">
        <v>126.80024704429</v>
      </c>
      <c r="E32">
        <v>315.15952002823002</v>
      </c>
      <c r="F32">
        <v>101.87358757062</v>
      </c>
      <c r="G32">
        <v>106.50723870057</v>
      </c>
      <c r="I32" s="6">
        <f t="shared" si="1"/>
        <v>208.65228132766003</v>
      </c>
      <c r="J32" s="6">
        <f t="shared" si="2"/>
        <v>24.92665947367</v>
      </c>
      <c r="K32" s="6">
        <f t="shared" si="3"/>
        <v>178.74028995925605</v>
      </c>
      <c r="L32" s="7">
        <f t="shared" si="0"/>
        <v>7.1706475610203286</v>
      </c>
      <c r="M32" s="7">
        <f t="shared" si="4"/>
        <v>7.4019794739972653</v>
      </c>
      <c r="P32" s="5">
        <f t="shared" si="5"/>
        <v>-1.5376319792359978</v>
      </c>
    </row>
    <row r="33" spans="1:16" x14ac:dyDescent="0.15">
      <c r="A33" s="5">
        <v>16</v>
      </c>
      <c r="B33" s="5">
        <v>31</v>
      </c>
      <c r="D33">
        <v>126.46338450679001</v>
      </c>
      <c r="E33">
        <v>312.97035468502003</v>
      </c>
      <c r="F33">
        <v>101.95939265537</v>
      </c>
      <c r="G33">
        <v>106.59816384181001</v>
      </c>
      <c r="I33" s="6">
        <f t="shared" si="1"/>
        <v>206.37219084321003</v>
      </c>
      <c r="J33" s="6">
        <f t="shared" si="2"/>
        <v>24.503991851420011</v>
      </c>
      <c r="K33" s="6">
        <f t="shared" si="3"/>
        <v>176.96740062150602</v>
      </c>
      <c r="L33" s="7">
        <f t="shared" si="0"/>
        <v>7.2219825118514605</v>
      </c>
      <c r="M33" s="7">
        <f t="shared" si="4"/>
        <v>7.4607767446018469</v>
      </c>
      <c r="P33" s="5">
        <f t="shared" si="5"/>
        <v>-0.83273597395199239</v>
      </c>
    </row>
    <row r="34" spans="1:16" x14ac:dyDescent="0.15">
      <c r="A34" s="5">
        <v>16.5</v>
      </c>
      <c r="B34" s="5">
        <v>32</v>
      </c>
      <c r="D34">
        <v>127.07217222516</v>
      </c>
      <c r="E34">
        <v>319.23733898005997</v>
      </c>
      <c r="F34">
        <v>102.02507062146999</v>
      </c>
      <c r="G34">
        <v>106.65766242938</v>
      </c>
      <c r="I34" s="6">
        <f t="shared" si="1"/>
        <v>212.57967655067998</v>
      </c>
      <c r="J34" s="6">
        <f t="shared" si="2"/>
        <v>25.04710160369001</v>
      </c>
      <c r="K34" s="6">
        <f t="shared" si="3"/>
        <v>182.52315462625197</v>
      </c>
      <c r="L34" s="7">
        <f t="shared" si="0"/>
        <v>7.2871966391257876</v>
      </c>
      <c r="M34" s="7">
        <f t="shared" si="4"/>
        <v>7.5334531916496239</v>
      </c>
      <c r="P34" s="5">
        <f t="shared" si="5"/>
        <v>6.2739273603483192E-2</v>
      </c>
    </row>
    <row r="35" spans="1:16" x14ac:dyDescent="0.15">
      <c r="A35" s="5">
        <v>17</v>
      </c>
      <c r="B35" s="5">
        <v>33</v>
      </c>
      <c r="D35">
        <v>126.96170813482</v>
      </c>
      <c r="E35">
        <v>316.09458267161</v>
      </c>
      <c r="F35">
        <v>101.91313559322001</v>
      </c>
      <c r="G35">
        <v>106.56956214688999</v>
      </c>
      <c r="I35" s="6">
        <f t="shared" si="1"/>
        <v>209.52502052471999</v>
      </c>
      <c r="J35" s="6">
        <f t="shared" si="2"/>
        <v>25.048572541599995</v>
      </c>
      <c r="K35" s="6">
        <f t="shared" si="3"/>
        <v>179.46673347480001</v>
      </c>
      <c r="L35" s="7">
        <f t="shared" si="0"/>
        <v>7.164748936361403</v>
      </c>
      <c r="M35" s="7">
        <f t="shared" si="4"/>
        <v>7.418467808658689</v>
      </c>
      <c r="P35" s="5">
        <f t="shared" si="5"/>
        <v>-1.6186278093951432</v>
      </c>
    </row>
    <row r="36" spans="1:16" x14ac:dyDescent="0.15">
      <c r="A36" s="5">
        <v>17.5</v>
      </c>
      <c r="B36" s="5">
        <v>34</v>
      </c>
      <c r="D36">
        <v>127.22869242986</v>
      </c>
      <c r="E36">
        <v>318.94741485794998</v>
      </c>
      <c r="F36">
        <v>102.01836158192</v>
      </c>
      <c r="G36">
        <v>106.55437853107</v>
      </c>
      <c r="I36" s="6">
        <f t="shared" si="1"/>
        <v>212.39303632687998</v>
      </c>
      <c r="J36" s="6">
        <f t="shared" si="2"/>
        <v>25.21033084794</v>
      </c>
      <c r="K36" s="6">
        <f t="shared" si="3"/>
        <v>182.14063930935197</v>
      </c>
      <c r="L36" s="7">
        <f t="shared" si="0"/>
        <v>7.2248412925622176</v>
      </c>
      <c r="M36" s="7">
        <f t="shared" si="4"/>
        <v>7.4860224846329526</v>
      </c>
      <c r="P36" s="5">
        <f t="shared" si="5"/>
        <v>-0.79348117638484184</v>
      </c>
    </row>
    <row r="37" spans="1:16" x14ac:dyDescent="0.15">
      <c r="A37" s="5">
        <v>18</v>
      </c>
      <c r="B37" s="5">
        <v>35</v>
      </c>
      <c r="D37">
        <v>127.12281630491999</v>
      </c>
      <c r="E37">
        <v>317.83395094406001</v>
      </c>
      <c r="F37">
        <v>102.03672316383999</v>
      </c>
      <c r="G37">
        <v>106.59710451977</v>
      </c>
      <c r="I37" s="6">
        <f t="shared" si="1"/>
        <v>211.23684642429001</v>
      </c>
      <c r="J37" s="6">
        <f t="shared" si="2"/>
        <v>25.086093141079999</v>
      </c>
      <c r="K37" s="6">
        <f t="shared" si="3"/>
        <v>181.13353465499401</v>
      </c>
      <c r="L37" s="7">
        <f t="shared" si="0"/>
        <v>7.2204760476782592</v>
      </c>
      <c r="M37" s="7">
        <f t="shared" si="4"/>
        <v>7.489119559522444</v>
      </c>
      <c r="P37" s="5">
        <f t="shared" si="5"/>
        <v>-0.85342169704318949</v>
      </c>
    </row>
    <row r="38" spans="1:16" x14ac:dyDescent="0.15">
      <c r="A38" s="5">
        <v>18.5</v>
      </c>
      <c r="B38" s="5">
        <v>36</v>
      </c>
      <c r="D38">
        <v>126.61972825127999</v>
      </c>
      <c r="E38">
        <v>318.18528321862999</v>
      </c>
      <c r="F38">
        <v>102.02383474576</v>
      </c>
      <c r="G38">
        <v>106.74717514124001</v>
      </c>
      <c r="I38" s="6">
        <f t="shared" si="1"/>
        <v>211.43810807738998</v>
      </c>
      <c r="J38" s="6">
        <f t="shared" si="2"/>
        <v>24.595893505519996</v>
      </c>
      <c r="K38" s="6">
        <f t="shared" si="3"/>
        <v>181.923035870766</v>
      </c>
      <c r="L38" s="7">
        <f t="shared" si="0"/>
        <v>7.3964800599716964</v>
      </c>
      <c r="M38" s="7">
        <f t="shared" si="4"/>
        <v>7.672585891589331</v>
      </c>
      <c r="P38" s="5">
        <f t="shared" si="5"/>
        <v>1.5633435510178366</v>
      </c>
    </row>
    <row r="39" spans="1:16" x14ac:dyDescent="0.15">
      <c r="A39" s="5">
        <v>19</v>
      </c>
      <c r="B39" s="5">
        <v>37</v>
      </c>
      <c r="D39">
        <v>127.35574377978</v>
      </c>
      <c r="E39">
        <v>319.68837127227999</v>
      </c>
      <c r="F39">
        <v>102.01800847458</v>
      </c>
      <c r="G39">
        <v>106.70250706215</v>
      </c>
      <c r="I39" s="6">
        <f t="shared" si="1"/>
        <v>212.98586421012999</v>
      </c>
      <c r="J39" s="6">
        <f t="shared" si="2"/>
        <v>25.337735305199999</v>
      </c>
      <c r="K39" s="6">
        <f t="shared" si="3"/>
        <v>182.58058184389</v>
      </c>
      <c r="L39" s="7">
        <f t="shared" si="0"/>
        <v>7.2058761228916719</v>
      </c>
      <c r="M39" s="7">
        <f t="shared" si="4"/>
        <v>7.4894442742827563</v>
      </c>
      <c r="P39" s="5">
        <f t="shared" si="5"/>
        <v>-1.0538977565872294</v>
      </c>
    </row>
    <row r="40" spans="1:16" x14ac:dyDescent="0.15">
      <c r="A40" s="5">
        <v>19.5</v>
      </c>
      <c r="B40" s="5">
        <v>38</v>
      </c>
      <c r="D40">
        <v>126.46585494971001</v>
      </c>
      <c r="E40">
        <v>314.61425798481997</v>
      </c>
      <c r="F40">
        <v>101.96274717514</v>
      </c>
      <c r="G40">
        <v>106.77454096045</v>
      </c>
      <c r="I40" s="6">
        <f t="shared" si="1"/>
        <v>207.83971702436997</v>
      </c>
      <c r="J40" s="6">
        <f t="shared" si="2"/>
        <v>24.503107774570012</v>
      </c>
      <c r="K40" s="6">
        <f t="shared" si="3"/>
        <v>178.43598769488597</v>
      </c>
      <c r="L40" s="7">
        <f t="shared" si="0"/>
        <v>7.2821778093010581</v>
      </c>
      <c r="M40" s="7">
        <f t="shared" si="4"/>
        <v>7.5732082804655914</v>
      </c>
      <c r="P40" s="5">
        <f t="shared" si="5"/>
        <v>-6.1758229803172355E-3</v>
      </c>
    </row>
    <row r="41" spans="1:16" s="39" customFormat="1" x14ac:dyDescent="0.15">
      <c r="A41" s="39">
        <v>20</v>
      </c>
      <c r="B41" s="39">
        <v>39</v>
      </c>
      <c r="D41" s="50">
        <v>126.23663313922999</v>
      </c>
      <c r="E41" s="50">
        <v>313.85389094759</v>
      </c>
      <c r="F41" s="50">
        <v>102.11846751412</v>
      </c>
      <c r="G41" s="50">
        <v>106.64283192089999</v>
      </c>
      <c r="I41" s="51">
        <f t="shared" si="1"/>
        <v>207.21105902669001</v>
      </c>
      <c r="J41" s="51">
        <f t="shared" si="2"/>
        <v>24.118165625109995</v>
      </c>
      <c r="K41" s="51">
        <f t="shared" si="3"/>
        <v>178.26926027655801</v>
      </c>
      <c r="L41" s="52">
        <f t="shared" si="0"/>
        <v>7.3914933269617178</v>
      </c>
      <c r="M41" s="52">
        <f t="shared" si="4"/>
        <v>7.6899861178997009</v>
      </c>
      <c r="P41" s="39">
        <f t="shared" si="5"/>
        <v>1.4948691856733567</v>
      </c>
    </row>
    <row r="42" spans="1:16" x14ac:dyDescent="0.15">
      <c r="A42" s="5">
        <v>20.5</v>
      </c>
      <c r="B42" s="5">
        <v>40</v>
      </c>
      <c r="D42">
        <v>125.5408505382</v>
      </c>
      <c r="E42">
        <v>309.82089288865001</v>
      </c>
      <c r="F42">
        <v>101.95709745763</v>
      </c>
      <c r="G42">
        <v>106.62570621469</v>
      </c>
      <c r="I42" s="6">
        <f t="shared" si="1"/>
        <v>203.19518667396</v>
      </c>
      <c r="J42" s="6">
        <f t="shared" si="2"/>
        <v>23.583753080570006</v>
      </c>
      <c r="K42" s="6">
        <f t="shared" si="3"/>
        <v>174.89468297727598</v>
      </c>
      <c r="L42" s="7">
        <f t="shared" si="0"/>
        <v>7.4158969685519143</v>
      </c>
      <c r="M42" s="7">
        <f t="shared" si="4"/>
        <v>7.7218520792633472</v>
      </c>
      <c r="P42" s="5">
        <f t="shared" si="5"/>
        <v>1.829963097185979</v>
      </c>
    </row>
    <row r="43" spans="1:16" x14ac:dyDescent="0.15">
      <c r="A43" s="5">
        <v>21</v>
      </c>
      <c r="B43" s="5">
        <v>41</v>
      </c>
      <c r="D43">
        <v>126.14716781366</v>
      </c>
      <c r="E43">
        <v>314.03970354684998</v>
      </c>
      <c r="F43">
        <v>101.96786723164</v>
      </c>
      <c r="G43">
        <v>106.92973163841999</v>
      </c>
      <c r="I43" s="6">
        <f t="shared" si="1"/>
        <v>207.10997190843</v>
      </c>
      <c r="J43" s="6">
        <f t="shared" si="2"/>
        <v>24.179300582020005</v>
      </c>
      <c r="K43" s="6">
        <f t="shared" si="3"/>
        <v>178.09481121000599</v>
      </c>
      <c r="L43" s="7">
        <f t="shared" si="0"/>
        <v>7.3655898608762591</v>
      </c>
      <c r="M43" s="7">
        <f t="shared" si="4"/>
        <v>7.6790072913611418</v>
      </c>
      <c r="P43" s="5">
        <f t="shared" si="5"/>
        <v>1.1391807225303023</v>
      </c>
    </row>
    <row r="44" spans="1:16" x14ac:dyDescent="0.15">
      <c r="A44" s="5">
        <v>21.5</v>
      </c>
      <c r="B44" s="5">
        <v>42</v>
      </c>
      <c r="D44">
        <v>125.97600141168</v>
      </c>
      <c r="E44">
        <v>312.72383977413</v>
      </c>
      <c r="F44">
        <v>101.99646892654999</v>
      </c>
      <c r="G44">
        <v>106.72245762711999</v>
      </c>
      <c r="I44" s="6">
        <f t="shared" si="1"/>
        <v>206.00138214701002</v>
      </c>
      <c r="J44" s="6">
        <f t="shared" si="2"/>
        <v>23.979532485130008</v>
      </c>
      <c r="K44" s="6">
        <f t="shared" si="3"/>
        <v>177.22594316485402</v>
      </c>
      <c r="L44" s="7">
        <f t="shared" si="0"/>
        <v>7.3907171991261267</v>
      </c>
      <c r="M44" s="7">
        <f t="shared" si="4"/>
        <v>7.7115969493844583</v>
      </c>
      <c r="P44" s="5">
        <f t="shared" si="5"/>
        <v>1.4842119355535004</v>
      </c>
    </row>
    <row r="45" spans="1:16" x14ac:dyDescent="0.15">
      <c r="A45" s="5">
        <v>22</v>
      </c>
      <c r="B45" s="5">
        <v>43</v>
      </c>
      <c r="D45">
        <v>126.13446267867</v>
      </c>
      <c r="E45">
        <v>311.00970531144998</v>
      </c>
      <c r="F45">
        <v>101.88594632768</v>
      </c>
      <c r="G45">
        <v>106.70233050848</v>
      </c>
      <c r="I45" s="6">
        <f t="shared" si="1"/>
        <v>204.30737480296997</v>
      </c>
      <c r="J45" s="6">
        <f t="shared" si="2"/>
        <v>24.248516350990002</v>
      </c>
      <c r="K45" s="6">
        <f t="shared" si="3"/>
        <v>175.20915518178197</v>
      </c>
      <c r="L45" s="7">
        <f t="shared" si="0"/>
        <v>7.225561871319548</v>
      </c>
      <c r="M45" s="7">
        <f t="shared" si="4"/>
        <v>7.5539039413513294</v>
      </c>
      <c r="P45" s="5">
        <f t="shared" si="5"/>
        <v>-0.78358668775066498</v>
      </c>
    </row>
    <row r="46" spans="1:16" x14ac:dyDescent="0.15">
      <c r="A46" s="5">
        <v>22.5</v>
      </c>
      <c r="B46" s="5">
        <v>44</v>
      </c>
      <c r="D46">
        <v>126.76477854244</v>
      </c>
      <c r="E46">
        <v>317.24227986589</v>
      </c>
      <c r="F46">
        <v>102.05120056497</v>
      </c>
      <c r="G46">
        <v>106.53548728814</v>
      </c>
      <c r="I46" s="6">
        <f t="shared" si="1"/>
        <v>210.70679257774998</v>
      </c>
      <c r="J46" s="6">
        <f t="shared" si="2"/>
        <v>24.713577977469996</v>
      </c>
      <c r="K46" s="6">
        <f t="shared" si="3"/>
        <v>181.05049900478599</v>
      </c>
      <c r="L46" s="7">
        <f t="shared" si="0"/>
        <v>7.3259525257669988</v>
      </c>
      <c r="M46" s="7">
        <f t="shared" si="4"/>
        <v>7.66175691557223</v>
      </c>
      <c r="P46" s="5">
        <f t="shared" si="5"/>
        <v>0.59490827800159685</v>
      </c>
    </row>
    <row r="47" spans="1:16" x14ac:dyDescent="0.15">
      <c r="A47" s="5">
        <v>23</v>
      </c>
      <c r="B47" s="5">
        <v>45</v>
      </c>
      <c r="D47">
        <v>125.77924827951</v>
      </c>
      <c r="E47">
        <v>307.55496735486003</v>
      </c>
      <c r="F47">
        <v>101.99081920904</v>
      </c>
      <c r="G47">
        <v>106.7646539548</v>
      </c>
      <c r="I47" s="6">
        <f t="shared" si="1"/>
        <v>200.79031340006003</v>
      </c>
      <c r="J47" s="6">
        <f t="shared" si="2"/>
        <v>23.788429070470002</v>
      </c>
      <c r="K47" s="6">
        <f t="shared" si="3"/>
        <v>172.24419851549604</v>
      </c>
      <c r="L47" s="7">
        <f t="shared" si="0"/>
        <v>7.2406714207670424</v>
      </c>
      <c r="M47" s="7">
        <f t="shared" si="4"/>
        <v>7.5839381303457234</v>
      </c>
      <c r="P47" s="5">
        <f t="shared" si="5"/>
        <v>-0.576112815179603</v>
      </c>
    </row>
    <row r="48" spans="1:16" x14ac:dyDescent="0.15">
      <c r="A48" s="5">
        <v>23.5</v>
      </c>
      <c r="B48" s="5">
        <v>46</v>
      </c>
      <c r="D48">
        <v>125.82053996824</v>
      </c>
      <c r="E48">
        <v>308.11664019763998</v>
      </c>
      <c r="F48">
        <v>102.05031779661</v>
      </c>
      <c r="G48">
        <v>106.67478813559001</v>
      </c>
      <c r="I48" s="6">
        <f t="shared" si="1"/>
        <v>201.44185206204997</v>
      </c>
      <c r="J48" s="6">
        <f t="shared" si="2"/>
        <v>23.770222171629996</v>
      </c>
      <c r="K48" s="6">
        <f t="shared" si="3"/>
        <v>172.91758545609397</v>
      </c>
      <c r="L48" s="7">
        <f t="shared" si="0"/>
        <v>7.2745464559634145</v>
      </c>
      <c r="M48" s="7">
        <f t="shared" si="4"/>
        <v>7.6252754853155444</v>
      </c>
      <c r="P48" s="5">
        <f t="shared" si="5"/>
        <v>-0.11096428377598691</v>
      </c>
    </row>
    <row r="49" spans="1:25" x14ac:dyDescent="0.15">
      <c r="A49" s="5">
        <v>24</v>
      </c>
      <c r="B49" s="5">
        <v>47</v>
      </c>
      <c r="D49">
        <v>126.05911416975999</v>
      </c>
      <c r="E49">
        <v>309.92218104816999</v>
      </c>
      <c r="F49">
        <v>102.14583333333</v>
      </c>
      <c r="G49">
        <v>106.66949152542</v>
      </c>
      <c r="I49" s="6">
        <f t="shared" si="1"/>
        <v>203.25268952274999</v>
      </c>
      <c r="J49" s="6">
        <f t="shared" si="2"/>
        <v>23.91328083642999</v>
      </c>
      <c r="K49" s="6">
        <f t="shared" si="3"/>
        <v>174.55675251903401</v>
      </c>
      <c r="L49" s="7">
        <f t="shared" si="0"/>
        <v>7.2995735596895015</v>
      </c>
      <c r="M49" s="7">
        <f t="shared" si="4"/>
        <v>7.6577649088150812</v>
      </c>
      <c r="P49" s="5">
        <f t="shared" si="5"/>
        <v>0.23269057815968569</v>
      </c>
    </row>
    <row r="50" spans="1:25" x14ac:dyDescent="0.15">
      <c r="A50" s="5">
        <v>24.5</v>
      </c>
      <c r="B50" s="5">
        <v>48</v>
      </c>
      <c r="D50">
        <v>125.8990647609</v>
      </c>
      <c r="E50">
        <v>310.33721545791002</v>
      </c>
      <c r="F50">
        <v>102.00600282486</v>
      </c>
      <c r="G50">
        <v>106.66631355932</v>
      </c>
      <c r="I50" s="6">
        <f t="shared" si="1"/>
        <v>203.67090189859002</v>
      </c>
      <c r="J50" s="6">
        <f t="shared" si="2"/>
        <v>23.893061936039999</v>
      </c>
      <c r="K50" s="6">
        <f t="shared" si="3"/>
        <v>174.99922757534202</v>
      </c>
      <c r="L50" s="7">
        <f t="shared" si="0"/>
        <v>7.3242696161673342</v>
      </c>
      <c r="M50" s="7">
        <f t="shared" si="4"/>
        <v>7.6899232850663637</v>
      </c>
      <c r="P50" s="5">
        <f t="shared" si="5"/>
        <v>0.57179972846855009</v>
      </c>
    </row>
    <row r="51" spans="1:25" x14ac:dyDescent="0.15">
      <c r="A51" s="5">
        <v>25</v>
      </c>
      <c r="B51" s="5">
        <v>49</v>
      </c>
      <c r="D51">
        <v>126.33862713958</v>
      </c>
      <c r="E51">
        <v>310.80077642492</v>
      </c>
      <c r="F51">
        <v>102.05632062146999</v>
      </c>
      <c r="G51">
        <v>106.68326271186</v>
      </c>
      <c r="I51" s="6">
        <f t="shared" si="1"/>
        <v>204.11751371306002</v>
      </c>
      <c r="J51" s="6">
        <f t="shared" si="2"/>
        <v>24.282306518110005</v>
      </c>
      <c r="K51" s="6">
        <f t="shared" si="3"/>
        <v>174.978745891328</v>
      </c>
      <c r="L51" s="7">
        <f t="shared" si="0"/>
        <v>7.2060183311180497</v>
      </c>
      <c r="M51" s="7">
        <f t="shared" si="4"/>
        <v>7.579134319790529</v>
      </c>
      <c r="P51" s="5">
        <f t="shared" si="5"/>
        <v>-1.0519450516743141</v>
      </c>
    </row>
    <row r="52" spans="1:25" x14ac:dyDescent="0.15">
      <c r="A52" s="5">
        <v>25.5</v>
      </c>
      <c r="B52" s="5">
        <v>50</v>
      </c>
      <c r="D52">
        <v>126.05734956767</v>
      </c>
      <c r="E52">
        <v>309.19128286570998</v>
      </c>
      <c r="F52">
        <v>102.03760593219999</v>
      </c>
      <c r="G52">
        <v>106.67143361582001</v>
      </c>
      <c r="I52" s="6">
        <f t="shared" si="1"/>
        <v>202.51984924988997</v>
      </c>
      <c r="J52" s="6">
        <f t="shared" si="2"/>
        <v>24.019743635470007</v>
      </c>
      <c r="K52" s="6">
        <f t="shared" si="3"/>
        <v>173.69615688732597</v>
      </c>
      <c r="L52" s="7">
        <f t="shared" si="0"/>
        <v>7.2313909558480249</v>
      </c>
      <c r="M52" s="7">
        <f t="shared" si="4"/>
        <v>7.6119692642939532</v>
      </c>
      <c r="P52" s="5">
        <f t="shared" si="5"/>
        <v>-0.70354573451974467</v>
      </c>
    </row>
    <row r="53" spans="1:25" x14ac:dyDescent="0.15">
      <c r="A53" s="5">
        <v>26</v>
      </c>
      <c r="B53" s="5">
        <v>51</v>
      </c>
      <c r="D53">
        <v>126.14046232574999</v>
      </c>
      <c r="E53">
        <v>308.31656961354997</v>
      </c>
      <c r="F53">
        <v>102.12623587570999</v>
      </c>
      <c r="G53">
        <v>106.91984463276999</v>
      </c>
      <c r="I53" s="6">
        <f t="shared" si="1"/>
        <v>201.39672498077999</v>
      </c>
      <c r="J53" s="6">
        <f t="shared" si="2"/>
        <v>24.014226450039999</v>
      </c>
      <c r="K53" s="6">
        <f t="shared" si="3"/>
        <v>172.579653240732</v>
      </c>
      <c r="L53" s="7">
        <f t="shared" si="0"/>
        <v>7.1865589174722118</v>
      </c>
      <c r="M53" s="7">
        <f t="shared" si="4"/>
        <v>7.5745995456915898</v>
      </c>
      <c r="P53" s="5">
        <f t="shared" si="5"/>
        <v>-1.3191482479770111</v>
      </c>
      <c r="S53" s="8"/>
      <c r="U53" s="13"/>
    </row>
    <row r="54" spans="1:25" x14ac:dyDescent="0.15">
      <c r="A54" s="5">
        <v>26.5</v>
      </c>
      <c r="B54" s="5">
        <v>52</v>
      </c>
      <c r="D54">
        <v>125.54137991883</v>
      </c>
      <c r="E54">
        <v>305.88724192695003</v>
      </c>
      <c r="F54">
        <v>102.04325564972</v>
      </c>
      <c r="G54">
        <v>106.89318502825</v>
      </c>
      <c r="I54" s="6">
        <f t="shared" si="1"/>
        <v>198.99405689870002</v>
      </c>
      <c r="J54" s="6">
        <f t="shared" si="2"/>
        <v>23.498124269110008</v>
      </c>
      <c r="K54" s="6">
        <f t="shared" si="3"/>
        <v>170.79630777576801</v>
      </c>
      <c r="L54" s="7">
        <f t="shared" si="0"/>
        <v>7.2685081506821447</v>
      </c>
      <c r="M54" s="7">
        <f t="shared" si="4"/>
        <v>7.6640110986749725</v>
      </c>
      <c r="P54" s="5">
        <f t="shared" si="5"/>
        <v>-0.19387811153933487</v>
      </c>
      <c r="S54" s="8"/>
    </row>
    <row r="55" spans="1:25" x14ac:dyDescent="0.15">
      <c r="A55" s="5">
        <v>27</v>
      </c>
      <c r="B55" s="5">
        <v>53</v>
      </c>
      <c r="D55">
        <v>125.77166049056</v>
      </c>
      <c r="E55">
        <v>307.10799364743002</v>
      </c>
      <c r="F55">
        <v>102.09728107345001</v>
      </c>
      <c r="G55">
        <v>106.85858050848</v>
      </c>
      <c r="I55" s="6">
        <f t="shared" si="1"/>
        <v>200.24941313895002</v>
      </c>
      <c r="J55" s="6">
        <f t="shared" si="2"/>
        <v>23.674379417109989</v>
      </c>
      <c r="K55" s="6">
        <f t="shared" si="3"/>
        <v>171.84015783841804</v>
      </c>
      <c r="L55" s="7">
        <f t="shared" si="0"/>
        <v>7.2584862652925723</v>
      </c>
      <c r="M55" s="7">
        <f t="shared" si="4"/>
        <v>7.66145153305885</v>
      </c>
      <c r="P55" s="5">
        <f t="shared" si="5"/>
        <v>-0.33149170349079632</v>
      </c>
      <c r="S55" s="8"/>
    </row>
    <row r="56" spans="1:25" x14ac:dyDescent="0.15">
      <c r="A56" s="5">
        <v>27.5</v>
      </c>
      <c r="B56" s="5">
        <v>54</v>
      </c>
      <c r="D56">
        <v>125.93859184754</v>
      </c>
      <c r="E56">
        <v>307.65325569084001</v>
      </c>
      <c r="F56">
        <v>102.03283898305</v>
      </c>
      <c r="G56">
        <v>106.81779661017001</v>
      </c>
      <c r="I56" s="6">
        <f t="shared" si="1"/>
        <v>200.83545908067001</v>
      </c>
      <c r="J56" s="6">
        <f t="shared" si="2"/>
        <v>23.905752864489997</v>
      </c>
      <c r="K56" s="6">
        <f t="shared" si="3"/>
        <v>172.14855564328201</v>
      </c>
      <c r="L56" s="7">
        <f t="shared" si="0"/>
        <v>7.2011350832206729</v>
      </c>
      <c r="M56" s="7">
        <f t="shared" si="4"/>
        <v>7.6115626707603994</v>
      </c>
      <c r="P56" s="5">
        <f t="shared" si="5"/>
        <v>-1.1189984310959797</v>
      </c>
      <c r="S56" s="8"/>
    </row>
    <row r="57" spans="1:25" x14ac:dyDescent="0.15">
      <c r="A57" s="5">
        <v>28</v>
      </c>
      <c r="B57" s="5">
        <v>55</v>
      </c>
      <c r="D57">
        <v>125.39774130934001</v>
      </c>
      <c r="E57">
        <v>305.59714134463002</v>
      </c>
      <c r="F57">
        <v>101.98923022599</v>
      </c>
      <c r="G57">
        <v>106.79343220339</v>
      </c>
      <c r="I57" s="6">
        <f t="shared" si="1"/>
        <v>198.80370914124001</v>
      </c>
      <c r="J57" s="6">
        <f t="shared" si="2"/>
        <v>23.408511083350007</v>
      </c>
      <c r="K57" s="6">
        <f t="shared" si="3"/>
        <v>170.71349584122001</v>
      </c>
      <c r="L57" s="7">
        <f t="shared" si="0"/>
        <v>7.2927959934472302</v>
      </c>
      <c r="M57" s="7">
        <f t="shared" si="4"/>
        <v>7.7106859007604065</v>
      </c>
      <c r="P57" s="5">
        <f t="shared" si="5"/>
        <v>0.1396257306751624</v>
      </c>
      <c r="S57" s="8"/>
    </row>
    <row r="58" spans="1:25" x14ac:dyDescent="0.15">
      <c r="A58" s="5">
        <v>28.5</v>
      </c>
      <c r="B58" s="5">
        <v>56</v>
      </c>
      <c r="D58">
        <v>126.43285689077</v>
      </c>
      <c r="E58">
        <v>312.40479971766001</v>
      </c>
      <c r="F58">
        <v>102.06338276836</v>
      </c>
      <c r="G58">
        <v>106.71998587570999</v>
      </c>
      <c r="I58" s="6">
        <f t="shared" si="1"/>
        <v>205.68481384195002</v>
      </c>
      <c r="J58" s="6">
        <f t="shared" si="2"/>
        <v>24.369474122409997</v>
      </c>
      <c r="K58" s="6">
        <f t="shared" si="3"/>
        <v>176.44144489505803</v>
      </c>
      <c r="L58" s="7">
        <f t="shared" si="0"/>
        <v>7.2402647676670098</v>
      </c>
      <c r="M58" s="7">
        <f t="shared" si="4"/>
        <v>7.6656169947536359</v>
      </c>
      <c r="P58" s="5">
        <f t="shared" si="5"/>
        <v>-0.58169669402059565</v>
      </c>
      <c r="S58" s="8"/>
    </row>
    <row r="59" spans="1:25" x14ac:dyDescent="0.15">
      <c r="A59" s="5">
        <v>29</v>
      </c>
      <c r="B59" s="5">
        <v>57</v>
      </c>
      <c r="D59">
        <v>126.31762837479999</v>
      </c>
      <c r="E59">
        <v>312.16057878947998</v>
      </c>
      <c r="F59">
        <v>102.12217514124001</v>
      </c>
      <c r="G59">
        <v>106.87517655367</v>
      </c>
      <c r="I59" s="6">
        <f t="shared" si="1"/>
        <v>205.28540223580998</v>
      </c>
      <c r="J59" s="6">
        <f t="shared" si="2"/>
        <v>24.195453233559988</v>
      </c>
      <c r="K59" s="6">
        <f t="shared" si="3"/>
        <v>176.25085835553801</v>
      </c>
      <c r="L59" s="7">
        <f t="shared" si="0"/>
        <v>7.2844619463904712</v>
      </c>
      <c r="M59" s="7">
        <f t="shared" si="4"/>
        <v>7.7172764932505471</v>
      </c>
      <c r="P59" s="5">
        <f t="shared" si="5"/>
        <v>2.5188366208151028E-2</v>
      </c>
      <c r="R59" s="3"/>
      <c r="S59" s="8"/>
    </row>
    <row r="60" spans="1:25" x14ac:dyDescent="0.15">
      <c r="A60" s="5">
        <v>29.5</v>
      </c>
      <c r="B60" s="5">
        <v>58</v>
      </c>
      <c r="D60">
        <v>126.72260455267001</v>
      </c>
      <c r="E60">
        <v>314.53061584612999</v>
      </c>
      <c r="F60">
        <v>102.08968926554</v>
      </c>
      <c r="G60">
        <v>106.90819209039999</v>
      </c>
      <c r="I60" s="6">
        <f t="shared" si="1"/>
        <v>207.62242375572998</v>
      </c>
      <c r="J60" s="6">
        <f t="shared" si="2"/>
        <v>24.632915287130004</v>
      </c>
      <c r="K60" s="6">
        <f t="shared" si="3"/>
        <v>178.06292541117398</v>
      </c>
      <c r="L60" s="7">
        <f t="shared" si="0"/>
        <v>7.2286582134355317</v>
      </c>
      <c r="M60" s="7">
        <f t="shared" si="4"/>
        <v>7.6689350800690566</v>
      </c>
      <c r="P60" s="5">
        <f t="shared" si="5"/>
        <v>-0.74106986143228959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126.76442562202</v>
      </c>
      <c r="E61" s="16">
        <v>311.22357508381998</v>
      </c>
      <c r="F61" s="16">
        <v>102.10999293785</v>
      </c>
      <c r="G61" s="16">
        <v>106.70003531073</v>
      </c>
      <c r="I61" s="41">
        <f t="shared" si="1"/>
        <v>204.52353977308996</v>
      </c>
      <c r="J61" s="41">
        <f t="shared" si="2"/>
        <v>24.654432684170004</v>
      </c>
      <c r="K61" s="41">
        <f t="shared" si="3"/>
        <v>174.93822055208597</v>
      </c>
      <c r="L61" s="42">
        <f t="shared" si="0"/>
        <v>7.0956092477605228</v>
      </c>
      <c r="M61" s="42">
        <f t="shared" si="4"/>
        <v>7.5433484341674975</v>
      </c>
      <c r="P61" s="17">
        <f t="shared" si="5"/>
        <v>-2.5680061473945366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126.61831656961</v>
      </c>
      <c r="E62">
        <v>308.90541732839</v>
      </c>
      <c r="F62">
        <v>102.06108757062</v>
      </c>
      <c r="G62">
        <v>106.78901836158001</v>
      </c>
      <c r="I62" s="6">
        <f t="shared" si="1"/>
        <v>202.11639896680998</v>
      </c>
      <c r="J62" s="6">
        <f t="shared" si="2"/>
        <v>24.557228998989999</v>
      </c>
      <c r="K62" s="6">
        <f t="shared" si="3"/>
        <v>172.64772416802199</v>
      </c>
      <c r="L62" s="7">
        <f t="shared" si="0"/>
        <v>7.0304236758602823</v>
      </c>
      <c r="M62" s="7">
        <f t="shared" si="4"/>
        <v>7.4856251820407067</v>
      </c>
      <c r="P62" s="5">
        <f t="shared" si="5"/>
        <v>-3.463089292322131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126.27421916358</v>
      </c>
      <c r="E63">
        <v>308.12052232221998</v>
      </c>
      <c r="F63">
        <v>102.22846045198</v>
      </c>
      <c r="G63">
        <v>106.88859463276999</v>
      </c>
      <c r="I63" s="6">
        <f t="shared" si="1"/>
        <v>201.23192768945</v>
      </c>
      <c r="J63" s="6">
        <f t="shared" si="2"/>
        <v>24.045758711600001</v>
      </c>
      <c r="K63" s="6">
        <f t="shared" si="3"/>
        <v>172.37701723552999</v>
      </c>
      <c r="L63" s="7">
        <f t="shared" si="0"/>
        <v>7.1687077668450936</v>
      </c>
      <c r="M63" s="7">
        <f t="shared" si="4"/>
        <v>7.6313715927989678</v>
      </c>
      <c r="P63" s="5">
        <f t="shared" si="5"/>
        <v>-1.5642678899178708</v>
      </c>
      <c r="R63" s="5">
        <v>-13</v>
      </c>
    </row>
    <row r="64" spans="1:25" x14ac:dyDescent="0.15">
      <c r="A64" s="5">
        <v>31.5</v>
      </c>
      <c r="B64" s="5">
        <v>62</v>
      </c>
      <c r="D64">
        <v>126.10217046056</v>
      </c>
      <c r="E64">
        <v>305.03635080289001</v>
      </c>
      <c r="F64">
        <v>102.03301553672</v>
      </c>
      <c r="G64">
        <v>106.8718220339</v>
      </c>
      <c r="I64" s="6">
        <f t="shared" si="1"/>
        <v>198.16452876899001</v>
      </c>
      <c r="J64" s="6">
        <f t="shared" si="2"/>
        <v>24.069154923840003</v>
      </c>
      <c r="K64" s="6">
        <f t="shared" si="3"/>
        <v>169.28154286038202</v>
      </c>
      <c r="L64" s="7">
        <f t="shared" si="0"/>
        <v>7.0331319647916732</v>
      </c>
      <c r="M64" s="7">
        <f t="shared" si="4"/>
        <v>7.5032581105189964</v>
      </c>
      <c r="P64" s="5">
        <f t="shared" si="5"/>
        <v>-3.4259009436827732</v>
      </c>
      <c r="R64" s="5">
        <v>-13</v>
      </c>
      <c r="U64" s="39">
        <v>20</v>
      </c>
      <c r="V64" s="7">
        <f t="shared" ref="V64:V83" si="6">L41</f>
        <v>7.3914933269617178</v>
      </c>
      <c r="X64" s="39"/>
      <c r="Y64" s="7"/>
    </row>
    <row r="65" spans="1:25" x14ac:dyDescent="0.15">
      <c r="A65" s="5">
        <v>32</v>
      </c>
      <c r="B65" s="5">
        <v>63</v>
      </c>
      <c r="D65">
        <v>125.42509264160999</v>
      </c>
      <c r="E65">
        <v>299.40638785954002</v>
      </c>
      <c r="F65">
        <v>101.99011299435</v>
      </c>
      <c r="G65">
        <v>106.84710451977</v>
      </c>
      <c r="I65" s="6">
        <f t="shared" si="1"/>
        <v>192.55928333977002</v>
      </c>
      <c r="J65" s="6">
        <f t="shared" si="2"/>
        <v>23.434979647259993</v>
      </c>
      <c r="K65" s="6">
        <f t="shared" si="3"/>
        <v>164.43730776305802</v>
      </c>
      <c r="L65" s="7">
        <f t="shared" si="0"/>
        <v>7.0167463440611071</v>
      </c>
      <c r="M65" s="7">
        <f t="shared" si="4"/>
        <v>7.49433480956188</v>
      </c>
      <c r="P65" s="5">
        <f t="shared" si="5"/>
        <v>-3.6508969436803094</v>
      </c>
      <c r="R65" s="5">
        <v>-13</v>
      </c>
      <c r="U65" s="5">
        <v>20.5</v>
      </c>
      <c r="V65" s="7">
        <f t="shared" si="6"/>
        <v>7.4158969685519143</v>
      </c>
      <c r="Y65" s="7"/>
    </row>
    <row r="66" spans="1:25" x14ac:dyDescent="0.15">
      <c r="A66" s="5">
        <v>32.5</v>
      </c>
      <c r="B66" s="5">
        <v>64</v>
      </c>
      <c r="D66">
        <v>126.03970354685001</v>
      </c>
      <c r="E66">
        <v>305.01764602082</v>
      </c>
      <c r="F66">
        <v>102.06832627119</v>
      </c>
      <c r="G66">
        <v>106.85028248588</v>
      </c>
      <c r="I66" s="6">
        <f t="shared" si="1"/>
        <v>198.16736353493999</v>
      </c>
      <c r="J66" s="6">
        <f t="shared" si="2"/>
        <v>23.971377275660004</v>
      </c>
      <c r="K66" s="6">
        <f t="shared" si="3"/>
        <v>169.401710804148</v>
      </c>
      <c r="L66" s="7">
        <f t="shared" ref="L66:L129" si="7">K66/J66</f>
        <v>7.0668326169207925</v>
      </c>
      <c r="M66" s="7">
        <f t="shared" si="4"/>
        <v>7.5518834021950152</v>
      </c>
      <c r="P66" s="5">
        <f t="shared" si="5"/>
        <v>-2.9631469198321132</v>
      </c>
      <c r="R66" s="5">
        <v>-13</v>
      </c>
      <c r="U66" s="5">
        <v>21</v>
      </c>
      <c r="V66" s="7">
        <f t="shared" si="6"/>
        <v>7.3655898608762591</v>
      </c>
      <c r="Y66" s="7"/>
    </row>
    <row r="67" spans="1:25" x14ac:dyDescent="0.15">
      <c r="A67" s="5">
        <v>33</v>
      </c>
      <c r="B67" s="5">
        <v>65</v>
      </c>
      <c r="D67">
        <v>125.62184577378</v>
      </c>
      <c r="E67">
        <v>304.67425445561997</v>
      </c>
      <c r="F67">
        <v>102.03072033898</v>
      </c>
      <c r="G67">
        <v>106.8781779661</v>
      </c>
      <c r="I67" s="6">
        <f t="shared" ref="I67:I130" si="8">E67-G67</f>
        <v>197.79607648951998</v>
      </c>
      <c r="J67" s="6">
        <f t="shared" ref="J67:J130" si="9">D67-F67</f>
        <v>23.591125434799991</v>
      </c>
      <c r="K67" s="6">
        <f t="shared" ref="K67:K130" si="10">I67-1.2*J67</f>
        <v>169.48672596775998</v>
      </c>
      <c r="L67" s="7">
        <f t="shared" si="7"/>
        <v>7.1843425374588072</v>
      </c>
      <c r="M67" s="7">
        <f t="shared" ref="M67:M130" si="11">L67+ABS($N$2)*A67</f>
        <v>7.6768556425064798</v>
      </c>
      <c r="P67" s="5">
        <f t="shared" ref="P67:P130" si="12">(L67-$O$2)/$O$2*100</f>
        <v>-1.3495820439064052</v>
      </c>
      <c r="R67" s="5">
        <v>-13</v>
      </c>
      <c r="U67" s="5">
        <v>21.5</v>
      </c>
      <c r="V67" s="7">
        <f t="shared" si="6"/>
        <v>7.3907171991261267</v>
      </c>
      <c r="Y67" s="7"/>
    </row>
    <row r="68" spans="1:25" x14ac:dyDescent="0.15">
      <c r="A68" s="5">
        <v>33.5</v>
      </c>
      <c r="B68" s="5">
        <v>66</v>
      </c>
      <c r="D68">
        <v>125.51261690489</v>
      </c>
      <c r="E68">
        <v>305.29133580377999</v>
      </c>
      <c r="F68">
        <v>102.01571327684</v>
      </c>
      <c r="G68">
        <v>106.86917372881</v>
      </c>
      <c r="I68" s="6">
        <f t="shared" si="8"/>
        <v>198.42216207497</v>
      </c>
      <c r="J68" s="6">
        <f t="shared" si="9"/>
        <v>23.496903628049992</v>
      </c>
      <c r="K68" s="6">
        <f t="shared" si="10"/>
        <v>170.22587772131001</v>
      </c>
      <c r="L68" s="7">
        <f t="shared" si="7"/>
        <v>7.2446089244754273</v>
      </c>
      <c r="M68" s="7">
        <f t="shared" si="11"/>
        <v>7.7445843492965487</v>
      </c>
      <c r="P68" s="5">
        <f t="shared" si="12"/>
        <v>-0.52204574021616035</v>
      </c>
      <c r="R68" s="5">
        <v>-13</v>
      </c>
      <c r="U68" s="5">
        <v>22</v>
      </c>
      <c r="V68" s="7">
        <f t="shared" si="6"/>
        <v>7.225561871319548</v>
      </c>
      <c r="Y68" s="7"/>
    </row>
    <row r="69" spans="1:25" x14ac:dyDescent="0.15">
      <c r="A69" s="5">
        <v>34</v>
      </c>
      <c r="B69" s="5">
        <v>67</v>
      </c>
      <c r="D69">
        <v>125.57843656256</v>
      </c>
      <c r="E69">
        <v>303.61478736545001</v>
      </c>
      <c r="F69">
        <v>102.12888418079</v>
      </c>
      <c r="G69">
        <v>106.87235169492</v>
      </c>
      <c r="I69" s="6">
        <f t="shared" si="8"/>
        <v>196.74243567053003</v>
      </c>
      <c r="J69" s="6">
        <f t="shared" si="9"/>
        <v>23.449552381770005</v>
      </c>
      <c r="K69" s="6">
        <f t="shared" si="10"/>
        <v>168.60297281240602</v>
      </c>
      <c r="L69" s="7">
        <f t="shared" si="7"/>
        <v>7.1900294755084637</v>
      </c>
      <c r="M69" s="7">
        <f t="shared" si="11"/>
        <v>7.697467220103035</v>
      </c>
      <c r="P69" s="5">
        <f t="shared" si="12"/>
        <v>-1.271492947713692</v>
      </c>
      <c r="R69" s="5">
        <v>-13</v>
      </c>
      <c r="U69" s="5">
        <v>22.5</v>
      </c>
      <c r="V69" s="7">
        <f t="shared" si="6"/>
        <v>7.3259525257669988</v>
      </c>
      <c r="Y69" s="7"/>
    </row>
    <row r="70" spans="1:25" x14ac:dyDescent="0.15">
      <c r="A70" s="5">
        <v>34.5</v>
      </c>
      <c r="B70" s="5">
        <v>68</v>
      </c>
      <c r="D70">
        <v>124.77307217223</v>
      </c>
      <c r="E70">
        <v>303.69384153873</v>
      </c>
      <c r="F70">
        <v>102.1052259887</v>
      </c>
      <c r="G70">
        <v>106.99770480226</v>
      </c>
      <c r="I70" s="6">
        <f t="shared" si="8"/>
        <v>196.69613673647001</v>
      </c>
      <c r="J70" s="6">
        <f t="shared" si="9"/>
        <v>22.667846183530003</v>
      </c>
      <c r="K70" s="6">
        <f t="shared" si="10"/>
        <v>169.49472131623401</v>
      </c>
      <c r="L70" s="7">
        <f t="shared" si="7"/>
        <v>7.4773191923009179</v>
      </c>
      <c r="M70" s="7">
        <f t="shared" si="11"/>
        <v>7.992219256668939</v>
      </c>
      <c r="P70" s="5">
        <f t="shared" si="12"/>
        <v>2.6733705506918315</v>
      </c>
      <c r="R70" s="5">
        <v>-13</v>
      </c>
      <c r="U70" s="5">
        <v>23</v>
      </c>
      <c r="V70" s="7">
        <f t="shared" si="6"/>
        <v>7.2406714207670424</v>
      </c>
      <c r="Y70" s="7"/>
    </row>
    <row r="71" spans="1:25" x14ac:dyDescent="0.15">
      <c r="A71" s="5">
        <v>35</v>
      </c>
      <c r="B71" s="5">
        <v>69</v>
      </c>
      <c r="D71">
        <v>125.13358037763</v>
      </c>
      <c r="E71">
        <v>310.27351332274998</v>
      </c>
      <c r="F71">
        <v>102.01712570622</v>
      </c>
      <c r="G71">
        <v>106.89495056497</v>
      </c>
      <c r="I71" s="6">
        <f t="shared" si="8"/>
        <v>203.37856275777997</v>
      </c>
      <c r="J71" s="6">
        <f t="shared" si="9"/>
        <v>23.116454671409997</v>
      </c>
      <c r="K71" s="6">
        <f t="shared" si="10"/>
        <v>175.63881715208797</v>
      </c>
      <c r="L71" s="7">
        <f t="shared" si="7"/>
        <v>7.5979997646141992</v>
      </c>
      <c r="M71" s="7">
        <f t="shared" si="11"/>
        <v>8.1203621487556692</v>
      </c>
      <c r="P71" s="5">
        <f t="shared" si="12"/>
        <v>4.3304726217321132</v>
      </c>
      <c r="R71" s="5">
        <v>-13</v>
      </c>
      <c r="U71" s="5">
        <v>23.5</v>
      </c>
      <c r="V71" s="7">
        <f t="shared" si="6"/>
        <v>7.2745464559634145</v>
      </c>
      <c r="Y71" s="7"/>
    </row>
    <row r="72" spans="1:25" x14ac:dyDescent="0.15">
      <c r="A72" s="5">
        <v>35.5</v>
      </c>
      <c r="B72" s="5">
        <v>70</v>
      </c>
      <c r="D72">
        <v>125.61178754191</v>
      </c>
      <c r="E72">
        <v>313.57984824421999</v>
      </c>
      <c r="F72">
        <v>102.11546610169999</v>
      </c>
      <c r="G72">
        <v>106.87870762711999</v>
      </c>
      <c r="I72" s="6">
        <f t="shared" si="8"/>
        <v>206.70114061710001</v>
      </c>
      <c r="J72" s="6">
        <f t="shared" si="9"/>
        <v>23.496321440210011</v>
      </c>
      <c r="K72" s="6">
        <f t="shared" si="10"/>
        <v>178.505554888848</v>
      </c>
      <c r="L72" s="7">
        <f t="shared" si="7"/>
        <v>7.5971702780404469</v>
      </c>
      <c r="M72" s="7">
        <f t="shared" si="11"/>
        <v>8.1269949819553666</v>
      </c>
      <c r="P72" s="5">
        <f t="shared" si="12"/>
        <v>4.3190826863604368</v>
      </c>
      <c r="R72" s="5">
        <v>-13</v>
      </c>
      <c r="U72" s="5">
        <v>24</v>
      </c>
      <c r="V72" s="7">
        <f t="shared" si="6"/>
        <v>7.2995735596895015</v>
      </c>
      <c r="Y72" s="7"/>
    </row>
    <row r="73" spans="1:25" x14ac:dyDescent="0.15">
      <c r="A73" s="5">
        <v>36</v>
      </c>
      <c r="B73" s="5">
        <v>71</v>
      </c>
      <c r="D73">
        <v>125.44150344097</v>
      </c>
      <c r="E73">
        <v>315.77571907535003</v>
      </c>
      <c r="F73">
        <v>101.99435028249</v>
      </c>
      <c r="G73">
        <v>107.05896892654999</v>
      </c>
      <c r="I73" s="6">
        <f t="shared" si="8"/>
        <v>208.71675014880003</v>
      </c>
      <c r="J73" s="6">
        <f t="shared" si="9"/>
        <v>23.447153158479992</v>
      </c>
      <c r="K73" s="6">
        <f t="shared" si="10"/>
        <v>180.58016635862404</v>
      </c>
      <c r="L73" s="7">
        <f t="shared" si="7"/>
        <v>7.701581728838355</v>
      </c>
      <c r="M73" s="7">
        <f t="shared" si="11"/>
        <v>8.2388687525267255</v>
      </c>
      <c r="P73" s="5">
        <f t="shared" si="12"/>
        <v>5.752788443973027</v>
      </c>
      <c r="R73" s="5">
        <v>-13</v>
      </c>
      <c r="U73" s="5">
        <v>24.5</v>
      </c>
      <c r="V73" s="7">
        <f t="shared" si="6"/>
        <v>7.3242696161673342</v>
      </c>
      <c r="Y73" s="7"/>
    </row>
    <row r="74" spans="1:25" x14ac:dyDescent="0.15">
      <c r="A74" s="5">
        <v>36.5</v>
      </c>
      <c r="B74" s="5">
        <v>72</v>
      </c>
      <c r="D74">
        <v>125.16075524969</v>
      </c>
      <c r="E74">
        <v>316.13975648490998</v>
      </c>
      <c r="F74">
        <v>102.01783192089999</v>
      </c>
      <c r="G74">
        <v>106.8667019774</v>
      </c>
      <c r="I74" s="6">
        <f t="shared" si="8"/>
        <v>209.27305450750998</v>
      </c>
      <c r="J74" s="6">
        <f t="shared" si="9"/>
        <v>23.142923328790005</v>
      </c>
      <c r="K74" s="6">
        <f t="shared" si="10"/>
        <v>181.50154651296197</v>
      </c>
      <c r="L74" s="7">
        <f t="shared" si="7"/>
        <v>7.8426369881791214</v>
      </c>
      <c r="M74" s="7">
        <f t="shared" si="11"/>
        <v>8.3873863316409398</v>
      </c>
      <c r="P74" s="5">
        <f t="shared" si="12"/>
        <v>7.6896616117429124</v>
      </c>
      <c r="R74" s="5">
        <v>-13</v>
      </c>
      <c r="U74" s="5">
        <v>25</v>
      </c>
      <c r="V74" s="7">
        <f t="shared" si="6"/>
        <v>7.2060183311180497</v>
      </c>
      <c r="Y74" s="7"/>
    </row>
    <row r="75" spans="1:25" x14ac:dyDescent="0.15">
      <c r="A75" s="5">
        <v>37</v>
      </c>
      <c r="B75" s="5">
        <v>73</v>
      </c>
      <c r="D75">
        <v>125.30139403565001</v>
      </c>
      <c r="E75">
        <v>317.55461443445</v>
      </c>
      <c r="F75">
        <v>102.06514830509001</v>
      </c>
      <c r="G75">
        <v>107.04060734463</v>
      </c>
      <c r="I75" s="6">
        <f t="shared" si="8"/>
        <v>210.51400708981998</v>
      </c>
      <c r="J75" s="6">
        <f t="shared" si="9"/>
        <v>23.23624573056</v>
      </c>
      <c r="K75" s="6">
        <f t="shared" si="10"/>
        <v>182.63051221314799</v>
      </c>
      <c r="L75" s="7">
        <f t="shared" si="7"/>
        <v>7.859725462145323</v>
      </c>
      <c r="M75" s="7">
        <f t="shared" si="11"/>
        <v>8.4119371253805912</v>
      </c>
      <c r="P75" s="5">
        <f t="shared" si="12"/>
        <v>7.9243087057822086</v>
      </c>
      <c r="R75" s="5">
        <v>-13</v>
      </c>
      <c r="U75" s="5">
        <v>25.5</v>
      </c>
      <c r="V75" s="7">
        <f t="shared" si="6"/>
        <v>7.2313909558480249</v>
      </c>
      <c r="Y75" s="7"/>
    </row>
    <row r="76" spans="1:25" x14ac:dyDescent="0.15">
      <c r="A76" s="5">
        <v>37.5</v>
      </c>
      <c r="B76" s="5">
        <v>74</v>
      </c>
      <c r="D76">
        <v>124.97758955355999</v>
      </c>
      <c r="E76">
        <v>316.08805364390003</v>
      </c>
      <c r="F76">
        <v>102.05278954802</v>
      </c>
      <c r="G76">
        <v>106.90536723164</v>
      </c>
      <c r="I76" s="6">
        <f t="shared" si="8"/>
        <v>209.18268641226001</v>
      </c>
      <c r="J76" s="6">
        <f t="shared" si="9"/>
        <v>22.924800005539993</v>
      </c>
      <c r="K76" s="6">
        <f t="shared" si="10"/>
        <v>181.67292640561203</v>
      </c>
      <c r="L76" s="7">
        <f t="shared" si="7"/>
        <v>7.9247333177043666</v>
      </c>
      <c r="M76" s="7">
        <f t="shared" si="11"/>
        <v>8.4844073007130856</v>
      </c>
      <c r="P76" s="5">
        <f t="shared" si="12"/>
        <v>8.8169515729466958</v>
      </c>
      <c r="R76" s="5">
        <v>-13</v>
      </c>
      <c r="U76" s="5">
        <v>26</v>
      </c>
      <c r="V76" s="7">
        <f t="shared" si="6"/>
        <v>7.1865589174722118</v>
      </c>
      <c r="Y76" s="7"/>
    </row>
    <row r="77" spans="1:25" x14ac:dyDescent="0.15">
      <c r="A77" s="5">
        <v>38</v>
      </c>
      <c r="B77" s="5">
        <v>75</v>
      </c>
      <c r="D77">
        <v>124.31198164814001</v>
      </c>
      <c r="E77">
        <v>313.96735486147998</v>
      </c>
      <c r="F77">
        <v>102.02401129944001</v>
      </c>
      <c r="G77">
        <v>107.10045903955</v>
      </c>
      <c r="I77" s="6">
        <f t="shared" si="8"/>
        <v>206.86689582192997</v>
      </c>
      <c r="J77" s="6">
        <f t="shared" si="9"/>
        <v>22.2879703487</v>
      </c>
      <c r="K77" s="6">
        <f t="shared" si="10"/>
        <v>180.12133140348996</v>
      </c>
      <c r="L77" s="7">
        <f t="shared" si="7"/>
        <v>8.0815493104779712</v>
      </c>
      <c r="M77" s="7">
        <f t="shared" si="11"/>
        <v>8.64868561326014</v>
      </c>
      <c r="P77" s="5">
        <f t="shared" si="12"/>
        <v>10.970240220955366</v>
      </c>
      <c r="R77" s="5">
        <v>-13</v>
      </c>
      <c r="U77" s="39">
        <v>26.5</v>
      </c>
      <c r="V77" s="7">
        <f t="shared" si="6"/>
        <v>7.2685081506821447</v>
      </c>
      <c r="Y77" s="7"/>
    </row>
    <row r="78" spans="1:25" x14ac:dyDescent="0.15">
      <c r="A78" s="5">
        <v>38.5</v>
      </c>
      <c r="B78" s="5">
        <v>76</v>
      </c>
      <c r="D78">
        <v>124.48032468677999</v>
      </c>
      <c r="E78">
        <v>316.95253220399002</v>
      </c>
      <c r="F78">
        <v>102.14724576271</v>
      </c>
      <c r="G78">
        <v>107.15589689266</v>
      </c>
      <c r="I78" s="6">
        <f t="shared" si="8"/>
        <v>209.79663531133002</v>
      </c>
      <c r="J78" s="6">
        <f t="shared" si="9"/>
        <v>22.333078924069994</v>
      </c>
      <c r="K78" s="6">
        <f t="shared" si="10"/>
        <v>182.99694060244602</v>
      </c>
      <c r="L78" s="7">
        <f t="shared" si="7"/>
        <v>8.1939862042585094</v>
      </c>
      <c r="M78" s="7">
        <f t="shared" si="11"/>
        <v>8.7685848268141271</v>
      </c>
      <c r="P78" s="5">
        <f t="shared" si="12"/>
        <v>12.514145805537687</v>
      </c>
      <c r="R78" s="5">
        <v>-13</v>
      </c>
      <c r="U78" s="5">
        <v>27</v>
      </c>
      <c r="V78" s="7">
        <f t="shared" si="6"/>
        <v>7.2584862652925723</v>
      </c>
      <c r="Y78" s="7"/>
    </row>
    <row r="79" spans="1:25" x14ac:dyDescent="0.15">
      <c r="A79" s="5">
        <v>39</v>
      </c>
      <c r="B79" s="5">
        <v>77</v>
      </c>
      <c r="D79">
        <v>124.54349744133</v>
      </c>
      <c r="E79">
        <v>319.96153167461</v>
      </c>
      <c r="F79">
        <v>102.14777542373</v>
      </c>
      <c r="G79">
        <v>106.99770480226</v>
      </c>
      <c r="I79" s="6">
        <f t="shared" si="8"/>
        <v>212.96382687235001</v>
      </c>
      <c r="J79" s="6">
        <f t="shared" si="9"/>
        <v>22.395722017600008</v>
      </c>
      <c r="K79" s="6">
        <f t="shared" si="10"/>
        <v>186.08896045123001</v>
      </c>
      <c r="L79" s="7">
        <f t="shared" si="7"/>
        <v>8.3091297661664694</v>
      </c>
      <c r="M79" s="7">
        <f t="shared" si="11"/>
        <v>8.8911907084955359</v>
      </c>
      <c r="P79" s="5">
        <f t="shared" si="12"/>
        <v>14.095217483001358</v>
      </c>
      <c r="R79" s="5">
        <v>-13</v>
      </c>
      <c r="U79" s="5">
        <v>27.5</v>
      </c>
      <c r="V79" s="7">
        <f t="shared" si="6"/>
        <v>7.2011350832206729</v>
      </c>
      <c r="Y79" s="7"/>
    </row>
    <row r="80" spans="1:25" x14ac:dyDescent="0.15">
      <c r="A80" s="5">
        <v>39.5</v>
      </c>
      <c r="B80" s="5">
        <v>78</v>
      </c>
      <c r="D80">
        <v>124.34056820187</v>
      </c>
      <c r="E80">
        <v>320.19922357508</v>
      </c>
      <c r="F80">
        <v>102.11564265537</v>
      </c>
      <c r="G80">
        <v>107.09604519774</v>
      </c>
      <c r="I80" s="6">
        <f t="shared" si="8"/>
        <v>213.10317837733999</v>
      </c>
      <c r="J80" s="6">
        <f t="shared" si="9"/>
        <v>22.224925546500003</v>
      </c>
      <c r="K80" s="6">
        <f t="shared" si="10"/>
        <v>186.43326772153998</v>
      </c>
      <c r="L80" s="7">
        <f t="shared" si="7"/>
        <v>8.3884765927100986</v>
      </c>
      <c r="M80" s="7">
        <f t="shared" si="11"/>
        <v>8.9779998548126159</v>
      </c>
      <c r="P80" s="5">
        <f t="shared" si="12"/>
        <v>15.184753172760857</v>
      </c>
      <c r="R80" s="5">
        <v>-13</v>
      </c>
      <c r="U80" s="5">
        <v>28</v>
      </c>
      <c r="V80" s="7">
        <f t="shared" si="6"/>
        <v>7.2927959934472302</v>
      </c>
      <c r="Y80" s="7"/>
    </row>
    <row r="81" spans="1:25" x14ac:dyDescent="0.15">
      <c r="A81" s="5">
        <v>40</v>
      </c>
      <c r="B81" s="5">
        <v>79</v>
      </c>
      <c r="D81">
        <v>123.25692606317</v>
      </c>
      <c r="E81">
        <v>312.34197988353998</v>
      </c>
      <c r="F81">
        <v>102.23887711864</v>
      </c>
      <c r="G81">
        <v>107.20268361582001</v>
      </c>
      <c r="I81" s="6">
        <f t="shared" si="8"/>
        <v>205.13929626771997</v>
      </c>
      <c r="J81" s="6">
        <f t="shared" si="9"/>
        <v>21.018048944529994</v>
      </c>
      <c r="K81" s="6">
        <f t="shared" si="10"/>
        <v>179.91763753428398</v>
      </c>
      <c r="L81" s="7">
        <f t="shared" si="7"/>
        <v>8.5601493273288831</v>
      </c>
      <c r="M81" s="7">
        <f t="shared" si="11"/>
        <v>9.1571349092048493</v>
      </c>
      <c r="P81" s="5">
        <f t="shared" si="12"/>
        <v>17.542044314365995</v>
      </c>
      <c r="R81" s="5">
        <v>-13</v>
      </c>
      <c r="U81" s="5">
        <v>28.5</v>
      </c>
      <c r="V81" s="7">
        <f t="shared" si="6"/>
        <v>7.2402647676670098</v>
      </c>
      <c r="Y81" s="7"/>
    </row>
    <row r="82" spans="1:25" x14ac:dyDescent="0.15">
      <c r="A82" s="5">
        <v>40.5</v>
      </c>
      <c r="B82" s="5">
        <v>80</v>
      </c>
      <c r="D82">
        <v>122.78948297159</v>
      </c>
      <c r="E82">
        <v>310.38485971413002</v>
      </c>
      <c r="F82">
        <v>102.04908192089999</v>
      </c>
      <c r="G82">
        <v>107.19420903955</v>
      </c>
      <c r="I82" s="6">
        <f t="shared" si="8"/>
        <v>203.19065067458001</v>
      </c>
      <c r="J82" s="6">
        <f t="shared" si="9"/>
        <v>20.740401050690011</v>
      </c>
      <c r="K82" s="6">
        <f t="shared" si="10"/>
        <v>178.30216941375201</v>
      </c>
      <c r="L82" s="7">
        <f t="shared" si="7"/>
        <v>8.5968525380959342</v>
      </c>
      <c r="M82" s="7">
        <f t="shared" si="11"/>
        <v>9.2013004397453493</v>
      </c>
      <c r="P82" s="5">
        <f t="shared" si="12"/>
        <v>18.046027394741348</v>
      </c>
      <c r="R82" s="5">
        <v>-13</v>
      </c>
      <c r="U82" s="5">
        <v>29</v>
      </c>
      <c r="V82" s="7">
        <f t="shared" si="6"/>
        <v>7.2844619463904712</v>
      </c>
      <c r="Y82" s="7"/>
    </row>
    <row r="83" spans="1:25" x14ac:dyDescent="0.15">
      <c r="A83" s="5">
        <v>41</v>
      </c>
      <c r="B83" s="5">
        <v>81</v>
      </c>
      <c r="D83">
        <v>122.931356979</v>
      </c>
      <c r="E83">
        <v>315.46779601200001</v>
      </c>
      <c r="F83">
        <v>102.18220338982999</v>
      </c>
      <c r="G83">
        <v>107.05985169492</v>
      </c>
      <c r="I83" s="6">
        <f t="shared" si="8"/>
        <v>208.40794431708002</v>
      </c>
      <c r="J83" s="6">
        <f t="shared" si="9"/>
        <v>20.749153589170007</v>
      </c>
      <c r="K83" s="6">
        <f t="shared" si="10"/>
        <v>183.50896001007601</v>
      </c>
      <c r="L83" s="7">
        <f t="shared" si="7"/>
        <v>8.8441660630368197</v>
      </c>
      <c r="M83" s="7">
        <f t="shared" si="11"/>
        <v>9.4560762844596855</v>
      </c>
      <c r="P83" s="5">
        <f t="shared" si="12"/>
        <v>21.441965502425571</v>
      </c>
      <c r="R83" s="5">
        <v>-13</v>
      </c>
      <c r="U83" s="5">
        <v>29.5</v>
      </c>
      <c r="V83" s="7">
        <f t="shared" si="6"/>
        <v>7.2286582134355317</v>
      </c>
      <c r="Y83" s="7"/>
    </row>
    <row r="84" spans="1:25" x14ac:dyDescent="0.15">
      <c r="A84" s="5">
        <v>41.5</v>
      </c>
      <c r="B84" s="5">
        <v>82</v>
      </c>
      <c r="D84">
        <v>122.77342509264</v>
      </c>
      <c r="E84">
        <v>316.33562731604002</v>
      </c>
      <c r="F84">
        <v>102.0656779661</v>
      </c>
      <c r="G84">
        <v>107.07432909604999</v>
      </c>
      <c r="I84" s="6">
        <f t="shared" si="8"/>
        <v>209.26129821999001</v>
      </c>
      <c r="J84" s="6">
        <f t="shared" si="9"/>
        <v>20.707747126539999</v>
      </c>
      <c r="K84" s="6">
        <f t="shared" si="10"/>
        <v>184.41200166814201</v>
      </c>
      <c r="L84" s="7">
        <f t="shared" si="7"/>
        <v>8.9054594177360382</v>
      </c>
      <c r="M84" s="7">
        <f t="shared" si="11"/>
        <v>9.5248319589323529</v>
      </c>
      <c r="P84" s="5">
        <f t="shared" si="12"/>
        <v>22.28360341535668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122.98658902418001</v>
      </c>
      <c r="E85">
        <v>321.86253749779002</v>
      </c>
      <c r="F85">
        <v>102.09216101695</v>
      </c>
      <c r="G85">
        <v>107.24382062146999</v>
      </c>
      <c r="I85" s="6">
        <f t="shared" si="8"/>
        <v>214.61871687632004</v>
      </c>
      <c r="J85" s="6">
        <f t="shared" si="9"/>
        <v>20.894428007230005</v>
      </c>
      <c r="K85" s="6">
        <f t="shared" si="10"/>
        <v>189.54540326764402</v>
      </c>
      <c r="L85" s="7">
        <f t="shared" si="7"/>
        <v>9.0715765562979982</v>
      </c>
      <c r="M85" s="7">
        <f t="shared" si="11"/>
        <v>9.6984114172677636</v>
      </c>
      <c r="P85" s="5">
        <f t="shared" si="12"/>
        <v>24.564608958085735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123.02029292395</v>
      </c>
      <c r="E86">
        <v>322.88177166049002</v>
      </c>
      <c r="F86">
        <v>102.06126412429001</v>
      </c>
      <c r="G86">
        <v>107.09639830509001</v>
      </c>
      <c r="I86" s="6">
        <f t="shared" si="8"/>
        <v>215.7853733554</v>
      </c>
      <c r="J86" s="6">
        <f t="shared" si="9"/>
        <v>20.95902879965999</v>
      </c>
      <c r="K86" s="6">
        <f t="shared" si="10"/>
        <v>190.634538795808</v>
      </c>
      <c r="L86" s="7">
        <f t="shared" si="7"/>
        <v>9.095580745559193</v>
      </c>
      <c r="M86" s="7">
        <f t="shared" si="11"/>
        <v>9.7298779263024073</v>
      </c>
      <c r="P86" s="5">
        <f t="shared" si="12"/>
        <v>24.89421786676002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122.81912828657001</v>
      </c>
      <c r="E87">
        <v>323.01058761248999</v>
      </c>
      <c r="F87">
        <v>102.14600988701</v>
      </c>
      <c r="G87">
        <v>107.10628531073</v>
      </c>
      <c r="I87" s="6">
        <f t="shared" si="8"/>
        <v>215.90430230175997</v>
      </c>
      <c r="J87" s="6">
        <f t="shared" si="9"/>
        <v>20.673118399560011</v>
      </c>
      <c r="K87" s="6">
        <f t="shared" si="10"/>
        <v>191.09656022228796</v>
      </c>
      <c r="L87" s="7">
        <f t="shared" si="7"/>
        <v>9.2437220417774562</v>
      </c>
      <c r="M87" s="7">
        <f t="shared" si="11"/>
        <v>9.8854815422941194</v>
      </c>
      <c r="P87" s="5">
        <f t="shared" si="12"/>
        <v>26.928391587221061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122.59272983942</v>
      </c>
      <c r="E88">
        <v>322.99223575084</v>
      </c>
      <c r="F88">
        <v>102.00459039547999</v>
      </c>
      <c r="G88">
        <v>107.06355932203</v>
      </c>
      <c r="I88" s="6">
        <f t="shared" si="8"/>
        <v>215.92867642880998</v>
      </c>
      <c r="J88" s="6">
        <f t="shared" si="9"/>
        <v>20.588139443940008</v>
      </c>
      <c r="K88" s="6">
        <f t="shared" si="10"/>
        <v>191.22290909608196</v>
      </c>
      <c r="L88" s="7">
        <f t="shared" si="7"/>
        <v>9.2880131114697324</v>
      </c>
      <c r="M88" s="7">
        <f t="shared" si="11"/>
        <v>9.9372349317598463</v>
      </c>
      <c r="P88" s="5">
        <f t="shared" si="12"/>
        <v>27.536565893232236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122.10693488618</v>
      </c>
      <c r="E89">
        <v>322.03793894477002</v>
      </c>
      <c r="F89">
        <v>102.21927966102</v>
      </c>
      <c r="G89">
        <v>107.21716101695</v>
      </c>
      <c r="I89" s="6">
        <f t="shared" si="8"/>
        <v>214.82077792782002</v>
      </c>
      <c r="J89" s="6">
        <f t="shared" si="9"/>
        <v>19.887655225160003</v>
      </c>
      <c r="K89" s="6">
        <f t="shared" si="10"/>
        <v>190.95559165762802</v>
      </c>
      <c r="L89" s="7">
        <f t="shared" si="7"/>
        <v>9.6017147067216282</v>
      </c>
      <c r="M89" s="7">
        <f t="shared" si="11"/>
        <v>10.258398846785191</v>
      </c>
      <c r="P89" s="5">
        <f t="shared" si="12"/>
        <v>31.844099021523064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121.82053996824</v>
      </c>
      <c r="E90">
        <v>318.67654843832997</v>
      </c>
      <c r="F90">
        <v>102.20815677966</v>
      </c>
      <c r="G90">
        <v>107.20974576271</v>
      </c>
      <c r="I90" s="6">
        <f t="shared" si="8"/>
        <v>211.46680267561999</v>
      </c>
      <c r="J90" s="6">
        <f t="shared" si="9"/>
        <v>19.612383188579997</v>
      </c>
      <c r="K90" s="6">
        <f t="shared" si="10"/>
        <v>187.931942849324</v>
      </c>
      <c r="L90" s="7">
        <f t="shared" si="7"/>
        <v>9.5823103720895073</v>
      </c>
      <c r="M90" s="7">
        <f t="shared" si="11"/>
        <v>10.246456831926519</v>
      </c>
      <c r="P90" s="5">
        <f t="shared" si="12"/>
        <v>31.577652132105161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121.87524263279001</v>
      </c>
      <c r="E91">
        <v>321.09722957473002</v>
      </c>
      <c r="F91">
        <v>102.15907485875999</v>
      </c>
      <c r="G91">
        <v>107.25052966102</v>
      </c>
      <c r="I91" s="6">
        <f t="shared" si="8"/>
        <v>213.84669991371004</v>
      </c>
      <c r="J91" s="6">
        <f t="shared" si="9"/>
        <v>19.716167774030012</v>
      </c>
      <c r="K91" s="6">
        <f t="shared" si="10"/>
        <v>190.18729858487401</v>
      </c>
      <c r="L91" s="7">
        <f t="shared" si="7"/>
        <v>9.6462609146280087</v>
      </c>
      <c r="M91" s="7">
        <f t="shared" si="11"/>
        <v>10.317869694238471</v>
      </c>
      <c r="P91" s="5">
        <f t="shared" si="12"/>
        <v>32.455776708856419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121.53290982883</v>
      </c>
      <c r="E92">
        <v>323.51561672843002</v>
      </c>
      <c r="F92">
        <v>102.10116525424</v>
      </c>
      <c r="G92">
        <v>107.25052966102</v>
      </c>
      <c r="I92" s="6">
        <f t="shared" si="8"/>
        <v>216.26508706741004</v>
      </c>
      <c r="J92" s="6">
        <f t="shared" si="9"/>
        <v>19.431744574589999</v>
      </c>
      <c r="K92" s="6">
        <f t="shared" si="10"/>
        <v>192.94699357790205</v>
      </c>
      <c r="L92" s="7">
        <f t="shared" si="7"/>
        <v>9.9294735394067484</v>
      </c>
      <c r="M92" s="7">
        <f t="shared" si="11"/>
        <v>10.60854463879066</v>
      </c>
      <c r="P92" s="5">
        <f t="shared" si="12"/>
        <v>36.34465640232763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121.931356979</v>
      </c>
      <c r="E93">
        <v>322.540674078</v>
      </c>
      <c r="F93">
        <v>102.21998587570999</v>
      </c>
      <c r="G93">
        <v>107.34745762711999</v>
      </c>
      <c r="I93" s="6">
        <f t="shared" si="8"/>
        <v>215.19321645088002</v>
      </c>
      <c r="J93" s="6">
        <f t="shared" si="9"/>
        <v>19.711371103290006</v>
      </c>
      <c r="K93" s="6">
        <f t="shared" si="10"/>
        <v>191.539571126932</v>
      </c>
      <c r="L93" s="7">
        <f t="shared" si="7"/>
        <v>9.7172119647710513</v>
      </c>
      <c r="M93" s="7">
        <f t="shared" si="11"/>
        <v>10.403745383928413</v>
      </c>
      <c r="P93" s="5">
        <f t="shared" si="12"/>
        <v>33.430027409535107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121.40409387683</v>
      </c>
      <c r="E94">
        <v>323.06193753308997</v>
      </c>
      <c r="F94">
        <v>102.21910310734999</v>
      </c>
      <c r="G94">
        <v>107.24964689266</v>
      </c>
      <c r="I94" s="6">
        <f t="shared" si="8"/>
        <v>215.81229064042998</v>
      </c>
      <c r="J94" s="6">
        <f t="shared" si="9"/>
        <v>19.184990769480009</v>
      </c>
      <c r="K94" s="6">
        <f t="shared" si="10"/>
        <v>192.79030171705398</v>
      </c>
      <c r="L94" s="7">
        <f t="shared" si="7"/>
        <v>10.049017173557878</v>
      </c>
      <c r="M94" s="7">
        <f t="shared" si="11"/>
        <v>10.743012912488689</v>
      </c>
      <c r="P94" s="5">
        <f t="shared" si="12"/>
        <v>37.986146825635132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121.39138874184</v>
      </c>
      <c r="E95">
        <v>323.18881242280003</v>
      </c>
      <c r="F95">
        <v>102.13029661017001</v>
      </c>
      <c r="G95">
        <v>107.26359463276999</v>
      </c>
      <c r="I95" s="6">
        <f t="shared" si="8"/>
        <v>215.92521779003005</v>
      </c>
      <c r="J95" s="6">
        <f t="shared" si="9"/>
        <v>19.261092131669997</v>
      </c>
      <c r="K95" s="6">
        <f t="shared" si="10"/>
        <v>192.81190723202604</v>
      </c>
      <c r="L95" s="7">
        <f t="shared" si="7"/>
        <v>10.01043481407763</v>
      </c>
      <c r="M95" s="7">
        <f t="shared" si="11"/>
        <v>10.71189287278189</v>
      </c>
      <c r="P95" s="5">
        <f t="shared" si="12"/>
        <v>37.456360576077351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121.31498147168</v>
      </c>
      <c r="E96">
        <v>322.49426504322997</v>
      </c>
      <c r="F96">
        <v>102.15377824859</v>
      </c>
      <c r="G96">
        <v>107.24841101695</v>
      </c>
      <c r="I96" s="6">
        <f t="shared" si="8"/>
        <v>215.24585402627997</v>
      </c>
      <c r="J96" s="6">
        <f t="shared" si="9"/>
        <v>19.161203223089998</v>
      </c>
      <c r="K96" s="6">
        <f t="shared" si="10"/>
        <v>192.25241015857196</v>
      </c>
      <c r="L96" s="7">
        <f t="shared" si="7"/>
        <v>10.033420548815029</v>
      </c>
      <c r="M96" s="7">
        <f t="shared" si="11"/>
        <v>10.742340927292739</v>
      </c>
      <c r="P96" s="5">
        <f t="shared" si="12"/>
        <v>37.771984772313729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120.98341274043</v>
      </c>
      <c r="E97">
        <v>323.65166754897001</v>
      </c>
      <c r="F97">
        <v>102.20656779661</v>
      </c>
      <c r="G97">
        <v>107.30702683616001</v>
      </c>
      <c r="I97" s="6">
        <f t="shared" si="8"/>
        <v>216.34464071281002</v>
      </c>
      <c r="J97" s="6">
        <f t="shared" si="9"/>
        <v>18.776844943819995</v>
      </c>
      <c r="K97" s="6">
        <f t="shared" si="10"/>
        <v>193.81242678022602</v>
      </c>
      <c r="L97" s="7">
        <f t="shared" si="7"/>
        <v>10.321884606285536</v>
      </c>
      <c r="M97" s="7">
        <f t="shared" si="11"/>
        <v>11.038267304536696</v>
      </c>
      <c r="P97" s="5">
        <f t="shared" si="12"/>
        <v>41.732973503906393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120.87365449091</v>
      </c>
      <c r="E98">
        <v>323.57561319922002</v>
      </c>
      <c r="F98">
        <v>102.09586864406999</v>
      </c>
      <c r="G98">
        <v>107.24011299435</v>
      </c>
      <c r="I98" s="6">
        <f t="shared" si="8"/>
        <v>216.33550020487002</v>
      </c>
      <c r="J98" s="6">
        <f t="shared" si="9"/>
        <v>18.777785846840004</v>
      </c>
      <c r="K98" s="6">
        <f t="shared" si="10"/>
        <v>193.80215718866202</v>
      </c>
      <c r="L98" s="7">
        <f t="shared" si="7"/>
        <v>10.320820504046582</v>
      </c>
      <c r="M98" s="7">
        <f t="shared" si="11"/>
        <v>11.044665522071192</v>
      </c>
      <c r="P98" s="5">
        <f t="shared" si="12"/>
        <v>41.718361988646144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120.96117875419</v>
      </c>
      <c r="E99">
        <v>323.63331568731002</v>
      </c>
      <c r="F99">
        <v>102.09339689266</v>
      </c>
      <c r="G99">
        <v>107.42390536723001</v>
      </c>
      <c r="I99" s="6">
        <f t="shared" si="8"/>
        <v>216.20941032008</v>
      </c>
      <c r="J99" s="6">
        <f t="shared" si="9"/>
        <v>18.867781861530005</v>
      </c>
      <c r="K99" s="6">
        <f t="shared" si="10"/>
        <v>193.568072086244</v>
      </c>
      <c r="L99" s="7">
        <f t="shared" si="7"/>
        <v>10.259185393748632</v>
      </c>
      <c r="M99" s="7">
        <f t="shared" si="11"/>
        <v>10.990492731546691</v>
      </c>
      <c r="P99" s="5">
        <f t="shared" si="12"/>
        <v>40.872031324432953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120.69066525498999</v>
      </c>
      <c r="E100">
        <v>324.07623080995</v>
      </c>
      <c r="F100">
        <v>102.24152542373</v>
      </c>
      <c r="G100">
        <v>107.3405720339</v>
      </c>
      <c r="I100" s="6">
        <f t="shared" si="8"/>
        <v>216.73565877605</v>
      </c>
      <c r="J100" s="6">
        <f t="shared" si="9"/>
        <v>18.449139831259998</v>
      </c>
      <c r="K100" s="6">
        <f t="shared" si="10"/>
        <v>194.59669097853799</v>
      </c>
      <c r="L100" s="7">
        <f t="shared" si="7"/>
        <v>10.54773787603993</v>
      </c>
      <c r="M100" s="7">
        <f t="shared" si="11"/>
        <v>11.286507533611438</v>
      </c>
      <c r="P100" s="5">
        <f t="shared" si="12"/>
        <v>44.834234244447615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120.59220045879999</v>
      </c>
      <c r="E101">
        <v>325.67072525146</v>
      </c>
      <c r="F101">
        <v>102.13435734463</v>
      </c>
      <c r="G101">
        <v>107.25723870057</v>
      </c>
      <c r="I101" s="6">
        <f t="shared" si="8"/>
        <v>218.41348655089001</v>
      </c>
      <c r="J101" s="6">
        <f t="shared" si="9"/>
        <v>18.457843114169989</v>
      </c>
      <c r="K101" s="6">
        <f t="shared" si="10"/>
        <v>196.26407481388603</v>
      </c>
      <c r="L101" s="7">
        <f t="shared" si="7"/>
        <v>10.633099089633888</v>
      </c>
      <c r="M101" s="7">
        <f t="shared" si="11"/>
        <v>11.379331066978846</v>
      </c>
      <c r="P101" s="5">
        <f t="shared" si="12"/>
        <v>46.006355333381919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120.48455973178</v>
      </c>
      <c r="E102">
        <v>326.08540674078</v>
      </c>
      <c r="F102">
        <v>102.20868644068</v>
      </c>
      <c r="G102">
        <v>107.25723870057</v>
      </c>
      <c r="I102" s="6">
        <f t="shared" si="8"/>
        <v>218.82816804021002</v>
      </c>
      <c r="J102" s="6">
        <f t="shared" si="9"/>
        <v>18.275873291099998</v>
      </c>
      <c r="K102" s="6">
        <f t="shared" si="10"/>
        <v>196.89712009089001</v>
      </c>
      <c r="L102" s="7">
        <f t="shared" si="7"/>
        <v>10.77360938953189</v>
      </c>
      <c r="M102" s="7">
        <f t="shared" si="11"/>
        <v>11.527303686650297</v>
      </c>
      <c r="P102" s="5">
        <f t="shared" si="12"/>
        <v>47.935745495362831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120.67619551791</v>
      </c>
      <c r="E103">
        <v>329.77448385388999</v>
      </c>
      <c r="F103">
        <v>102.10328389831</v>
      </c>
      <c r="G103">
        <v>107.27718926554</v>
      </c>
      <c r="I103" s="6">
        <f t="shared" si="8"/>
        <v>222.49729458834997</v>
      </c>
      <c r="J103" s="6">
        <f t="shared" si="9"/>
        <v>18.572911619600006</v>
      </c>
      <c r="K103" s="6">
        <f t="shared" si="10"/>
        <v>200.20980064482995</v>
      </c>
      <c r="L103" s="7">
        <f t="shared" si="7"/>
        <v>10.779666901206186</v>
      </c>
      <c r="M103" s="7">
        <f t="shared" si="11"/>
        <v>11.540823518098042</v>
      </c>
      <c r="P103" s="5">
        <f t="shared" si="12"/>
        <v>48.018923052018501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120.43303335098</v>
      </c>
      <c r="E104">
        <v>328.34427386623997</v>
      </c>
      <c r="F104">
        <v>102.23552259887001</v>
      </c>
      <c r="G104">
        <v>107.35293079096</v>
      </c>
      <c r="I104" s="6">
        <f t="shared" si="8"/>
        <v>220.99134307527999</v>
      </c>
      <c r="J104" s="6">
        <f t="shared" si="9"/>
        <v>18.197510752109991</v>
      </c>
      <c r="K104" s="6">
        <f t="shared" si="10"/>
        <v>199.15433017274799</v>
      </c>
      <c r="L104" s="7">
        <f t="shared" si="7"/>
        <v>10.944042450952043</v>
      </c>
      <c r="M104" s="7">
        <f t="shared" si="11"/>
        <v>11.71266138761735</v>
      </c>
      <c r="P104" s="5">
        <f t="shared" si="12"/>
        <v>50.276014302838391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120.44591494618</v>
      </c>
      <c r="E105">
        <v>328.55549673549001</v>
      </c>
      <c r="F105">
        <v>102.19332627119</v>
      </c>
      <c r="G105">
        <v>107.44915254237</v>
      </c>
      <c r="I105" s="6">
        <f t="shared" si="8"/>
        <v>221.10634419312001</v>
      </c>
      <c r="J105" s="6">
        <f t="shared" si="9"/>
        <v>18.252588674989994</v>
      </c>
      <c r="K105" s="6">
        <f t="shared" si="10"/>
        <v>199.20323778313201</v>
      </c>
      <c r="L105" s="7">
        <f t="shared" si="7"/>
        <v>10.91369785021692</v>
      </c>
      <c r="M105" s="7">
        <f t="shared" si="11"/>
        <v>11.689779106655676</v>
      </c>
      <c r="P105" s="5">
        <f t="shared" si="12"/>
        <v>49.859343253313305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119.99823539792</v>
      </c>
      <c r="E106">
        <v>329.37056643726999</v>
      </c>
      <c r="F106">
        <v>102.12288135593001</v>
      </c>
      <c r="G106">
        <v>107.35346045198</v>
      </c>
      <c r="I106" s="6">
        <f t="shared" si="8"/>
        <v>222.01710598528999</v>
      </c>
      <c r="J106" s="6">
        <f t="shared" si="9"/>
        <v>17.875354041989993</v>
      </c>
      <c r="K106" s="6">
        <f t="shared" si="10"/>
        <v>200.56668113490198</v>
      </c>
      <c r="L106" s="7">
        <f t="shared" si="7"/>
        <v>11.220291394719345</v>
      </c>
      <c r="M106" s="7">
        <f t="shared" si="11"/>
        <v>12.00383497093155</v>
      </c>
      <c r="P106" s="5">
        <f t="shared" si="12"/>
        <v>54.069273549663379</v>
      </c>
      <c r="R106" s="5">
        <v>-13</v>
      </c>
    </row>
    <row r="107" spans="1:25" x14ac:dyDescent="0.15">
      <c r="A107" s="5">
        <v>53</v>
      </c>
      <c r="B107" s="5">
        <v>105</v>
      </c>
      <c r="D107">
        <v>120.19604729133999</v>
      </c>
      <c r="E107">
        <v>331.46373742720999</v>
      </c>
      <c r="F107">
        <v>102.21680790961</v>
      </c>
      <c r="G107">
        <v>107.45709745763</v>
      </c>
      <c r="I107" s="6">
        <f t="shared" si="8"/>
        <v>224.00663996957999</v>
      </c>
      <c r="J107" s="6">
        <f t="shared" si="9"/>
        <v>17.979239381729997</v>
      </c>
      <c r="K107" s="6">
        <f t="shared" si="10"/>
        <v>202.431552711504</v>
      </c>
      <c r="L107" s="7">
        <f t="shared" si="7"/>
        <v>11.259183351060408</v>
      </c>
      <c r="M107" s="7">
        <f t="shared" si="11"/>
        <v>12.050189247046063</v>
      </c>
      <c r="P107" s="5">
        <f t="shared" si="12"/>
        <v>54.603310968977894</v>
      </c>
      <c r="R107" s="5">
        <v>-13</v>
      </c>
    </row>
    <row r="108" spans="1:25" x14ac:dyDescent="0.15">
      <c r="A108" s="5">
        <v>53.5</v>
      </c>
      <c r="B108" s="5">
        <v>106</v>
      </c>
      <c r="D108">
        <v>120.67937180166</v>
      </c>
      <c r="E108">
        <v>334.93100405859002</v>
      </c>
      <c r="F108">
        <v>102.22334039547999</v>
      </c>
      <c r="G108">
        <v>107.2844279661</v>
      </c>
      <c r="I108" s="6">
        <f t="shared" si="8"/>
        <v>227.64657609249002</v>
      </c>
      <c r="J108" s="6">
        <f t="shared" si="9"/>
        <v>18.456031406180003</v>
      </c>
      <c r="K108" s="6">
        <f t="shared" si="10"/>
        <v>205.49933840507401</v>
      </c>
      <c r="L108" s="7">
        <f t="shared" si="7"/>
        <v>11.134535582566388</v>
      </c>
      <c r="M108" s="7">
        <f t="shared" si="11"/>
        <v>11.933003798325492</v>
      </c>
      <c r="P108" s="5">
        <f t="shared" si="12"/>
        <v>52.891734106500095</v>
      </c>
      <c r="R108" s="5">
        <v>-13</v>
      </c>
    </row>
    <row r="109" spans="1:25" x14ac:dyDescent="0.15">
      <c r="A109" s="5">
        <v>54</v>
      </c>
      <c r="B109" s="5">
        <v>107</v>
      </c>
      <c r="D109">
        <v>119.83059820011</v>
      </c>
      <c r="E109">
        <v>325.46620787013001</v>
      </c>
      <c r="F109">
        <v>102.19103107345001</v>
      </c>
      <c r="G109">
        <v>107.4968220339</v>
      </c>
      <c r="I109" s="6">
        <f t="shared" si="8"/>
        <v>217.96938583623</v>
      </c>
      <c r="J109" s="6">
        <f t="shared" si="9"/>
        <v>17.639567126659998</v>
      </c>
      <c r="K109" s="6">
        <f t="shared" si="10"/>
        <v>196.80190528423802</v>
      </c>
      <c r="L109" s="7">
        <f t="shared" si="7"/>
        <v>11.156844375551403</v>
      </c>
      <c r="M109" s="7">
        <f t="shared" si="11"/>
        <v>11.962774911083958</v>
      </c>
      <c r="P109" s="5">
        <f t="shared" si="12"/>
        <v>53.198063007244045</v>
      </c>
      <c r="R109" s="5">
        <v>-13</v>
      </c>
    </row>
    <row r="110" spans="1:25" x14ac:dyDescent="0.15">
      <c r="A110" s="5">
        <v>54.5</v>
      </c>
      <c r="B110" s="5">
        <v>108</v>
      </c>
      <c r="D110">
        <v>119.44556202576</v>
      </c>
      <c r="E110">
        <v>323.41521086994999</v>
      </c>
      <c r="F110">
        <v>102.17990819209</v>
      </c>
      <c r="G110">
        <v>107.38841807910001</v>
      </c>
      <c r="I110" s="6">
        <f t="shared" si="8"/>
        <v>216.02679279084998</v>
      </c>
      <c r="J110" s="6">
        <f t="shared" si="9"/>
        <v>17.265653833670001</v>
      </c>
      <c r="K110" s="6">
        <f t="shared" si="10"/>
        <v>195.30800819044597</v>
      </c>
      <c r="L110" s="7">
        <f t="shared" si="7"/>
        <v>11.311938144478086</v>
      </c>
      <c r="M110" s="7">
        <f t="shared" si="11"/>
        <v>12.12533099978409</v>
      </c>
      <c r="P110" s="5">
        <f t="shared" si="12"/>
        <v>55.327703269693863</v>
      </c>
      <c r="R110" s="5">
        <v>-13</v>
      </c>
    </row>
    <row r="111" spans="1:25" x14ac:dyDescent="0.15">
      <c r="A111" s="5">
        <v>55</v>
      </c>
      <c r="B111" s="5">
        <v>109</v>
      </c>
      <c r="D111">
        <v>119.73636844892</v>
      </c>
      <c r="E111">
        <v>325.39668254808998</v>
      </c>
      <c r="F111">
        <v>102.11599576271</v>
      </c>
      <c r="G111">
        <v>107.49540960452001</v>
      </c>
      <c r="I111" s="6">
        <f t="shared" si="8"/>
        <v>217.90127294356998</v>
      </c>
      <c r="J111" s="6">
        <f t="shared" si="9"/>
        <v>17.620372686210004</v>
      </c>
      <c r="K111" s="6">
        <f t="shared" si="10"/>
        <v>196.75682572011797</v>
      </c>
      <c r="L111" s="7">
        <f t="shared" si="7"/>
        <v>11.166439508632138</v>
      </c>
      <c r="M111" s="7">
        <f t="shared" si="11"/>
        <v>11.987294683711591</v>
      </c>
      <c r="P111" s="5">
        <f t="shared" si="12"/>
        <v>53.329816731934024</v>
      </c>
      <c r="R111" s="5">
        <v>-13</v>
      </c>
    </row>
    <row r="112" spans="1:25" x14ac:dyDescent="0.15">
      <c r="A112" s="5">
        <v>55.5</v>
      </c>
      <c r="B112" s="5">
        <v>110</v>
      </c>
      <c r="D112">
        <v>119.794070937</v>
      </c>
      <c r="E112">
        <v>330.42968060701998</v>
      </c>
      <c r="F112">
        <v>102.08898305085</v>
      </c>
      <c r="G112">
        <v>107.44138418079</v>
      </c>
      <c r="I112" s="6">
        <f t="shared" si="8"/>
        <v>222.98829642622997</v>
      </c>
      <c r="J112" s="6">
        <f t="shared" si="9"/>
        <v>17.705087886149997</v>
      </c>
      <c r="K112" s="6">
        <f t="shared" si="10"/>
        <v>201.74219096284997</v>
      </c>
      <c r="L112" s="7">
        <f t="shared" si="7"/>
        <v>11.394588508123988</v>
      </c>
      <c r="M112" s="7">
        <f t="shared" si="11"/>
        <v>12.222906002976892</v>
      </c>
      <c r="P112" s="5">
        <f t="shared" si="12"/>
        <v>56.462600843880985</v>
      </c>
      <c r="R112" s="5">
        <v>-13</v>
      </c>
    </row>
    <row r="113" spans="1:18" x14ac:dyDescent="0.15">
      <c r="A113" s="5">
        <v>56</v>
      </c>
      <c r="B113" s="5">
        <v>111</v>
      </c>
      <c r="D113">
        <v>119.78083642139001</v>
      </c>
      <c r="E113">
        <v>330.85989059466999</v>
      </c>
      <c r="F113">
        <v>102.21062853107</v>
      </c>
      <c r="G113">
        <v>107.41860875706</v>
      </c>
      <c r="I113" s="6">
        <f t="shared" si="8"/>
        <v>223.44128183761001</v>
      </c>
      <c r="J113" s="6">
        <f t="shared" si="9"/>
        <v>17.570207890320006</v>
      </c>
      <c r="K113" s="6">
        <f t="shared" si="10"/>
        <v>202.357032369226</v>
      </c>
      <c r="L113" s="7">
        <f t="shared" si="7"/>
        <v>11.517053960454902</v>
      </c>
      <c r="M113" s="7">
        <f t="shared" si="11"/>
        <v>12.352833775081255</v>
      </c>
      <c r="P113" s="5">
        <f t="shared" si="12"/>
        <v>58.144211651639047</v>
      </c>
      <c r="R113" s="5">
        <v>-13</v>
      </c>
    </row>
    <row r="114" spans="1:18" x14ac:dyDescent="0.15">
      <c r="A114" s="5">
        <v>56.5</v>
      </c>
      <c r="B114" s="5">
        <v>112</v>
      </c>
      <c r="D114">
        <v>119.84859714135</v>
      </c>
      <c r="E114">
        <v>330.43144520911</v>
      </c>
      <c r="F114">
        <v>102.13930084746001</v>
      </c>
      <c r="G114">
        <v>107.4917019774</v>
      </c>
      <c r="I114" s="6">
        <f t="shared" si="8"/>
        <v>222.93974323171</v>
      </c>
      <c r="J114" s="6">
        <f t="shared" si="9"/>
        <v>17.709296293889992</v>
      </c>
      <c r="K114" s="6">
        <f t="shared" si="10"/>
        <v>201.688587679042</v>
      </c>
      <c r="L114" s="7">
        <f t="shared" si="7"/>
        <v>11.388853872676352</v>
      </c>
      <c r="M114" s="7">
        <f t="shared" si="11"/>
        <v>12.232096007076155</v>
      </c>
      <c r="P114" s="5">
        <f t="shared" si="12"/>
        <v>56.383856800040434</v>
      </c>
      <c r="R114" s="5">
        <v>-13</v>
      </c>
    </row>
    <row r="115" spans="1:18" x14ac:dyDescent="0.15">
      <c r="A115" s="5">
        <v>57</v>
      </c>
      <c r="B115" s="5">
        <v>113</v>
      </c>
      <c r="D115">
        <v>119.9077113111</v>
      </c>
      <c r="E115">
        <v>331.53396859008001</v>
      </c>
      <c r="F115">
        <v>102.18697033898</v>
      </c>
      <c r="G115">
        <v>107.42867231638</v>
      </c>
      <c r="I115" s="6">
        <f t="shared" si="8"/>
        <v>224.10529627369999</v>
      </c>
      <c r="J115" s="6">
        <f t="shared" si="9"/>
        <v>17.720740972119998</v>
      </c>
      <c r="K115" s="6">
        <f t="shared" si="10"/>
        <v>202.84040710715598</v>
      </c>
      <c r="L115" s="7">
        <f t="shared" si="7"/>
        <v>11.446496928445844</v>
      </c>
      <c r="M115" s="7">
        <f t="shared" si="11"/>
        <v>12.297201382619097</v>
      </c>
      <c r="P115" s="5">
        <f t="shared" si="12"/>
        <v>57.17537133519486</v>
      </c>
      <c r="R115" s="5">
        <v>-13</v>
      </c>
    </row>
    <row r="116" spans="1:18" x14ac:dyDescent="0.15">
      <c r="A116" s="5">
        <v>57.5</v>
      </c>
      <c r="B116" s="5">
        <v>114</v>
      </c>
      <c r="D116">
        <v>119.64884418564</v>
      </c>
      <c r="E116">
        <v>335.62184577378002</v>
      </c>
      <c r="F116">
        <v>102.26500706215</v>
      </c>
      <c r="G116">
        <v>107.3354519774</v>
      </c>
      <c r="I116" s="6">
        <f t="shared" si="8"/>
        <v>228.28639379638003</v>
      </c>
      <c r="J116" s="6">
        <f t="shared" si="9"/>
        <v>17.383837123489997</v>
      </c>
      <c r="K116" s="6">
        <f t="shared" si="10"/>
        <v>207.42578924819202</v>
      </c>
      <c r="L116" s="7">
        <f t="shared" si="7"/>
        <v>11.932106115278017</v>
      </c>
      <c r="M116" s="7">
        <f t="shared" si="11"/>
        <v>12.790272889224719</v>
      </c>
      <c r="P116" s="5">
        <f t="shared" si="12"/>
        <v>63.843420498293</v>
      </c>
      <c r="R116" s="5">
        <v>-13</v>
      </c>
    </row>
    <row r="117" spans="1:18" x14ac:dyDescent="0.15">
      <c r="A117" s="5">
        <v>58</v>
      </c>
      <c r="B117" s="5">
        <v>115</v>
      </c>
      <c r="D117">
        <v>119.85565554967</v>
      </c>
      <c r="E117">
        <v>335.60402329275001</v>
      </c>
      <c r="F117">
        <v>102.21804378531</v>
      </c>
      <c r="G117">
        <v>107.42108050848</v>
      </c>
      <c r="I117" s="6">
        <f t="shared" si="8"/>
        <v>228.18294278427001</v>
      </c>
      <c r="J117" s="6">
        <f t="shared" si="9"/>
        <v>17.637611764360003</v>
      </c>
      <c r="K117" s="6">
        <f t="shared" si="10"/>
        <v>207.017808667038</v>
      </c>
      <c r="L117" s="7">
        <f t="shared" si="7"/>
        <v>11.737292521958958</v>
      </c>
      <c r="M117" s="7">
        <f t="shared" si="11"/>
        <v>12.60292161567911</v>
      </c>
      <c r="P117" s="5">
        <f t="shared" si="12"/>
        <v>61.168375105586627</v>
      </c>
      <c r="R117" s="5">
        <v>-13</v>
      </c>
    </row>
    <row r="118" spans="1:18" x14ac:dyDescent="0.15">
      <c r="A118" s="5">
        <v>58.5</v>
      </c>
      <c r="B118" s="5">
        <v>116</v>
      </c>
      <c r="D118">
        <v>119.77536615493</v>
      </c>
      <c r="E118">
        <v>336.45667901887998</v>
      </c>
      <c r="F118">
        <v>102.19279661017001</v>
      </c>
      <c r="G118">
        <v>107.4260240113</v>
      </c>
      <c r="I118" s="6">
        <f t="shared" si="8"/>
        <v>229.03065500757998</v>
      </c>
      <c r="J118" s="6">
        <f t="shared" si="9"/>
        <v>17.582569544759991</v>
      </c>
      <c r="K118" s="6">
        <f t="shared" si="10"/>
        <v>207.931571553868</v>
      </c>
      <c r="L118" s="7">
        <f t="shared" si="7"/>
        <v>11.826005921633699</v>
      </c>
      <c r="M118" s="7">
        <f t="shared" si="11"/>
        <v>12.6990973351273</v>
      </c>
      <c r="P118" s="5">
        <f t="shared" si="12"/>
        <v>62.386526093041461</v>
      </c>
      <c r="R118" s="5">
        <v>-13</v>
      </c>
    </row>
    <row r="119" spans="1:18" x14ac:dyDescent="0.15">
      <c r="A119" s="5">
        <v>59</v>
      </c>
      <c r="B119" s="5">
        <v>117</v>
      </c>
      <c r="D119">
        <v>119.50397035469</v>
      </c>
      <c r="E119">
        <v>335.24827951296999</v>
      </c>
      <c r="F119">
        <v>102.1281779661</v>
      </c>
      <c r="G119">
        <v>107.58968926554</v>
      </c>
      <c r="I119" s="6">
        <f t="shared" si="8"/>
        <v>227.65859024742997</v>
      </c>
      <c r="J119" s="6">
        <f t="shared" si="9"/>
        <v>17.37579238859</v>
      </c>
      <c r="K119" s="6">
        <f t="shared" si="10"/>
        <v>206.80763938112196</v>
      </c>
      <c r="L119" s="7">
        <f t="shared" si="7"/>
        <v>11.902055155592468</v>
      </c>
      <c r="M119" s="7">
        <f t="shared" si="11"/>
        <v>12.782608888859517</v>
      </c>
      <c r="P119" s="5">
        <f t="shared" si="12"/>
        <v>63.430781524371007</v>
      </c>
      <c r="R119" s="5">
        <v>-13</v>
      </c>
    </row>
    <row r="120" spans="1:18" x14ac:dyDescent="0.15">
      <c r="A120" s="5">
        <v>59.5</v>
      </c>
      <c r="B120" s="5">
        <v>118</v>
      </c>
      <c r="D120">
        <v>119.64055055585</v>
      </c>
      <c r="E120">
        <v>335.96382565731</v>
      </c>
      <c r="F120">
        <v>102.16666666667</v>
      </c>
      <c r="G120">
        <v>107.48287429379</v>
      </c>
      <c r="I120" s="6">
        <f t="shared" si="8"/>
        <v>228.48095136351998</v>
      </c>
      <c r="J120" s="6">
        <f t="shared" si="9"/>
        <v>17.473883889180001</v>
      </c>
      <c r="K120" s="6">
        <f t="shared" si="10"/>
        <v>207.51229069650398</v>
      </c>
      <c r="L120" s="7">
        <f t="shared" si="7"/>
        <v>11.875567676456727</v>
      </c>
      <c r="M120" s="7">
        <f t="shared" si="11"/>
        <v>12.763583729497228</v>
      </c>
      <c r="P120" s="5">
        <f t="shared" si="12"/>
        <v>63.067073798337617</v>
      </c>
      <c r="R120" s="5">
        <v>-13</v>
      </c>
    </row>
    <row r="121" spans="1:18" x14ac:dyDescent="0.15">
      <c r="A121" s="5">
        <v>60</v>
      </c>
      <c r="B121" s="5">
        <v>119</v>
      </c>
      <c r="D121">
        <v>119.52249867655</v>
      </c>
      <c r="E121">
        <v>332.84559731781002</v>
      </c>
      <c r="F121">
        <v>102.19279661017001</v>
      </c>
      <c r="G121">
        <v>107.62535310734999</v>
      </c>
      <c r="I121" s="6">
        <f t="shared" si="8"/>
        <v>225.22024421046001</v>
      </c>
      <c r="J121" s="6">
        <f t="shared" si="9"/>
        <v>17.329702066379994</v>
      </c>
      <c r="K121" s="6">
        <f t="shared" si="10"/>
        <v>204.42460173080403</v>
      </c>
      <c r="L121" s="7">
        <f t="shared" si="7"/>
        <v>11.796198281296034</v>
      </c>
      <c r="M121" s="7">
        <f t="shared" si="11"/>
        <v>12.691676654109983</v>
      </c>
      <c r="P121" s="5">
        <f t="shared" si="12"/>
        <v>61.977228211952998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119.61319922358</v>
      </c>
      <c r="E122">
        <v>334.75330862890002</v>
      </c>
      <c r="F122">
        <v>102.1135240113</v>
      </c>
      <c r="G122">
        <v>107.39971751412</v>
      </c>
      <c r="I122" s="6">
        <f t="shared" si="8"/>
        <v>227.35359111478002</v>
      </c>
      <c r="J122" s="6">
        <f t="shared" si="9"/>
        <v>17.499675212279996</v>
      </c>
      <c r="K122" s="6">
        <f t="shared" si="10"/>
        <v>206.35398086004403</v>
      </c>
      <c r="L122" s="7">
        <f t="shared" si="7"/>
        <v>11.791874898068958</v>
      </c>
      <c r="M122" s="7">
        <f t="shared" si="11"/>
        <v>12.694815590656358</v>
      </c>
      <c r="P122" s="5">
        <f t="shared" si="12"/>
        <v>61.917862506585855</v>
      </c>
    </row>
    <row r="123" spans="1:18" x14ac:dyDescent="0.15">
      <c r="A123" s="5">
        <v>61</v>
      </c>
      <c r="B123" s="5">
        <v>121</v>
      </c>
      <c r="D123">
        <v>119.68466560791001</v>
      </c>
      <c r="E123">
        <v>336.39756484912999</v>
      </c>
      <c r="F123">
        <v>102.24223163841999</v>
      </c>
      <c r="G123">
        <v>107.4145480226</v>
      </c>
      <c r="I123" s="6">
        <f t="shared" si="8"/>
        <v>228.98301682652999</v>
      </c>
      <c r="J123" s="6">
        <f t="shared" si="9"/>
        <v>17.442433969490011</v>
      </c>
      <c r="K123" s="6">
        <f t="shared" si="10"/>
        <v>208.05209606314199</v>
      </c>
      <c r="L123" s="7">
        <f t="shared" si="7"/>
        <v>11.927927973072046</v>
      </c>
      <c r="M123" s="7">
        <f t="shared" si="11"/>
        <v>12.838330985432895</v>
      </c>
      <c r="P123" s="5">
        <f t="shared" si="12"/>
        <v>63.786049142076351</v>
      </c>
    </row>
    <row r="124" spans="1:18" x14ac:dyDescent="0.15">
      <c r="A124" s="5">
        <v>61.5</v>
      </c>
      <c r="B124" s="5">
        <v>122</v>
      </c>
      <c r="D124">
        <v>119.63278630668999</v>
      </c>
      <c r="E124">
        <v>336.78065996117999</v>
      </c>
      <c r="F124">
        <v>102.14883474576</v>
      </c>
      <c r="G124">
        <v>107.46927966102</v>
      </c>
      <c r="I124" s="6">
        <f t="shared" si="8"/>
        <v>229.31138030016001</v>
      </c>
      <c r="J124" s="6">
        <f t="shared" si="9"/>
        <v>17.483951560929995</v>
      </c>
      <c r="K124" s="6">
        <f t="shared" si="10"/>
        <v>208.33063842704402</v>
      </c>
      <c r="L124" s="7">
        <f t="shared" si="7"/>
        <v>11.915535095200335</v>
      </c>
      <c r="M124" s="7">
        <f t="shared" si="11"/>
        <v>12.833400427334633</v>
      </c>
      <c r="P124" s="5">
        <f t="shared" si="12"/>
        <v>63.615878722814067</v>
      </c>
    </row>
    <row r="125" spans="1:18" x14ac:dyDescent="0.15">
      <c r="A125" s="5">
        <v>62</v>
      </c>
      <c r="B125" s="5">
        <v>123</v>
      </c>
      <c r="D125">
        <v>119.51208752426</v>
      </c>
      <c r="E125">
        <v>336.20592906299999</v>
      </c>
      <c r="F125">
        <v>102.20003531073</v>
      </c>
      <c r="G125">
        <v>107.64053672316</v>
      </c>
      <c r="I125" s="6">
        <f t="shared" si="8"/>
        <v>228.56539233984</v>
      </c>
      <c r="J125" s="6">
        <f t="shared" si="9"/>
        <v>17.312052213529995</v>
      </c>
      <c r="K125" s="6">
        <f t="shared" si="10"/>
        <v>207.79092968360402</v>
      </c>
      <c r="L125" s="7">
        <f t="shared" si="7"/>
        <v>12.002674617698293</v>
      </c>
      <c r="M125" s="7">
        <f t="shared" si="11"/>
        <v>12.928002269606042</v>
      </c>
      <c r="P125" s="5">
        <f t="shared" si="12"/>
        <v>64.812418318482997</v>
      </c>
    </row>
    <row r="126" spans="1:18" x14ac:dyDescent="0.15">
      <c r="A126" s="5">
        <v>62.5</v>
      </c>
      <c r="B126" s="5">
        <v>124</v>
      </c>
      <c r="D126">
        <v>118.57331921652001</v>
      </c>
      <c r="E126">
        <v>326.92676901358999</v>
      </c>
      <c r="F126">
        <v>101.98870056497</v>
      </c>
      <c r="G126">
        <v>107.57962570622</v>
      </c>
      <c r="I126" s="6">
        <f t="shared" si="8"/>
        <v>219.34714330737</v>
      </c>
      <c r="J126" s="6">
        <f t="shared" si="9"/>
        <v>16.584618651550002</v>
      </c>
      <c r="K126" s="6">
        <f t="shared" si="10"/>
        <v>199.44560092551001</v>
      </c>
      <c r="L126" s="7">
        <f t="shared" si="7"/>
        <v>12.025938317663384</v>
      </c>
      <c r="M126" s="7">
        <f t="shared" si="11"/>
        <v>12.958728289344581</v>
      </c>
      <c r="P126" s="5">
        <f t="shared" si="12"/>
        <v>65.13185934078885</v>
      </c>
    </row>
    <row r="127" spans="1:18" x14ac:dyDescent="0.15">
      <c r="A127" s="5">
        <v>63</v>
      </c>
      <c r="B127" s="5">
        <v>125</v>
      </c>
      <c r="D127">
        <v>118.47308981825</v>
      </c>
      <c r="E127">
        <v>324.23557437798002</v>
      </c>
      <c r="F127">
        <v>102.0280720339</v>
      </c>
      <c r="G127">
        <v>107.40978107345001</v>
      </c>
      <c r="I127" s="6">
        <f t="shared" si="8"/>
        <v>216.82579330453001</v>
      </c>
      <c r="J127" s="6">
        <f t="shared" si="9"/>
        <v>16.44501778435</v>
      </c>
      <c r="K127" s="6">
        <f t="shared" si="10"/>
        <v>197.09177196331001</v>
      </c>
      <c r="L127" s="7">
        <f t="shared" si="7"/>
        <v>11.984892600777457</v>
      </c>
      <c r="M127" s="7">
        <f t="shared" si="11"/>
        <v>12.925144892232103</v>
      </c>
      <c r="P127" s="5">
        <f t="shared" si="12"/>
        <v>64.568247972735065</v>
      </c>
    </row>
    <row r="128" spans="1:18" x14ac:dyDescent="0.15">
      <c r="A128" s="5">
        <v>63.5</v>
      </c>
      <c r="B128" s="5">
        <v>126</v>
      </c>
      <c r="D128">
        <v>119.00476442562</v>
      </c>
      <c r="E128">
        <v>331.81348155990997</v>
      </c>
      <c r="F128">
        <v>102.24028954802</v>
      </c>
      <c r="G128">
        <v>107.47175141243</v>
      </c>
      <c r="I128" s="6">
        <f t="shared" si="8"/>
        <v>224.34173014747998</v>
      </c>
      <c r="J128" s="6">
        <f t="shared" si="9"/>
        <v>16.764474877599994</v>
      </c>
      <c r="K128" s="6">
        <f t="shared" si="10"/>
        <v>204.22436029436</v>
      </c>
      <c r="L128" s="7">
        <f t="shared" si="7"/>
        <v>12.181971805584929</v>
      </c>
      <c r="M128" s="7">
        <f t="shared" si="11"/>
        <v>13.129686416813026</v>
      </c>
      <c r="P128" s="5">
        <f t="shared" si="12"/>
        <v>67.274403173902385</v>
      </c>
    </row>
    <row r="129" spans="1:16" x14ac:dyDescent="0.15">
      <c r="A129" s="5">
        <v>64</v>
      </c>
      <c r="B129" s="5">
        <v>127</v>
      </c>
      <c r="D129">
        <v>119.49250044115</v>
      </c>
      <c r="E129">
        <v>336.98217751896999</v>
      </c>
      <c r="F129">
        <v>102.19173728814</v>
      </c>
      <c r="G129">
        <v>107.56620762711999</v>
      </c>
      <c r="I129" s="6">
        <f t="shared" si="8"/>
        <v>229.41596989185001</v>
      </c>
      <c r="J129" s="6">
        <f t="shared" si="9"/>
        <v>17.300763153009996</v>
      </c>
      <c r="K129" s="6">
        <f t="shared" si="10"/>
        <v>208.65505410823801</v>
      </c>
      <c r="L129" s="7">
        <f t="shared" si="7"/>
        <v>12.060453765124002</v>
      </c>
      <c r="M129" s="7">
        <f t="shared" si="11"/>
        <v>13.015630696125548</v>
      </c>
      <c r="P129" s="5">
        <f t="shared" si="12"/>
        <v>65.605801570043425</v>
      </c>
    </row>
    <row r="130" spans="1:16" x14ac:dyDescent="0.15">
      <c r="A130" s="5">
        <v>64.5</v>
      </c>
      <c r="B130" s="5">
        <v>128</v>
      </c>
      <c r="D130">
        <v>119.54702664549001</v>
      </c>
      <c r="E130">
        <v>338.52849832363</v>
      </c>
      <c r="F130">
        <v>102.17690677966</v>
      </c>
      <c r="G130">
        <v>107.46062853107</v>
      </c>
      <c r="I130" s="6">
        <f t="shared" si="8"/>
        <v>231.06786979256</v>
      </c>
      <c r="J130" s="6">
        <f t="shared" si="9"/>
        <v>17.370119865830006</v>
      </c>
      <c r="K130" s="6">
        <f t="shared" si="10"/>
        <v>210.22372595356399</v>
      </c>
      <c r="L130" s="7">
        <f t="shared" ref="L130:L193" si="13">K130/J130</f>
        <v>12.102606520701679</v>
      </c>
      <c r="M130" s="7">
        <f t="shared" si="11"/>
        <v>13.065245771476675</v>
      </c>
      <c r="P130" s="5">
        <f t="shared" si="12"/>
        <v>66.184614027002041</v>
      </c>
    </row>
    <row r="131" spans="1:16" x14ac:dyDescent="0.15">
      <c r="A131" s="5">
        <v>65</v>
      </c>
      <c r="B131" s="5">
        <v>129</v>
      </c>
      <c r="D131">
        <v>120.3368625375</v>
      </c>
      <c r="E131">
        <v>345.14116816657997</v>
      </c>
      <c r="F131">
        <v>102.16543079096</v>
      </c>
      <c r="G131">
        <v>107.56691384181001</v>
      </c>
      <c r="I131" s="6">
        <f t="shared" ref="I131:I194" si="14">E131-G131</f>
        <v>237.57425432476998</v>
      </c>
      <c r="J131" s="6">
        <f t="shared" ref="J131:J194" si="15">D131-F131</f>
        <v>18.171431746539994</v>
      </c>
      <c r="K131" s="6">
        <f t="shared" ref="K131:K181" si="16">I131-1.2*J131</f>
        <v>215.76853622892199</v>
      </c>
      <c r="L131" s="7">
        <f t="shared" si="13"/>
        <v>11.874052591921178</v>
      </c>
      <c r="M131" s="7">
        <f t="shared" ref="M131:M181" si="17">L131+ABS($N$2)*A131</f>
        <v>12.844154162469623</v>
      </c>
      <c r="P131" s="5">
        <f t="shared" ref="P131:P181" si="18">(L131-$O$2)/$O$2*100</f>
        <v>63.046269706398583</v>
      </c>
    </row>
    <row r="132" spans="1:16" x14ac:dyDescent="0.15">
      <c r="A132" s="5">
        <v>65.5</v>
      </c>
      <c r="B132" s="5">
        <v>130</v>
      </c>
      <c r="D132">
        <v>120.63931533439001</v>
      </c>
      <c r="E132">
        <v>346.41609317099</v>
      </c>
      <c r="F132">
        <v>102.13188559322001</v>
      </c>
      <c r="G132">
        <v>107.53884180791</v>
      </c>
      <c r="I132" s="6">
        <f t="shared" si="14"/>
        <v>238.87725136308001</v>
      </c>
      <c r="J132" s="6">
        <f t="shared" si="15"/>
        <v>18.50742974117</v>
      </c>
      <c r="K132" s="6">
        <f t="shared" si="16"/>
        <v>216.66833567367601</v>
      </c>
      <c r="L132" s="7">
        <f t="shared" si="13"/>
        <v>11.707100267504714</v>
      </c>
      <c r="M132" s="7">
        <f t="shared" si="17"/>
        <v>12.684664157826608</v>
      </c>
      <c r="P132" s="5">
        <f t="shared" si="18"/>
        <v>60.753795969720223</v>
      </c>
    </row>
    <row r="133" spans="1:16" x14ac:dyDescent="0.15">
      <c r="A133" s="5">
        <v>66</v>
      </c>
      <c r="B133" s="5">
        <v>131</v>
      </c>
      <c r="D133">
        <v>120.62466913711</v>
      </c>
      <c r="E133">
        <v>346.33403917417002</v>
      </c>
      <c r="F133">
        <v>102.1396539548</v>
      </c>
      <c r="G133">
        <v>107.30914548023</v>
      </c>
      <c r="I133" s="6">
        <f t="shared" si="14"/>
        <v>239.02489369394002</v>
      </c>
      <c r="J133" s="6">
        <f t="shared" si="15"/>
        <v>18.485015182310008</v>
      </c>
      <c r="K133" s="6">
        <f t="shared" si="16"/>
        <v>216.842875475168</v>
      </c>
      <c r="L133" s="7">
        <f t="shared" si="13"/>
        <v>11.730738294588184</v>
      </c>
      <c r="M133" s="7">
        <f t="shared" si="17"/>
        <v>12.715764504683529</v>
      </c>
      <c r="P133" s="5">
        <f t="shared" si="18"/>
        <v>61.078376992866502</v>
      </c>
    </row>
    <row r="134" spans="1:16" x14ac:dyDescent="0.15">
      <c r="A134" s="5">
        <v>66.5</v>
      </c>
      <c r="B134" s="5">
        <v>132</v>
      </c>
      <c r="D134">
        <v>119.95570848774</v>
      </c>
      <c r="E134">
        <v>339.74307393683</v>
      </c>
      <c r="F134">
        <v>102.26430084746001</v>
      </c>
      <c r="G134">
        <v>107.35805084746001</v>
      </c>
      <c r="I134" s="6">
        <f t="shared" si="14"/>
        <v>232.38502308937001</v>
      </c>
      <c r="J134" s="6">
        <f t="shared" si="15"/>
        <v>17.691407640279991</v>
      </c>
      <c r="K134" s="6">
        <f t="shared" si="16"/>
        <v>211.15533392103401</v>
      </c>
      <c r="L134" s="7">
        <f t="shared" si="13"/>
        <v>11.935473887350447</v>
      </c>
      <c r="M134" s="7">
        <f t="shared" si="17"/>
        <v>12.927962417219241</v>
      </c>
      <c r="P134" s="5">
        <f t="shared" si="18"/>
        <v>63.889664412860526</v>
      </c>
    </row>
    <row r="135" spans="1:16" x14ac:dyDescent="0.15">
      <c r="A135" s="5">
        <v>67</v>
      </c>
      <c r="B135" s="5">
        <v>133</v>
      </c>
      <c r="D135">
        <v>120.54896770777999</v>
      </c>
      <c r="E135">
        <v>343.76707252515001</v>
      </c>
      <c r="F135">
        <v>102.13771186440999</v>
      </c>
      <c r="G135">
        <v>107.51500706215</v>
      </c>
      <c r="I135" s="6">
        <f t="shared" si="14"/>
        <v>236.25206546300001</v>
      </c>
      <c r="J135" s="6">
        <f t="shared" si="15"/>
        <v>18.41125584337</v>
      </c>
      <c r="K135" s="6">
        <f t="shared" si="16"/>
        <v>214.15855845095601</v>
      </c>
      <c r="L135" s="7">
        <f t="shared" si="13"/>
        <v>11.631936478036382</v>
      </c>
      <c r="M135" s="7">
        <f t="shared" si="17"/>
        <v>12.631887327678625</v>
      </c>
      <c r="P135" s="5">
        <f t="shared" si="18"/>
        <v>59.721698849134221</v>
      </c>
    </row>
    <row r="136" spans="1:16" x14ac:dyDescent="0.15">
      <c r="A136" s="5">
        <v>67.5</v>
      </c>
      <c r="B136" s="5">
        <v>134</v>
      </c>
      <c r="D136">
        <v>120.72525145580001</v>
      </c>
      <c r="E136">
        <v>343.53343920946003</v>
      </c>
      <c r="F136">
        <v>102.16578389831</v>
      </c>
      <c r="G136">
        <v>107.26677259887001</v>
      </c>
      <c r="I136" s="6">
        <f t="shared" si="14"/>
        <v>236.26666661059002</v>
      </c>
      <c r="J136" s="6">
        <f t="shared" si="15"/>
        <v>18.559467557490009</v>
      </c>
      <c r="K136" s="6">
        <f t="shared" si="16"/>
        <v>213.99530554160202</v>
      </c>
      <c r="L136" s="7">
        <f t="shared" si="13"/>
        <v>11.530250255225686</v>
      </c>
      <c r="M136" s="7">
        <f t="shared" si="17"/>
        <v>12.53766342464138</v>
      </c>
      <c r="P136" s="5">
        <f t="shared" si="18"/>
        <v>58.325414035548505</v>
      </c>
    </row>
    <row r="137" spans="1:16" x14ac:dyDescent="0.15">
      <c r="A137" s="5">
        <v>68</v>
      </c>
      <c r="B137" s="5">
        <v>135</v>
      </c>
      <c r="D137">
        <v>120.26204340920999</v>
      </c>
      <c r="E137">
        <v>337.64355037938998</v>
      </c>
      <c r="F137">
        <v>102.23128531073</v>
      </c>
      <c r="G137">
        <v>107.49187853107</v>
      </c>
      <c r="I137" s="6">
        <f t="shared" si="14"/>
        <v>230.15167184831998</v>
      </c>
      <c r="J137" s="6">
        <f t="shared" si="15"/>
        <v>18.030758098479993</v>
      </c>
      <c r="K137" s="6">
        <f t="shared" si="16"/>
        <v>208.51476213014399</v>
      </c>
      <c r="L137" s="7">
        <f t="shared" si="13"/>
        <v>11.564392411638085</v>
      </c>
      <c r="M137" s="7">
        <f t="shared" si="17"/>
        <v>12.579267900827228</v>
      </c>
      <c r="P137" s="5">
        <f t="shared" si="18"/>
        <v>58.794230490560793</v>
      </c>
    </row>
    <row r="138" spans="1:16" x14ac:dyDescent="0.15">
      <c r="A138" s="5">
        <v>68.5</v>
      </c>
      <c r="B138" s="5">
        <v>136</v>
      </c>
      <c r="D138">
        <v>120.02735133228001</v>
      </c>
      <c r="E138">
        <v>333.78189518264003</v>
      </c>
      <c r="F138">
        <v>102.17990819209</v>
      </c>
      <c r="G138">
        <v>107.37394067797</v>
      </c>
      <c r="I138" s="6">
        <f t="shared" si="14"/>
        <v>226.40795450467004</v>
      </c>
      <c r="J138" s="6">
        <f t="shared" si="15"/>
        <v>17.847443140190009</v>
      </c>
      <c r="K138" s="6">
        <f t="shared" si="16"/>
        <v>204.99102273644203</v>
      </c>
      <c r="L138" s="7">
        <f t="shared" si="13"/>
        <v>11.485736143057387</v>
      </c>
      <c r="M138" s="7">
        <f t="shared" si="17"/>
        <v>12.508073952019981</v>
      </c>
      <c r="P138" s="5">
        <f t="shared" si="18"/>
        <v>57.714177064670395</v>
      </c>
    </row>
    <row r="139" spans="1:16" x14ac:dyDescent="0.15">
      <c r="A139" s="5">
        <v>69</v>
      </c>
      <c r="B139" s="5">
        <v>137</v>
      </c>
      <c r="D139">
        <v>120.93047467796001</v>
      </c>
      <c r="E139">
        <v>339.69613552144</v>
      </c>
      <c r="F139">
        <v>102.11546610169999</v>
      </c>
      <c r="G139">
        <v>107.52048022599</v>
      </c>
      <c r="I139" s="6">
        <f t="shared" si="14"/>
        <v>232.17565529544999</v>
      </c>
      <c r="J139" s="6">
        <f t="shared" si="15"/>
        <v>18.815008576260013</v>
      </c>
      <c r="K139" s="6">
        <f t="shared" si="16"/>
        <v>209.59764500393797</v>
      </c>
      <c r="L139" s="7">
        <f t="shared" si="13"/>
        <v>11.139917590492065</v>
      </c>
      <c r="M139" s="7">
        <f t="shared" si="17"/>
        <v>12.169717719228107</v>
      </c>
      <c r="P139" s="5">
        <f t="shared" si="18"/>
        <v>52.965636113335492</v>
      </c>
    </row>
    <row r="140" spans="1:16" x14ac:dyDescent="0.15">
      <c r="A140" s="5">
        <v>69.5</v>
      </c>
      <c r="B140" s="5">
        <v>138</v>
      </c>
      <c r="D140">
        <v>121.15369684136</v>
      </c>
      <c r="E140">
        <v>342.45473795659001</v>
      </c>
      <c r="F140">
        <v>102.17249293785</v>
      </c>
      <c r="G140">
        <v>107.46221751412</v>
      </c>
      <c r="I140" s="6">
        <f t="shared" si="14"/>
        <v>234.99252044247001</v>
      </c>
      <c r="J140" s="6">
        <f t="shared" si="15"/>
        <v>18.981203903510007</v>
      </c>
      <c r="K140" s="6">
        <f t="shared" si="16"/>
        <v>212.215075758258</v>
      </c>
      <c r="L140" s="7">
        <f t="shared" si="13"/>
        <v>11.180274804329727</v>
      </c>
      <c r="M140" s="7">
        <f t="shared" si="17"/>
        <v>12.217537252839218</v>
      </c>
      <c r="P140" s="5">
        <f t="shared" si="18"/>
        <v>53.519793434185772</v>
      </c>
    </row>
    <row r="141" spans="1:16" s="17" customFormat="1" x14ac:dyDescent="0.15">
      <c r="A141" s="17">
        <v>70</v>
      </c>
      <c r="B141" s="17">
        <v>139</v>
      </c>
      <c r="D141" s="16">
        <v>121.04164460913999</v>
      </c>
      <c r="E141" s="16">
        <v>341.55408505382002</v>
      </c>
      <c r="F141" s="16">
        <v>102.14495056497</v>
      </c>
      <c r="G141" s="16">
        <v>107.45497881356</v>
      </c>
      <c r="I141" s="41">
        <f t="shared" si="14"/>
        <v>234.09910624026003</v>
      </c>
      <c r="J141" s="41">
        <f t="shared" si="15"/>
        <v>18.89669404416999</v>
      </c>
      <c r="K141" s="41">
        <f t="shared" si="16"/>
        <v>211.42307338725604</v>
      </c>
      <c r="L141" s="42">
        <f t="shared" si="13"/>
        <v>11.188363048746313</v>
      </c>
      <c r="M141" s="42">
        <f t="shared" si="17"/>
        <v>12.233087817029254</v>
      </c>
      <c r="P141" s="17">
        <f t="shared" si="18"/>
        <v>53.630855606968723</v>
      </c>
    </row>
    <row r="142" spans="1:16" x14ac:dyDescent="0.15">
      <c r="A142" s="5">
        <v>70.5</v>
      </c>
      <c r="B142" s="5">
        <v>140</v>
      </c>
      <c r="D142">
        <v>121.24898535379999</v>
      </c>
      <c r="E142">
        <v>340.68943003353002</v>
      </c>
      <c r="F142">
        <v>102.11317090396</v>
      </c>
      <c r="G142">
        <v>107.42796610169999</v>
      </c>
      <c r="I142" s="6">
        <f t="shared" si="14"/>
        <v>233.26146393183001</v>
      </c>
      <c r="J142" s="6">
        <f t="shared" si="15"/>
        <v>19.135814449839998</v>
      </c>
      <c r="K142" s="6">
        <f t="shared" si="16"/>
        <v>210.29848659202202</v>
      </c>
      <c r="L142" s="7">
        <f t="shared" si="13"/>
        <v>10.989784999393136</v>
      </c>
      <c r="M142" s="7">
        <f t="shared" si="17"/>
        <v>12.041972087449526</v>
      </c>
      <c r="P142" s="5">
        <f t="shared" si="18"/>
        <v>50.904119310159878</v>
      </c>
    </row>
    <row r="143" spans="1:16" x14ac:dyDescent="0.15">
      <c r="A143" s="5">
        <v>71</v>
      </c>
      <c r="B143" s="5">
        <v>141</v>
      </c>
      <c r="D143">
        <v>121.01111699312</v>
      </c>
      <c r="E143">
        <v>336.86536086113</v>
      </c>
      <c r="F143">
        <v>102.23216807910001</v>
      </c>
      <c r="G143">
        <v>107.42620056497</v>
      </c>
      <c r="I143" s="6">
        <f t="shared" si="14"/>
        <v>229.43916029616</v>
      </c>
      <c r="J143" s="6">
        <f t="shared" si="15"/>
        <v>18.778948914019992</v>
      </c>
      <c r="K143" s="6">
        <f t="shared" si="16"/>
        <v>206.90442159933602</v>
      </c>
      <c r="L143" s="7">
        <f t="shared" si="13"/>
        <v>11.017891498968043</v>
      </c>
      <c r="M143" s="7">
        <f t="shared" si="17"/>
        <v>12.077540906797882</v>
      </c>
      <c r="P143" s="5">
        <f t="shared" si="18"/>
        <v>51.29005830400525</v>
      </c>
    </row>
    <row r="144" spans="1:16" x14ac:dyDescent="0.15">
      <c r="A144" s="5">
        <v>71.5</v>
      </c>
      <c r="B144" s="5">
        <v>142</v>
      </c>
      <c r="D144">
        <v>121.19322392799999</v>
      </c>
      <c r="E144">
        <v>337.68078348332</v>
      </c>
      <c r="F144">
        <v>102.12782485875999</v>
      </c>
      <c r="G144">
        <v>107.62517655367</v>
      </c>
      <c r="I144" s="6">
        <f t="shared" si="14"/>
        <v>230.05560692965</v>
      </c>
      <c r="J144" s="6">
        <f t="shared" si="15"/>
        <v>19.065399069240001</v>
      </c>
      <c r="K144" s="6">
        <f t="shared" si="16"/>
        <v>207.17712804656199</v>
      </c>
      <c r="L144" s="7">
        <f t="shared" si="13"/>
        <v>10.866655730318296</v>
      </c>
      <c r="M144" s="7">
        <f t="shared" si="17"/>
        <v>11.933767457921586</v>
      </c>
      <c r="P144" s="5">
        <f t="shared" si="18"/>
        <v>49.213393430438998</v>
      </c>
    </row>
    <row r="145" spans="1:16" x14ac:dyDescent="0.15">
      <c r="A145" s="5">
        <v>72</v>
      </c>
      <c r="B145" s="5">
        <v>143</v>
      </c>
      <c r="D145">
        <v>121.30174695606</v>
      </c>
      <c r="E145">
        <v>337.48208928886999</v>
      </c>
      <c r="F145">
        <v>102.32132768362</v>
      </c>
      <c r="G145">
        <v>107.47775423729</v>
      </c>
      <c r="I145" s="6">
        <f t="shared" si="14"/>
        <v>230.00433505157997</v>
      </c>
      <c r="J145" s="6">
        <f t="shared" si="15"/>
        <v>18.980419272440002</v>
      </c>
      <c r="K145" s="6">
        <f t="shared" si="16"/>
        <v>207.22783192465198</v>
      </c>
      <c r="L145" s="7">
        <f t="shared" si="13"/>
        <v>10.917979679487454</v>
      </c>
      <c r="M145" s="7">
        <f t="shared" si="17"/>
        <v>11.992553726864193</v>
      </c>
      <c r="P145" s="5">
        <f t="shared" si="18"/>
        <v>49.918138368517297</v>
      </c>
    </row>
    <row r="146" spans="1:16" x14ac:dyDescent="0.15">
      <c r="A146" s="5">
        <v>72.5</v>
      </c>
      <c r="B146" s="5">
        <v>144</v>
      </c>
      <c r="D146">
        <v>121.52391035821</v>
      </c>
      <c r="E146">
        <v>338.02276336685998</v>
      </c>
      <c r="F146">
        <v>102.23622881356</v>
      </c>
      <c r="G146">
        <v>107.54237288136</v>
      </c>
      <c r="I146" s="6">
        <f t="shared" si="14"/>
        <v>230.48039048549998</v>
      </c>
      <c r="J146" s="6">
        <f t="shared" si="15"/>
        <v>19.287681544649999</v>
      </c>
      <c r="K146" s="6">
        <f t="shared" si="16"/>
        <v>207.33517263191999</v>
      </c>
      <c r="L146" s="7">
        <f t="shared" si="13"/>
        <v>10.749616129442495</v>
      </c>
      <c r="M146" s="7">
        <f t="shared" si="17"/>
        <v>11.831652496592685</v>
      </c>
      <c r="P146" s="5">
        <f t="shared" si="18"/>
        <v>47.606286658509369</v>
      </c>
    </row>
    <row r="147" spans="1:16" x14ac:dyDescent="0.15">
      <c r="A147" s="5">
        <v>73</v>
      </c>
      <c r="B147" s="5">
        <v>145</v>
      </c>
      <c r="D147">
        <v>121.71078171872</v>
      </c>
      <c r="E147">
        <v>340.95729662961003</v>
      </c>
      <c r="F147">
        <v>102.11634887005999</v>
      </c>
      <c r="G147">
        <v>107.53619350283</v>
      </c>
      <c r="I147" s="6">
        <f t="shared" si="14"/>
        <v>233.42110312678003</v>
      </c>
      <c r="J147" s="6">
        <f t="shared" si="15"/>
        <v>19.594432848660006</v>
      </c>
      <c r="K147" s="6">
        <f t="shared" si="16"/>
        <v>209.90778370838802</v>
      </c>
      <c r="L147" s="7">
        <f t="shared" si="13"/>
        <v>10.712623597204187</v>
      </c>
      <c r="M147" s="7">
        <f t="shared" si="17"/>
        <v>11.802122284127826</v>
      </c>
      <c r="P147" s="5">
        <f t="shared" si="18"/>
        <v>47.098330815989897</v>
      </c>
    </row>
    <row r="148" spans="1:16" x14ac:dyDescent="0.15">
      <c r="A148" s="5">
        <v>73.5</v>
      </c>
      <c r="B148" s="5">
        <v>146</v>
      </c>
      <c r="D148">
        <v>121.14081524616</v>
      </c>
      <c r="E148">
        <v>336.79142403387999</v>
      </c>
      <c r="F148">
        <v>102.06726694915</v>
      </c>
      <c r="G148">
        <v>107.25706214688999</v>
      </c>
      <c r="I148" s="6">
        <f t="shared" si="14"/>
        <v>229.53436188698998</v>
      </c>
      <c r="J148" s="6">
        <f t="shared" si="15"/>
        <v>19.073548297010007</v>
      </c>
      <c r="K148" s="6">
        <f t="shared" si="16"/>
        <v>206.64610393057797</v>
      </c>
      <c r="L148" s="7">
        <f t="shared" si="13"/>
        <v>10.83417205402584</v>
      </c>
      <c r="M148" s="7">
        <f t="shared" si="17"/>
        <v>11.931133060722928</v>
      </c>
      <c r="P148" s="5">
        <f t="shared" si="18"/>
        <v>48.767350076256896</v>
      </c>
    </row>
    <row r="149" spans="1:16" x14ac:dyDescent="0.15">
      <c r="A149" s="5">
        <v>74</v>
      </c>
      <c r="B149" s="5">
        <v>147</v>
      </c>
      <c r="D149">
        <v>121.18422445739</v>
      </c>
      <c r="E149">
        <v>336.08099523557001</v>
      </c>
      <c r="F149">
        <v>102.16084039547999</v>
      </c>
      <c r="G149">
        <v>107.55402542373</v>
      </c>
      <c r="I149" s="6">
        <f t="shared" si="14"/>
        <v>228.52696981184002</v>
      </c>
      <c r="J149" s="6">
        <f t="shared" si="15"/>
        <v>19.023384061910008</v>
      </c>
      <c r="K149" s="6">
        <f t="shared" si="16"/>
        <v>205.698908937548</v>
      </c>
      <c r="L149" s="7">
        <f t="shared" si="13"/>
        <v>10.812950433430673</v>
      </c>
      <c r="M149" s="7">
        <f t="shared" si="17"/>
        <v>11.917373759901212</v>
      </c>
      <c r="P149" s="5">
        <f t="shared" si="18"/>
        <v>48.475949474113648</v>
      </c>
    </row>
    <row r="150" spans="1:16" x14ac:dyDescent="0.15">
      <c r="A150" s="5">
        <v>74.5</v>
      </c>
      <c r="B150" s="5">
        <v>148</v>
      </c>
      <c r="D150">
        <v>121.29715899065</v>
      </c>
      <c r="E150">
        <v>336.0707605435</v>
      </c>
      <c r="F150">
        <v>102.18361581921</v>
      </c>
      <c r="G150">
        <v>107.36917372881</v>
      </c>
      <c r="I150" s="6">
        <f t="shared" si="14"/>
        <v>228.70158681469002</v>
      </c>
      <c r="J150" s="6">
        <f t="shared" si="15"/>
        <v>19.11354317144</v>
      </c>
      <c r="K150" s="6">
        <f t="shared" si="16"/>
        <v>205.76533500896201</v>
      </c>
      <c r="L150" s="7">
        <f t="shared" si="13"/>
        <v>10.76542078898393</v>
      </c>
      <c r="M150" s="7">
        <f t="shared" si="17"/>
        <v>11.877306435227917</v>
      </c>
      <c r="P150" s="5">
        <f t="shared" si="18"/>
        <v>47.823305301661051</v>
      </c>
    </row>
    <row r="151" spans="1:16" x14ac:dyDescent="0.15">
      <c r="A151" s="5">
        <v>75</v>
      </c>
      <c r="B151" s="5">
        <v>149</v>
      </c>
      <c r="D151">
        <v>121.47767778366</v>
      </c>
      <c r="E151">
        <v>334.39050644079998</v>
      </c>
      <c r="F151">
        <v>102.13700564972</v>
      </c>
      <c r="G151">
        <v>107.35575564972</v>
      </c>
      <c r="I151" s="6">
        <f t="shared" si="14"/>
        <v>227.03475079108</v>
      </c>
      <c r="J151" s="6">
        <f t="shared" si="15"/>
        <v>19.340672133940004</v>
      </c>
      <c r="K151" s="6">
        <f t="shared" si="16"/>
        <v>203.82594423035201</v>
      </c>
      <c r="L151" s="7">
        <f t="shared" si="13"/>
        <v>10.53872082721819</v>
      </c>
      <c r="M151" s="7">
        <f t="shared" si="17"/>
        <v>11.658068793235627</v>
      </c>
      <c r="P151" s="5">
        <f t="shared" si="18"/>
        <v>44.710418372590567</v>
      </c>
    </row>
    <row r="152" spans="1:16" x14ac:dyDescent="0.15">
      <c r="A152" s="5">
        <v>75.5</v>
      </c>
      <c r="B152" s="5">
        <v>150</v>
      </c>
      <c r="D152">
        <v>121.10887594847</v>
      </c>
      <c r="E152">
        <v>333.16004940886</v>
      </c>
      <c r="F152">
        <v>102.23463983051001</v>
      </c>
      <c r="G152">
        <v>107.43926553672</v>
      </c>
      <c r="I152" s="6">
        <f t="shared" si="14"/>
        <v>225.72078387214</v>
      </c>
      <c r="J152" s="6">
        <f t="shared" si="15"/>
        <v>18.874236117959995</v>
      </c>
      <c r="K152" s="6">
        <f t="shared" si="16"/>
        <v>203.071700530588</v>
      </c>
      <c r="L152" s="7">
        <f t="shared" si="13"/>
        <v>10.759201022040452</v>
      </c>
      <c r="M152" s="7">
        <f t="shared" si="17"/>
        <v>11.886011307831339</v>
      </c>
      <c r="P152" s="5">
        <f t="shared" si="18"/>
        <v>47.737899767979393</v>
      </c>
    </row>
    <row r="153" spans="1:16" x14ac:dyDescent="0.15">
      <c r="A153" s="5">
        <v>76</v>
      </c>
      <c r="B153" s="5">
        <v>151</v>
      </c>
      <c r="D153">
        <v>121.98411858126001</v>
      </c>
      <c r="E153">
        <v>340.67213693311999</v>
      </c>
      <c r="F153">
        <v>102.36882062146999</v>
      </c>
      <c r="G153">
        <v>107.5114759887</v>
      </c>
      <c r="I153" s="6">
        <f t="shared" si="14"/>
        <v>233.16066094441999</v>
      </c>
      <c r="J153" s="6">
        <f t="shared" si="15"/>
        <v>19.615297959790013</v>
      </c>
      <c r="K153" s="6">
        <f t="shared" si="16"/>
        <v>209.62230339267197</v>
      </c>
      <c r="L153" s="7">
        <f t="shared" si="13"/>
        <v>10.686674442691771</v>
      </c>
      <c r="M153" s="7">
        <f t="shared" si="17"/>
        <v>11.820947048256107</v>
      </c>
      <c r="P153" s="5">
        <f t="shared" si="18"/>
        <v>46.742014990998264</v>
      </c>
    </row>
    <row r="154" spans="1:16" x14ac:dyDescent="0.15">
      <c r="A154" s="5">
        <v>76.5</v>
      </c>
      <c r="B154" s="5">
        <v>152</v>
      </c>
      <c r="D154">
        <v>121.52055761426</v>
      </c>
      <c r="E154">
        <v>333.45667901887998</v>
      </c>
      <c r="F154">
        <v>102.27348163841999</v>
      </c>
      <c r="G154">
        <v>107.29713983051001</v>
      </c>
      <c r="I154" s="6">
        <f t="shared" si="14"/>
        <v>226.15953918836999</v>
      </c>
      <c r="J154" s="6">
        <f t="shared" si="15"/>
        <v>19.247075975840005</v>
      </c>
      <c r="K154" s="6">
        <f t="shared" si="16"/>
        <v>203.06304801736198</v>
      </c>
      <c r="L154" s="7">
        <f t="shared" si="13"/>
        <v>10.550332334753495</v>
      </c>
      <c r="M154" s="7">
        <f t="shared" si="17"/>
        <v>11.692067260091282</v>
      </c>
      <c r="P154" s="5">
        <f t="shared" si="18"/>
        <v>44.869859555341201</v>
      </c>
    </row>
    <row r="155" spans="1:16" x14ac:dyDescent="0.15">
      <c r="A155" s="5">
        <v>77</v>
      </c>
      <c r="B155" s="5">
        <v>153</v>
      </c>
      <c r="D155">
        <v>121.21739897653001</v>
      </c>
      <c r="E155">
        <v>328.06458443621</v>
      </c>
      <c r="F155">
        <v>102.20091807910001</v>
      </c>
      <c r="G155">
        <v>107.32415254237</v>
      </c>
      <c r="I155" s="6">
        <f t="shared" si="14"/>
        <v>220.74043189384</v>
      </c>
      <c r="J155" s="6">
        <f t="shared" si="15"/>
        <v>19.01648089743</v>
      </c>
      <c r="K155" s="6">
        <f t="shared" si="16"/>
        <v>197.92065481692399</v>
      </c>
      <c r="L155" s="7">
        <f t="shared" si="13"/>
        <v>10.407848638476121</v>
      </c>
      <c r="M155" s="7">
        <f t="shared" si="17"/>
        <v>11.557045883587357</v>
      </c>
      <c r="P155" s="5">
        <f t="shared" si="18"/>
        <v>42.913372080474247</v>
      </c>
    </row>
    <row r="156" spans="1:16" x14ac:dyDescent="0.15">
      <c r="A156" s="5">
        <v>77.5</v>
      </c>
      <c r="B156" s="5">
        <v>154</v>
      </c>
      <c r="D156">
        <v>121.02170460561</v>
      </c>
      <c r="E156">
        <v>325.75807305452997</v>
      </c>
      <c r="F156">
        <v>102.15007062146999</v>
      </c>
      <c r="G156">
        <v>107.56497175141</v>
      </c>
      <c r="I156" s="6">
        <f t="shared" si="14"/>
        <v>218.19310130311999</v>
      </c>
      <c r="J156" s="6">
        <f t="shared" si="15"/>
        <v>18.871633984140004</v>
      </c>
      <c r="K156" s="6">
        <f t="shared" si="16"/>
        <v>195.54714052215198</v>
      </c>
      <c r="L156" s="7">
        <f t="shared" si="13"/>
        <v>10.361961274073705</v>
      </c>
      <c r="M156" s="7">
        <f t="shared" si="17"/>
        <v>11.518620838958389</v>
      </c>
      <c r="P156" s="5">
        <f t="shared" si="18"/>
        <v>42.283278560628922</v>
      </c>
    </row>
    <row r="157" spans="1:16" x14ac:dyDescent="0.15">
      <c r="A157" s="5">
        <v>78</v>
      </c>
      <c r="B157" s="5">
        <v>155</v>
      </c>
      <c r="D157">
        <v>120.79689430034</v>
      </c>
      <c r="E157">
        <v>321.51473442739001</v>
      </c>
      <c r="F157">
        <v>102.27913135593001</v>
      </c>
      <c r="G157">
        <v>107.50194209039999</v>
      </c>
      <c r="I157" s="6">
        <f t="shared" si="14"/>
        <v>214.01279233699</v>
      </c>
      <c r="J157" s="6">
        <f t="shared" si="15"/>
        <v>18.517762944409995</v>
      </c>
      <c r="K157" s="6">
        <f t="shared" si="16"/>
        <v>191.791476803698</v>
      </c>
      <c r="L157" s="7">
        <f t="shared" si="13"/>
        <v>10.357162329999186</v>
      </c>
      <c r="M157" s="7">
        <f t="shared" si="17"/>
        <v>11.521284214657321</v>
      </c>
      <c r="P157" s="5">
        <f t="shared" si="18"/>
        <v>42.217382782938643</v>
      </c>
    </row>
    <row r="158" spans="1:16" x14ac:dyDescent="0.15">
      <c r="A158" s="5">
        <v>78.5</v>
      </c>
      <c r="B158" s="5">
        <v>156</v>
      </c>
      <c r="D158">
        <v>120.13869772366</v>
      </c>
      <c r="E158">
        <v>315.75648491265002</v>
      </c>
      <c r="F158">
        <v>102.05261299435</v>
      </c>
      <c r="G158">
        <v>107.22775423729</v>
      </c>
      <c r="I158" s="6">
        <f t="shared" si="14"/>
        <v>208.52873067536001</v>
      </c>
      <c r="J158" s="6">
        <f t="shared" si="15"/>
        <v>18.086084729310002</v>
      </c>
      <c r="K158" s="6">
        <f t="shared" si="16"/>
        <v>186.825429000188</v>
      </c>
      <c r="L158" s="7">
        <f t="shared" si="13"/>
        <v>10.329788442128764</v>
      </c>
      <c r="M158" s="7">
        <f t="shared" si="17"/>
        <v>11.501372646560348</v>
      </c>
      <c r="P158" s="5">
        <f t="shared" si="18"/>
        <v>41.841503505827291</v>
      </c>
    </row>
    <row r="159" spans="1:16" x14ac:dyDescent="0.15">
      <c r="A159" s="5">
        <v>79</v>
      </c>
      <c r="B159" s="5">
        <v>157</v>
      </c>
      <c r="D159">
        <v>120.35221457561001</v>
      </c>
      <c r="E159">
        <v>316.52849832363</v>
      </c>
      <c r="F159">
        <v>102.10805084746001</v>
      </c>
      <c r="G159">
        <v>107.35151836158001</v>
      </c>
      <c r="I159" s="6">
        <f t="shared" si="14"/>
        <v>209.17697996204998</v>
      </c>
      <c r="J159" s="6">
        <f t="shared" si="15"/>
        <v>18.244163728149999</v>
      </c>
      <c r="K159" s="6">
        <f t="shared" si="16"/>
        <v>187.28398348827</v>
      </c>
      <c r="L159" s="7">
        <f t="shared" si="13"/>
        <v>10.265418918560705</v>
      </c>
      <c r="M159" s="7">
        <f t="shared" si="17"/>
        <v>11.444465442765738</v>
      </c>
      <c r="P159" s="5">
        <f t="shared" si="18"/>
        <v>40.957625771641503</v>
      </c>
    </row>
    <row r="160" spans="1:16" x14ac:dyDescent="0.15">
      <c r="A160" s="5">
        <v>79.5</v>
      </c>
      <c r="B160" s="5">
        <v>158</v>
      </c>
      <c r="D160">
        <v>120.75930827598</v>
      </c>
      <c r="E160">
        <v>321.85530262926</v>
      </c>
      <c r="F160">
        <v>102.0739759887</v>
      </c>
      <c r="G160">
        <v>107.24293785311001</v>
      </c>
      <c r="I160" s="6">
        <f t="shared" si="14"/>
        <v>214.61236477615</v>
      </c>
      <c r="J160" s="6">
        <f t="shared" si="15"/>
        <v>18.685332287280005</v>
      </c>
      <c r="K160" s="6">
        <f t="shared" si="16"/>
        <v>192.189966031414</v>
      </c>
      <c r="L160" s="7">
        <f t="shared" si="13"/>
        <v>10.285606007780062</v>
      </c>
      <c r="M160" s="7">
        <f t="shared" si="17"/>
        <v>11.472114851758546</v>
      </c>
      <c r="P160" s="5">
        <f t="shared" si="18"/>
        <v>41.234820905145106</v>
      </c>
    </row>
    <row r="161" spans="1:16" x14ac:dyDescent="0.15">
      <c r="A161" s="5">
        <v>80</v>
      </c>
      <c r="B161" s="5">
        <v>159</v>
      </c>
      <c r="D161">
        <v>121.76883712723</v>
      </c>
      <c r="E161">
        <v>330.52391035821</v>
      </c>
      <c r="F161">
        <v>102.12394067797</v>
      </c>
      <c r="G161">
        <v>107.35963983051001</v>
      </c>
      <c r="I161" s="6">
        <f t="shared" si="14"/>
        <v>223.16427052770001</v>
      </c>
      <c r="J161" s="6">
        <f t="shared" si="15"/>
        <v>19.644896449260003</v>
      </c>
      <c r="K161" s="6">
        <f t="shared" si="16"/>
        <v>199.59039478858801</v>
      </c>
      <c r="L161" s="7">
        <f t="shared" si="13"/>
        <v>10.159910758710378</v>
      </c>
      <c r="M161" s="7">
        <f t="shared" si="17"/>
        <v>11.35388192246231</v>
      </c>
      <c r="P161" s="5">
        <f t="shared" si="18"/>
        <v>39.508860764580092</v>
      </c>
    </row>
    <row r="162" spans="1:16" x14ac:dyDescent="0.15">
      <c r="A162" s="5">
        <v>80.5</v>
      </c>
      <c r="B162" s="5">
        <v>160</v>
      </c>
      <c r="D162">
        <v>121.96206105523</v>
      </c>
      <c r="E162">
        <v>332.76460208223</v>
      </c>
      <c r="F162">
        <v>102.12764830509001</v>
      </c>
      <c r="G162">
        <v>107.33492231638</v>
      </c>
      <c r="I162" s="6">
        <f t="shared" si="14"/>
        <v>225.42967976584998</v>
      </c>
      <c r="J162" s="6">
        <f t="shared" si="15"/>
        <v>19.83441275013999</v>
      </c>
      <c r="K162" s="6">
        <f t="shared" si="16"/>
        <v>201.62838446568199</v>
      </c>
      <c r="L162" s="7">
        <f t="shared" si="13"/>
        <v>10.165583776321228</v>
      </c>
      <c r="M162" s="7">
        <f t="shared" si="17"/>
        <v>11.367017259846609</v>
      </c>
      <c r="P162" s="5">
        <f t="shared" si="18"/>
        <v>39.586758714944317</v>
      </c>
    </row>
    <row r="163" spans="1:16" x14ac:dyDescent="0.15">
      <c r="A163" s="5">
        <v>81</v>
      </c>
      <c r="B163" s="5">
        <v>161</v>
      </c>
      <c r="D163">
        <v>121.51932239280001</v>
      </c>
      <c r="E163">
        <v>329.24086818422001</v>
      </c>
      <c r="F163">
        <v>102.26571327684</v>
      </c>
      <c r="G163">
        <v>107.61016949153</v>
      </c>
      <c r="I163" s="6">
        <f t="shared" si="14"/>
        <v>221.63069869269</v>
      </c>
      <c r="J163" s="6">
        <f t="shared" si="15"/>
        <v>19.253609115960003</v>
      </c>
      <c r="K163" s="6">
        <f t="shared" si="16"/>
        <v>198.52636775353801</v>
      </c>
      <c r="L163" s="7">
        <f t="shared" si="13"/>
        <v>10.311124867959037</v>
      </c>
      <c r="M163" s="7">
        <f t="shared" si="17"/>
        <v>11.520020671257869</v>
      </c>
      <c r="P163" s="5">
        <f t="shared" si="18"/>
        <v>41.585228226245569</v>
      </c>
    </row>
    <row r="164" spans="1:16" x14ac:dyDescent="0.15">
      <c r="A164" s="5">
        <v>81.5</v>
      </c>
      <c r="B164" s="5">
        <v>162</v>
      </c>
      <c r="D164">
        <v>121.50855832009999</v>
      </c>
      <c r="E164">
        <v>325.99964707957997</v>
      </c>
      <c r="F164">
        <v>102.11423022599</v>
      </c>
      <c r="G164">
        <v>107.39283192089999</v>
      </c>
      <c r="I164" s="6">
        <f t="shared" si="14"/>
        <v>218.60681515867998</v>
      </c>
      <c r="J164" s="6">
        <f t="shared" si="15"/>
        <v>19.394328094109994</v>
      </c>
      <c r="K164" s="6">
        <f t="shared" si="16"/>
        <v>195.33362144574798</v>
      </c>
      <c r="L164" s="7">
        <f t="shared" si="13"/>
        <v>10.071687995474836</v>
      </c>
      <c r="M164" s="7">
        <f t="shared" si="17"/>
        <v>11.288046118547117</v>
      </c>
      <c r="P164" s="5">
        <f t="shared" si="18"/>
        <v>38.297446857037457</v>
      </c>
    </row>
    <row r="165" spans="1:16" x14ac:dyDescent="0.15">
      <c r="A165" s="5">
        <v>82</v>
      </c>
      <c r="B165" s="5">
        <v>163</v>
      </c>
      <c r="D165">
        <v>121.65837303687999</v>
      </c>
      <c r="E165">
        <v>324.52743956237998</v>
      </c>
      <c r="F165">
        <v>102.26412429379</v>
      </c>
      <c r="G165">
        <v>107.43591101695</v>
      </c>
      <c r="I165" s="6">
        <f t="shared" si="14"/>
        <v>217.09152854542998</v>
      </c>
      <c r="J165" s="6">
        <f t="shared" si="15"/>
        <v>19.394248743089989</v>
      </c>
      <c r="K165" s="6">
        <f t="shared" si="16"/>
        <v>193.81843005372198</v>
      </c>
      <c r="L165" s="7">
        <f t="shared" si="13"/>
        <v>9.9936033935203543</v>
      </c>
      <c r="M165" s="7">
        <f t="shared" si="17"/>
        <v>11.217423836366086</v>
      </c>
      <c r="P165" s="5">
        <f t="shared" si="18"/>
        <v>37.22524316148963</v>
      </c>
    </row>
    <row r="166" spans="1:16" x14ac:dyDescent="0.15">
      <c r="A166" s="5">
        <v>82.5</v>
      </c>
      <c r="B166" s="5">
        <v>164</v>
      </c>
      <c r="D166">
        <v>121.42879830598</v>
      </c>
      <c r="E166">
        <v>323.46161990471001</v>
      </c>
      <c r="F166">
        <v>102.28495762711999</v>
      </c>
      <c r="G166">
        <v>107.39583333333</v>
      </c>
      <c r="I166" s="6">
        <f t="shared" si="14"/>
        <v>216.06578657137999</v>
      </c>
      <c r="J166" s="6">
        <f t="shared" si="15"/>
        <v>19.143840678860002</v>
      </c>
      <c r="K166" s="6">
        <f t="shared" si="16"/>
        <v>193.09317775674799</v>
      </c>
      <c r="L166" s="7">
        <f t="shared" si="13"/>
        <v>10.086438818411986</v>
      </c>
      <c r="M166" s="7">
        <f t="shared" si="17"/>
        <v>11.317721581031167</v>
      </c>
      <c r="P166" s="5">
        <f t="shared" si="18"/>
        <v>38.499994945517237</v>
      </c>
    </row>
    <row r="167" spans="1:16" x14ac:dyDescent="0.15">
      <c r="A167" s="5">
        <v>83</v>
      </c>
      <c r="B167" s="5">
        <v>165</v>
      </c>
      <c r="D167">
        <v>121.58831833422001</v>
      </c>
      <c r="E167">
        <v>324.16040232927998</v>
      </c>
      <c r="F167">
        <v>102.23870056497</v>
      </c>
      <c r="G167">
        <v>107.3552259887</v>
      </c>
      <c r="I167" s="6">
        <f t="shared" si="14"/>
        <v>216.80517634057998</v>
      </c>
      <c r="J167" s="6">
        <f t="shared" si="15"/>
        <v>19.349617769250003</v>
      </c>
      <c r="K167" s="6">
        <f t="shared" si="16"/>
        <v>193.58563501747997</v>
      </c>
      <c r="L167" s="7">
        <f t="shared" si="13"/>
        <v>10.004623208894705</v>
      </c>
      <c r="M167" s="7">
        <f t="shared" si="17"/>
        <v>11.243368291287334</v>
      </c>
      <c r="P167" s="5">
        <f t="shared" si="18"/>
        <v>37.376559637118476</v>
      </c>
    </row>
    <row r="168" spans="1:16" x14ac:dyDescent="0.15">
      <c r="A168" s="5">
        <v>83.5</v>
      </c>
      <c r="B168" s="5">
        <v>166</v>
      </c>
      <c r="D168">
        <v>121.44273866243</v>
      </c>
      <c r="E168">
        <v>324.07146638432999</v>
      </c>
      <c r="F168">
        <v>102.10540254237</v>
      </c>
      <c r="G168">
        <v>107.25459039547999</v>
      </c>
      <c r="I168" s="6">
        <f t="shared" si="14"/>
        <v>216.81687598885</v>
      </c>
      <c r="J168" s="6">
        <f t="shared" si="15"/>
        <v>19.337336120060002</v>
      </c>
      <c r="K168" s="6">
        <f t="shared" si="16"/>
        <v>193.61207264477801</v>
      </c>
      <c r="L168" s="7">
        <f t="shared" si="13"/>
        <v>10.012344587832363</v>
      </c>
      <c r="M168" s="7">
        <f t="shared" si="17"/>
        <v>11.258551989998443</v>
      </c>
      <c r="P168" s="5">
        <f t="shared" si="18"/>
        <v>37.482584267128225</v>
      </c>
    </row>
    <row r="169" spans="1:16" x14ac:dyDescent="0.15">
      <c r="A169" s="5">
        <v>84</v>
      </c>
      <c r="B169" s="5">
        <v>167</v>
      </c>
      <c r="D169">
        <v>121.47961884595</v>
      </c>
      <c r="E169">
        <v>323.78277748367998</v>
      </c>
      <c r="F169">
        <v>102.1728460452</v>
      </c>
      <c r="G169">
        <v>107.33968926554</v>
      </c>
      <c r="I169" s="6">
        <f t="shared" si="14"/>
        <v>216.44308821813996</v>
      </c>
      <c r="J169" s="6">
        <f t="shared" si="15"/>
        <v>19.306772800749997</v>
      </c>
      <c r="K169" s="6">
        <f t="shared" si="16"/>
        <v>193.27496085723996</v>
      </c>
      <c r="L169" s="7">
        <f t="shared" si="13"/>
        <v>10.010733686664192</v>
      </c>
      <c r="M169" s="7">
        <f t="shared" si="17"/>
        <v>11.264403408603721</v>
      </c>
      <c r="P169" s="5">
        <f t="shared" si="18"/>
        <v>37.460464487524533</v>
      </c>
    </row>
    <row r="170" spans="1:16" x14ac:dyDescent="0.15">
      <c r="A170" s="5">
        <v>84.5</v>
      </c>
      <c r="B170" s="5">
        <v>168</v>
      </c>
      <c r="D170">
        <v>121.43868007764</v>
      </c>
      <c r="E170">
        <v>321.62378683607</v>
      </c>
      <c r="F170">
        <v>102.11246468927</v>
      </c>
      <c r="G170">
        <v>107.34533898305</v>
      </c>
      <c r="I170" s="6">
        <f t="shared" si="14"/>
        <v>214.27844785302</v>
      </c>
      <c r="J170" s="6">
        <f t="shared" si="15"/>
        <v>19.326215388370002</v>
      </c>
      <c r="K170" s="6">
        <f t="shared" si="16"/>
        <v>191.086989386976</v>
      </c>
      <c r="L170" s="7">
        <f t="shared" si="13"/>
        <v>9.8874500540838959</v>
      </c>
      <c r="M170" s="7">
        <f t="shared" si="17"/>
        <v>11.148582095796876</v>
      </c>
      <c r="P170" s="5">
        <f t="shared" si="18"/>
        <v>35.767618995013592</v>
      </c>
    </row>
    <row r="171" spans="1:16" x14ac:dyDescent="0.15">
      <c r="A171" s="5">
        <v>85</v>
      </c>
      <c r="B171" s="5">
        <v>169</v>
      </c>
      <c r="D171">
        <v>121.78101288160001</v>
      </c>
      <c r="E171">
        <v>323.75877889536002</v>
      </c>
      <c r="F171">
        <v>102.34463276836</v>
      </c>
      <c r="G171">
        <v>107.3405720339</v>
      </c>
      <c r="I171" s="6">
        <f t="shared" si="14"/>
        <v>216.41820686146002</v>
      </c>
      <c r="J171" s="6">
        <f t="shared" si="15"/>
        <v>19.436380113240006</v>
      </c>
      <c r="K171" s="6">
        <f t="shared" si="16"/>
        <v>193.09455072557202</v>
      </c>
      <c r="L171" s="7">
        <f t="shared" si="13"/>
        <v>9.9346971812943998</v>
      </c>
      <c r="M171" s="7">
        <f t="shared" si="17"/>
        <v>11.203291542780828</v>
      </c>
      <c r="P171" s="5">
        <f t="shared" si="18"/>
        <v>36.41638383636672</v>
      </c>
    </row>
    <row r="172" spans="1:16" x14ac:dyDescent="0.15">
      <c r="A172" s="5">
        <v>85.5</v>
      </c>
      <c r="B172" s="5">
        <v>170</v>
      </c>
      <c r="D172">
        <v>122.09811187577</v>
      </c>
      <c r="E172">
        <v>324.97670725251999</v>
      </c>
      <c r="F172">
        <v>102.16949152542</v>
      </c>
      <c r="G172">
        <v>107.21098163841999</v>
      </c>
      <c r="I172" s="6">
        <f t="shared" si="14"/>
        <v>217.76572561410001</v>
      </c>
      <c r="J172" s="6">
        <f t="shared" si="15"/>
        <v>19.928620350350002</v>
      </c>
      <c r="K172" s="6">
        <f t="shared" si="16"/>
        <v>193.85138119368</v>
      </c>
      <c r="L172" s="7">
        <f t="shared" si="13"/>
        <v>9.7272855714909259</v>
      </c>
      <c r="M172" s="7">
        <f t="shared" si="17"/>
        <v>11.003342252750803</v>
      </c>
      <c r="P172" s="5">
        <f t="shared" si="18"/>
        <v>33.568351202987259</v>
      </c>
    </row>
    <row r="173" spans="1:16" x14ac:dyDescent="0.15">
      <c r="A173" s="5">
        <v>86</v>
      </c>
      <c r="B173" s="5">
        <v>171</v>
      </c>
      <c r="D173">
        <v>122.30192341627</v>
      </c>
      <c r="E173">
        <v>325.68890065289997</v>
      </c>
      <c r="F173">
        <v>102.21398305085</v>
      </c>
      <c r="G173">
        <v>107.48393361582001</v>
      </c>
      <c r="I173" s="6">
        <f t="shared" si="14"/>
        <v>218.20496703707997</v>
      </c>
      <c r="J173" s="6">
        <f t="shared" si="15"/>
        <v>20.087940365419996</v>
      </c>
      <c r="K173" s="6">
        <f t="shared" si="16"/>
        <v>194.09943859857597</v>
      </c>
      <c r="L173" s="7">
        <f t="shared" si="13"/>
        <v>9.6624858033083747</v>
      </c>
      <c r="M173" s="7">
        <f t="shared" si="17"/>
        <v>10.946004804341703</v>
      </c>
      <c r="P173" s="5">
        <f t="shared" si="18"/>
        <v>32.67856564761648</v>
      </c>
    </row>
    <row r="174" spans="1:16" x14ac:dyDescent="0.15">
      <c r="A174" s="5">
        <v>86.5</v>
      </c>
      <c r="B174" s="5">
        <v>172</v>
      </c>
      <c r="D174">
        <v>122.77060172931</v>
      </c>
      <c r="E174">
        <v>331.42721016411002</v>
      </c>
      <c r="F174">
        <v>102.19968220339</v>
      </c>
      <c r="G174">
        <v>107.36740819209</v>
      </c>
      <c r="I174" s="6">
        <f t="shared" si="14"/>
        <v>224.05980197202001</v>
      </c>
      <c r="J174" s="6">
        <f t="shared" si="15"/>
        <v>20.570919525920004</v>
      </c>
      <c r="K174" s="6">
        <f t="shared" si="16"/>
        <v>199.374698540916</v>
      </c>
      <c r="L174" s="7">
        <f t="shared" si="13"/>
        <v>9.6920654562717825</v>
      </c>
      <c r="M174" s="7">
        <f t="shared" si="17"/>
        <v>10.98304677707856</v>
      </c>
      <c r="P174" s="5">
        <f t="shared" si="18"/>
        <v>33.084732963918825</v>
      </c>
    </row>
    <row r="175" spans="1:16" x14ac:dyDescent="0.15">
      <c r="A175" s="5">
        <v>87</v>
      </c>
      <c r="B175" s="5">
        <v>173</v>
      </c>
      <c r="D175">
        <v>122.47644256220001</v>
      </c>
      <c r="E175">
        <v>325.94053290982998</v>
      </c>
      <c r="F175">
        <v>102.32362288136</v>
      </c>
      <c r="G175">
        <v>107.29713983051001</v>
      </c>
      <c r="I175" s="6">
        <f t="shared" si="14"/>
        <v>218.64339307931999</v>
      </c>
      <c r="J175" s="6">
        <f t="shared" si="15"/>
        <v>20.152819680840011</v>
      </c>
      <c r="K175" s="6">
        <f t="shared" si="16"/>
        <v>194.46000946231197</v>
      </c>
      <c r="L175" s="7">
        <f t="shared" si="13"/>
        <v>9.6492705508198391</v>
      </c>
      <c r="M175" s="7">
        <f t="shared" si="17"/>
        <v>10.947714191400065</v>
      </c>
      <c r="P175" s="5">
        <f t="shared" si="18"/>
        <v>32.49710294945141</v>
      </c>
    </row>
    <row r="176" spans="1:16" x14ac:dyDescent="0.15">
      <c r="A176" s="5">
        <v>87.5</v>
      </c>
      <c r="B176" s="5">
        <v>174</v>
      </c>
      <c r="D176">
        <v>122.17963649197</v>
      </c>
      <c r="E176">
        <v>326.85847891301</v>
      </c>
      <c r="F176">
        <v>102.10752118644</v>
      </c>
      <c r="G176">
        <v>107.36899717514</v>
      </c>
      <c r="I176" s="6">
        <f t="shared" si="14"/>
        <v>219.48948173786999</v>
      </c>
      <c r="J176" s="6">
        <f t="shared" si="15"/>
        <v>20.072115305530005</v>
      </c>
      <c r="K176" s="6">
        <f t="shared" si="16"/>
        <v>195.40294337123399</v>
      </c>
      <c r="L176" s="7">
        <f t="shared" si="13"/>
        <v>9.7350448817618709</v>
      </c>
      <c r="M176" s="7">
        <f t="shared" si="17"/>
        <v>11.040950842115548</v>
      </c>
      <c r="P176" s="5">
        <f t="shared" si="18"/>
        <v>33.674896679805585</v>
      </c>
    </row>
    <row r="177" spans="1:16" x14ac:dyDescent="0.15">
      <c r="A177" s="5">
        <v>88</v>
      </c>
      <c r="B177" s="5">
        <v>175</v>
      </c>
      <c r="D177">
        <v>122.34409740604001</v>
      </c>
      <c r="E177">
        <v>325.49126521968998</v>
      </c>
      <c r="F177">
        <v>102.30384887005999</v>
      </c>
      <c r="G177">
        <v>107.2729519774</v>
      </c>
      <c r="I177" s="6">
        <f t="shared" si="14"/>
        <v>218.21831324228998</v>
      </c>
      <c r="J177" s="6">
        <f t="shared" si="15"/>
        <v>20.040248535980012</v>
      </c>
      <c r="K177" s="6">
        <f t="shared" si="16"/>
        <v>194.17001499911396</v>
      </c>
      <c r="L177" s="7">
        <f t="shared" si="13"/>
        <v>9.6890023419871039</v>
      </c>
      <c r="M177" s="7">
        <f t="shared" si="17"/>
        <v>11.002370622114229</v>
      </c>
      <c r="P177" s="5">
        <f t="shared" si="18"/>
        <v>33.042672399176077</v>
      </c>
    </row>
    <row r="178" spans="1:16" x14ac:dyDescent="0.15">
      <c r="A178" s="5">
        <v>88.5</v>
      </c>
      <c r="B178" s="5">
        <v>176</v>
      </c>
      <c r="D178">
        <v>122.44132698077</v>
      </c>
      <c r="E178">
        <v>326.45367919533999</v>
      </c>
      <c r="F178">
        <v>102.08086158192</v>
      </c>
      <c r="G178">
        <v>107.32097457627</v>
      </c>
      <c r="I178" s="6">
        <f t="shared" si="14"/>
        <v>219.13270461906998</v>
      </c>
      <c r="J178" s="6">
        <f t="shared" si="15"/>
        <v>20.360465398849996</v>
      </c>
      <c r="K178" s="6">
        <f t="shared" si="16"/>
        <v>194.70014614044999</v>
      </c>
      <c r="L178" s="7">
        <f t="shared" si="13"/>
        <v>9.5626569592779092</v>
      </c>
      <c r="M178" s="7">
        <f t="shared" si="17"/>
        <v>10.883487559178484</v>
      </c>
      <c r="P178" s="5">
        <f t="shared" si="18"/>
        <v>31.30778507356516</v>
      </c>
    </row>
    <row r="179" spans="1:16" x14ac:dyDescent="0.15">
      <c r="A179" s="5">
        <v>89</v>
      </c>
      <c r="B179" s="5">
        <v>177</v>
      </c>
      <c r="D179">
        <v>122.3476266102</v>
      </c>
      <c r="E179">
        <v>324.04429151225997</v>
      </c>
      <c r="F179">
        <v>102.16084039547999</v>
      </c>
      <c r="G179">
        <v>107.50741525424</v>
      </c>
      <c r="I179" s="6">
        <f t="shared" si="14"/>
        <v>216.53687625801996</v>
      </c>
      <c r="J179" s="6">
        <f t="shared" si="15"/>
        <v>20.186786214720001</v>
      </c>
      <c r="K179" s="6">
        <f t="shared" si="16"/>
        <v>192.31273280035595</v>
      </c>
      <c r="L179" s="7">
        <f t="shared" si="13"/>
        <v>9.5266641631208948</v>
      </c>
      <c r="M179" s="7">
        <f t="shared" si="17"/>
        <v>10.85495708279492</v>
      </c>
      <c r="P179" s="5">
        <f t="shared" si="18"/>
        <v>30.813556914790052</v>
      </c>
    </row>
    <row r="180" spans="1:16" x14ac:dyDescent="0.15">
      <c r="A180" s="5">
        <v>89.5</v>
      </c>
      <c r="B180" s="5">
        <v>178</v>
      </c>
      <c r="D180">
        <v>122.04129168871999</v>
      </c>
      <c r="E180">
        <v>321.61514028586998</v>
      </c>
      <c r="F180">
        <v>102.17161016948999</v>
      </c>
      <c r="G180">
        <v>107.32432909604999</v>
      </c>
      <c r="I180" s="6">
        <f t="shared" si="14"/>
        <v>214.29081118981998</v>
      </c>
      <c r="J180" s="6">
        <f t="shared" si="15"/>
        <v>19.869681519229999</v>
      </c>
      <c r="K180" s="6">
        <f t="shared" si="16"/>
        <v>190.44719336674399</v>
      </c>
      <c r="L180" s="7">
        <f t="shared" si="13"/>
        <v>9.5848135855840475</v>
      </c>
      <c r="M180" s="7">
        <f t="shared" si="17"/>
        <v>10.920568825031522</v>
      </c>
      <c r="P180" s="5">
        <f t="shared" si="18"/>
        <v>31.612024526820775</v>
      </c>
    </row>
    <row r="181" spans="1:16" x14ac:dyDescent="0.15">
      <c r="A181" s="5">
        <v>90</v>
      </c>
      <c r="B181" s="5">
        <v>179</v>
      </c>
      <c r="D181">
        <v>122.30298217751999</v>
      </c>
      <c r="E181">
        <v>322.92112228692002</v>
      </c>
      <c r="F181">
        <v>102.20109463276999</v>
      </c>
      <c r="G181">
        <v>107.52489406780001</v>
      </c>
      <c r="I181" s="6">
        <f t="shared" si="14"/>
        <v>215.39622821912002</v>
      </c>
      <c r="J181" s="6">
        <f t="shared" si="15"/>
        <v>20.101887544749999</v>
      </c>
      <c r="K181" s="6">
        <f t="shared" si="16"/>
        <v>191.27396316542001</v>
      </c>
      <c r="L181" s="7">
        <f t="shared" si="13"/>
        <v>9.5152240176258935</v>
      </c>
      <c r="M181" s="7">
        <f t="shared" si="17"/>
        <v>10.858441576846818</v>
      </c>
      <c r="P181" s="5">
        <f t="shared" si="18"/>
        <v>30.656468756941781</v>
      </c>
    </row>
    <row r="182" spans="1:16" x14ac:dyDescent="0.15">
      <c r="A182" s="5">
        <v>90.5</v>
      </c>
      <c r="B182" s="5">
        <v>180</v>
      </c>
      <c r="D182">
        <v>123.31409917064001</v>
      </c>
      <c r="E182">
        <v>329.80077642492</v>
      </c>
      <c r="F182">
        <v>102.15677966102</v>
      </c>
      <c r="G182">
        <v>107.19191384181001</v>
      </c>
      <c r="I182" s="6">
        <f t="shared" si="14"/>
        <v>222.60886258311001</v>
      </c>
      <c r="J182" s="6">
        <f t="shared" si="15"/>
        <v>21.15731950962001</v>
      </c>
      <c r="K182" s="6">
        <f>I182-1.2*J182</f>
        <v>197.220079171566</v>
      </c>
      <c r="L182" s="7">
        <f t="shared" si="13"/>
        <v>9.321600455194341</v>
      </c>
      <c r="M182" s="7">
        <f>L182+ABS($N$2)*A182</f>
        <v>10.672280334188715</v>
      </c>
      <c r="P182" s="5">
        <f>(L182-$O$2)/$O$2*100</f>
        <v>27.997764044516316</v>
      </c>
    </row>
    <row r="183" spans="1:16" x14ac:dyDescent="0.15">
      <c r="A183" s="5">
        <v>91</v>
      </c>
      <c r="B183" s="5">
        <v>181</v>
      </c>
      <c r="D183">
        <v>123.17875419092999</v>
      </c>
      <c r="E183">
        <v>329.70478207164001</v>
      </c>
      <c r="F183">
        <v>102.08968926554</v>
      </c>
      <c r="G183">
        <v>107.37605932203</v>
      </c>
      <c r="I183" s="6">
        <f t="shared" si="14"/>
        <v>222.32872274960999</v>
      </c>
      <c r="J183" s="6">
        <f t="shared" si="15"/>
        <v>21.089064925389991</v>
      </c>
      <c r="K183" s="6">
        <f t="shared" ref="K183:K241" si="19">I183-1.2*J183</f>
        <v>197.02184483914201</v>
      </c>
      <c r="L183" s="7">
        <f t="shared" si="13"/>
        <v>9.3423698744432873</v>
      </c>
      <c r="M183" s="7">
        <f t="shared" ref="M183:M241" si="20">L183+ABS($N$2)*A183</f>
        <v>10.70051207321111</v>
      </c>
      <c r="P183" s="5">
        <f t="shared" ref="P183:P241" si="21">(L183-$O$2)/$O$2*100</f>
        <v>28.282955330835275</v>
      </c>
    </row>
    <row r="184" spans="1:16" x14ac:dyDescent="0.15">
      <c r="A184" s="5">
        <v>91.5</v>
      </c>
      <c r="B184" s="5">
        <v>182</v>
      </c>
      <c r="D184">
        <v>123.60384683254</v>
      </c>
      <c r="E184">
        <v>332.79742368095998</v>
      </c>
      <c r="F184">
        <v>102.10028248588</v>
      </c>
      <c r="G184">
        <v>107.27930790961</v>
      </c>
      <c r="I184" s="6">
        <f t="shared" si="14"/>
        <v>225.51811577134998</v>
      </c>
      <c r="J184" s="6">
        <f t="shared" si="15"/>
        <v>21.503564346659999</v>
      </c>
      <c r="K184" s="6">
        <f t="shared" si="19"/>
        <v>199.713838555358</v>
      </c>
      <c r="L184" s="7">
        <f t="shared" si="13"/>
        <v>9.2874760358683588</v>
      </c>
      <c r="M184" s="7">
        <f t="shared" si="20"/>
        <v>10.653080554409632</v>
      </c>
      <c r="P184" s="5">
        <f t="shared" si="21"/>
        <v>27.529191142895193</v>
      </c>
    </row>
    <row r="185" spans="1:16" x14ac:dyDescent="0.15">
      <c r="A185" s="5">
        <v>92</v>
      </c>
      <c r="B185" s="5">
        <v>183</v>
      </c>
      <c r="D185">
        <v>124.06123169225</v>
      </c>
      <c r="E185">
        <v>338.01288159519999</v>
      </c>
      <c r="F185">
        <v>102.20162429379</v>
      </c>
      <c r="G185">
        <v>107.27330508475001</v>
      </c>
      <c r="I185" s="6">
        <f t="shared" si="14"/>
        <v>230.73957651044998</v>
      </c>
      <c r="J185" s="6">
        <f t="shared" si="15"/>
        <v>21.85960739846</v>
      </c>
      <c r="K185" s="6">
        <f t="shared" si="19"/>
        <v>204.50804763229797</v>
      </c>
      <c r="L185" s="7">
        <f t="shared" si="13"/>
        <v>9.3555224439532019</v>
      </c>
      <c r="M185" s="7">
        <f t="shared" si="20"/>
        <v>10.728589282267924</v>
      </c>
      <c r="P185" s="5">
        <f t="shared" si="21"/>
        <v>28.463557309733766</v>
      </c>
    </row>
    <row r="186" spans="1:16" x14ac:dyDescent="0.15">
      <c r="A186" s="5">
        <v>92.5</v>
      </c>
      <c r="B186" s="5">
        <v>184</v>
      </c>
      <c r="D186">
        <v>123.83359802365</v>
      </c>
      <c r="E186">
        <v>334.43409211223002</v>
      </c>
      <c r="F186">
        <v>102.3125</v>
      </c>
      <c r="G186">
        <v>107.28107344633</v>
      </c>
      <c r="I186" s="6">
        <f t="shared" si="14"/>
        <v>227.15301866590002</v>
      </c>
      <c r="J186" s="6">
        <f t="shared" si="15"/>
        <v>21.521098023649998</v>
      </c>
      <c r="K186" s="6">
        <f t="shared" si="19"/>
        <v>201.32770103752003</v>
      </c>
      <c r="L186" s="7">
        <f t="shared" si="13"/>
        <v>9.3548991234683605</v>
      </c>
      <c r="M186" s="7">
        <f t="shared" si="20"/>
        <v>10.735428281556533</v>
      </c>
      <c r="P186" s="5">
        <f t="shared" si="21"/>
        <v>28.454998304364853</v>
      </c>
    </row>
    <row r="187" spans="1:16" x14ac:dyDescent="0.15">
      <c r="A187" s="5">
        <v>93</v>
      </c>
      <c r="B187" s="5">
        <v>185</v>
      </c>
      <c r="D187">
        <v>122.85265572613</v>
      </c>
      <c r="E187">
        <v>325.88918298924</v>
      </c>
      <c r="F187">
        <v>102.17867231638</v>
      </c>
      <c r="G187">
        <v>107.30596751412</v>
      </c>
      <c r="I187" s="6">
        <f t="shared" si="14"/>
        <v>218.58321547512</v>
      </c>
      <c r="J187" s="6">
        <f t="shared" si="15"/>
        <v>20.673983409749994</v>
      </c>
      <c r="K187" s="6">
        <f t="shared" si="19"/>
        <v>193.77443538342001</v>
      </c>
      <c r="L187" s="7">
        <f t="shared" si="13"/>
        <v>9.3728640263895464</v>
      </c>
      <c r="M187" s="7">
        <f t="shared" si="20"/>
        <v>10.760855504251168</v>
      </c>
      <c r="P187" s="5">
        <f t="shared" si="21"/>
        <v>28.701679914056378</v>
      </c>
    </row>
    <row r="188" spans="1:16" x14ac:dyDescent="0.15">
      <c r="A188" s="5">
        <v>93.5</v>
      </c>
      <c r="B188" s="5">
        <v>186</v>
      </c>
      <c r="D188">
        <v>123.53890947591</v>
      </c>
      <c r="E188">
        <v>330.05523204516999</v>
      </c>
      <c r="F188">
        <v>102.16913841808</v>
      </c>
      <c r="G188">
        <v>107.34375</v>
      </c>
      <c r="I188" s="6">
        <f t="shared" si="14"/>
        <v>222.71148204516999</v>
      </c>
      <c r="J188" s="6">
        <f t="shared" si="15"/>
        <v>21.369771057830008</v>
      </c>
      <c r="K188" s="6">
        <f t="shared" si="19"/>
        <v>197.06775677577397</v>
      </c>
      <c r="L188" s="7">
        <f t="shared" si="13"/>
        <v>9.2218000952128687</v>
      </c>
      <c r="M188" s="7">
        <f t="shared" si="20"/>
        <v>10.617253892847939</v>
      </c>
      <c r="P188" s="5">
        <f t="shared" si="21"/>
        <v>26.627374593706076</v>
      </c>
    </row>
    <row r="189" spans="1:16" x14ac:dyDescent="0.15">
      <c r="A189" s="5">
        <v>94</v>
      </c>
      <c r="B189" s="5">
        <v>187</v>
      </c>
      <c r="D189">
        <v>124.24404446797</v>
      </c>
      <c r="E189">
        <v>335.18863596259001</v>
      </c>
      <c r="F189">
        <v>102.18785310734999</v>
      </c>
      <c r="G189">
        <v>107.25123587570999</v>
      </c>
      <c r="I189" s="6">
        <f t="shared" si="14"/>
        <v>227.93740008688002</v>
      </c>
      <c r="J189" s="6">
        <f t="shared" si="15"/>
        <v>22.056191360620005</v>
      </c>
      <c r="K189" s="6">
        <f t="shared" si="19"/>
        <v>201.46997045413602</v>
      </c>
      <c r="L189" s="7">
        <f t="shared" si="13"/>
        <v>9.1343952888370588</v>
      </c>
      <c r="M189" s="7">
        <f t="shared" si="20"/>
        <v>10.53731140624558</v>
      </c>
      <c r="P189" s="5">
        <f t="shared" si="21"/>
        <v>25.42719230348429</v>
      </c>
    </row>
    <row r="190" spans="1:16" x14ac:dyDescent="0.15">
      <c r="A190" s="5">
        <v>94.5</v>
      </c>
      <c r="B190" s="5">
        <v>188</v>
      </c>
      <c r="D190">
        <v>124.14893241574001</v>
      </c>
      <c r="E190">
        <v>336.68184224457002</v>
      </c>
      <c r="F190">
        <v>102.13082627119</v>
      </c>
      <c r="G190">
        <v>107.36793785311001</v>
      </c>
      <c r="I190" s="6">
        <f t="shared" si="14"/>
        <v>229.31390439146003</v>
      </c>
      <c r="J190" s="6">
        <f t="shared" si="15"/>
        <v>22.018106144550003</v>
      </c>
      <c r="K190" s="6">
        <f t="shared" si="19"/>
        <v>202.89217701800001</v>
      </c>
      <c r="L190" s="7">
        <f t="shared" si="13"/>
        <v>9.2147878516890778</v>
      </c>
      <c r="M190" s="7">
        <f t="shared" si="20"/>
        <v>10.625166288871048</v>
      </c>
      <c r="P190" s="5">
        <f t="shared" si="21"/>
        <v>26.531087320260372</v>
      </c>
    </row>
    <row r="191" spans="1:16" x14ac:dyDescent="0.15">
      <c r="A191" s="5">
        <v>95</v>
      </c>
      <c r="B191" s="5">
        <v>189</v>
      </c>
      <c r="D191">
        <v>124.43885653785</v>
      </c>
      <c r="E191">
        <v>337.02435150873998</v>
      </c>
      <c r="F191">
        <v>102.20886299435</v>
      </c>
      <c r="G191">
        <v>107.36970338982999</v>
      </c>
      <c r="I191" s="6">
        <f t="shared" si="14"/>
        <v>229.65464811890999</v>
      </c>
      <c r="J191" s="6">
        <f t="shared" si="15"/>
        <v>22.229993543500001</v>
      </c>
      <c r="K191" s="6">
        <f t="shared" si="19"/>
        <v>202.97865586671</v>
      </c>
      <c r="L191" s="7">
        <f t="shared" si="13"/>
        <v>9.1308463706711471</v>
      </c>
      <c r="M191" s="7">
        <f t="shared" si="20"/>
        <v>10.548687127626566</v>
      </c>
      <c r="P191" s="5">
        <f t="shared" si="21"/>
        <v>25.37846101616973</v>
      </c>
    </row>
    <row r="192" spans="1:16" x14ac:dyDescent="0.15">
      <c r="A192" s="5">
        <v>95.5</v>
      </c>
      <c r="B192" s="5">
        <v>190</v>
      </c>
      <c r="D192">
        <v>124.09987647785</v>
      </c>
      <c r="E192">
        <v>337.03846832539</v>
      </c>
      <c r="F192">
        <v>102.13294491524999</v>
      </c>
      <c r="G192">
        <v>107.30702683616001</v>
      </c>
      <c r="I192" s="6">
        <f t="shared" si="14"/>
        <v>229.73144148923001</v>
      </c>
      <c r="J192" s="6">
        <f t="shared" si="15"/>
        <v>21.96693156260001</v>
      </c>
      <c r="K192" s="6">
        <f t="shared" si="19"/>
        <v>203.37112361410999</v>
      </c>
      <c r="L192" s="7">
        <f t="shared" si="13"/>
        <v>9.2580578691455138</v>
      </c>
      <c r="M192" s="7">
        <f t="shared" si="20"/>
        <v>10.683360945874384</v>
      </c>
      <c r="P192" s="5">
        <f t="shared" si="21"/>
        <v>27.125241243850262</v>
      </c>
    </row>
    <row r="193" spans="1:16" x14ac:dyDescent="0.15">
      <c r="A193" s="5">
        <v>96</v>
      </c>
      <c r="B193" s="5">
        <v>191</v>
      </c>
      <c r="D193">
        <v>123.73778013058001</v>
      </c>
      <c r="E193">
        <v>329.14787365449001</v>
      </c>
      <c r="F193">
        <v>102.06091101695</v>
      </c>
      <c r="G193">
        <v>107.50035310734999</v>
      </c>
      <c r="I193" s="6">
        <f t="shared" si="14"/>
        <v>221.64752054714</v>
      </c>
      <c r="J193" s="6">
        <f t="shared" si="15"/>
        <v>21.676869113630005</v>
      </c>
      <c r="K193" s="6">
        <f t="shared" si="19"/>
        <v>195.63527761078399</v>
      </c>
      <c r="L193" s="7">
        <f t="shared" si="13"/>
        <v>9.0250707602313387</v>
      </c>
      <c r="M193" s="7">
        <f t="shared" si="20"/>
        <v>10.457836156733658</v>
      </c>
      <c r="P193" s="5">
        <f t="shared" si="21"/>
        <v>23.926023562771388</v>
      </c>
    </row>
    <row r="194" spans="1:16" x14ac:dyDescent="0.15">
      <c r="A194" s="5">
        <v>96.5</v>
      </c>
      <c r="B194" s="5">
        <v>192</v>
      </c>
      <c r="D194">
        <v>123.59114169755</v>
      </c>
      <c r="E194">
        <v>327.04887947767998</v>
      </c>
      <c r="F194">
        <v>102.12394067797</v>
      </c>
      <c r="G194">
        <v>107.24576271186</v>
      </c>
      <c r="I194" s="6">
        <f t="shared" si="14"/>
        <v>219.80311676581999</v>
      </c>
      <c r="J194" s="6">
        <f t="shared" si="15"/>
        <v>21.467201019580003</v>
      </c>
      <c r="K194" s="6">
        <f t="shared" si="19"/>
        <v>194.04247554232398</v>
      </c>
      <c r="L194" s="7">
        <f t="shared" ref="L194:L241" si="22">K194/J194</f>
        <v>9.0390207538160166</v>
      </c>
      <c r="M194" s="7">
        <f t="shared" si="20"/>
        <v>10.479248470091786</v>
      </c>
      <c r="P194" s="5">
        <f t="shared" si="21"/>
        <v>24.117575217002514</v>
      </c>
    </row>
    <row r="195" spans="1:16" x14ac:dyDescent="0.15">
      <c r="A195" s="5">
        <v>97</v>
      </c>
      <c r="B195" s="5">
        <v>193</v>
      </c>
      <c r="D195">
        <v>123.83836244926999</v>
      </c>
      <c r="E195">
        <v>328.34003882125</v>
      </c>
      <c r="F195">
        <v>102.22846045198</v>
      </c>
      <c r="G195">
        <v>107.30526129944001</v>
      </c>
      <c r="I195" s="6">
        <f t="shared" ref="I195:I241" si="23">E195-G195</f>
        <v>221.03477752180999</v>
      </c>
      <c r="J195" s="6">
        <f t="shared" ref="J195:J241" si="24">D195-F195</f>
        <v>21.609901997289995</v>
      </c>
      <c r="K195" s="6">
        <f t="shared" si="19"/>
        <v>195.10289512506199</v>
      </c>
      <c r="L195" s="7">
        <f t="shared" si="22"/>
        <v>9.0284025882916552</v>
      </c>
      <c r="M195" s="7">
        <f t="shared" si="20"/>
        <v>10.476092624340874</v>
      </c>
      <c r="P195" s="5">
        <f t="shared" si="21"/>
        <v>23.97177391904885</v>
      </c>
    </row>
    <row r="196" spans="1:16" x14ac:dyDescent="0.15">
      <c r="A196" s="5">
        <v>97.5</v>
      </c>
      <c r="B196" s="5">
        <v>194</v>
      </c>
      <c r="D196">
        <v>123.69260631728</v>
      </c>
      <c r="E196">
        <v>330.65043232750998</v>
      </c>
      <c r="F196">
        <v>102.1103460452</v>
      </c>
      <c r="G196">
        <v>107.29678672316</v>
      </c>
      <c r="I196" s="6">
        <f t="shared" si="23"/>
        <v>223.35364560434999</v>
      </c>
      <c r="J196" s="6">
        <f t="shared" si="24"/>
        <v>21.582260272079992</v>
      </c>
      <c r="K196" s="6">
        <f t="shared" si="19"/>
        <v>197.454933277854</v>
      </c>
      <c r="L196" s="7">
        <f t="shared" si="22"/>
        <v>9.1489459763995455</v>
      </c>
      <c r="M196" s="7">
        <f t="shared" si="20"/>
        <v>10.604098332222213</v>
      </c>
      <c r="P196" s="5">
        <f t="shared" si="21"/>
        <v>25.626992271554244</v>
      </c>
    </row>
    <row r="197" spans="1:16" x14ac:dyDescent="0.15">
      <c r="A197" s="5">
        <v>98</v>
      </c>
      <c r="B197" s="5">
        <v>195</v>
      </c>
      <c r="D197">
        <v>123.9978824775</v>
      </c>
      <c r="E197">
        <v>334.07234868537</v>
      </c>
      <c r="F197">
        <v>102.22793079096</v>
      </c>
      <c r="G197">
        <v>107.25794491524999</v>
      </c>
      <c r="I197" s="6">
        <f t="shared" si="23"/>
        <v>226.81440377012001</v>
      </c>
      <c r="J197" s="6">
        <f t="shared" si="24"/>
        <v>21.769951686539997</v>
      </c>
      <c r="K197" s="6">
        <f t="shared" si="19"/>
        <v>200.69046174627201</v>
      </c>
      <c r="L197" s="7">
        <f t="shared" si="22"/>
        <v>9.2186911866394095</v>
      </c>
      <c r="M197" s="7">
        <f t="shared" si="20"/>
        <v>10.681305862235527</v>
      </c>
      <c r="P197" s="5">
        <f t="shared" si="21"/>
        <v>26.584685213493486</v>
      </c>
    </row>
    <row r="198" spans="1:16" x14ac:dyDescent="0.15">
      <c r="A198" s="5">
        <v>98.5</v>
      </c>
      <c r="B198" s="5">
        <v>196</v>
      </c>
      <c r="D198">
        <v>124.80307040762</v>
      </c>
      <c r="E198">
        <v>339.31427563084998</v>
      </c>
      <c r="F198">
        <v>102.10928672316</v>
      </c>
      <c r="G198">
        <v>107.3603460452</v>
      </c>
      <c r="I198" s="6">
        <f t="shared" si="23"/>
        <v>231.95392958564997</v>
      </c>
      <c r="J198" s="6">
        <f t="shared" si="24"/>
        <v>22.693783684460001</v>
      </c>
      <c r="K198" s="6">
        <f t="shared" si="19"/>
        <v>204.72138916429796</v>
      </c>
      <c r="L198" s="7">
        <f t="shared" si="22"/>
        <v>9.0210337778307466</v>
      </c>
      <c r="M198" s="7">
        <f t="shared" si="20"/>
        <v>10.491110773200313</v>
      </c>
      <c r="P198" s="5">
        <f t="shared" si="21"/>
        <v>23.870590515276316</v>
      </c>
    </row>
    <row r="199" spans="1:16" x14ac:dyDescent="0.15">
      <c r="A199" s="5">
        <v>99</v>
      </c>
      <c r="B199" s="5">
        <v>197</v>
      </c>
      <c r="D199">
        <v>124.04782071643</v>
      </c>
      <c r="E199">
        <v>330.47485442033002</v>
      </c>
      <c r="F199">
        <v>102.16984463276999</v>
      </c>
      <c r="G199">
        <v>107.33651129944001</v>
      </c>
      <c r="I199" s="6">
        <f t="shared" si="23"/>
        <v>223.13834312089</v>
      </c>
      <c r="J199" s="6">
        <f t="shared" si="24"/>
        <v>21.877976083660002</v>
      </c>
      <c r="K199" s="6">
        <f t="shared" si="19"/>
        <v>196.884771820498</v>
      </c>
      <c r="L199" s="7">
        <f t="shared" si="22"/>
        <v>8.9992223717414745</v>
      </c>
      <c r="M199" s="7">
        <f t="shared" si="20"/>
        <v>10.47676168688449</v>
      </c>
      <c r="P199" s="5">
        <f t="shared" si="21"/>
        <v>23.57109138704045</v>
      </c>
    </row>
    <row r="200" spans="1:16" x14ac:dyDescent="0.15">
      <c r="A200" s="5">
        <v>99.5</v>
      </c>
      <c r="B200" s="5">
        <v>198</v>
      </c>
      <c r="D200">
        <v>123.77289571202</v>
      </c>
      <c r="E200">
        <v>326.44291512263999</v>
      </c>
      <c r="F200">
        <v>102.18732344633</v>
      </c>
      <c r="G200">
        <v>107.12729519774</v>
      </c>
      <c r="I200" s="6">
        <f t="shared" si="23"/>
        <v>219.31561992489998</v>
      </c>
      <c r="J200" s="6">
        <f t="shared" si="24"/>
        <v>21.585572265690004</v>
      </c>
      <c r="K200" s="6">
        <f t="shared" si="19"/>
        <v>193.41293320607198</v>
      </c>
      <c r="L200" s="7">
        <f t="shared" si="22"/>
        <v>8.9602874932113519</v>
      </c>
      <c r="M200" s="7">
        <f t="shared" si="20"/>
        <v>10.445289128127818</v>
      </c>
      <c r="P200" s="5">
        <f t="shared" si="21"/>
        <v>23.036464589941083</v>
      </c>
    </row>
    <row r="201" spans="1:16" x14ac:dyDescent="0.15">
      <c r="A201" s="5">
        <v>100</v>
      </c>
      <c r="B201" s="5">
        <v>199</v>
      </c>
      <c r="D201">
        <v>124.83465678490001</v>
      </c>
      <c r="E201">
        <v>338.19587083112998</v>
      </c>
      <c r="F201">
        <v>102.25653248588</v>
      </c>
      <c r="G201">
        <v>107.31814971751</v>
      </c>
      <c r="I201" s="6">
        <f t="shared" si="23"/>
        <v>230.87772111362</v>
      </c>
      <c r="J201" s="6">
        <f t="shared" si="24"/>
        <v>22.578124299020004</v>
      </c>
      <c r="K201" s="6">
        <f t="shared" si="19"/>
        <v>203.78397195479599</v>
      </c>
      <c r="L201" s="7">
        <f t="shared" si="22"/>
        <v>9.0257263737201221</v>
      </c>
      <c r="M201" s="7">
        <f t="shared" si="20"/>
        <v>10.518190328410038</v>
      </c>
      <c r="P201" s="5">
        <f t="shared" si="21"/>
        <v>23.935025993313765</v>
      </c>
    </row>
    <row r="202" spans="1:16" x14ac:dyDescent="0.15">
      <c r="A202" s="5">
        <v>100.5</v>
      </c>
      <c r="B202" s="5">
        <v>200</v>
      </c>
      <c r="D202">
        <v>124.20875242632999</v>
      </c>
      <c r="E202">
        <v>329.81312863949</v>
      </c>
      <c r="F202">
        <v>102.14671610169999</v>
      </c>
      <c r="G202">
        <v>107.18697033898</v>
      </c>
      <c r="I202" s="6">
        <f t="shared" si="23"/>
        <v>222.62615830050999</v>
      </c>
      <c r="J202" s="6">
        <f t="shared" si="24"/>
        <v>22.06203632463</v>
      </c>
      <c r="K202" s="6">
        <f t="shared" si="19"/>
        <v>196.151714710954</v>
      </c>
      <c r="L202" s="7">
        <f t="shared" si="22"/>
        <v>8.8909161341544305</v>
      </c>
      <c r="M202" s="7">
        <f t="shared" si="20"/>
        <v>10.390842408617797</v>
      </c>
      <c r="P202" s="5">
        <f t="shared" si="21"/>
        <v>22.083905113626333</v>
      </c>
    </row>
    <row r="203" spans="1:16" x14ac:dyDescent="0.15">
      <c r="A203" s="5">
        <v>101</v>
      </c>
      <c r="B203" s="5">
        <v>201</v>
      </c>
      <c r="D203">
        <v>124.69825304394</v>
      </c>
      <c r="E203">
        <v>334.50414681489002</v>
      </c>
      <c r="F203">
        <v>102.13700564972</v>
      </c>
      <c r="G203">
        <v>107.33845338982999</v>
      </c>
      <c r="I203" s="6">
        <f t="shared" si="23"/>
        <v>227.16569342506003</v>
      </c>
      <c r="J203" s="6">
        <f t="shared" si="24"/>
        <v>22.561247394220004</v>
      </c>
      <c r="K203" s="6">
        <f t="shared" si="19"/>
        <v>200.09219655199601</v>
      </c>
      <c r="L203" s="7">
        <f t="shared" si="22"/>
        <v>8.8688445747577731</v>
      </c>
      <c r="M203" s="7">
        <f t="shared" si="20"/>
        <v>10.376233168994588</v>
      </c>
      <c r="P203" s="5">
        <f t="shared" si="21"/>
        <v>21.780833740279324</v>
      </c>
    </row>
    <row r="204" spans="1:16" x14ac:dyDescent="0.15">
      <c r="A204" s="5">
        <v>101.5</v>
      </c>
      <c r="B204" s="5">
        <v>202</v>
      </c>
      <c r="D204">
        <v>125.26469031233999</v>
      </c>
      <c r="E204">
        <v>341.82653961531997</v>
      </c>
      <c r="F204">
        <v>102.10734463276999</v>
      </c>
      <c r="G204">
        <v>107.17125706215</v>
      </c>
      <c r="I204" s="6">
        <f t="shared" si="23"/>
        <v>234.65528255316997</v>
      </c>
      <c r="J204" s="6">
        <f t="shared" si="24"/>
        <v>23.15734567957</v>
      </c>
      <c r="K204" s="6">
        <f t="shared" si="19"/>
        <v>206.86646773768598</v>
      </c>
      <c r="L204" s="7">
        <f t="shared" si="22"/>
        <v>8.9330819948068942</v>
      </c>
      <c r="M204" s="7">
        <f t="shared" si="20"/>
        <v>10.447932908817158</v>
      </c>
      <c r="P204" s="5">
        <f t="shared" si="21"/>
        <v>22.662897520399198</v>
      </c>
    </row>
    <row r="205" spans="1:16" x14ac:dyDescent="0.15">
      <c r="A205" s="5">
        <v>102</v>
      </c>
      <c r="B205" s="5">
        <v>203</v>
      </c>
      <c r="D205">
        <v>124.35097935416</v>
      </c>
      <c r="E205">
        <v>330.13093347450001</v>
      </c>
      <c r="F205">
        <v>102.27930790961</v>
      </c>
      <c r="G205">
        <v>107.16754943503</v>
      </c>
      <c r="I205" s="6">
        <f t="shared" si="23"/>
        <v>222.96338403947001</v>
      </c>
      <c r="J205" s="6">
        <f t="shared" si="24"/>
        <v>22.071671444550006</v>
      </c>
      <c r="K205" s="6">
        <f t="shared" si="19"/>
        <v>196.47737830601</v>
      </c>
      <c r="L205" s="7">
        <f t="shared" si="22"/>
        <v>8.9017897353000279</v>
      </c>
      <c r="M205" s="7">
        <f t="shared" si="20"/>
        <v>10.424102969083743</v>
      </c>
      <c r="P205" s="5">
        <f t="shared" si="21"/>
        <v>22.233213876691028</v>
      </c>
    </row>
    <row r="206" spans="1:16" x14ac:dyDescent="0.15">
      <c r="A206" s="5">
        <v>102.5</v>
      </c>
      <c r="B206" s="5">
        <v>204</v>
      </c>
      <c r="D206">
        <v>123.58796541380001</v>
      </c>
      <c r="E206">
        <v>324.32186341980002</v>
      </c>
      <c r="F206">
        <v>102.10681497175</v>
      </c>
      <c r="G206">
        <v>107.29484463276999</v>
      </c>
      <c r="I206" s="6">
        <f t="shared" si="23"/>
        <v>217.02701878703004</v>
      </c>
      <c r="J206" s="6">
        <f t="shared" si="24"/>
        <v>21.481150442050009</v>
      </c>
      <c r="K206" s="6">
        <f t="shared" si="19"/>
        <v>191.24963825657002</v>
      </c>
      <c r="L206" s="7">
        <f t="shared" si="22"/>
        <v>8.9031376030118476</v>
      </c>
      <c r="M206" s="7">
        <f t="shared" si="20"/>
        <v>10.432913156569011</v>
      </c>
      <c r="P206" s="5">
        <f t="shared" si="21"/>
        <v>22.251721862971923</v>
      </c>
    </row>
    <row r="207" spans="1:16" x14ac:dyDescent="0.15">
      <c r="A207" s="5">
        <v>103</v>
      </c>
      <c r="B207" s="5">
        <v>205</v>
      </c>
      <c r="D207">
        <v>124.52249867655</v>
      </c>
      <c r="E207">
        <v>331.85565554967002</v>
      </c>
      <c r="F207">
        <v>102.14018361582001</v>
      </c>
      <c r="G207">
        <v>107.27312853107</v>
      </c>
      <c r="I207" s="6">
        <f t="shared" si="23"/>
        <v>224.58252701860002</v>
      </c>
      <c r="J207" s="6">
        <f t="shared" si="24"/>
        <v>22.382315060729994</v>
      </c>
      <c r="K207" s="6">
        <f t="shared" si="19"/>
        <v>197.72374894572403</v>
      </c>
      <c r="L207" s="7">
        <f t="shared" si="22"/>
        <v>8.8339275186342281</v>
      </c>
      <c r="M207" s="7">
        <f t="shared" si="20"/>
        <v>10.371165391964841</v>
      </c>
      <c r="P207" s="5">
        <f t="shared" si="21"/>
        <v>21.301376898901811</v>
      </c>
    </row>
    <row r="208" spans="1:16" x14ac:dyDescent="0.15">
      <c r="A208" s="5">
        <v>103.5</v>
      </c>
      <c r="B208" s="5">
        <v>206</v>
      </c>
      <c r="D208">
        <v>124.30404093877</v>
      </c>
      <c r="E208">
        <v>330.86977236632998</v>
      </c>
      <c r="F208">
        <v>102.34834039547999</v>
      </c>
      <c r="G208">
        <v>107.2646539548</v>
      </c>
      <c r="I208" s="6">
        <f t="shared" si="23"/>
        <v>223.60511841152999</v>
      </c>
      <c r="J208" s="6">
        <f t="shared" si="24"/>
        <v>21.955700543290007</v>
      </c>
      <c r="K208" s="6">
        <f t="shared" si="19"/>
        <v>197.25827775958197</v>
      </c>
      <c r="L208" s="7">
        <f t="shared" si="22"/>
        <v>8.9843763978584175</v>
      </c>
      <c r="M208" s="7">
        <f t="shared" si="20"/>
        <v>10.529076590962481</v>
      </c>
      <c r="P208" s="5">
        <f t="shared" si="21"/>
        <v>23.36723675164512</v>
      </c>
    </row>
    <row r="209" spans="1:16" x14ac:dyDescent="0.15">
      <c r="A209" s="5">
        <v>104</v>
      </c>
      <c r="B209" s="5">
        <v>207</v>
      </c>
      <c r="D209">
        <v>124.41591671078</v>
      </c>
      <c r="E209">
        <v>330.55302629257</v>
      </c>
      <c r="F209">
        <v>102.02224576271</v>
      </c>
      <c r="G209">
        <v>107.43308615818999</v>
      </c>
      <c r="I209" s="6">
        <f t="shared" si="23"/>
        <v>223.11994013437999</v>
      </c>
      <c r="J209" s="6">
        <f t="shared" si="24"/>
        <v>22.393670948069996</v>
      </c>
      <c r="K209" s="6">
        <f t="shared" si="19"/>
        <v>196.247534996696</v>
      </c>
      <c r="L209" s="7">
        <f t="shared" si="22"/>
        <v>8.7635267773553505</v>
      </c>
      <c r="M209" s="7">
        <f t="shared" si="20"/>
        <v>10.315689290232863</v>
      </c>
      <c r="P209" s="5">
        <f t="shared" si="21"/>
        <v>20.334682658563345</v>
      </c>
    </row>
    <row r="210" spans="1:16" x14ac:dyDescent="0.15">
      <c r="A210" s="5">
        <v>104.5</v>
      </c>
      <c r="B210" s="5">
        <v>208</v>
      </c>
      <c r="D210">
        <v>124.57861302276</v>
      </c>
      <c r="E210">
        <v>331.35239103582001</v>
      </c>
      <c r="F210">
        <v>102.26959745763</v>
      </c>
      <c r="G210">
        <v>107.16348870057</v>
      </c>
      <c r="I210" s="6">
        <f t="shared" si="23"/>
        <v>224.18890233525002</v>
      </c>
      <c r="J210" s="6">
        <f t="shared" si="24"/>
        <v>22.309015565129997</v>
      </c>
      <c r="K210" s="6">
        <f t="shared" si="19"/>
        <v>197.41808365709403</v>
      </c>
      <c r="L210" s="7">
        <f t="shared" si="22"/>
        <v>8.8492512401877317</v>
      </c>
      <c r="M210" s="7">
        <f t="shared" si="20"/>
        <v>10.408876072838694</v>
      </c>
      <c r="P210" s="5">
        <f t="shared" si="21"/>
        <v>21.511791634559813</v>
      </c>
    </row>
    <row r="211" spans="1:16" x14ac:dyDescent="0.15">
      <c r="A211" s="5">
        <v>105</v>
      </c>
      <c r="B211" s="5">
        <v>209</v>
      </c>
      <c r="D211">
        <v>124.73336862538</v>
      </c>
      <c r="E211">
        <v>332.02011646374001</v>
      </c>
      <c r="F211">
        <v>102.23305084746001</v>
      </c>
      <c r="G211">
        <v>107.2729519774</v>
      </c>
      <c r="I211" s="6">
        <f t="shared" si="23"/>
        <v>224.74716448634001</v>
      </c>
      <c r="J211" s="6">
        <f t="shared" si="24"/>
        <v>22.500317777919989</v>
      </c>
      <c r="K211" s="6">
        <f t="shared" si="19"/>
        <v>197.74678315283603</v>
      </c>
      <c r="L211" s="7">
        <f t="shared" si="22"/>
        <v>8.7886217921281489</v>
      </c>
      <c r="M211" s="7">
        <f t="shared" si="20"/>
        <v>10.355708944552561</v>
      </c>
      <c r="P211" s="5">
        <f t="shared" si="21"/>
        <v>20.679270027977186</v>
      </c>
    </row>
    <row r="212" spans="1:16" x14ac:dyDescent="0.15">
      <c r="A212" s="5">
        <v>105.5</v>
      </c>
      <c r="B212" s="5">
        <v>210</v>
      </c>
      <c r="D212">
        <v>125.21210517028</v>
      </c>
      <c r="E212">
        <v>336.31198164813998</v>
      </c>
      <c r="F212">
        <v>102.08262711864</v>
      </c>
      <c r="G212">
        <v>107.19544491524999</v>
      </c>
      <c r="I212" s="6">
        <f t="shared" si="23"/>
        <v>229.11653673288998</v>
      </c>
      <c r="J212" s="6">
        <f t="shared" si="24"/>
        <v>23.129478051639992</v>
      </c>
      <c r="K212" s="6">
        <f t="shared" si="19"/>
        <v>201.361163070922</v>
      </c>
      <c r="L212" s="7">
        <f t="shared" si="22"/>
        <v>8.7058239110002109</v>
      </c>
      <c r="M212" s="7">
        <f t="shared" si="20"/>
        <v>10.280373383198071</v>
      </c>
      <c r="P212" s="5">
        <f t="shared" si="21"/>
        <v>19.542346845854084</v>
      </c>
    </row>
    <row r="213" spans="1:16" x14ac:dyDescent="0.15">
      <c r="A213" s="5">
        <v>106</v>
      </c>
      <c r="B213" s="5">
        <v>211</v>
      </c>
      <c r="D213">
        <v>124.23028057173001</v>
      </c>
      <c r="E213">
        <v>327.17981295217999</v>
      </c>
      <c r="F213">
        <v>102.20798022599</v>
      </c>
      <c r="G213">
        <v>107.33615819209</v>
      </c>
      <c r="I213" s="6">
        <f t="shared" si="23"/>
        <v>219.84365476008998</v>
      </c>
      <c r="J213" s="6">
        <f t="shared" si="24"/>
        <v>22.022300345740007</v>
      </c>
      <c r="K213" s="6">
        <f t="shared" si="19"/>
        <v>193.41689434520197</v>
      </c>
      <c r="L213" s="7">
        <f t="shared" si="22"/>
        <v>8.78277433822287</v>
      </c>
      <c r="M213" s="7">
        <f t="shared" si="20"/>
        <v>10.364786130194181</v>
      </c>
      <c r="P213" s="5">
        <f t="shared" si="21"/>
        <v>20.598976839181265</v>
      </c>
    </row>
    <row r="214" spans="1:16" x14ac:dyDescent="0.15">
      <c r="A214" s="5">
        <v>106.5</v>
      </c>
      <c r="B214" s="5">
        <v>212</v>
      </c>
      <c r="D214">
        <v>123.55126169048999</v>
      </c>
      <c r="E214">
        <v>323.26345509087997</v>
      </c>
      <c r="F214">
        <v>102.16701977401</v>
      </c>
      <c r="G214">
        <v>107.28654661017001</v>
      </c>
      <c r="I214" s="6">
        <f t="shared" si="23"/>
        <v>215.97690848070997</v>
      </c>
      <c r="J214" s="6">
        <f t="shared" si="24"/>
        <v>21.384241916479994</v>
      </c>
      <c r="K214" s="6">
        <f t="shared" si="19"/>
        <v>190.31581818093397</v>
      </c>
      <c r="L214" s="7">
        <f t="shared" si="22"/>
        <v>8.8998159918058661</v>
      </c>
      <c r="M214" s="7">
        <f t="shared" si="20"/>
        <v>10.489290103550626</v>
      </c>
      <c r="P214" s="5">
        <f t="shared" si="21"/>
        <v>22.206111797464995</v>
      </c>
    </row>
    <row r="215" spans="1:16" x14ac:dyDescent="0.15">
      <c r="A215" s="5">
        <v>107</v>
      </c>
      <c r="B215" s="5">
        <v>213</v>
      </c>
      <c r="D215">
        <v>123.63843303335</v>
      </c>
      <c r="E215">
        <v>322.77889535909998</v>
      </c>
      <c r="F215">
        <v>102.20798022599</v>
      </c>
      <c r="G215">
        <v>107.44156073446</v>
      </c>
      <c r="I215" s="6">
        <f t="shared" si="23"/>
        <v>215.33733462463999</v>
      </c>
      <c r="J215" s="6">
        <f t="shared" si="24"/>
        <v>21.430452807359998</v>
      </c>
      <c r="K215" s="6">
        <f t="shared" si="19"/>
        <v>189.620791255808</v>
      </c>
      <c r="L215" s="7">
        <f t="shared" si="22"/>
        <v>8.8481934077792932</v>
      </c>
      <c r="M215" s="7">
        <f t="shared" si="20"/>
        <v>10.445129839297504</v>
      </c>
      <c r="P215" s="5">
        <f t="shared" si="21"/>
        <v>21.497266212271573</v>
      </c>
    </row>
    <row r="216" spans="1:16" x14ac:dyDescent="0.15">
      <c r="A216" s="5">
        <v>107.5</v>
      </c>
      <c r="B216" s="5">
        <v>214</v>
      </c>
      <c r="D216">
        <v>124.14099170637</v>
      </c>
      <c r="E216">
        <v>326.86641962238002</v>
      </c>
      <c r="F216">
        <v>102.22722457627</v>
      </c>
      <c r="G216">
        <v>107.32874293785</v>
      </c>
      <c r="I216" s="6">
        <f t="shared" si="23"/>
        <v>219.53767668453003</v>
      </c>
      <c r="J216" s="6">
        <f t="shared" si="24"/>
        <v>21.913767130099998</v>
      </c>
      <c r="K216" s="6">
        <f t="shared" si="19"/>
        <v>193.24115612841004</v>
      </c>
      <c r="L216" s="7">
        <f t="shared" si="22"/>
        <v>8.818253611127437</v>
      </c>
      <c r="M216" s="7">
        <f t="shared" si="20"/>
        <v>10.422652362419097</v>
      </c>
      <c r="P216" s="5">
        <f t="shared" si="21"/>
        <v>21.08615365216934</v>
      </c>
    </row>
    <row r="217" spans="1:16" x14ac:dyDescent="0.15">
      <c r="A217" s="5">
        <v>108</v>
      </c>
      <c r="B217" s="5">
        <v>215</v>
      </c>
      <c r="D217">
        <v>123.97282512792999</v>
      </c>
      <c r="E217">
        <v>322.81771660491</v>
      </c>
      <c r="F217">
        <v>102.15978107345001</v>
      </c>
      <c r="G217">
        <v>107.40413135593001</v>
      </c>
      <c r="I217" s="6">
        <f t="shared" si="23"/>
        <v>215.41358524897998</v>
      </c>
      <c r="J217" s="6">
        <f t="shared" si="24"/>
        <v>21.813044054479988</v>
      </c>
      <c r="K217" s="6">
        <f t="shared" si="19"/>
        <v>189.237932383604</v>
      </c>
      <c r="L217" s="7">
        <f t="shared" si="22"/>
        <v>8.6754481360311608</v>
      </c>
      <c r="M217" s="7">
        <f t="shared" si="20"/>
        <v>10.28730920709627</v>
      </c>
      <c r="P217" s="5">
        <f t="shared" si="21"/>
        <v>19.125247733330845</v>
      </c>
    </row>
    <row r="218" spans="1:16" x14ac:dyDescent="0.15">
      <c r="A218" s="5">
        <v>108.5</v>
      </c>
      <c r="B218" s="5">
        <v>216</v>
      </c>
      <c r="D218">
        <v>123.89924122111</v>
      </c>
      <c r="E218">
        <v>323.51685194989</v>
      </c>
      <c r="F218">
        <v>102.09357344633</v>
      </c>
      <c r="G218">
        <v>107.23746468927</v>
      </c>
      <c r="I218" s="6">
        <f t="shared" si="23"/>
        <v>216.27938726062001</v>
      </c>
      <c r="J218" s="6">
        <f t="shared" si="24"/>
        <v>21.805667774780005</v>
      </c>
      <c r="K218" s="6">
        <f t="shared" si="19"/>
        <v>190.11258593088399</v>
      </c>
      <c r="L218" s="7">
        <f t="shared" si="22"/>
        <v>8.718494104122982</v>
      </c>
      <c r="M218" s="7">
        <f t="shared" si="20"/>
        <v>10.337817494961541</v>
      </c>
      <c r="P218" s="5">
        <f t="shared" si="21"/>
        <v>19.716325166156707</v>
      </c>
    </row>
    <row r="219" spans="1:16" x14ac:dyDescent="0.15">
      <c r="A219" s="5">
        <v>109</v>
      </c>
      <c r="B219" s="5">
        <v>217</v>
      </c>
      <c r="D219">
        <v>124.08011293453001</v>
      </c>
      <c r="E219">
        <v>325.13199223574998</v>
      </c>
      <c r="F219">
        <v>102.18096751412</v>
      </c>
      <c r="G219">
        <v>107.32009180791</v>
      </c>
      <c r="I219" s="6">
        <f t="shared" si="23"/>
        <v>217.81190042783999</v>
      </c>
      <c r="J219" s="6">
        <f t="shared" si="24"/>
        <v>21.899145420410008</v>
      </c>
      <c r="K219" s="6">
        <f t="shared" si="19"/>
        <v>191.53292592334799</v>
      </c>
      <c r="L219" s="7">
        <f t="shared" si="22"/>
        <v>8.7461369951376859</v>
      </c>
      <c r="M219" s="7">
        <f t="shared" si="20"/>
        <v>10.372922705749694</v>
      </c>
      <c r="P219" s="5">
        <f t="shared" si="21"/>
        <v>20.095898208212674</v>
      </c>
    </row>
    <row r="220" spans="1:16" x14ac:dyDescent="0.15">
      <c r="A220" s="5">
        <v>109.5</v>
      </c>
      <c r="B220" s="5">
        <v>218</v>
      </c>
      <c r="D220">
        <v>124.84189165343</v>
      </c>
      <c r="E220">
        <v>328.46073760367</v>
      </c>
      <c r="F220">
        <v>102.05843926554</v>
      </c>
      <c r="G220">
        <v>107.23004943503</v>
      </c>
      <c r="I220" s="6">
        <f t="shared" si="23"/>
        <v>221.23068816864</v>
      </c>
      <c r="J220" s="6">
        <f t="shared" si="24"/>
        <v>22.783452387889994</v>
      </c>
      <c r="K220" s="6">
        <f t="shared" si="19"/>
        <v>193.89054530317202</v>
      </c>
      <c r="L220" s="7">
        <f t="shared" si="22"/>
        <v>8.5101477160779186</v>
      </c>
      <c r="M220" s="7">
        <f t="shared" si="20"/>
        <v>10.144395746463376</v>
      </c>
      <c r="P220" s="5">
        <f t="shared" si="21"/>
        <v>16.855456805116955</v>
      </c>
    </row>
    <row r="221" spans="1:16" x14ac:dyDescent="0.15">
      <c r="A221" s="5">
        <v>110</v>
      </c>
      <c r="B221" s="5">
        <v>219</v>
      </c>
      <c r="D221">
        <v>124.85847891301</v>
      </c>
      <c r="E221">
        <v>326.22057526027999</v>
      </c>
      <c r="F221">
        <v>102.06920903955</v>
      </c>
      <c r="G221">
        <v>107.25229519774</v>
      </c>
      <c r="I221" s="6">
        <f t="shared" si="23"/>
        <v>218.96828006253998</v>
      </c>
      <c r="J221" s="6">
        <f t="shared" si="24"/>
        <v>22.78926987346</v>
      </c>
      <c r="K221" s="6">
        <f t="shared" si="19"/>
        <v>191.62115621438798</v>
      </c>
      <c r="L221" s="7">
        <f t="shared" si="22"/>
        <v>8.4083938308855934</v>
      </c>
      <c r="M221" s="7">
        <f t="shared" si="20"/>
        <v>10.050104181044501</v>
      </c>
      <c r="P221" s="5">
        <f t="shared" si="21"/>
        <v>15.458242898549823</v>
      </c>
    </row>
    <row r="222" spans="1:16" x14ac:dyDescent="0.15">
      <c r="A222" s="5">
        <v>110.5</v>
      </c>
      <c r="B222" s="5">
        <v>220</v>
      </c>
      <c r="D222">
        <v>125.33880359979</v>
      </c>
      <c r="E222">
        <v>334.22745720839998</v>
      </c>
      <c r="F222">
        <v>102.19950564972</v>
      </c>
      <c r="G222">
        <v>107.26677259887001</v>
      </c>
      <c r="I222" s="6">
        <f t="shared" si="23"/>
        <v>226.96068460952998</v>
      </c>
      <c r="J222" s="6">
        <f t="shared" si="24"/>
        <v>23.139297950070002</v>
      </c>
      <c r="K222" s="6">
        <f t="shared" si="19"/>
        <v>199.19352706944596</v>
      </c>
      <c r="L222" s="7">
        <f t="shared" si="22"/>
        <v>8.6084516262881419</v>
      </c>
      <c r="M222" s="7">
        <f t="shared" si="20"/>
        <v>10.257624296220499</v>
      </c>
      <c r="P222" s="5">
        <f t="shared" si="21"/>
        <v>18.20529804367057</v>
      </c>
    </row>
    <row r="223" spans="1:16" x14ac:dyDescent="0.15">
      <c r="A223" s="5">
        <v>111</v>
      </c>
      <c r="B223" s="5">
        <v>221</v>
      </c>
      <c r="D223">
        <v>125.71378154225999</v>
      </c>
      <c r="E223">
        <v>338.32786306688001</v>
      </c>
      <c r="F223">
        <v>102.24646892654999</v>
      </c>
      <c r="G223">
        <v>107.33121468927</v>
      </c>
      <c r="I223" s="6">
        <f t="shared" si="23"/>
        <v>230.99664837761003</v>
      </c>
      <c r="J223" s="6">
        <f t="shared" si="24"/>
        <v>23.46731261571</v>
      </c>
      <c r="K223" s="6">
        <f t="shared" si="19"/>
        <v>202.83587323875804</v>
      </c>
      <c r="L223" s="7">
        <f t="shared" si="22"/>
        <v>8.6433362251701222</v>
      </c>
      <c r="M223" s="7">
        <f t="shared" si="20"/>
        <v>10.299971214875928</v>
      </c>
      <c r="P223" s="5">
        <f t="shared" si="21"/>
        <v>18.684309204677284</v>
      </c>
    </row>
    <row r="224" spans="1:16" x14ac:dyDescent="0.15">
      <c r="A224" s="5">
        <v>111.5</v>
      </c>
      <c r="B224" s="5">
        <v>222</v>
      </c>
      <c r="D224">
        <v>125.05770248809</v>
      </c>
      <c r="E224">
        <v>332.54296806069999</v>
      </c>
      <c r="F224">
        <v>102.06956214688999</v>
      </c>
      <c r="G224">
        <v>107.31550141243</v>
      </c>
      <c r="I224" s="6">
        <f t="shared" si="23"/>
        <v>225.22746664827</v>
      </c>
      <c r="J224" s="6">
        <f t="shared" si="24"/>
        <v>22.988140341200008</v>
      </c>
      <c r="K224" s="6">
        <f t="shared" si="19"/>
        <v>197.64169823882997</v>
      </c>
      <c r="L224" s="7">
        <f t="shared" si="22"/>
        <v>8.597550532811514</v>
      </c>
      <c r="M224" s="7">
        <f t="shared" si="20"/>
        <v>10.26164784229077</v>
      </c>
      <c r="P224" s="5">
        <f t="shared" si="21"/>
        <v>18.055611774949291</v>
      </c>
    </row>
    <row r="225" spans="1:16" x14ac:dyDescent="0.15">
      <c r="A225" s="5">
        <v>112</v>
      </c>
      <c r="B225" s="5">
        <v>223</v>
      </c>
      <c r="D225">
        <v>125.55073230986</v>
      </c>
      <c r="E225">
        <v>332.09775895536001</v>
      </c>
      <c r="F225">
        <v>102.13877118644</v>
      </c>
      <c r="G225">
        <v>107.29978813559001</v>
      </c>
      <c r="I225" s="6">
        <f t="shared" si="23"/>
        <v>224.79797081977</v>
      </c>
      <c r="J225" s="6">
        <f t="shared" si="24"/>
        <v>23.411961123419999</v>
      </c>
      <c r="K225" s="6">
        <f t="shared" si="19"/>
        <v>196.70361747166601</v>
      </c>
      <c r="L225" s="7">
        <f t="shared" si="22"/>
        <v>8.401842820202484</v>
      </c>
      <c r="M225" s="7">
        <f t="shared" si="20"/>
        <v>10.073402449455189</v>
      </c>
      <c r="P225" s="5">
        <f t="shared" si="21"/>
        <v>15.368288955157785</v>
      </c>
    </row>
    <row r="226" spans="1:16" x14ac:dyDescent="0.15">
      <c r="A226" s="5">
        <v>112.5</v>
      </c>
      <c r="B226" s="5">
        <v>224</v>
      </c>
      <c r="D226">
        <v>125.74642668078</v>
      </c>
      <c r="E226">
        <v>337.79230633492</v>
      </c>
      <c r="F226">
        <v>102.07997881356</v>
      </c>
      <c r="G226">
        <v>107.12570621469</v>
      </c>
      <c r="I226" s="6">
        <f t="shared" si="23"/>
        <v>230.66660012022999</v>
      </c>
      <c r="J226" s="6">
        <f t="shared" si="24"/>
        <v>23.66644786722</v>
      </c>
      <c r="K226" s="6">
        <f t="shared" si="19"/>
        <v>202.26686267956597</v>
      </c>
      <c r="L226" s="7">
        <f t="shared" si="22"/>
        <v>8.5465661688808989</v>
      </c>
      <c r="M226" s="7">
        <f t="shared" si="20"/>
        <v>10.225588117907055</v>
      </c>
      <c r="P226" s="5">
        <f t="shared" si="21"/>
        <v>17.355529786269528</v>
      </c>
    </row>
    <row r="227" spans="1:16" x14ac:dyDescent="0.15">
      <c r="A227" s="5">
        <v>113</v>
      </c>
      <c r="B227" s="5">
        <v>225</v>
      </c>
      <c r="D227">
        <v>125.32892182813001</v>
      </c>
      <c r="E227">
        <v>333.35239103582001</v>
      </c>
      <c r="F227">
        <v>102.09304378531</v>
      </c>
      <c r="G227">
        <v>107.17072740112999</v>
      </c>
      <c r="I227" s="6">
        <f t="shared" si="23"/>
        <v>226.18166363469001</v>
      </c>
      <c r="J227" s="6">
        <f t="shared" si="24"/>
        <v>23.235878042820005</v>
      </c>
      <c r="K227" s="6">
        <f t="shared" si="19"/>
        <v>198.29860998330599</v>
      </c>
      <c r="L227" s="7">
        <f t="shared" si="22"/>
        <v>8.5341560847355709</v>
      </c>
      <c r="M227" s="7">
        <f t="shared" si="20"/>
        <v>10.220640353535176</v>
      </c>
      <c r="P227" s="5">
        <f t="shared" si="21"/>
        <v>17.185123102369971</v>
      </c>
    </row>
    <row r="228" spans="1:16" x14ac:dyDescent="0.15">
      <c r="A228" s="5">
        <v>113.5</v>
      </c>
      <c r="B228" s="5">
        <v>226</v>
      </c>
      <c r="D228">
        <v>125.83942121052</v>
      </c>
      <c r="E228">
        <v>334.37233103935</v>
      </c>
      <c r="F228">
        <v>102.26624293785</v>
      </c>
      <c r="G228">
        <v>107.12270480226</v>
      </c>
      <c r="I228" s="6">
        <f t="shared" si="23"/>
        <v>227.24962623709001</v>
      </c>
      <c r="J228" s="6">
        <f t="shared" si="24"/>
        <v>23.573178272670006</v>
      </c>
      <c r="K228" s="6">
        <f t="shared" si="19"/>
        <v>198.961812309886</v>
      </c>
      <c r="L228" s="7">
        <f t="shared" si="22"/>
        <v>8.4401776463276494</v>
      </c>
      <c r="M228" s="7">
        <f t="shared" si="20"/>
        <v>10.134124234900703</v>
      </c>
      <c r="P228" s="5">
        <f t="shared" si="21"/>
        <v>15.894676248052564</v>
      </c>
    </row>
    <row r="229" spans="1:16" x14ac:dyDescent="0.15">
      <c r="A229" s="5">
        <v>114</v>
      </c>
      <c r="B229" s="5">
        <v>227</v>
      </c>
      <c r="D229">
        <v>126.08399505910999</v>
      </c>
      <c r="E229">
        <v>339.28904182106999</v>
      </c>
      <c r="F229">
        <v>102.16207627119</v>
      </c>
      <c r="G229">
        <v>107.2582980226</v>
      </c>
      <c r="I229" s="6">
        <f t="shared" si="23"/>
        <v>232.03074379846998</v>
      </c>
      <c r="J229" s="6">
        <f t="shared" si="24"/>
        <v>23.921918787919992</v>
      </c>
      <c r="K229" s="6">
        <f t="shared" si="19"/>
        <v>203.32444125296598</v>
      </c>
      <c r="L229" s="7">
        <f t="shared" si="22"/>
        <v>8.49950386737539</v>
      </c>
      <c r="M229" s="7">
        <f t="shared" si="20"/>
        <v>10.200912775721894</v>
      </c>
      <c r="P229" s="5">
        <f t="shared" si="21"/>
        <v>16.709302843541334</v>
      </c>
    </row>
    <row r="230" spans="1:16" x14ac:dyDescent="0.15">
      <c r="A230" s="5">
        <v>114.5</v>
      </c>
      <c r="B230" s="5">
        <v>228</v>
      </c>
      <c r="D230">
        <v>125.14293276866</v>
      </c>
      <c r="E230">
        <v>330.24598553025999</v>
      </c>
      <c r="F230">
        <v>102.24364406780001</v>
      </c>
      <c r="G230">
        <v>107.27983757062</v>
      </c>
      <c r="I230" s="6">
        <f t="shared" si="23"/>
        <v>222.96614795963998</v>
      </c>
      <c r="J230" s="6">
        <f t="shared" si="24"/>
        <v>22.899288700859998</v>
      </c>
      <c r="K230" s="6">
        <f t="shared" si="19"/>
        <v>195.487001518608</v>
      </c>
      <c r="L230" s="7">
        <f t="shared" si="22"/>
        <v>8.5368154475150284</v>
      </c>
      <c r="M230" s="7">
        <f t="shared" si="20"/>
        <v>10.245686675634982</v>
      </c>
      <c r="P230" s="5">
        <f t="shared" si="21"/>
        <v>17.22163963096288</v>
      </c>
    </row>
    <row r="231" spans="1:16" x14ac:dyDescent="0.15">
      <c r="A231" s="5">
        <v>115</v>
      </c>
      <c r="B231" s="5">
        <v>229</v>
      </c>
      <c r="D231">
        <v>125.06634903829</v>
      </c>
      <c r="E231">
        <v>328.53308628904</v>
      </c>
      <c r="F231">
        <v>102.02736581921</v>
      </c>
      <c r="G231">
        <v>107.17849576271</v>
      </c>
      <c r="I231" s="6">
        <f t="shared" si="23"/>
        <v>221.35459052633001</v>
      </c>
      <c r="J231" s="6">
        <f t="shared" si="24"/>
        <v>23.038983219079995</v>
      </c>
      <c r="K231" s="6">
        <f t="shared" si="19"/>
        <v>193.70781066343403</v>
      </c>
      <c r="L231" s="7">
        <f t="shared" si="22"/>
        <v>8.4078281068850611</v>
      </c>
      <c r="M231" s="7">
        <f t="shared" si="20"/>
        <v>10.124161654778465</v>
      </c>
      <c r="P231" s="5">
        <f t="shared" si="21"/>
        <v>15.450474768229016</v>
      </c>
    </row>
    <row r="232" spans="1:16" x14ac:dyDescent="0.15">
      <c r="A232" s="5">
        <v>115.5</v>
      </c>
      <c r="B232" s="5">
        <v>230</v>
      </c>
      <c r="D232">
        <v>124.81083465679001</v>
      </c>
      <c r="E232">
        <v>326.68872419270002</v>
      </c>
      <c r="F232">
        <v>102.00741525424</v>
      </c>
      <c r="G232">
        <v>107.14459745763</v>
      </c>
      <c r="I232" s="6">
        <f t="shared" si="23"/>
        <v>219.54412673507002</v>
      </c>
      <c r="J232" s="6">
        <f t="shared" si="24"/>
        <v>22.803419402550006</v>
      </c>
      <c r="K232" s="6">
        <f t="shared" si="19"/>
        <v>192.18002345201</v>
      </c>
      <c r="L232" s="7">
        <f t="shared" si="22"/>
        <v>8.4276844651868021</v>
      </c>
      <c r="M232" s="7">
        <f t="shared" si="20"/>
        <v>10.151480332853655</v>
      </c>
      <c r="P232" s="5">
        <f t="shared" si="21"/>
        <v>15.723128533739139</v>
      </c>
    </row>
    <row r="233" spans="1:16" x14ac:dyDescent="0.15">
      <c r="A233" s="5">
        <v>116</v>
      </c>
      <c r="B233" s="5">
        <v>231</v>
      </c>
      <c r="D233">
        <v>125.05434974412999</v>
      </c>
      <c r="E233">
        <v>325.65184400918002</v>
      </c>
      <c r="F233">
        <v>102.19420903955</v>
      </c>
      <c r="G233">
        <v>107.36087570622</v>
      </c>
      <c r="I233" s="6">
        <f t="shared" si="23"/>
        <v>218.29096830296004</v>
      </c>
      <c r="J233" s="6">
        <f t="shared" si="24"/>
        <v>22.86014070457999</v>
      </c>
      <c r="K233" s="6">
        <f t="shared" si="19"/>
        <v>190.85879945746404</v>
      </c>
      <c r="L233" s="7">
        <f t="shared" si="22"/>
        <v>8.3489774592343515</v>
      </c>
      <c r="M233" s="7">
        <f t="shared" si="20"/>
        <v>10.080235646674653</v>
      </c>
      <c r="P233" s="5">
        <f t="shared" si="21"/>
        <v>14.64237841738564</v>
      </c>
    </row>
    <row r="234" spans="1:16" x14ac:dyDescent="0.15">
      <c r="A234" s="5">
        <v>116.5</v>
      </c>
      <c r="B234" s="5">
        <v>232</v>
      </c>
      <c r="D234">
        <v>124.91918122462999</v>
      </c>
      <c r="E234">
        <v>324.68131286394998</v>
      </c>
      <c r="F234">
        <v>102.1103460452</v>
      </c>
      <c r="G234">
        <v>107.1843220339</v>
      </c>
      <c r="I234" s="6">
        <f t="shared" si="23"/>
        <v>217.49699083004998</v>
      </c>
      <c r="J234" s="6">
        <f t="shared" si="24"/>
        <v>22.808835179429991</v>
      </c>
      <c r="K234" s="6">
        <f t="shared" si="19"/>
        <v>190.126388614734</v>
      </c>
      <c r="L234" s="7">
        <f t="shared" si="22"/>
        <v>8.3356465649854101</v>
      </c>
      <c r="M234" s="7">
        <f t="shared" si="20"/>
        <v>10.074367072199163</v>
      </c>
      <c r="P234" s="5">
        <f t="shared" si="21"/>
        <v>14.459327806626243</v>
      </c>
    </row>
    <row r="235" spans="1:16" x14ac:dyDescent="0.15">
      <c r="A235" s="5">
        <v>117</v>
      </c>
      <c r="B235" s="5">
        <v>233</v>
      </c>
      <c r="D235">
        <v>126.35256749603001</v>
      </c>
      <c r="E235">
        <v>337.31268748897003</v>
      </c>
      <c r="F235">
        <v>102.18273305085</v>
      </c>
      <c r="G235">
        <v>107.25529661017001</v>
      </c>
      <c r="I235" s="6">
        <f t="shared" si="23"/>
        <v>230.05739087880002</v>
      </c>
      <c r="J235" s="6">
        <f t="shared" si="24"/>
        <v>24.169834445180001</v>
      </c>
      <c r="K235" s="6">
        <f t="shared" si="19"/>
        <v>201.05358954458401</v>
      </c>
      <c r="L235" s="7">
        <f t="shared" si="22"/>
        <v>8.3183685018859759</v>
      </c>
      <c r="M235" s="7">
        <f t="shared" si="20"/>
        <v>10.064551328873177</v>
      </c>
      <c r="P235" s="5">
        <f t="shared" si="21"/>
        <v>14.222077405863217</v>
      </c>
    </row>
    <row r="236" spans="1:16" x14ac:dyDescent="0.15">
      <c r="A236" s="5">
        <v>117.5</v>
      </c>
      <c r="B236" s="5">
        <v>234</v>
      </c>
      <c r="D236">
        <v>126.46991353449999</v>
      </c>
      <c r="E236">
        <v>339.45562025763002</v>
      </c>
      <c r="F236">
        <v>102.10999293785</v>
      </c>
      <c r="G236">
        <v>107.33686440677999</v>
      </c>
      <c r="I236" s="6">
        <f t="shared" si="23"/>
        <v>232.11875585085002</v>
      </c>
      <c r="J236" s="6">
        <f t="shared" si="24"/>
        <v>24.359920596649999</v>
      </c>
      <c r="K236" s="6">
        <f t="shared" si="19"/>
        <v>202.88685113487003</v>
      </c>
      <c r="L236" s="7">
        <f t="shared" si="22"/>
        <v>8.328715618341187</v>
      </c>
      <c r="M236" s="7">
        <f t="shared" si="20"/>
        <v>10.082360765101837</v>
      </c>
      <c r="P236" s="5">
        <f t="shared" si="21"/>
        <v>14.364156845648393</v>
      </c>
    </row>
    <row r="237" spans="1:16" x14ac:dyDescent="0.15">
      <c r="A237" s="5">
        <v>118</v>
      </c>
      <c r="B237" s="5">
        <v>235</v>
      </c>
      <c r="D237">
        <v>126.67354861478999</v>
      </c>
      <c r="E237">
        <v>340.68325392624001</v>
      </c>
      <c r="F237">
        <v>102.15625</v>
      </c>
      <c r="G237">
        <v>107.18467514124001</v>
      </c>
      <c r="I237" s="6">
        <f t="shared" si="23"/>
        <v>233.49857878500001</v>
      </c>
      <c r="J237" s="6">
        <f t="shared" si="24"/>
        <v>24.517298614789993</v>
      </c>
      <c r="K237" s="6">
        <f t="shared" si="19"/>
        <v>204.07782044725201</v>
      </c>
      <c r="L237" s="7">
        <f t="shared" si="22"/>
        <v>8.3238297845808606</v>
      </c>
      <c r="M237" s="7">
        <f t="shared" si="20"/>
        <v>10.084937251114962</v>
      </c>
      <c r="P237" s="5">
        <f t="shared" si="21"/>
        <v>14.297067958946915</v>
      </c>
    </row>
    <row r="238" spans="1:16" x14ac:dyDescent="0.15">
      <c r="A238" s="5">
        <v>118.5</v>
      </c>
      <c r="B238" s="5">
        <v>236</v>
      </c>
      <c r="D238">
        <v>127.01429327687001</v>
      </c>
      <c r="E238">
        <v>342.43338627140002</v>
      </c>
      <c r="F238">
        <v>102.11122881356</v>
      </c>
      <c r="G238">
        <v>107.13064971751</v>
      </c>
      <c r="I238" s="6">
        <f t="shared" si="23"/>
        <v>235.30273655389004</v>
      </c>
      <c r="J238" s="6">
        <f t="shared" si="24"/>
        <v>24.903064463310002</v>
      </c>
      <c r="K238" s="6">
        <f t="shared" si="19"/>
        <v>205.41905919791805</v>
      </c>
      <c r="L238" s="7">
        <f t="shared" si="22"/>
        <v>8.2487462336438355</v>
      </c>
      <c r="M238" s="7">
        <f t="shared" si="20"/>
        <v>10.017316019951386</v>
      </c>
      <c r="P238" s="5">
        <f t="shared" si="21"/>
        <v>13.266072618323147</v>
      </c>
    </row>
    <row r="239" spans="1:16" x14ac:dyDescent="0.15">
      <c r="A239" s="5">
        <v>119</v>
      </c>
      <c r="B239" s="5">
        <v>237</v>
      </c>
      <c r="D239">
        <v>126.34621492853</v>
      </c>
      <c r="E239">
        <v>335.48120698781997</v>
      </c>
      <c r="F239">
        <v>102.12376412429001</v>
      </c>
      <c r="G239">
        <v>107.22228107345001</v>
      </c>
      <c r="I239" s="6">
        <f t="shared" si="23"/>
        <v>228.25892591436997</v>
      </c>
      <c r="J239" s="6">
        <f t="shared" si="24"/>
        <v>24.222450804239998</v>
      </c>
      <c r="K239" s="6">
        <f t="shared" si="19"/>
        <v>199.19198494928196</v>
      </c>
      <c r="L239" s="7">
        <f t="shared" si="22"/>
        <v>8.2234447108223492</v>
      </c>
      <c r="M239" s="7">
        <f t="shared" si="20"/>
        <v>9.9994768169033499</v>
      </c>
      <c r="P239" s="5">
        <f t="shared" si="21"/>
        <v>12.918649623351621</v>
      </c>
    </row>
    <row r="240" spans="1:16" x14ac:dyDescent="0.15">
      <c r="A240" s="5">
        <v>119.5</v>
      </c>
      <c r="B240" s="5">
        <v>238</v>
      </c>
      <c r="D240">
        <v>126.19498853009</v>
      </c>
      <c r="E240">
        <v>334.86659608257997</v>
      </c>
      <c r="F240">
        <v>102.11016949153</v>
      </c>
      <c r="G240">
        <v>107.27966101695</v>
      </c>
      <c r="I240" s="6">
        <f t="shared" si="23"/>
        <v>227.58693506562997</v>
      </c>
      <c r="J240" s="6">
        <f t="shared" si="24"/>
        <v>24.084819038559999</v>
      </c>
      <c r="K240" s="6">
        <f t="shared" si="19"/>
        <v>198.68515221935797</v>
      </c>
      <c r="L240" s="7">
        <f t="shared" si="22"/>
        <v>8.2493936077020695</v>
      </c>
      <c r="M240" s="7">
        <f t="shared" si="20"/>
        <v>10.032888033556519</v>
      </c>
      <c r="P240" s="5">
        <f t="shared" si="21"/>
        <v>13.274961910709434</v>
      </c>
    </row>
    <row r="241" spans="1:16" x14ac:dyDescent="0.15">
      <c r="A241" s="5">
        <v>120</v>
      </c>
      <c r="B241" s="5">
        <v>239</v>
      </c>
      <c r="D241">
        <v>125.79142403388001</v>
      </c>
      <c r="E241">
        <v>325.86412563967002</v>
      </c>
      <c r="F241">
        <v>102.08350988701</v>
      </c>
      <c r="G241">
        <v>107.01412429379</v>
      </c>
      <c r="I241" s="6">
        <f t="shared" si="23"/>
        <v>218.85000134588</v>
      </c>
      <c r="J241" s="6">
        <f t="shared" si="24"/>
        <v>23.70791414687001</v>
      </c>
      <c r="K241" s="6">
        <f t="shared" si="19"/>
        <v>190.400504369636</v>
      </c>
      <c r="L241" s="7">
        <f t="shared" si="22"/>
        <v>8.031094730228439</v>
      </c>
      <c r="M241" s="7">
        <f t="shared" si="20"/>
        <v>9.8220514758563375</v>
      </c>
      <c r="P241" s="5">
        <f t="shared" si="21"/>
        <v>10.277432855011456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414A-03CC-3C4F-8BD9-1FD1C318A3DF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111.2796326176</v>
      </c>
      <c r="E2">
        <v>196.25418890405999</v>
      </c>
      <c r="F2">
        <v>102.11422920015001</v>
      </c>
      <c r="G2">
        <v>106.69229818271999</v>
      </c>
      <c r="I2" s="6">
        <f>E2-G2</f>
        <v>89.561890721339992</v>
      </c>
      <c r="J2" s="6">
        <f>D2-F2</f>
        <v>9.1654034174499941</v>
      </c>
      <c r="K2" s="6">
        <f>I2-1.2*J2</f>
        <v>78.563406620400002</v>
      </c>
      <c r="L2" s="7">
        <f t="shared" ref="L2:L65" si="0">K2/J2</f>
        <v>8.5717347117338321</v>
      </c>
      <c r="M2" s="7">
        <f>L2+ABS($N$2)*A2</f>
        <v>8.5809954898665115</v>
      </c>
      <c r="N2" s="5">
        <f>LINEST(V64:V83,U64:U83)</f>
        <v>-1.8521556265357318E-2</v>
      </c>
      <c r="O2" s="8">
        <f>AVERAGE(L41:L60)</f>
        <v>7.3665754033629725</v>
      </c>
      <c r="P2" s="5">
        <f>(L2-$O$2)/$O$2*100</f>
        <v>16.359831297195207</v>
      </c>
    </row>
    <row r="3" spans="1:16" x14ac:dyDescent="0.15">
      <c r="A3" s="5">
        <v>1</v>
      </c>
      <c r="B3" s="5">
        <v>1</v>
      </c>
      <c r="D3">
        <v>107.72371850565</v>
      </c>
      <c r="E3">
        <v>165.84001489388001</v>
      </c>
      <c r="F3">
        <v>102.07541105205</v>
      </c>
      <c r="G3">
        <v>106.63209296575999</v>
      </c>
      <c r="I3" s="6">
        <f t="shared" ref="I3:I66" si="1">E3-G3</f>
        <v>59.207921928120015</v>
      </c>
      <c r="J3" s="6">
        <f t="shared" ref="J3:J66" si="2">D3-F3</f>
        <v>5.6483074535999975</v>
      </c>
      <c r="K3" s="6">
        <f t="shared" ref="K3:K66" si="3">I3-1.2*J3</f>
        <v>52.429952983800021</v>
      </c>
      <c r="L3" s="7">
        <f t="shared" si="0"/>
        <v>9.282418390731074</v>
      </c>
      <c r="M3" s="7">
        <f t="shared" ref="M3:M66" si="4">L3+ABS($N$2)*A3</f>
        <v>9.3009399469964311</v>
      </c>
      <c r="P3" s="5">
        <f t="shared" ref="P3:P66" si="5">(L3-$O$2)/$O$2*100</f>
        <v>26.007240576041418</v>
      </c>
    </row>
    <row r="4" spans="1:16" ht="15" x14ac:dyDescent="0.15">
      <c r="A4" s="5">
        <v>1.5</v>
      </c>
      <c r="B4" s="5">
        <v>2</v>
      </c>
      <c r="D4">
        <v>105.34367630632001</v>
      </c>
      <c r="E4">
        <v>144.89760456746001</v>
      </c>
      <c r="F4">
        <v>102.05624922734999</v>
      </c>
      <c r="G4">
        <v>106.44344171097001</v>
      </c>
      <c r="I4" s="6">
        <f t="shared" si="1"/>
        <v>38.454162856490001</v>
      </c>
      <c r="J4" s="6">
        <f t="shared" si="2"/>
        <v>3.287427078970012</v>
      </c>
      <c r="K4" s="6">
        <f t="shared" si="3"/>
        <v>34.509250361725989</v>
      </c>
      <c r="L4" s="7">
        <f t="shared" si="0"/>
        <v>10.497343220929521</v>
      </c>
      <c r="M4" s="7">
        <f t="shared" si="4"/>
        <v>10.525125555327557</v>
      </c>
      <c r="N4" s="3" t="s">
        <v>15</v>
      </c>
      <c r="P4" s="5">
        <f t="shared" si="5"/>
        <v>42.49963716026442</v>
      </c>
    </row>
    <row r="5" spans="1:16" x14ac:dyDescent="0.15">
      <c r="A5" s="5">
        <v>2</v>
      </c>
      <c r="B5" s="5">
        <v>3</v>
      </c>
      <c r="D5">
        <v>107.07074593521</v>
      </c>
      <c r="E5">
        <v>170.22452525753999</v>
      </c>
      <c r="F5">
        <v>102.07726542218001</v>
      </c>
      <c r="G5">
        <v>106.5345530968</v>
      </c>
      <c r="I5" s="6">
        <f t="shared" si="1"/>
        <v>63.689972160739998</v>
      </c>
      <c r="J5" s="6">
        <f t="shared" si="2"/>
        <v>4.9934805130299935</v>
      </c>
      <c r="K5" s="6">
        <f t="shared" si="3"/>
        <v>57.697795545104007</v>
      </c>
      <c r="L5" s="7">
        <f t="shared" si="0"/>
        <v>11.55462515464861</v>
      </c>
      <c r="M5" s="7">
        <f t="shared" si="4"/>
        <v>11.591668267179324</v>
      </c>
      <c r="N5" s="5">
        <f>RSQ(V64:V83,U64:U83)</f>
        <v>0.36379556798472412</v>
      </c>
      <c r="P5" s="5">
        <f t="shared" si="5"/>
        <v>56.85205841202302</v>
      </c>
    </row>
    <row r="6" spans="1:16" x14ac:dyDescent="0.15">
      <c r="A6" s="5">
        <v>2.5</v>
      </c>
      <c r="B6" s="5">
        <v>4</v>
      </c>
      <c r="D6">
        <v>107.00955690703999</v>
      </c>
      <c r="E6">
        <v>170.39766662529999</v>
      </c>
      <c r="F6">
        <v>102.12708616640001</v>
      </c>
      <c r="G6">
        <v>106.57707998517</v>
      </c>
      <c r="I6" s="6">
        <f t="shared" si="1"/>
        <v>63.820586640129989</v>
      </c>
      <c r="J6" s="6">
        <f t="shared" si="2"/>
        <v>4.8824707406399881</v>
      </c>
      <c r="K6" s="6">
        <f t="shared" si="3"/>
        <v>57.961621751362003</v>
      </c>
      <c r="L6" s="7">
        <f t="shared" si="0"/>
        <v>11.87137103944313</v>
      </c>
      <c r="M6" s="7">
        <f t="shared" si="4"/>
        <v>11.917674930106523</v>
      </c>
      <c r="P6" s="5">
        <f t="shared" si="5"/>
        <v>61.151829573666447</v>
      </c>
    </row>
    <row r="7" spans="1:16" x14ac:dyDescent="0.15">
      <c r="A7" s="5">
        <v>3</v>
      </c>
      <c r="B7" s="5">
        <v>5</v>
      </c>
      <c r="D7">
        <v>109.73290306566</v>
      </c>
      <c r="E7">
        <v>204.15886806504</v>
      </c>
      <c r="F7">
        <v>102.09296575597</v>
      </c>
      <c r="G7">
        <v>106.59760168130001</v>
      </c>
      <c r="I7" s="6">
        <f t="shared" si="1"/>
        <v>97.561266383739991</v>
      </c>
      <c r="J7" s="6">
        <f t="shared" si="2"/>
        <v>7.6399373096899978</v>
      </c>
      <c r="K7" s="6">
        <f t="shared" si="3"/>
        <v>88.393341612111996</v>
      </c>
      <c r="L7" s="7">
        <f t="shared" si="0"/>
        <v>11.569904048819831</v>
      </c>
      <c r="M7" s="7">
        <f t="shared" si="4"/>
        <v>11.625468717615902</v>
      </c>
      <c r="P7" s="5">
        <f t="shared" si="5"/>
        <v>57.059466784769008</v>
      </c>
    </row>
    <row r="8" spans="1:16" x14ac:dyDescent="0.15">
      <c r="A8" s="5">
        <v>3.5</v>
      </c>
      <c r="B8" s="5">
        <v>6</v>
      </c>
      <c r="D8">
        <v>112.00161350379</v>
      </c>
      <c r="E8">
        <v>229.66004716396</v>
      </c>
      <c r="F8">
        <v>101.97910742984</v>
      </c>
      <c r="G8">
        <v>106.47607862529</v>
      </c>
      <c r="I8" s="6">
        <f t="shared" si="1"/>
        <v>123.18396853867</v>
      </c>
      <c r="J8" s="6">
        <f t="shared" si="2"/>
        <v>10.022506073949998</v>
      </c>
      <c r="K8" s="6">
        <f t="shared" si="3"/>
        <v>111.15696124993001</v>
      </c>
      <c r="L8" s="7">
        <f t="shared" si="0"/>
        <v>11.090735234258792</v>
      </c>
      <c r="M8" s="7">
        <f t="shared" si="4"/>
        <v>11.155560681187543</v>
      </c>
      <c r="P8" s="5">
        <f t="shared" si="5"/>
        <v>50.554832157092633</v>
      </c>
    </row>
    <row r="9" spans="1:16" x14ac:dyDescent="0.15">
      <c r="A9" s="5">
        <v>4</v>
      </c>
      <c r="B9" s="5">
        <v>7</v>
      </c>
      <c r="D9">
        <v>114.51545240164</v>
      </c>
      <c r="E9">
        <v>248.10574655579001</v>
      </c>
      <c r="F9">
        <v>102.01755470392</v>
      </c>
      <c r="G9">
        <v>106.54790456175</v>
      </c>
      <c r="I9" s="6">
        <f t="shared" si="1"/>
        <v>141.55784199404002</v>
      </c>
      <c r="J9" s="6">
        <f t="shared" si="2"/>
        <v>12.497897697720006</v>
      </c>
      <c r="K9" s="6">
        <f t="shared" si="3"/>
        <v>126.56036475677601</v>
      </c>
      <c r="L9" s="7">
        <f t="shared" si="0"/>
        <v>10.126532303098019</v>
      </c>
      <c r="M9" s="7">
        <f t="shared" si="4"/>
        <v>10.200618528159447</v>
      </c>
      <c r="P9" s="5">
        <f t="shared" si="5"/>
        <v>37.465942430658849</v>
      </c>
    </row>
    <row r="10" spans="1:16" x14ac:dyDescent="0.15">
      <c r="A10" s="5">
        <v>4.5</v>
      </c>
      <c r="B10" s="5">
        <v>8</v>
      </c>
      <c r="D10">
        <v>114.85081295768001</v>
      </c>
      <c r="E10">
        <v>244.32778949981</v>
      </c>
      <c r="F10">
        <v>102.04710100136001</v>
      </c>
      <c r="G10">
        <v>106.52083075781999</v>
      </c>
      <c r="I10" s="6">
        <f t="shared" si="1"/>
        <v>137.80695874199</v>
      </c>
      <c r="J10" s="6">
        <f t="shared" si="2"/>
        <v>12.803711956320001</v>
      </c>
      <c r="K10" s="6">
        <f t="shared" si="3"/>
        <v>122.442504394406</v>
      </c>
      <c r="L10" s="7">
        <f t="shared" si="0"/>
        <v>9.5630474046995051</v>
      </c>
      <c r="M10" s="7">
        <f t="shared" si="4"/>
        <v>9.646394407893613</v>
      </c>
      <c r="P10" s="5">
        <f t="shared" si="5"/>
        <v>29.816731399149248</v>
      </c>
    </row>
    <row r="11" spans="1:16" x14ac:dyDescent="0.15">
      <c r="A11" s="5">
        <v>5</v>
      </c>
      <c r="B11" s="5">
        <v>9</v>
      </c>
      <c r="D11">
        <v>114.84907533822</v>
      </c>
      <c r="E11">
        <v>239.57080799305001</v>
      </c>
      <c r="F11">
        <v>102.07281493386</v>
      </c>
      <c r="G11">
        <v>106.72802571392999</v>
      </c>
      <c r="I11" s="6">
        <f t="shared" si="1"/>
        <v>132.84278227912</v>
      </c>
      <c r="J11" s="6">
        <f t="shared" si="2"/>
        <v>12.776260404360002</v>
      </c>
      <c r="K11" s="6">
        <f t="shared" si="3"/>
        <v>117.511269793888</v>
      </c>
      <c r="L11" s="7">
        <f t="shared" si="0"/>
        <v>9.1976263847742441</v>
      </c>
      <c r="M11" s="7">
        <f t="shared" si="4"/>
        <v>9.2902341661010315</v>
      </c>
      <c r="P11" s="5">
        <f t="shared" si="5"/>
        <v>24.856203610912125</v>
      </c>
    </row>
    <row r="12" spans="1:16" x14ac:dyDescent="0.15">
      <c r="A12" s="5">
        <v>5.5</v>
      </c>
      <c r="B12" s="5">
        <v>10</v>
      </c>
      <c r="D12">
        <v>115.88742708204001</v>
      </c>
      <c r="E12">
        <v>248.33660171279999</v>
      </c>
      <c r="F12">
        <v>102.08517740140999</v>
      </c>
      <c r="G12">
        <v>106.60106317221</v>
      </c>
      <c r="I12" s="6">
        <f t="shared" si="1"/>
        <v>141.73553854058997</v>
      </c>
      <c r="J12" s="6">
        <f t="shared" si="2"/>
        <v>13.802249680630013</v>
      </c>
      <c r="K12" s="6">
        <f t="shared" si="3"/>
        <v>125.17283892383395</v>
      </c>
      <c r="L12" s="7">
        <f t="shared" si="0"/>
        <v>9.0690171399739778</v>
      </c>
      <c r="M12" s="7">
        <f t="shared" si="4"/>
        <v>9.1708856994334429</v>
      </c>
      <c r="P12" s="5">
        <f t="shared" si="5"/>
        <v>23.110355129655098</v>
      </c>
    </row>
    <row r="13" spans="1:16" x14ac:dyDescent="0.15">
      <c r="A13" s="5">
        <v>6</v>
      </c>
      <c r="B13" s="5">
        <v>11</v>
      </c>
      <c r="D13">
        <v>116.10103016011</v>
      </c>
      <c r="E13">
        <v>247.53320094328001</v>
      </c>
      <c r="F13">
        <v>102.00593398442</v>
      </c>
      <c r="G13">
        <v>106.61268389171001</v>
      </c>
      <c r="I13" s="6">
        <f t="shared" si="1"/>
        <v>140.92051705157002</v>
      </c>
      <c r="J13" s="6">
        <f t="shared" si="2"/>
        <v>14.095096175690003</v>
      </c>
      <c r="K13" s="6">
        <f t="shared" si="3"/>
        <v>124.00640164074201</v>
      </c>
      <c r="L13" s="7">
        <f t="shared" si="0"/>
        <v>8.7978400498336065</v>
      </c>
      <c r="M13" s="7">
        <f t="shared" si="4"/>
        <v>8.908969387425751</v>
      </c>
      <c r="P13" s="5">
        <f t="shared" si="5"/>
        <v>19.429172554417026</v>
      </c>
    </row>
    <row r="14" spans="1:16" x14ac:dyDescent="0.15">
      <c r="A14" s="5">
        <v>6.5</v>
      </c>
      <c r="B14" s="5">
        <v>12</v>
      </c>
      <c r="D14">
        <v>116.36899590418</v>
      </c>
      <c r="E14">
        <v>246.04430929626</v>
      </c>
      <c r="F14">
        <v>101.98553591296999</v>
      </c>
      <c r="G14">
        <v>106.49165533441</v>
      </c>
      <c r="I14" s="6">
        <f t="shared" si="1"/>
        <v>139.55265396185001</v>
      </c>
      <c r="J14" s="6">
        <f t="shared" si="2"/>
        <v>14.383459991210003</v>
      </c>
      <c r="K14" s="6">
        <f t="shared" si="3"/>
        <v>122.29250197239801</v>
      </c>
      <c r="L14" s="7">
        <f t="shared" si="0"/>
        <v>8.5023007014399319</v>
      </c>
      <c r="M14" s="7">
        <f t="shared" si="4"/>
        <v>8.6226908171647541</v>
      </c>
      <c r="P14" s="5">
        <f t="shared" si="5"/>
        <v>15.417276494020282</v>
      </c>
    </row>
    <row r="15" spans="1:16" x14ac:dyDescent="0.15">
      <c r="A15" s="5">
        <v>7</v>
      </c>
      <c r="B15" s="5">
        <v>13</v>
      </c>
      <c r="D15">
        <v>116.17909892019</v>
      </c>
      <c r="E15">
        <v>244.68176740722001</v>
      </c>
      <c r="F15">
        <v>102.06082334033999</v>
      </c>
      <c r="G15">
        <v>106.65261466189</v>
      </c>
      <c r="I15" s="6">
        <f t="shared" si="1"/>
        <v>138.02915274533001</v>
      </c>
      <c r="J15" s="6">
        <f t="shared" si="2"/>
        <v>14.118275579850007</v>
      </c>
      <c r="K15" s="6">
        <f t="shared" si="3"/>
        <v>121.08722204951</v>
      </c>
      <c r="L15" s="7">
        <f t="shared" si="0"/>
        <v>8.5766297282317563</v>
      </c>
      <c r="M15" s="7">
        <f t="shared" si="4"/>
        <v>8.7062806220892579</v>
      </c>
      <c r="P15" s="5">
        <f t="shared" si="5"/>
        <v>16.426280308165616</v>
      </c>
    </row>
    <row r="16" spans="1:16" x14ac:dyDescent="0.15">
      <c r="A16" s="5">
        <v>7.5</v>
      </c>
      <c r="B16" s="5">
        <v>14</v>
      </c>
      <c r="D16">
        <v>116.42050390964</v>
      </c>
      <c r="E16">
        <v>243.66476355963999</v>
      </c>
      <c r="F16">
        <v>102.01199159351999</v>
      </c>
      <c r="G16">
        <v>106.66423538138</v>
      </c>
      <c r="I16" s="6">
        <f t="shared" si="1"/>
        <v>137.00052817826</v>
      </c>
      <c r="J16" s="6">
        <f t="shared" si="2"/>
        <v>14.40851231612001</v>
      </c>
      <c r="K16" s="6">
        <f t="shared" si="3"/>
        <v>119.71031339891599</v>
      </c>
      <c r="L16" s="7">
        <f t="shared" si="0"/>
        <v>8.3083048945300213</v>
      </c>
      <c r="M16" s="7">
        <f t="shared" si="4"/>
        <v>8.4472165665202006</v>
      </c>
      <c r="P16" s="5">
        <f t="shared" si="5"/>
        <v>12.783816625797826</v>
      </c>
    </row>
    <row r="17" spans="1:16" x14ac:dyDescent="0.15">
      <c r="A17" s="5">
        <v>8</v>
      </c>
      <c r="B17" s="5">
        <v>15</v>
      </c>
      <c r="D17">
        <v>116.56063050762999</v>
      </c>
      <c r="E17">
        <v>242.70448057589999</v>
      </c>
      <c r="F17">
        <v>102.03300778836</v>
      </c>
      <c r="G17">
        <v>106.65941401904</v>
      </c>
      <c r="I17" s="6">
        <f t="shared" si="1"/>
        <v>136.04506655685998</v>
      </c>
      <c r="J17" s="6">
        <f t="shared" si="2"/>
        <v>14.527622719269999</v>
      </c>
      <c r="K17" s="6">
        <f t="shared" si="3"/>
        <v>118.61191929373598</v>
      </c>
      <c r="L17" s="7">
        <f t="shared" si="0"/>
        <v>8.164578719159918</v>
      </c>
      <c r="M17" s="7">
        <f t="shared" si="4"/>
        <v>8.3127511692827767</v>
      </c>
      <c r="P17" s="5">
        <f t="shared" si="5"/>
        <v>10.832758399956685</v>
      </c>
    </row>
    <row r="18" spans="1:16" x14ac:dyDescent="0.15">
      <c r="A18" s="5">
        <v>8.5</v>
      </c>
      <c r="B18" s="5">
        <v>16</v>
      </c>
      <c r="D18">
        <v>116.59997517687</v>
      </c>
      <c r="E18">
        <v>243.31786024575001</v>
      </c>
      <c r="F18">
        <v>102.11200395599001</v>
      </c>
      <c r="G18">
        <v>106.63765607614999</v>
      </c>
      <c r="I18" s="6">
        <f t="shared" si="1"/>
        <v>136.68020416960002</v>
      </c>
      <c r="J18" s="6">
        <f t="shared" si="2"/>
        <v>14.487971220879999</v>
      </c>
      <c r="K18" s="6">
        <f t="shared" si="3"/>
        <v>119.29463870454401</v>
      </c>
      <c r="L18" s="7">
        <f t="shared" si="0"/>
        <v>8.2340471889271232</v>
      </c>
      <c r="M18" s="7">
        <f t="shared" si="4"/>
        <v>8.3914804171826596</v>
      </c>
      <c r="P18" s="5">
        <f t="shared" si="5"/>
        <v>11.77578098458253</v>
      </c>
    </row>
    <row r="19" spans="1:16" x14ac:dyDescent="0.15">
      <c r="A19" s="5">
        <v>9</v>
      </c>
      <c r="B19" s="5">
        <v>17</v>
      </c>
      <c r="D19">
        <v>117.01650738488</v>
      </c>
      <c r="E19">
        <v>246.12361921311</v>
      </c>
      <c r="F19">
        <v>102.02806280134</v>
      </c>
      <c r="G19">
        <v>106.65026579305</v>
      </c>
      <c r="I19" s="6">
        <f t="shared" si="1"/>
        <v>139.47335342005999</v>
      </c>
      <c r="J19" s="6">
        <f t="shared" si="2"/>
        <v>14.988444583540002</v>
      </c>
      <c r="K19" s="6">
        <f t="shared" si="3"/>
        <v>121.48721991981199</v>
      </c>
      <c r="L19" s="7">
        <f t="shared" si="0"/>
        <v>8.1053920733861027</v>
      </c>
      <c r="M19" s="7">
        <f t="shared" si="4"/>
        <v>8.2720860797743185</v>
      </c>
      <c r="P19" s="5">
        <f t="shared" si="5"/>
        <v>10.029309815872478</v>
      </c>
    </row>
    <row r="20" spans="1:16" x14ac:dyDescent="0.15">
      <c r="A20" s="5">
        <v>9.5</v>
      </c>
      <c r="B20" s="5">
        <v>18</v>
      </c>
      <c r="D20">
        <v>117.28956187166</v>
      </c>
      <c r="E20">
        <v>246.09767903686</v>
      </c>
      <c r="F20">
        <v>102.15440721968</v>
      </c>
      <c r="G20">
        <v>106.62665348004001</v>
      </c>
      <c r="I20" s="6">
        <f t="shared" si="1"/>
        <v>139.47102555682</v>
      </c>
      <c r="J20" s="6">
        <f t="shared" si="2"/>
        <v>15.135154651980002</v>
      </c>
      <c r="K20" s="6">
        <f t="shared" si="3"/>
        <v>121.308839974444</v>
      </c>
      <c r="L20" s="7">
        <f t="shared" si="0"/>
        <v>8.0150380200161493</v>
      </c>
      <c r="M20" s="7">
        <f t="shared" si="4"/>
        <v>8.1909928045370446</v>
      </c>
      <c r="P20" s="5">
        <f t="shared" si="5"/>
        <v>8.8027690092894737</v>
      </c>
    </row>
    <row r="21" spans="1:16" x14ac:dyDescent="0.15">
      <c r="A21" s="39">
        <v>10</v>
      </c>
      <c r="B21" s="5">
        <v>19</v>
      </c>
      <c r="D21">
        <v>117.25927764677</v>
      </c>
      <c r="E21">
        <v>243.78006702247001</v>
      </c>
      <c r="F21">
        <v>102.06774632217</v>
      </c>
      <c r="G21">
        <v>106.58375571764</v>
      </c>
      <c r="I21" s="6">
        <f t="shared" si="1"/>
        <v>137.19631130483</v>
      </c>
      <c r="J21" s="6">
        <f t="shared" si="2"/>
        <v>15.191531324600007</v>
      </c>
      <c r="K21" s="6">
        <f t="shared" si="3"/>
        <v>118.96647371531</v>
      </c>
      <c r="L21" s="7">
        <f t="shared" si="0"/>
        <v>7.8311047894602153</v>
      </c>
      <c r="M21" s="7">
        <f t="shared" si="4"/>
        <v>8.0163203521137891</v>
      </c>
      <c r="P21" s="5">
        <f t="shared" si="5"/>
        <v>6.3059068924371147</v>
      </c>
    </row>
    <row r="22" spans="1:16" x14ac:dyDescent="0.15">
      <c r="A22" s="5">
        <v>10.5</v>
      </c>
      <c r="B22" s="5">
        <v>20</v>
      </c>
      <c r="D22">
        <v>116.90393446692001</v>
      </c>
      <c r="E22">
        <v>243.24649373215999</v>
      </c>
      <c r="F22">
        <v>102.01458771171001</v>
      </c>
      <c r="G22">
        <v>106.66102113981999</v>
      </c>
      <c r="I22" s="6">
        <f t="shared" si="1"/>
        <v>136.58547259234001</v>
      </c>
      <c r="J22" s="6">
        <f t="shared" si="2"/>
        <v>14.889346755209999</v>
      </c>
      <c r="K22" s="6">
        <f t="shared" si="3"/>
        <v>118.71825648608801</v>
      </c>
      <c r="L22" s="7">
        <f t="shared" si="0"/>
        <v>7.9733690428390869</v>
      </c>
      <c r="M22" s="7">
        <f t="shared" si="4"/>
        <v>8.1678453836253393</v>
      </c>
      <c r="P22" s="5">
        <f t="shared" si="5"/>
        <v>8.2371197775170053</v>
      </c>
    </row>
    <row r="23" spans="1:16" x14ac:dyDescent="0.15">
      <c r="A23" s="5">
        <v>11</v>
      </c>
      <c r="B23" s="5">
        <v>21</v>
      </c>
      <c r="D23">
        <v>117.10127839146</v>
      </c>
      <c r="E23">
        <v>244.42062802532001</v>
      </c>
      <c r="F23">
        <v>102.10038323649</v>
      </c>
      <c r="G23">
        <v>106.47199901099999</v>
      </c>
      <c r="I23" s="6">
        <f t="shared" si="1"/>
        <v>137.94862901432003</v>
      </c>
      <c r="J23" s="6">
        <f t="shared" si="2"/>
        <v>15.000895154969996</v>
      </c>
      <c r="K23" s="6">
        <f t="shared" si="3"/>
        <v>119.94755482835603</v>
      </c>
      <c r="L23" s="7">
        <f t="shared" si="0"/>
        <v>7.9960264763676996</v>
      </c>
      <c r="M23" s="7">
        <f t="shared" si="4"/>
        <v>8.1997635952866297</v>
      </c>
      <c r="P23" s="5">
        <f t="shared" si="5"/>
        <v>8.5446905588907907</v>
      </c>
    </row>
    <row r="24" spans="1:16" x14ac:dyDescent="0.15">
      <c r="A24" s="5">
        <v>11.5</v>
      </c>
      <c r="B24" s="5">
        <v>22</v>
      </c>
      <c r="D24">
        <v>117.09668611146</v>
      </c>
      <c r="E24">
        <v>243.60791858012001</v>
      </c>
      <c r="F24">
        <v>102.14439362097001</v>
      </c>
      <c r="G24">
        <v>106.59685993324</v>
      </c>
      <c r="I24" s="6">
        <f t="shared" si="1"/>
        <v>137.01105864688003</v>
      </c>
      <c r="J24" s="6">
        <f t="shared" si="2"/>
        <v>14.952292490489995</v>
      </c>
      <c r="K24" s="6">
        <f t="shared" si="3"/>
        <v>119.06830765829204</v>
      </c>
      <c r="L24" s="7">
        <f t="shared" si="0"/>
        <v>7.9632141849834897</v>
      </c>
      <c r="M24" s="7">
        <f t="shared" si="4"/>
        <v>8.1762120820350983</v>
      </c>
      <c r="P24" s="5">
        <f t="shared" si="5"/>
        <v>8.0992693205602837</v>
      </c>
    </row>
    <row r="25" spans="1:16" x14ac:dyDescent="0.15">
      <c r="A25" s="5">
        <v>12</v>
      </c>
      <c r="B25" s="5">
        <v>23</v>
      </c>
      <c r="D25">
        <v>117.16643912126</v>
      </c>
      <c r="E25">
        <v>244.68710438127999</v>
      </c>
      <c r="F25">
        <v>102.02311781432</v>
      </c>
      <c r="G25">
        <v>106.64087031772</v>
      </c>
      <c r="I25" s="6">
        <f t="shared" si="1"/>
        <v>138.04623406356001</v>
      </c>
      <c r="J25" s="6">
        <f t="shared" si="2"/>
        <v>15.143321306939995</v>
      </c>
      <c r="K25" s="6">
        <f t="shared" si="3"/>
        <v>119.87424849523201</v>
      </c>
      <c r="L25" s="7">
        <f t="shared" si="0"/>
        <v>7.9159813138413124</v>
      </c>
      <c r="M25" s="7">
        <f t="shared" si="4"/>
        <v>8.1382399890255996</v>
      </c>
      <c r="P25" s="5">
        <f t="shared" si="5"/>
        <v>7.4580911807069326</v>
      </c>
    </row>
    <row r="26" spans="1:16" x14ac:dyDescent="0.15">
      <c r="A26" s="5">
        <v>12.5</v>
      </c>
      <c r="B26" s="5">
        <v>24</v>
      </c>
      <c r="D26">
        <v>117.30482809979</v>
      </c>
      <c r="E26">
        <v>244.59277646767001</v>
      </c>
      <c r="F26">
        <v>102.10644084559</v>
      </c>
      <c r="G26">
        <v>106.63889232291</v>
      </c>
      <c r="I26" s="6">
        <f t="shared" si="1"/>
        <v>137.95388414476002</v>
      </c>
      <c r="J26" s="6">
        <f t="shared" si="2"/>
        <v>15.1983872542</v>
      </c>
      <c r="K26" s="6">
        <f t="shared" si="3"/>
        <v>119.71581943972002</v>
      </c>
      <c r="L26" s="7">
        <f t="shared" si="0"/>
        <v>7.8768765025800445</v>
      </c>
      <c r="M26" s="7">
        <f t="shared" si="4"/>
        <v>8.1083959558970111</v>
      </c>
      <c r="P26" s="5">
        <f t="shared" si="5"/>
        <v>6.9272500622760278</v>
      </c>
    </row>
    <row r="27" spans="1:16" x14ac:dyDescent="0.15">
      <c r="A27" s="5">
        <v>13</v>
      </c>
      <c r="B27" s="5">
        <v>25</v>
      </c>
      <c r="D27">
        <v>116.9687228497</v>
      </c>
      <c r="E27">
        <v>242.570063299</v>
      </c>
      <c r="F27">
        <v>101.94004203239</v>
      </c>
      <c r="G27">
        <v>106.65521078007001</v>
      </c>
      <c r="I27" s="6">
        <f t="shared" si="1"/>
        <v>135.91485251892999</v>
      </c>
      <c r="J27" s="6">
        <f t="shared" si="2"/>
        <v>15.028680817310004</v>
      </c>
      <c r="K27" s="6">
        <f t="shared" si="3"/>
        <v>117.88043553815798</v>
      </c>
      <c r="L27" s="7">
        <f t="shared" si="0"/>
        <v>7.8436981243479158</v>
      </c>
      <c r="M27" s="7">
        <f t="shared" si="4"/>
        <v>8.084478355797561</v>
      </c>
      <c r="P27" s="5">
        <f t="shared" si="5"/>
        <v>6.4768592576562565</v>
      </c>
    </row>
    <row r="28" spans="1:16" x14ac:dyDescent="0.15">
      <c r="A28" s="5">
        <v>13.5</v>
      </c>
      <c r="B28" s="5">
        <v>26</v>
      </c>
      <c r="D28">
        <v>117.14869057961999</v>
      </c>
      <c r="E28">
        <v>241.94315502047999</v>
      </c>
      <c r="F28">
        <v>102.14303374954</v>
      </c>
      <c r="G28">
        <v>106.74916553344001</v>
      </c>
      <c r="I28" s="6">
        <f t="shared" si="1"/>
        <v>135.19398948703997</v>
      </c>
      <c r="J28" s="6">
        <f t="shared" si="2"/>
        <v>15.00565683008</v>
      </c>
      <c r="K28" s="6">
        <f t="shared" si="3"/>
        <v>117.18720129094397</v>
      </c>
      <c r="L28" s="7">
        <f t="shared" si="0"/>
        <v>7.8095349385861716</v>
      </c>
      <c r="M28" s="7">
        <f t="shared" si="4"/>
        <v>8.0595759481684954</v>
      </c>
      <c r="P28" s="5">
        <f t="shared" si="5"/>
        <v>6.0130998594133755</v>
      </c>
    </row>
    <row r="29" spans="1:16" x14ac:dyDescent="0.15">
      <c r="A29" s="5">
        <v>14</v>
      </c>
      <c r="B29" s="5">
        <v>27</v>
      </c>
      <c r="D29">
        <v>117.14794588557</v>
      </c>
      <c r="E29">
        <v>242.08290927144</v>
      </c>
      <c r="F29">
        <v>102.07862529361</v>
      </c>
      <c r="G29">
        <v>106.72456422302</v>
      </c>
      <c r="I29" s="6">
        <f t="shared" si="1"/>
        <v>135.35834504842001</v>
      </c>
      <c r="J29" s="6">
        <f t="shared" si="2"/>
        <v>15.069320591959993</v>
      </c>
      <c r="K29" s="6">
        <f t="shared" si="3"/>
        <v>117.27516033806802</v>
      </c>
      <c r="L29" s="7">
        <f t="shared" si="0"/>
        <v>7.7823787490882896</v>
      </c>
      <c r="M29" s="7">
        <f t="shared" si="4"/>
        <v>8.0416805368032929</v>
      </c>
      <c r="P29" s="5">
        <f t="shared" si="5"/>
        <v>5.6444592359089354</v>
      </c>
    </row>
    <row r="30" spans="1:16" x14ac:dyDescent="0.15">
      <c r="A30" s="5">
        <v>14.5</v>
      </c>
      <c r="B30" s="5">
        <v>28</v>
      </c>
      <c r="D30">
        <v>117.13603078069001</v>
      </c>
      <c r="E30">
        <v>241.35571552687</v>
      </c>
      <c r="F30">
        <v>102.08480652738</v>
      </c>
      <c r="G30">
        <v>106.73890468538001</v>
      </c>
      <c r="I30" s="6">
        <f t="shared" si="1"/>
        <v>134.61681084149001</v>
      </c>
      <c r="J30" s="6">
        <f t="shared" si="2"/>
        <v>15.051224253310011</v>
      </c>
      <c r="K30" s="6">
        <f t="shared" si="3"/>
        <v>116.55534173751799</v>
      </c>
      <c r="L30" s="7">
        <f t="shared" si="0"/>
        <v>7.7439110451022319</v>
      </c>
      <c r="M30" s="7">
        <f t="shared" si="4"/>
        <v>8.0124736109499128</v>
      </c>
      <c r="P30" s="5">
        <f t="shared" si="5"/>
        <v>5.1222667396711783</v>
      </c>
    </row>
    <row r="31" spans="1:16" x14ac:dyDescent="0.15">
      <c r="A31" s="5">
        <v>15</v>
      </c>
      <c r="B31" s="5">
        <v>29</v>
      </c>
      <c r="D31">
        <v>117.12349509742999</v>
      </c>
      <c r="E31">
        <v>239.43626660046999</v>
      </c>
      <c r="F31">
        <v>102.10075411052</v>
      </c>
      <c r="G31">
        <v>106.82012609717</v>
      </c>
      <c r="I31" s="6">
        <f t="shared" si="1"/>
        <v>132.61614050329999</v>
      </c>
      <c r="J31" s="6">
        <f t="shared" si="2"/>
        <v>15.022740986909994</v>
      </c>
      <c r="K31" s="6">
        <f t="shared" si="3"/>
        <v>114.588851319008</v>
      </c>
      <c r="L31" s="7">
        <f t="shared" si="0"/>
        <v>7.6276926706554109</v>
      </c>
      <c r="M31" s="7">
        <f t="shared" si="4"/>
        <v>7.9055160146357704</v>
      </c>
      <c r="P31" s="5">
        <f t="shared" si="5"/>
        <v>3.5446222022411362</v>
      </c>
    </row>
    <row r="32" spans="1:16" x14ac:dyDescent="0.15">
      <c r="A32" s="5">
        <v>15.5</v>
      </c>
      <c r="B32" s="5">
        <v>30</v>
      </c>
      <c r="D32">
        <v>117.06739481197</v>
      </c>
      <c r="E32">
        <v>238.38103512474001</v>
      </c>
      <c r="F32">
        <v>102.04784274940999</v>
      </c>
      <c r="G32">
        <v>106.59859067870001</v>
      </c>
      <c r="I32" s="6">
        <f t="shared" si="1"/>
        <v>131.78244444604002</v>
      </c>
      <c r="J32" s="6">
        <f t="shared" si="2"/>
        <v>15.01955206256001</v>
      </c>
      <c r="K32" s="6">
        <f t="shared" si="3"/>
        <v>113.75898197096801</v>
      </c>
      <c r="L32" s="7">
        <f t="shared" si="0"/>
        <v>7.5740595656338332</v>
      </c>
      <c r="M32" s="7">
        <f t="shared" si="4"/>
        <v>7.8611436877468712</v>
      </c>
      <c r="P32" s="5">
        <f t="shared" si="5"/>
        <v>2.8165619831453914</v>
      </c>
    </row>
    <row r="33" spans="1:16" x14ac:dyDescent="0.15">
      <c r="A33" s="5">
        <v>16</v>
      </c>
      <c r="B33" s="5">
        <v>31</v>
      </c>
      <c r="D33">
        <v>116.89673575773</v>
      </c>
      <c r="E33">
        <v>236.83467791982</v>
      </c>
      <c r="F33">
        <v>102.13178390407001</v>
      </c>
      <c r="G33">
        <v>106.70639139572</v>
      </c>
      <c r="I33" s="6">
        <f t="shared" si="1"/>
        <v>130.12828652409999</v>
      </c>
      <c r="J33" s="6">
        <f t="shared" si="2"/>
        <v>14.764951853659994</v>
      </c>
      <c r="K33" s="6">
        <f t="shared" si="3"/>
        <v>112.410344299708</v>
      </c>
      <c r="L33" s="7">
        <f t="shared" si="0"/>
        <v>7.6133227804493844</v>
      </c>
      <c r="M33" s="7">
        <f t="shared" si="4"/>
        <v>7.9096676806951018</v>
      </c>
      <c r="P33" s="5">
        <f t="shared" si="5"/>
        <v>3.3495534027082297</v>
      </c>
    </row>
    <row r="34" spans="1:16" x14ac:dyDescent="0.15">
      <c r="A34" s="5">
        <v>16.5</v>
      </c>
      <c r="B34" s="5">
        <v>32</v>
      </c>
      <c r="D34">
        <v>115.31475735385</v>
      </c>
      <c r="E34">
        <v>224.97257043565</v>
      </c>
      <c r="F34">
        <v>102.10471010014</v>
      </c>
      <c r="G34">
        <v>106.72419334899</v>
      </c>
      <c r="I34" s="6">
        <f t="shared" si="1"/>
        <v>118.24837708666</v>
      </c>
      <c r="J34" s="6">
        <f t="shared" si="2"/>
        <v>13.210047253710002</v>
      </c>
      <c r="K34" s="6">
        <f t="shared" si="3"/>
        <v>102.396320382208</v>
      </c>
      <c r="L34" s="7">
        <f t="shared" si="0"/>
        <v>7.7513969795566258</v>
      </c>
      <c r="M34" s="7">
        <f t="shared" si="4"/>
        <v>8.0570026579350209</v>
      </c>
      <c r="P34" s="5">
        <f t="shared" si="5"/>
        <v>5.2238870183555779</v>
      </c>
    </row>
    <row r="35" spans="1:16" x14ac:dyDescent="0.15">
      <c r="A35" s="5">
        <v>17</v>
      </c>
      <c r="B35" s="5">
        <v>33</v>
      </c>
      <c r="D35">
        <v>115.57986843738</v>
      </c>
      <c r="E35">
        <v>224.46357204915</v>
      </c>
      <c r="F35">
        <v>102.12238842873001</v>
      </c>
      <c r="G35">
        <v>106.67684509828</v>
      </c>
      <c r="I35" s="6">
        <f t="shared" si="1"/>
        <v>117.78672695087</v>
      </c>
      <c r="J35" s="6">
        <f t="shared" si="2"/>
        <v>13.457480008649995</v>
      </c>
      <c r="K35" s="6">
        <f t="shared" si="3"/>
        <v>101.63775094049001</v>
      </c>
      <c r="L35" s="7">
        <f t="shared" si="0"/>
        <v>7.5525098959954491</v>
      </c>
      <c r="M35" s="7">
        <f t="shared" si="4"/>
        <v>7.8673763525065237</v>
      </c>
      <c r="P35" s="5">
        <f t="shared" si="5"/>
        <v>2.5240289069408592</v>
      </c>
    </row>
    <row r="36" spans="1:16" x14ac:dyDescent="0.15">
      <c r="A36" s="5">
        <v>17.5</v>
      </c>
      <c r="B36" s="5">
        <v>34</v>
      </c>
      <c r="D36">
        <v>115.21062430185</v>
      </c>
      <c r="E36">
        <v>222.46270323941999</v>
      </c>
      <c r="F36">
        <v>102.20558783532999</v>
      </c>
      <c r="G36">
        <v>106.6999629126</v>
      </c>
      <c r="I36" s="6">
        <f t="shared" si="1"/>
        <v>115.76274032681999</v>
      </c>
      <c r="J36" s="6">
        <f t="shared" si="2"/>
        <v>13.005036466520011</v>
      </c>
      <c r="K36" s="6">
        <f t="shared" si="3"/>
        <v>100.15669656699598</v>
      </c>
      <c r="L36" s="7">
        <f t="shared" si="0"/>
        <v>7.7013776028108811</v>
      </c>
      <c r="M36" s="7">
        <f t="shared" si="4"/>
        <v>8.0255048374546334</v>
      </c>
      <c r="P36" s="5">
        <f t="shared" si="5"/>
        <v>4.5448825419619743</v>
      </c>
    </row>
    <row r="37" spans="1:16" x14ac:dyDescent="0.15">
      <c r="A37" s="5">
        <v>18</v>
      </c>
      <c r="B37" s="5">
        <v>35</v>
      </c>
      <c r="D37">
        <v>115.25977410947</v>
      </c>
      <c r="E37">
        <v>222.44048653345001</v>
      </c>
      <c r="F37">
        <v>102.25083446655999</v>
      </c>
      <c r="G37">
        <v>106.77685746074999</v>
      </c>
      <c r="I37" s="6">
        <f t="shared" si="1"/>
        <v>115.66362907270002</v>
      </c>
      <c r="J37" s="6">
        <f t="shared" si="2"/>
        <v>13.008939642910008</v>
      </c>
      <c r="K37" s="6">
        <f t="shared" si="3"/>
        <v>100.05290150120801</v>
      </c>
      <c r="L37" s="7">
        <f t="shared" si="0"/>
        <v>7.6910881476598876</v>
      </c>
      <c r="M37" s="7">
        <f t="shared" si="4"/>
        <v>8.0244761604363184</v>
      </c>
      <c r="P37" s="5">
        <f t="shared" si="5"/>
        <v>4.4052049497622638</v>
      </c>
    </row>
    <row r="38" spans="1:16" x14ac:dyDescent="0.15">
      <c r="A38" s="5">
        <v>18.5</v>
      </c>
      <c r="B38" s="5">
        <v>36</v>
      </c>
      <c r="D38">
        <v>115.22105001862001</v>
      </c>
      <c r="E38">
        <v>222.95916594266001</v>
      </c>
      <c r="F38">
        <v>102.02546668315</v>
      </c>
      <c r="G38">
        <v>106.73383607368</v>
      </c>
      <c r="I38" s="6">
        <f t="shared" si="1"/>
        <v>116.22532986898001</v>
      </c>
      <c r="J38" s="6">
        <f t="shared" si="2"/>
        <v>13.195583335470005</v>
      </c>
      <c r="K38" s="6">
        <f t="shared" si="3"/>
        <v>100.39062986641601</v>
      </c>
      <c r="L38" s="7">
        <f t="shared" si="0"/>
        <v>7.6078963175931671</v>
      </c>
      <c r="M38" s="7">
        <f t="shared" si="4"/>
        <v>7.9505451085022774</v>
      </c>
      <c r="P38" s="5">
        <f t="shared" si="5"/>
        <v>3.2758900984034911</v>
      </c>
    </row>
    <row r="39" spans="1:16" x14ac:dyDescent="0.15">
      <c r="A39" s="5">
        <v>19</v>
      </c>
      <c r="B39" s="5">
        <v>37</v>
      </c>
      <c r="D39">
        <v>115.31798436143001</v>
      </c>
      <c r="E39">
        <v>223.82214223656001</v>
      </c>
      <c r="F39">
        <v>102.05612560266999</v>
      </c>
      <c r="G39">
        <v>106.66930399308001</v>
      </c>
      <c r="I39" s="6">
        <f t="shared" si="1"/>
        <v>117.15283824348001</v>
      </c>
      <c r="J39" s="6">
        <f t="shared" si="2"/>
        <v>13.261858758760013</v>
      </c>
      <c r="K39" s="6">
        <f t="shared" si="3"/>
        <v>101.23860773296799</v>
      </c>
      <c r="L39" s="7">
        <f t="shared" si="0"/>
        <v>7.6338173686321049</v>
      </c>
      <c r="M39" s="7">
        <f t="shared" si="4"/>
        <v>7.9857269376738937</v>
      </c>
      <c r="P39" s="5">
        <f t="shared" si="5"/>
        <v>3.6277639287739012</v>
      </c>
    </row>
    <row r="40" spans="1:16" x14ac:dyDescent="0.15">
      <c r="A40" s="5">
        <v>19.5</v>
      </c>
      <c r="B40" s="5">
        <v>38</v>
      </c>
      <c r="D40">
        <v>115.0312771503</v>
      </c>
      <c r="E40">
        <v>221.17798187911001</v>
      </c>
      <c r="F40">
        <v>102.12498454692</v>
      </c>
      <c r="G40">
        <v>106.73062183211999</v>
      </c>
      <c r="I40" s="6">
        <f t="shared" si="1"/>
        <v>114.44736004699001</v>
      </c>
      <c r="J40" s="6">
        <f t="shared" si="2"/>
        <v>12.906292603379995</v>
      </c>
      <c r="K40" s="6">
        <f t="shared" si="3"/>
        <v>98.959808922934016</v>
      </c>
      <c r="L40" s="7">
        <f t="shared" si="0"/>
        <v>7.6675627900314058</v>
      </c>
      <c r="M40" s="7">
        <f t="shared" si="4"/>
        <v>8.0287331372058741</v>
      </c>
      <c r="P40" s="5">
        <f t="shared" si="5"/>
        <v>4.0858522473146381</v>
      </c>
    </row>
    <row r="41" spans="1:16" s="39" customFormat="1" x14ac:dyDescent="0.15">
      <c r="A41" s="39">
        <v>20</v>
      </c>
      <c r="B41" s="39">
        <v>39</v>
      </c>
      <c r="D41" s="50">
        <v>115.07273178603</v>
      </c>
      <c r="E41" s="50">
        <v>221.11282114931001</v>
      </c>
      <c r="F41" s="50">
        <v>102.14389912227</v>
      </c>
      <c r="G41" s="50">
        <v>106.87612807516</v>
      </c>
      <c r="I41" s="51">
        <f t="shared" si="1"/>
        <v>114.23669307415001</v>
      </c>
      <c r="J41" s="51">
        <f t="shared" si="2"/>
        <v>12.928832663760005</v>
      </c>
      <c r="K41" s="51">
        <f t="shared" si="3"/>
        <v>98.722093877638002</v>
      </c>
      <c r="L41" s="52">
        <f t="shared" si="0"/>
        <v>7.6358087729265511</v>
      </c>
      <c r="M41" s="52">
        <f t="shared" si="4"/>
        <v>8.006239898233698</v>
      </c>
      <c r="P41" s="39">
        <f t="shared" si="5"/>
        <v>3.6547969011580181</v>
      </c>
    </row>
    <row r="42" spans="1:16" x14ac:dyDescent="0.15">
      <c r="A42" s="5">
        <v>20.5</v>
      </c>
      <c r="B42" s="5">
        <v>40</v>
      </c>
      <c r="D42">
        <v>115.73588184188</v>
      </c>
      <c r="E42">
        <v>225.44185180587999</v>
      </c>
      <c r="F42">
        <v>102.10483372481001</v>
      </c>
      <c r="G42">
        <v>106.63951044629</v>
      </c>
      <c r="I42" s="6">
        <f t="shared" si="1"/>
        <v>118.80234135958999</v>
      </c>
      <c r="J42" s="6">
        <f t="shared" si="2"/>
        <v>13.631048117069994</v>
      </c>
      <c r="K42" s="6">
        <f t="shared" si="3"/>
        <v>102.445083619106</v>
      </c>
      <c r="L42" s="7">
        <f t="shared" si="0"/>
        <v>7.5155690699099855</v>
      </c>
      <c r="M42" s="7">
        <f t="shared" si="4"/>
        <v>7.8952609733498109</v>
      </c>
      <c r="P42" s="5">
        <f t="shared" si="5"/>
        <v>2.0225635168139977</v>
      </c>
    </row>
    <row r="43" spans="1:16" x14ac:dyDescent="0.15">
      <c r="A43" s="5">
        <v>21</v>
      </c>
      <c r="B43" s="5">
        <v>41</v>
      </c>
      <c r="D43">
        <v>115.97753506268</v>
      </c>
      <c r="E43">
        <v>226.65880600720001</v>
      </c>
      <c r="F43">
        <v>101.97342069477</v>
      </c>
      <c r="G43">
        <v>106.64927679565</v>
      </c>
      <c r="I43" s="6">
        <f t="shared" si="1"/>
        <v>120.00952921155002</v>
      </c>
      <c r="J43" s="6">
        <f t="shared" si="2"/>
        <v>14.004114367910006</v>
      </c>
      <c r="K43" s="6">
        <f t="shared" si="3"/>
        <v>103.204591970058</v>
      </c>
      <c r="L43" s="7">
        <f t="shared" si="0"/>
        <v>7.3695907687349465</v>
      </c>
      <c r="M43" s="7">
        <f t="shared" si="4"/>
        <v>7.7585434503074504</v>
      </c>
      <c r="P43" s="5">
        <f t="shared" si="5"/>
        <v>4.0933068717350418E-2</v>
      </c>
    </row>
    <row r="44" spans="1:16" x14ac:dyDescent="0.15">
      <c r="A44" s="5">
        <v>21.5</v>
      </c>
      <c r="B44" s="5">
        <v>42</v>
      </c>
      <c r="D44">
        <v>116.14732530719</v>
      </c>
      <c r="E44">
        <v>227.28981010301999</v>
      </c>
      <c r="F44">
        <v>102.04351588577001</v>
      </c>
      <c r="G44">
        <v>106.74248980096</v>
      </c>
      <c r="I44" s="6">
        <f t="shared" si="1"/>
        <v>120.54732030205999</v>
      </c>
      <c r="J44" s="6">
        <f t="shared" si="2"/>
        <v>14.103809421419996</v>
      </c>
      <c r="K44" s="6">
        <f t="shared" si="3"/>
        <v>103.62274899635599</v>
      </c>
      <c r="L44" s="7">
        <f t="shared" si="0"/>
        <v>7.347146143295169</v>
      </c>
      <c r="M44" s="7">
        <f t="shared" si="4"/>
        <v>7.7453596030003515</v>
      </c>
      <c r="P44" s="5">
        <f t="shared" si="5"/>
        <v>-0.26374887928159441</v>
      </c>
    </row>
    <row r="45" spans="1:16" x14ac:dyDescent="0.15">
      <c r="A45" s="5">
        <v>22</v>
      </c>
      <c r="B45" s="5">
        <v>43</v>
      </c>
      <c r="D45">
        <v>116.21645773861</v>
      </c>
      <c r="E45">
        <v>227.69430309047999</v>
      </c>
      <c r="F45">
        <v>102.03214241563001</v>
      </c>
      <c r="G45">
        <v>106.77537396464</v>
      </c>
      <c r="I45" s="6">
        <f t="shared" si="1"/>
        <v>120.91892912583999</v>
      </c>
      <c r="J45" s="6">
        <f t="shared" si="2"/>
        <v>14.184315322979998</v>
      </c>
      <c r="K45" s="6">
        <f t="shared" si="3"/>
        <v>103.89775073826399</v>
      </c>
      <c r="L45" s="7">
        <f t="shared" si="0"/>
        <v>7.324833689359636</v>
      </c>
      <c r="M45" s="7">
        <f t="shared" si="4"/>
        <v>7.732307927197497</v>
      </c>
      <c r="P45" s="5">
        <f t="shared" si="5"/>
        <v>-0.56663662173715956</v>
      </c>
    </row>
    <row r="46" spans="1:16" x14ac:dyDescent="0.15">
      <c r="A46" s="5">
        <v>22.5</v>
      </c>
      <c r="B46" s="5">
        <v>44</v>
      </c>
      <c r="D46">
        <v>116.28223904679</v>
      </c>
      <c r="E46">
        <v>228.15439990070999</v>
      </c>
      <c r="F46">
        <v>102.08641364816</v>
      </c>
      <c r="G46">
        <v>106.73865743602001</v>
      </c>
      <c r="I46" s="6">
        <f t="shared" si="1"/>
        <v>121.41574246468998</v>
      </c>
      <c r="J46" s="6">
        <f t="shared" si="2"/>
        <v>14.195825398629992</v>
      </c>
      <c r="K46" s="6">
        <f t="shared" si="3"/>
        <v>104.38075198633399</v>
      </c>
      <c r="L46" s="7">
        <f t="shared" si="0"/>
        <v>7.3529188374215666</v>
      </c>
      <c r="M46" s="7">
        <f t="shared" si="4"/>
        <v>7.7696538533921062</v>
      </c>
      <c r="P46" s="5">
        <f t="shared" si="5"/>
        <v>-0.18538554475627014</v>
      </c>
    </row>
    <row r="47" spans="1:16" x14ac:dyDescent="0.15">
      <c r="A47" s="5">
        <v>23</v>
      </c>
      <c r="B47" s="5">
        <v>45</v>
      </c>
      <c r="D47">
        <v>116.40089363286999</v>
      </c>
      <c r="E47">
        <v>228.20677671589999</v>
      </c>
      <c r="F47">
        <v>102.1472369885</v>
      </c>
      <c r="G47">
        <v>106.83273581407001</v>
      </c>
      <c r="I47" s="6">
        <f t="shared" si="1"/>
        <v>121.37404090182999</v>
      </c>
      <c r="J47" s="6">
        <f t="shared" si="2"/>
        <v>14.253656644369997</v>
      </c>
      <c r="K47" s="6">
        <f t="shared" si="3"/>
        <v>104.269652928586</v>
      </c>
      <c r="L47" s="7">
        <f t="shared" si="0"/>
        <v>7.3152914743299302</v>
      </c>
      <c r="M47" s="7">
        <f t="shared" si="4"/>
        <v>7.7412872684331484</v>
      </c>
      <c r="P47" s="5">
        <f t="shared" si="5"/>
        <v>-0.69617055721210996</v>
      </c>
    </row>
    <row r="48" spans="1:16" x14ac:dyDescent="0.15">
      <c r="A48" s="5">
        <v>23.5</v>
      </c>
      <c r="B48" s="5">
        <v>46</v>
      </c>
      <c r="D48">
        <v>116.36130073228</v>
      </c>
      <c r="E48">
        <v>228.34864093335</v>
      </c>
      <c r="F48">
        <v>102.21300531586</v>
      </c>
      <c r="G48">
        <v>106.75967363085999</v>
      </c>
      <c r="I48" s="6">
        <f t="shared" si="1"/>
        <v>121.58896730249</v>
      </c>
      <c r="J48" s="6">
        <f t="shared" si="2"/>
        <v>14.148295416419998</v>
      </c>
      <c r="K48" s="6">
        <f t="shared" si="3"/>
        <v>104.61101280278601</v>
      </c>
      <c r="L48" s="7">
        <f t="shared" si="0"/>
        <v>7.3938951459395073</v>
      </c>
      <c r="M48" s="7">
        <f t="shared" si="4"/>
        <v>7.829151718175404</v>
      </c>
      <c r="P48" s="5">
        <f t="shared" si="5"/>
        <v>0.37086082854813179</v>
      </c>
    </row>
    <row r="49" spans="1:25" x14ac:dyDescent="0.15">
      <c r="A49" s="5">
        <v>24</v>
      </c>
      <c r="B49" s="5">
        <v>47</v>
      </c>
      <c r="D49">
        <v>116.40126597989</v>
      </c>
      <c r="E49">
        <v>229.44942286211</v>
      </c>
      <c r="F49">
        <v>102.0822104092</v>
      </c>
      <c r="G49">
        <v>106.77648658672</v>
      </c>
      <c r="I49" s="6">
        <f t="shared" si="1"/>
        <v>122.67293627539</v>
      </c>
      <c r="J49" s="6">
        <f t="shared" si="2"/>
        <v>14.319055570689997</v>
      </c>
      <c r="K49" s="6">
        <f t="shared" si="3"/>
        <v>105.490069590562</v>
      </c>
      <c r="L49" s="7">
        <f t="shared" si="0"/>
        <v>7.3671108453892753</v>
      </c>
      <c r="M49" s="7">
        <f t="shared" si="4"/>
        <v>7.8116281957578506</v>
      </c>
      <c r="P49" s="5">
        <f t="shared" si="5"/>
        <v>7.2685338435334156E-3</v>
      </c>
    </row>
    <row r="50" spans="1:25" x14ac:dyDescent="0.15">
      <c r="A50" s="5">
        <v>24.5</v>
      </c>
      <c r="B50" s="5">
        <v>48</v>
      </c>
      <c r="D50">
        <v>116.25890529973999</v>
      </c>
      <c r="E50">
        <v>229.01054983244001</v>
      </c>
      <c r="F50">
        <v>102.08975151440001</v>
      </c>
      <c r="G50">
        <v>106.59562368649</v>
      </c>
      <c r="I50" s="6">
        <f t="shared" si="1"/>
        <v>122.41492614595001</v>
      </c>
      <c r="J50" s="6">
        <f t="shared" si="2"/>
        <v>14.169153785339986</v>
      </c>
      <c r="K50" s="6">
        <f t="shared" si="3"/>
        <v>105.41194160354202</v>
      </c>
      <c r="L50" s="7">
        <f t="shared" si="0"/>
        <v>7.4395368418264844</v>
      </c>
      <c r="M50" s="7">
        <f t="shared" si="4"/>
        <v>7.8933149703277383</v>
      </c>
      <c r="P50" s="5">
        <f t="shared" si="5"/>
        <v>0.99043903670902234</v>
      </c>
    </row>
    <row r="51" spans="1:25" x14ac:dyDescent="0.15">
      <c r="A51" s="5">
        <v>25</v>
      </c>
      <c r="B51" s="5">
        <v>49</v>
      </c>
      <c r="D51">
        <v>116.51297008812</v>
      </c>
      <c r="E51">
        <v>230.18952463695999</v>
      </c>
      <c r="F51">
        <v>102.15082210409</v>
      </c>
      <c r="G51">
        <v>106.70836939053</v>
      </c>
      <c r="I51" s="6">
        <f t="shared" si="1"/>
        <v>123.48115524642999</v>
      </c>
      <c r="J51" s="6">
        <f t="shared" si="2"/>
        <v>14.362147984030003</v>
      </c>
      <c r="K51" s="6">
        <f t="shared" si="3"/>
        <v>106.24657766559399</v>
      </c>
      <c r="L51" s="7">
        <f t="shared" si="0"/>
        <v>7.3976801926658133</v>
      </c>
      <c r="M51" s="7">
        <f t="shared" si="4"/>
        <v>7.8607190992997467</v>
      </c>
      <c r="P51" s="5">
        <f t="shared" si="5"/>
        <v>0.42224218988705386</v>
      </c>
    </row>
    <row r="52" spans="1:25" x14ac:dyDescent="0.15">
      <c r="A52" s="5">
        <v>25.5</v>
      </c>
      <c r="B52" s="5">
        <v>50</v>
      </c>
      <c r="D52">
        <v>116.2457490381</v>
      </c>
      <c r="E52">
        <v>229.05672086384999</v>
      </c>
      <c r="F52">
        <v>102.09420200272</v>
      </c>
      <c r="G52">
        <v>106.78959080232001</v>
      </c>
      <c r="I52" s="6">
        <f t="shared" si="1"/>
        <v>122.26713006152998</v>
      </c>
      <c r="J52" s="6">
        <f t="shared" si="2"/>
        <v>14.151547035380005</v>
      </c>
      <c r="K52" s="6">
        <f t="shared" si="3"/>
        <v>105.28527361907398</v>
      </c>
      <c r="L52" s="7">
        <f t="shared" si="0"/>
        <v>7.4398419731674794</v>
      </c>
      <c r="M52" s="7">
        <f t="shared" si="4"/>
        <v>7.9121416579340913</v>
      </c>
      <c r="P52" s="5">
        <f t="shared" si="5"/>
        <v>0.99458114242690665</v>
      </c>
    </row>
    <row r="53" spans="1:25" x14ac:dyDescent="0.15">
      <c r="A53" s="5">
        <v>26</v>
      </c>
      <c r="B53" s="5">
        <v>51</v>
      </c>
      <c r="D53">
        <v>116.55082536924</v>
      </c>
      <c r="E53">
        <v>229.49584212485999</v>
      </c>
      <c r="F53">
        <v>102.10854246508001</v>
      </c>
      <c r="G53">
        <v>106.82581283224</v>
      </c>
      <c r="I53" s="6">
        <f t="shared" si="1"/>
        <v>122.67002929261999</v>
      </c>
      <c r="J53" s="6">
        <f t="shared" si="2"/>
        <v>14.442282904159995</v>
      </c>
      <c r="K53" s="6">
        <f t="shared" si="3"/>
        <v>105.33928980762799</v>
      </c>
      <c r="L53" s="7">
        <f t="shared" si="0"/>
        <v>7.2938115467386231</v>
      </c>
      <c r="M53" s="7">
        <f t="shared" si="4"/>
        <v>7.7753720096379135</v>
      </c>
      <c r="P53" s="5">
        <f t="shared" si="5"/>
        <v>-0.9877568970668702</v>
      </c>
      <c r="S53" s="8"/>
      <c r="U53" s="13"/>
    </row>
    <row r="54" spans="1:25" x14ac:dyDescent="0.15">
      <c r="A54" s="5">
        <v>26.5</v>
      </c>
      <c r="B54" s="5">
        <v>52</v>
      </c>
      <c r="D54">
        <v>116.54536427951</v>
      </c>
      <c r="E54">
        <v>230.36192131065999</v>
      </c>
      <c r="F54">
        <v>102.09284213129</v>
      </c>
      <c r="G54">
        <v>106.72703671652999</v>
      </c>
      <c r="I54" s="6">
        <f t="shared" si="1"/>
        <v>123.63488459413</v>
      </c>
      <c r="J54" s="6">
        <f t="shared" si="2"/>
        <v>14.452522148219998</v>
      </c>
      <c r="K54" s="6">
        <f t="shared" si="3"/>
        <v>106.291858016266</v>
      </c>
      <c r="L54" s="7">
        <f t="shared" si="0"/>
        <v>7.3545542380889639</v>
      </c>
      <c r="M54" s="7">
        <f t="shared" si="4"/>
        <v>7.8453754791209329</v>
      </c>
      <c r="P54" s="5">
        <f t="shared" si="5"/>
        <v>-0.16318526066427913</v>
      </c>
      <c r="S54" s="8"/>
    </row>
    <row r="55" spans="1:25" x14ac:dyDescent="0.15">
      <c r="A55" s="5">
        <v>27</v>
      </c>
      <c r="B55" s="5">
        <v>53</v>
      </c>
      <c r="D55">
        <v>116.62045426336999</v>
      </c>
      <c r="E55">
        <v>231.09172148441999</v>
      </c>
      <c r="F55">
        <v>102.02509580912</v>
      </c>
      <c r="G55">
        <v>106.84522190629001</v>
      </c>
      <c r="I55" s="6">
        <f t="shared" si="1"/>
        <v>124.24649957812998</v>
      </c>
      <c r="J55" s="6">
        <f t="shared" si="2"/>
        <v>14.59535845424999</v>
      </c>
      <c r="K55" s="6">
        <f t="shared" si="3"/>
        <v>106.73206943303001</v>
      </c>
      <c r="L55" s="7">
        <f t="shared" si="0"/>
        <v>7.3127405378626333</v>
      </c>
      <c r="M55" s="7">
        <f t="shared" si="4"/>
        <v>7.8128225570272809</v>
      </c>
      <c r="P55" s="5">
        <f t="shared" si="5"/>
        <v>-0.73079908305509966</v>
      </c>
      <c r="S55" s="8"/>
    </row>
    <row r="56" spans="1:25" x14ac:dyDescent="0.15">
      <c r="A56" s="5">
        <v>27.5</v>
      </c>
      <c r="B56" s="5">
        <v>54</v>
      </c>
      <c r="D56">
        <v>116.68983492615</v>
      </c>
      <c r="E56">
        <v>229.80960655331</v>
      </c>
      <c r="F56">
        <v>102.18123377425999</v>
      </c>
      <c r="G56">
        <v>106.79057979973</v>
      </c>
      <c r="I56" s="6">
        <f t="shared" si="1"/>
        <v>123.01902675358001</v>
      </c>
      <c r="J56" s="6">
        <f t="shared" si="2"/>
        <v>14.508601151890005</v>
      </c>
      <c r="K56" s="6">
        <f t="shared" si="3"/>
        <v>105.608705371312</v>
      </c>
      <c r="L56" s="7">
        <f t="shared" si="0"/>
        <v>7.2790411884439026</v>
      </c>
      <c r="M56" s="7">
        <f t="shared" si="4"/>
        <v>7.7883839857412287</v>
      </c>
      <c r="P56" s="5">
        <f t="shared" si="5"/>
        <v>-1.1882619823467626</v>
      </c>
      <c r="S56" s="8"/>
    </row>
    <row r="57" spans="1:25" x14ac:dyDescent="0.15">
      <c r="A57" s="5">
        <v>28</v>
      </c>
      <c r="B57" s="5">
        <v>55</v>
      </c>
      <c r="D57">
        <v>116.81606056845</v>
      </c>
      <c r="E57">
        <v>230.94067270695999</v>
      </c>
      <c r="F57">
        <v>102.08146866115</v>
      </c>
      <c r="G57">
        <v>106.86969959204001</v>
      </c>
      <c r="I57" s="6">
        <f t="shared" si="1"/>
        <v>124.07097311491998</v>
      </c>
      <c r="J57" s="6">
        <f t="shared" si="2"/>
        <v>14.7345919073</v>
      </c>
      <c r="K57" s="6">
        <f t="shared" si="3"/>
        <v>106.38946282615998</v>
      </c>
      <c r="L57" s="7">
        <f t="shared" si="0"/>
        <v>7.2203874729269666</v>
      </c>
      <c r="M57" s="7">
        <f t="shared" si="4"/>
        <v>7.7389910483569713</v>
      </c>
      <c r="P57" s="5">
        <f t="shared" si="5"/>
        <v>-1.9844761294273656</v>
      </c>
      <c r="S57" s="8"/>
    </row>
    <row r="58" spans="1:25" x14ac:dyDescent="0.15">
      <c r="A58" s="5">
        <v>28.5</v>
      </c>
      <c r="B58" s="5">
        <v>56</v>
      </c>
      <c r="D58">
        <v>116.84560009929</v>
      </c>
      <c r="E58">
        <v>231.68089859749</v>
      </c>
      <c r="F58">
        <v>102.13438002225</v>
      </c>
      <c r="G58">
        <v>106.8018296452</v>
      </c>
      <c r="I58" s="6">
        <f t="shared" si="1"/>
        <v>124.87906895229</v>
      </c>
      <c r="J58" s="6">
        <f t="shared" si="2"/>
        <v>14.711220077039997</v>
      </c>
      <c r="K58" s="6">
        <f t="shared" si="3"/>
        <v>107.22560485984201</v>
      </c>
      <c r="L58" s="7">
        <f t="shared" si="0"/>
        <v>7.288695587335444</v>
      </c>
      <c r="M58" s="7">
        <f t="shared" si="4"/>
        <v>7.8165599408981272</v>
      </c>
      <c r="P58" s="5">
        <f t="shared" si="5"/>
        <v>-1.0572051701524015</v>
      </c>
      <c r="S58" s="8"/>
    </row>
    <row r="59" spans="1:25" x14ac:dyDescent="0.15">
      <c r="A59" s="5">
        <v>29</v>
      </c>
      <c r="B59" s="5">
        <v>57</v>
      </c>
      <c r="D59">
        <v>116.85999751769</v>
      </c>
      <c r="E59">
        <v>233.03487650490001</v>
      </c>
      <c r="F59">
        <v>102.07998516504</v>
      </c>
      <c r="G59">
        <v>106.85820249722001</v>
      </c>
      <c r="I59" s="6">
        <f t="shared" si="1"/>
        <v>126.17667400768001</v>
      </c>
      <c r="J59" s="6">
        <f t="shared" si="2"/>
        <v>14.780012352650004</v>
      </c>
      <c r="K59" s="6">
        <f t="shared" si="3"/>
        <v>108.44065918450001</v>
      </c>
      <c r="L59" s="7">
        <f t="shared" si="0"/>
        <v>7.3369802810115363</v>
      </c>
      <c r="M59" s="7">
        <f t="shared" si="4"/>
        <v>7.8741054127068981</v>
      </c>
      <c r="P59" s="5">
        <f t="shared" si="5"/>
        <v>-0.40174871946502355</v>
      </c>
      <c r="R59" s="3"/>
      <c r="S59" s="8"/>
    </row>
    <row r="60" spans="1:25" x14ac:dyDescent="0.15">
      <c r="A60" s="5">
        <v>29.5</v>
      </c>
      <c r="B60" s="5">
        <v>58</v>
      </c>
      <c r="D60">
        <v>116.8968598734</v>
      </c>
      <c r="E60">
        <v>232.23656447809</v>
      </c>
      <c r="F60">
        <v>102.2153541847</v>
      </c>
      <c r="G60">
        <v>106.76733836074</v>
      </c>
      <c r="I60" s="6">
        <f t="shared" si="1"/>
        <v>125.46922611735</v>
      </c>
      <c r="J60" s="6">
        <f t="shared" si="2"/>
        <v>14.6815056887</v>
      </c>
      <c r="K60" s="6">
        <f t="shared" si="3"/>
        <v>107.85141929091</v>
      </c>
      <c r="L60" s="7">
        <f t="shared" si="0"/>
        <v>7.3460734598850195</v>
      </c>
      <c r="M60" s="7">
        <f t="shared" si="4"/>
        <v>7.8924593697130607</v>
      </c>
      <c r="P60" s="5">
        <f t="shared" si="5"/>
        <v>-0.27831037293928301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116.73910884945001</v>
      </c>
      <c r="E61" s="16">
        <v>229.89462579124</v>
      </c>
      <c r="F61" s="16">
        <v>102.11534182222999</v>
      </c>
      <c r="G61" s="16">
        <v>106.82062059587</v>
      </c>
      <c r="I61" s="41">
        <f t="shared" si="1"/>
        <v>123.07400519537001</v>
      </c>
      <c r="J61" s="41">
        <f t="shared" si="2"/>
        <v>14.623767027220012</v>
      </c>
      <c r="K61" s="41">
        <f t="shared" si="3"/>
        <v>105.52548476270599</v>
      </c>
      <c r="L61" s="42">
        <f t="shared" si="0"/>
        <v>7.2160261146314539</v>
      </c>
      <c r="M61" s="42">
        <f t="shared" si="4"/>
        <v>7.7716728025921737</v>
      </c>
      <c r="P61" s="17">
        <f t="shared" si="5"/>
        <v>-2.0436808216581901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116.85776343552</v>
      </c>
      <c r="E62">
        <v>230.64205039096001</v>
      </c>
      <c r="F62">
        <v>102.08468290271</v>
      </c>
      <c r="G62">
        <v>106.83421931017</v>
      </c>
      <c r="I62" s="6">
        <f t="shared" si="1"/>
        <v>123.80783108079001</v>
      </c>
      <c r="J62" s="6">
        <f t="shared" si="2"/>
        <v>14.773080532809999</v>
      </c>
      <c r="K62" s="6">
        <f t="shared" si="3"/>
        <v>106.08013444141801</v>
      </c>
      <c r="L62" s="7">
        <f t="shared" si="0"/>
        <v>7.1806373901381848</v>
      </c>
      <c r="M62" s="7">
        <f t="shared" si="4"/>
        <v>7.7455448562315832</v>
      </c>
      <c r="P62" s="5">
        <f t="shared" si="5"/>
        <v>-2.5240766983787832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116.72148442348001</v>
      </c>
      <c r="E63">
        <v>231.75412684622</v>
      </c>
      <c r="F63">
        <v>102.15589071578999</v>
      </c>
      <c r="G63">
        <v>106.83483743355001</v>
      </c>
      <c r="I63" s="6">
        <f t="shared" si="1"/>
        <v>124.91928941267</v>
      </c>
      <c r="J63" s="6">
        <f t="shared" si="2"/>
        <v>14.565593707690013</v>
      </c>
      <c r="K63" s="6">
        <f t="shared" si="3"/>
        <v>107.44057696344198</v>
      </c>
      <c r="L63" s="7">
        <f t="shared" si="0"/>
        <v>7.3763266448052809</v>
      </c>
      <c r="M63" s="7">
        <f t="shared" si="4"/>
        <v>7.9504948890313578</v>
      </c>
      <c r="P63" s="5">
        <f t="shared" si="5"/>
        <v>0.13237143324232883</v>
      </c>
      <c r="R63" s="5">
        <v>-13</v>
      </c>
    </row>
    <row r="64" spans="1:25" x14ac:dyDescent="0.15">
      <c r="A64" s="5">
        <v>31.5</v>
      </c>
      <c r="B64" s="5">
        <v>62</v>
      </c>
      <c r="D64">
        <v>117.00446816433001</v>
      </c>
      <c r="E64">
        <v>238.50018617351</v>
      </c>
      <c r="F64">
        <v>102.06972431697</v>
      </c>
      <c r="G64">
        <v>106.7715415997</v>
      </c>
      <c r="I64" s="6">
        <f t="shared" si="1"/>
        <v>131.72864457381002</v>
      </c>
      <c r="J64" s="6">
        <f t="shared" si="2"/>
        <v>14.934743847360011</v>
      </c>
      <c r="K64" s="6">
        <f t="shared" si="3"/>
        <v>113.806951956978</v>
      </c>
      <c r="L64" s="7">
        <f t="shared" si="0"/>
        <v>7.620281480562217</v>
      </c>
      <c r="M64" s="7">
        <f t="shared" si="4"/>
        <v>8.2037105029209734</v>
      </c>
      <c r="P64" s="5">
        <f t="shared" si="5"/>
        <v>3.4440165654643704</v>
      </c>
      <c r="R64" s="5">
        <v>-13</v>
      </c>
      <c r="U64" s="39">
        <v>20</v>
      </c>
      <c r="V64" s="7">
        <f t="shared" ref="V64:V83" si="6">L41</f>
        <v>7.6358087729265511</v>
      </c>
      <c r="X64" s="39"/>
      <c r="Y64" s="7"/>
    </row>
    <row r="65" spans="1:25" x14ac:dyDescent="0.15">
      <c r="A65" s="5">
        <v>32</v>
      </c>
      <c r="B65" s="5">
        <v>63</v>
      </c>
      <c r="D65">
        <v>116.6136279012</v>
      </c>
      <c r="E65">
        <v>236.34876504902999</v>
      </c>
      <c r="F65">
        <v>102.14167387811</v>
      </c>
      <c r="G65">
        <v>106.75720113734999</v>
      </c>
      <c r="I65" s="6">
        <f t="shared" si="1"/>
        <v>129.59156391168</v>
      </c>
      <c r="J65" s="6">
        <f t="shared" si="2"/>
        <v>14.471954023090007</v>
      </c>
      <c r="K65" s="6">
        <f t="shared" si="3"/>
        <v>112.22521908397199</v>
      </c>
      <c r="L65" s="7">
        <f t="shared" si="0"/>
        <v>7.7546694043469611</v>
      </c>
      <c r="M65" s="7">
        <f t="shared" si="4"/>
        <v>8.347359204838396</v>
      </c>
      <c r="P65" s="5">
        <f t="shared" si="5"/>
        <v>5.2683096246706009</v>
      </c>
      <c r="R65" s="5">
        <v>-13</v>
      </c>
      <c r="U65" s="5">
        <v>20.5</v>
      </c>
      <c r="V65" s="7">
        <f t="shared" si="6"/>
        <v>7.5155690699099855</v>
      </c>
      <c r="Y65" s="7"/>
    </row>
    <row r="66" spans="1:25" x14ac:dyDescent="0.15">
      <c r="A66" s="5">
        <v>32.5</v>
      </c>
      <c r="B66" s="5">
        <v>64</v>
      </c>
      <c r="D66">
        <v>116.01563857515001</v>
      </c>
      <c r="E66">
        <v>237.56522278764001</v>
      </c>
      <c r="F66">
        <v>102.12411917419</v>
      </c>
      <c r="G66">
        <v>106.87291383359999</v>
      </c>
      <c r="I66" s="6">
        <f t="shared" si="1"/>
        <v>130.69230895404002</v>
      </c>
      <c r="J66" s="6">
        <f t="shared" si="2"/>
        <v>13.891519400960007</v>
      </c>
      <c r="K66" s="6">
        <f t="shared" si="3"/>
        <v>114.02248567288801</v>
      </c>
      <c r="L66" s="7">
        <f t="shared" ref="L66:L129" si="7">K66/J66</f>
        <v>8.2080643867515466</v>
      </c>
      <c r="M66" s="7">
        <f t="shared" si="4"/>
        <v>8.8100149653756592</v>
      </c>
      <c r="P66" s="5">
        <f t="shared" si="5"/>
        <v>11.423068893103565</v>
      </c>
      <c r="R66" s="5">
        <v>-13</v>
      </c>
      <c r="U66" s="5">
        <v>21</v>
      </c>
      <c r="V66" s="7">
        <f t="shared" si="6"/>
        <v>7.3695907687349465</v>
      </c>
      <c r="Y66" s="7"/>
    </row>
    <row r="67" spans="1:25" x14ac:dyDescent="0.15">
      <c r="A67" s="5">
        <v>33</v>
      </c>
      <c r="B67" s="5">
        <v>65</v>
      </c>
      <c r="D67">
        <v>116.11964751148</v>
      </c>
      <c r="E67">
        <v>241.96152414049999</v>
      </c>
      <c r="F67">
        <v>102.12226480405999</v>
      </c>
      <c r="G67">
        <v>106.77129435035</v>
      </c>
      <c r="I67" s="6">
        <f t="shared" ref="I67:I130" si="8">E67-G67</f>
        <v>135.19022979015</v>
      </c>
      <c r="J67" s="6">
        <f t="shared" ref="J67:J130" si="9">D67-F67</f>
        <v>13.997382707420002</v>
      </c>
      <c r="K67" s="6">
        <f t="shared" ref="K67:K130" si="10">I67-1.2*J67</f>
        <v>118.393370541246</v>
      </c>
      <c r="L67" s="7">
        <f t="shared" si="7"/>
        <v>8.4582505898396114</v>
      </c>
      <c r="M67" s="7">
        <f t="shared" ref="M67:M130" si="11">L67+ABS($N$2)*A67</f>
        <v>9.0694619465964035</v>
      </c>
      <c r="P67" s="5">
        <f t="shared" ref="P67:P130" si="12">(L67-$O$2)/$O$2*100</f>
        <v>14.819303770083856</v>
      </c>
      <c r="R67" s="5">
        <v>-13</v>
      </c>
      <c r="U67" s="5">
        <v>21.5</v>
      </c>
      <c r="V67" s="7">
        <f t="shared" si="6"/>
        <v>7.347146143295169</v>
      </c>
      <c r="Y67" s="7"/>
    </row>
    <row r="68" spans="1:25" x14ac:dyDescent="0.15">
      <c r="A68" s="5">
        <v>33.5</v>
      </c>
      <c r="B68" s="5">
        <v>66</v>
      </c>
      <c r="D68">
        <v>115.91287079558001</v>
      </c>
      <c r="E68">
        <v>243.34752389227</v>
      </c>
      <c r="F68">
        <v>102.05847447151</v>
      </c>
      <c r="G68">
        <v>106.69007293855999</v>
      </c>
      <c r="I68" s="6">
        <f t="shared" si="8"/>
        <v>136.65745095371</v>
      </c>
      <c r="J68" s="6">
        <f t="shared" si="9"/>
        <v>13.854396324070009</v>
      </c>
      <c r="K68" s="6">
        <f t="shared" si="10"/>
        <v>120.03217536482599</v>
      </c>
      <c r="L68" s="7">
        <f t="shared" si="7"/>
        <v>8.66383294927744</v>
      </c>
      <c r="M68" s="7">
        <f t="shared" si="11"/>
        <v>9.2843050841669097</v>
      </c>
      <c r="P68" s="5">
        <f t="shared" si="12"/>
        <v>17.61004910534475</v>
      </c>
      <c r="R68" s="5">
        <v>-13</v>
      </c>
      <c r="U68" s="5">
        <v>22</v>
      </c>
      <c r="V68" s="7">
        <f t="shared" si="6"/>
        <v>7.324833689359636</v>
      </c>
      <c r="Y68" s="7"/>
    </row>
    <row r="69" spans="1:25" x14ac:dyDescent="0.15">
      <c r="A69" s="5">
        <v>34</v>
      </c>
      <c r="B69" s="5">
        <v>67</v>
      </c>
      <c r="D69">
        <v>116.0031028919</v>
      </c>
      <c r="E69">
        <v>246.15303462827001</v>
      </c>
      <c r="F69">
        <v>102.13672889109</v>
      </c>
      <c r="G69">
        <v>106.99196439609</v>
      </c>
      <c r="I69" s="6">
        <f t="shared" si="8"/>
        <v>139.16107023218001</v>
      </c>
      <c r="J69" s="6">
        <f t="shared" si="9"/>
        <v>13.866374000809998</v>
      </c>
      <c r="K69" s="6">
        <f t="shared" si="10"/>
        <v>122.52142143120801</v>
      </c>
      <c r="L69" s="7">
        <f t="shared" si="7"/>
        <v>8.8358659173660676</v>
      </c>
      <c r="M69" s="7">
        <f t="shared" si="11"/>
        <v>9.4655988303882168</v>
      </c>
      <c r="P69" s="5">
        <f t="shared" si="12"/>
        <v>19.945367196436191</v>
      </c>
      <c r="R69" s="5">
        <v>-13</v>
      </c>
      <c r="U69" s="5">
        <v>22.5</v>
      </c>
      <c r="V69" s="7">
        <f t="shared" si="6"/>
        <v>7.3529188374215666</v>
      </c>
      <c r="Y69" s="7"/>
    </row>
    <row r="70" spans="1:25" x14ac:dyDescent="0.15">
      <c r="A70" s="5">
        <v>34.5</v>
      </c>
      <c r="B70" s="5">
        <v>68</v>
      </c>
      <c r="D70">
        <v>115.47350130322</v>
      </c>
      <c r="E70">
        <v>246.89512225394</v>
      </c>
      <c r="F70">
        <v>102.11175670663999</v>
      </c>
      <c r="G70">
        <v>106.85993324268</v>
      </c>
      <c r="I70" s="6">
        <f t="shared" si="8"/>
        <v>140.03518901126</v>
      </c>
      <c r="J70" s="6">
        <f t="shared" si="9"/>
        <v>13.36174459658001</v>
      </c>
      <c r="K70" s="6">
        <f t="shared" si="10"/>
        <v>124.00109549536398</v>
      </c>
      <c r="L70" s="7">
        <f t="shared" si="7"/>
        <v>9.2803072681918</v>
      </c>
      <c r="M70" s="7">
        <f t="shared" si="11"/>
        <v>9.9193009593466268</v>
      </c>
      <c r="P70" s="5">
        <f t="shared" si="12"/>
        <v>25.978582448978599</v>
      </c>
      <c r="R70" s="5">
        <v>-13</v>
      </c>
      <c r="U70" s="5">
        <v>23</v>
      </c>
      <c r="V70" s="7">
        <f t="shared" si="6"/>
        <v>7.3152914743299302</v>
      </c>
      <c r="Y70" s="7"/>
    </row>
    <row r="71" spans="1:25" x14ac:dyDescent="0.15">
      <c r="A71" s="5">
        <v>35</v>
      </c>
      <c r="B71" s="5">
        <v>69</v>
      </c>
      <c r="D71">
        <v>115.45649745563</v>
      </c>
      <c r="E71">
        <v>247.94998138265001</v>
      </c>
      <c r="F71">
        <v>102.1457534924</v>
      </c>
      <c r="G71">
        <v>106.90023488688</v>
      </c>
      <c r="I71" s="6">
        <f t="shared" si="8"/>
        <v>141.04974649577002</v>
      </c>
      <c r="J71" s="6">
        <f t="shared" si="9"/>
        <v>13.310743963229996</v>
      </c>
      <c r="K71" s="6">
        <f t="shared" si="10"/>
        <v>125.07685373989403</v>
      </c>
      <c r="L71" s="7">
        <f t="shared" si="7"/>
        <v>9.3966839183001447</v>
      </c>
      <c r="M71" s="7">
        <f t="shared" si="11"/>
        <v>10.044938387587651</v>
      </c>
      <c r="P71" s="5">
        <f t="shared" si="12"/>
        <v>27.558375551418258</v>
      </c>
      <c r="R71" s="5">
        <v>-13</v>
      </c>
      <c r="U71" s="5">
        <v>23.5</v>
      </c>
      <c r="V71" s="7">
        <f t="shared" si="6"/>
        <v>7.3938951459395073</v>
      </c>
      <c r="Y71" s="7"/>
    </row>
    <row r="72" spans="1:25" x14ac:dyDescent="0.15">
      <c r="A72" s="5">
        <v>35.5</v>
      </c>
      <c r="B72" s="5">
        <v>70</v>
      </c>
      <c r="D72">
        <v>115.08762566711999</v>
      </c>
      <c r="E72">
        <v>248.17984361424999</v>
      </c>
      <c r="F72">
        <v>102.27234516009</v>
      </c>
      <c r="G72">
        <v>106.84954876993</v>
      </c>
      <c r="I72" s="6">
        <f t="shared" si="8"/>
        <v>141.33029484432001</v>
      </c>
      <c r="J72" s="6">
        <f t="shared" si="9"/>
        <v>12.815280507029996</v>
      </c>
      <c r="K72" s="6">
        <f t="shared" si="10"/>
        <v>125.95195823588401</v>
      </c>
      <c r="L72" s="7">
        <f t="shared" si="7"/>
        <v>9.8282638578836679</v>
      </c>
      <c r="M72" s="7">
        <f t="shared" si="11"/>
        <v>10.485779105303852</v>
      </c>
      <c r="P72" s="5">
        <f t="shared" si="12"/>
        <v>33.416999348121664</v>
      </c>
      <c r="R72" s="5">
        <v>-13</v>
      </c>
      <c r="U72" s="5">
        <v>24</v>
      </c>
      <c r="V72" s="7">
        <f t="shared" si="6"/>
        <v>7.3671108453892753</v>
      </c>
      <c r="Y72" s="7"/>
    </row>
    <row r="73" spans="1:25" x14ac:dyDescent="0.15">
      <c r="A73" s="5">
        <v>36</v>
      </c>
      <c r="B73" s="5">
        <v>71</v>
      </c>
      <c r="D73">
        <v>114.79955318357</v>
      </c>
      <c r="E73">
        <v>245.47126722105</v>
      </c>
      <c r="F73">
        <v>102.15366547163001</v>
      </c>
      <c r="G73">
        <v>106.87983681543</v>
      </c>
      <c r="I73" s="6">
        <f t="shared" si="8"/>
        <v>138.59143040562</v>
      </c>
      <c r="J73" s="6">
        <f t="shared" si="9"/>
        <v>12.645887711939992</v>
      </c>
      <c r="K73" s="6">
        <f t="shared" si="10"/>
        <v>123.41636515129201</v>
      </c>
      <c r="L73" s="7">
        <f t="shared" si="7"/>
        <v>9.7594070074467592</v>
      </c>
      <c r="M73" s="7">
        <f t="shared" si="11"/>
        <v>10.426183032999623</v>
      </c>
      <c r="P73" s="5">
        <f t="shared" si="12"/>
        <v>32.482279391200102</v>
      </c>
      <c r="R73" s="5">
        <v>-13</v>
      </c>
      <c r="U73" s="5">
        <v>24.5</v>
      </c>
      <c r="V73" s="7">
        <f t="shared" si="6"/>
        <v>7.4395368418264844</v>
      </c>
      <c r="Y73" s="7"/>
    </row>
    <row r="74" spans="1:25" x14ac:dyDescent="0.15">
      <c r="A74" s="5">
        <v>36.5</v>
      </c>
      <c r="B74" s="5">
        <v>72</v>
      </c>
      <c r="D74">
        <v>114.31624674196</v>
      </c>
      <c r="E74">
        <v>243.36936825121001</v>
      </c>
      <c r="F74">
        <v>102.11274570403999</v>
      </c>
      <c r="G74">
        <v>106.92669056744</v>
      </c>
      <c r="I74" s="6">
        <f t="shared" si="8"/>
        <v>136.44267768377</v>
      </c>
      <c r="J74" s="6">
        <f t="shared" si="9"/>
        <v>12.203501037920006</v>
      </c>
      <c r="K74" s="6">
        <f t="shared" si="10"/>
        <v>121.79847643826599</v>
      </c>
      <c r="L74" s="7">
        <f t="shared" si="7"/>
        <v>9.9806175342470098</v>
      </c>
      <c r="M74" s="7">
        <f t="shared" si="11"/>
        <v>10.656654337932553</v>
      </c>
      <c r="P74" s="5">
        <f t="shared" si="12"/>
        <v>35.48517442298467</v>
      </c>
      <c r="R74" s="5">
        <v>-13</v>
      </c>
      <c r="U74" s="5">
        <v>25</v>
      </c>
      <c r="V74" s="7">
        <f t="shared" si="6"/>
        <v>7.3976801926658133</v>
      </c>
      <c r="Y74" s="7"/>
    </row>
    <row r="75" spans="1:25" x14ac:dyDescent="0.15">
      <c r="A75" s="5">
        <v>37</v>
      </c>
      <c r="B75" s="5">
        <v>73</v>
      </c>
      <c r="D75">
        <v>114.84895122253999</v>
      </c>
      <c r="E75">
        <v>247.55827230979</v>
      </c>
      <c r="F75">
        <v>102.07380393127001</v>
      </c>
      <c r="G75">
        <v>106.97910742984</v>
      </c>
      <c r="I75" s="6">
        <f t="shared" si="8"/>
        <v>140.57916487994999</v>
      </c>
      <c r="J75" s="6">
        <f t="shared" si="9"/>
        <v>12.775147291269988</v>
      </c>
      <c r="K75" s="6">
        <f t="shared" si="10"/>
        <v>125.248988130426</v>
      </c>
      <c r="L75" s="7">
        <f t="shared" si="7"/>
        <v>9.8041130387605016</v>
      </c>
      <c r="M75" s="7">
        <f t="shared" si="11"/>
        <v>10.489410620578722</v>
      </c>
      <c r="P75" s="5">
        <f t="shared" si="12"/>
        <v>33.089156112957859</v>
      </c>
      <c r="R75" s="5">
        <v>-13</v>
      </c>
      <c r="U75" s="5">
        <v>25.5</v>
      </c>
      <c r="V75" s="7">
        <f t="shared" si="6"/>
        <v>7.4398419731674794</v>
      </c>
      <c r="Y75" s="7"/>
    </row>
    <row r="76" spans="1:25" x14ac:dyDescent="0.15">
      <c r="A76" s="5">
        <v>37.5</v>
      </c>
      <c r="B76" s="5">
        <v>74</v>
      </c>
      <c r="D76">
        <v>114.53729676058001</v>
      </c>
      <c r="E76">
        <v>247.82090107981</v>
      </c>
      <c r="F76">
        <v>102.20385708988</v>
      </c>
      <c r="G76">
        <v>106.93460254667001</v>
      </c>
      <c r="I76" s="6">
        <f t="shared" si="8"/>
        <v>140.88629853314001</v>
      </c>
      <c r="J76" s="6">
        <f t="shared" si="9"/>
        <v>12.333439670700002</v>
      </c>
      <c r="K76" s="6">
        <f t="shared" si="10"/>
        <v>126.08617092830001</v>
      </c>
      <c r="L76" s="7">
        <f t="shared" si="7"/>
        <v>10.223114905068797</v>
      </c>
      <c r="M76" s="7">
        <f t="shared" si="11"/>
        <v>10.917673265019697</v>
      </c>
      <c r="P76" s="5">
        <f t="shared" si="12"/>
        <v>38.777034718218786</v>
      </c>
      <c r="R76" s="5">
        <v>-13</v>
      </c>
      <c r="U76" s="5">
        <v>26</v>
      </c>
      <c r="V76" s="7">
        <f t="shared" si="6"/>
        <v>7.2938115467386231</v>
      </c>
      <c r="Y76" s="7"/>
    </row>
    <row r="77" spans="1:25" x14ac:dyDescent="0.15">
      <c r="A77" s="5">
        <v>38</v>
      </c>
      <c r="B77" s="5">
        <v>75</v>
      </c>
      <c r="D77">
        <v>114.33163708575999</v>
      </c>
      <c r="E77">
        <v>248.09395556659001</v>
      </c>
      <c r="F77">
        <v>102.23810112499</v>
      </c>
      <c r="G77">
        <v>106.96402521943</v>
      </c>
      <c r="I77" s="6">
        <f t="shared" si="8"/>
        <v>141.12993034716001</v>
      </c>
      <c r="J77" s="6">
        <f t="shared" si="9"/>
        <v>12.093535960769998</v>
      </c>
      <c r="K77" s="6">
        <f t="shared" si="10"/>
        <v>126.61768719423601</v>
      </c>
      <c r="L77" s="7">
        <f t="shared" si="7"/>
        <v>10.469864860448494</v>
      </c>
      <c r="M77" s="7">
        <f t="shared" si="11"/>
        <v>11.173683998532072</v>
      </c>
      <c r="P77" s="5">
        <f t="shared" si="12"/>
        <v>42.126623120816966</v>
      </c>
      <c r="R77" s="5">
        <v>-13</v>
      </c>
      <c r="U77" s="39">
        <v>26.5</v>
      </c>
      <c r="V77" s="7">
        <f t="shared" si="6"/>
        <v>7.3545542380889639</v>
      </c>
      <c r="Y77" s="7"/>
    </row>
    <row r="78" spans="1:25" x14ac:dyDescent="0.15">
      <c r="A78" s="5">
        <v>38.5</v>
      </c>
      <c r="B78" s="5">
        <v>76</v>
      </c>
      <c r="D78">
        <v>113.97095693186</v>
      </c>
      <c r="E78">
        <v>248.28199081544</v>
      </c>
      <c r="F78">
        <v>102.12622079367</v>
      </c>
      <c r="G78">
        <v>106.92310545185001</v>
      </c>
      <c r="I78" s="6">
        <f t="shared" si="8"/>
        <v>141.35888536358999</v>
      </c>
      <c r="J78" s="6">
        <f t="shared" si="9"/>
        <v>11.844736138190001</v>
      </c>
      <c r="K78" s="6">
        <f t="shared" si="10"/>
        <v>127.14520199776199</v>
      </c>
      <c r="L78" s="7">
        <f t="shared" si="7"/>
        <v>10.734321179837705</v>
      </c>
      <c r="M78" s="7">
        <f t="shared" si="11"/>
        <v>11.447401096053962</v>
      </c>
      <c r="P78" s="5">
        <f t="shared" si="12"/>
        <v>45.716572383651929</v>
      </c>
      <c r="R78" s="5">
        <v>-13</v>
      </c>
      <c r="U78" s="5">
        <v>27</v>
      </c>
      <c r="V78" s="7">
        <f t="shared" si="6"/>
        <v>7.3127405378626333</v>
      </c>
      <c r="Y78" s="7"/>
    </row>
    <row r="79" spans="1:25" x14ac:dyDescent="0.15">
      <c r="A79" s="5">
        <v>39</v>
      </c>
      <c r="B79" s="5">
        <v>77</v>
      </c>
      <c r="D79">
        <v>114.00235819784</v>
      </c>
      <c r="E79">
        <v>245.90703735881999</v>
      </c>
      <c r="F79">
        <v>102.21547780937</v>
      </c>
      <c r="G79">
        <v>107.01112622079</v>
      </c>
      <c r="I79" s="6">
        <f t="shared" si="8"/>
        <v>138.89591113802999</v>
      </c>
      <c r="J79" s="6">
        <f t="shared" si="9"/>
        <v>11.786880388469996</v>
      </c>
      <c r="K79" s="6">
        <f t="shared" si="10"/>
        <v>124.75165467186599</v>
      </c>
      <c r="L79" s="7">
        <f t="shared" si="7"/>
        <v>10.583941684340742</v>
      </c>
      <c r="M79" s="7">
        <f t="shared" si="11"/>
        <v>11.306282378689676</v>
      </c>
      <c r="P79" s="5">
        <f t="shared" si="12"/>
        <v>43.675196476085546</v>
      </c>
      <c r="R79" s="5">
        <v>-13</v>
      </c>
      <c r="U79" s="5">
        <v>27.5</v>
      </c>
      <c r="V79" s="7">
        <f t="shared" si="6"/>
        <v>7.2790411884439026</v>
      </c>
      <c r="Y79" s="7"/>
    </row>
    <row r="80" spans="1:25" x14ac:dyDescent="0.15">
      <c r="A80" s="5">
        <v>39.5</v>
      </c>
      <c r="B80" s="5">
        <v>78</v>
      </c>
      <c r="D80">
        <v>113.97294278267</v>
      </c>
      <c r="E80">
        <v>251.52004468164</v>
      </c>
      <c r="F80">
        <v>102.11509457288</v>
      </c>
      <c r="G80">
        <v>107.10285573</v>
      </c>
      <c r="I80" s="6">
        <f t="shared" si="8"/>
        <v>144.41718895164001</v>
      </c>
      <c r="J80" s="6">
        <f t="shared" si="9"/>
        <v>11.857848209790006</v>
      </c>
      <c r="K80" s="6">
        <f t="shared" si="10"/>
        <v>130.18777109989202</v>
      </c>
      <c r="L80" s="7">
        <f t="shared" si="7"/>
        <v>10.979038422199329</v>
      </c>
      <c r="M80" s="7">
        <f t="shared" si="11"/>
        <v>11.710639894680943</v>
      </c>
      <c r="P80" s="5">
        <f t="shared" si="12"/>
        <v>49.038567055014504</v>
      </c>
      <c r="R80" s="5">
        <v>-13</v>
      </c>
      <c r="U80" s="5">
        <v>28</v>
      </c>
      <c r="V80" s="7">
        <f t="shared" si="6"/>
        <v>7.2203874729269666</v>
      </c>
      <c r="Y80" s="7"/>
    </row>
    <row r="81" spans="1:25" x14ac:dyDescent="0.15">
      <c r="A81" s="5">
        <v>40</v>
      </c>
      <c r="B81" s="5">
        <v>79</v>
      </c>
      <c r="D81">
        <v>113.95469777833</v>
      </c>
      <c r="E81">
        <v>252.59699640065</v>
      </c>
      <c r="F81">
        <v>102.19100012363</v>
      </c>
      <c r="G81">
        <v>107.1981703548</v>
      </c>
      <c r="I81" s="6">
        <f t="shared" si="8"/>
        <v>145.39882604585</v>
      </c>
      <c r="J81" s="6">
        <f t="shared" si="9"/>
        <v>11.763697654699996</v>
      </c>
      <c r="K81" s="6">
        <f t="shared" si="10"/>
        <v>131.28238886021001</v>
      </c>
      <c r="L81" s="7">
        <f t="shared" si="7"/>
        <v>11.159959454394702</v>
      </c>
      <c r="M81" s="7">
        <f t="shared" si="11"/>
        <v>11.900821705008994</v>
      </c>
      <c r="P81" s="5">
        <f t="shared" si="12"/>
        <v>51.494539094787285</v>
      </c>
      <c r="R81" s="5">
        <v>-13</v>
      </c>
      <c r="U81" s="5">
        <v>28.5</v>
      </c>
      <c r="V81" s="7">
        <f t="shared" si="6"/>
        <v>7.288695587335444</v>
      </c>
      <c r="Y81" s="7"/>
    </row>
    <row r="82" spans="1:25" x14ac:dyDescent="0.15">
      <c r="A82" s="5">
        <v>40.5</v>
      </c>
      <c r="B82" s="5">
        <v>80</v>
      </c>
      <c r="D82">
        <v>113.73774357700999</v>
      </c>
      <c r="E82">
        <v>250.18629762939</v>
      </c>
      <c r="F82">
        <v>102.11385832612</v>
      </c>
      <c r="G82">
        <v>106.86871059464001</v>
      </c>
      <c r="I82" s="6">
        <f t="shared" si="8"/>
        <v>143.31758703474998</v>
      </c>
      <c r="J82" s="6">
        <f t="shared" si="9"/>
        <v>11.623885250889998</v>
      </c>
      <c r="K82" s="6">
        <f t="shared" si="10"/>
        <v>129.36892473368198</v>
      </c>
      <c r="L82" s="7">
        <f t="shared" si="7"/>
        <v>11.129576896311557</v>
      </c>
      <c r="M82" s="7">
        <f t="shared" si="11"/>
        <v>11.879699925058528</v>
      </c>
      <c r="P82" s="5">
        <f t="shared" si="12"/>
        <v>51.082101070067196</v>
      </c>
      <c r="R82" s="5">
        <v>-13</v>
      </c>
      <c r="U82" s="5">
        <v>29</v>
      </c>
      <c r="V82" s="7">
        <f t="shared" si="6"/>
        <v>7.3369802810115363</v>
      </c>
      <c r="Y82" s="7"/>
    </row>
    <row r="83" spans="1:25" x14ac:dyDescent="0.15">
      <c r="A83" s="5">
        <v>41</v>
      </c>
      <c r="B83" s="5">
        <v>81</v>
      </c>
      <c r="D83">
        <v>113.78801042572</v>
      </c>
      <c r="E83">
        <v>251.36998882959</v>
      </c>
      <c r="F83">
        <v>102.03238966498</v>
      </c>
      <c r="G83">
        <v>107.19656323402</v>
      </c>
      <c r="I83" s="6">
        <f t="shared" si="8"/>
        <v>144.17342559557</v>
      </c>
      <c r="J83" s="6">
        <f t="shared" si="9"/>
        <v>11.755620760740001</v>
      </c>
      <c r="K83" s="6">
        <f t="shared" si="10"/>
        <v>130.066680682682</v>
      </c>
      <c r="L83" s="7">
        <f t="shared" si="7"/>
        <v>11.064212033537434</v>
      </c>
      <c r="M83" s="7">
        <f t="shared" si="11"/>
        <v>11.823595840417084</v>
      </c>
      <c r="P83" s="5">
        <f t="shared" si="12"/>
        <v>50.194784247866721</v>
      </c>
      <c r="R83" s="5">
        <v>-13</v>
      </c>
      <c r="U83" s="5">
        <v>29.5</v>
      </c>
      <c r="V83" s="7">
        <f t="shared" si="6"/>
        <v>7.3460734598850195</v>
      </c>
      <c r="Y83" s="7"/>
    </row>
    <row r="84" spans="1:25" x14ac:dyDescent="0.15">
      <c r="A84" s="5">
        <v>41.5</v>
      </c>
      <c r="B84" s="5">
        <v>82</v>
      </c>
      <c r="D84">
        <v>113.49187042323</v>
      </c>
      <c r="E84">
        <v>249.58570187415</v>
      </c>
      <c r="F84">
        <v>102.17060205217</v>
      </c>
      <c r="G84">
        <v>107.04982074422</v>
      </c>
      <c r="I84" s="6">
        <f t="shared" si="8"/>
        <v>142.53588112993</v>
      </c>
      <c r="J84" s="6">
        <f t="shared" si="9"/>
        <v>11.32126837106</v>
      </c>
      <c r="K84" s="6">
        <f t="shared" si="10"/>
        <v>128.950359084658</v>
      </c>
      <c r="L84" s="7">
        <f t="shared" si="7"/>
        <v>11.390098252090503</v>
      </c>
      <c r="M84" s="7">
        <f t="shared" si="11"/>
        <v>12.158742837102832</v>
      </c>
      <c r="P84" s="5">
        <f t="shared" si="12"/>
        <v>54.618633875528118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113.5931488147</v>
      </c>
      <c r="E85">
        <v>251.96239295023</v>
      </c>
      <c r="F85">
        <v>102.20014834961</v>
      </c>
      <c r="G85">
        <v>107.05822722214999</v>
      </c>
      <c r="I85" s="6">
        <f t="shared" si="8"/>
        <v>144.90416572807999</v>
      </c>
      <c r="J85" s="6">
        <f t="shared" si="9"/>
        <v>11.393000465089997</v>
      </c>
      <c r="K85" s="6">
        <f t="shared" si="10"/>
        <v>131.23256516997199</v>
      </c>
      <c r="L85" s="7">
        <f t="shared" si="7"/>
        <v>11.518700940291355</v>
      </c>
      <c r="M85" s="7">
        <f t="shared" si="11"/>
        <v>12.296606303436363</v>
      </c>
      <c r="P85" s="5">
        <f t="shared" si="12"/>
        <v>56.364393352070543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113.34156633983</v>
      </c>
      <c r="E86">
        <v>251.53493856274</v>
      </c>
      <c r="F86">
        <v>102.10854246508001</v>
      </c>
      <c r="G86">
        <v>107.09074051181</v>
      </c>
      <c r="I86" s="6">
        <f t="shared" si="8"/>
        <v>144.44419805093</v>
      </c>
      <c r="J86" s="6">
        <f t="shared" si="9"/>
        <v>11.233023874749989</v>
      </c>
      <c r="K86" s="6">
        <f t="shared" si="10"/>
        <v>130.96456940123002</v>
      </c>
      <c r="L86" s="7">
        <f t="shared" si="7"/>
        <v>11.658888190883051</v>
      </c>
      <c r="M86" s="7">
        <f t="shared" si="11"/>
        <v>12.446054332160736</v>
      </c>
      <c r="P86" s="5">
        <f t="shared" si="12"/>
        <v>58.267411279881308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112.91709072856</v>
      </c>
      <c r="E87">
        <v>248.39295022960999</v>
      </c>
      <c r="F87">
        <v>102.1663988132</v>
      </c>
      <c r="G87">
        <v>107.0943256274</v>
      </c>
      <c r="I87" s="6">
        <f t="shared" si="8"/>
        <v>141.29862460221</v>
      </c>
      <c r="J87" s="6">
        <f t="shared" si="9"/>
        <v>10.750691915359994</v>
      </c>
      <c r="K87" s="6">
        <f t="shared" si="10"/>
        <v>128.397794303778</v>
      </c>
      <c r="L87" s="7">
        <f t="shared" si="7"/>
        <v>11.943212149938958</v>
      </c>
      <c r="M87" s="7">
        <f t="shared" si="11"/>
        <v>12.739639069349323</v>
      </c>
      <c r="P87" s="5">
        <f t="shared" si="12"/>
        <v>62.12706035000565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112.71937445699</v>
      </c>
      <c r="E88">
        <v>244.05485912871001</v>
      </c>
      <c r="F88">
        <v>101.97082457659</v>
      </c>
      <c r="G88">
        <v>107.08208678452</v>
      </c>
      <c r="I88" s="6">
        <f t="shared" si="8"/>
        <v>136.97277234418999</v>
      </c>
      <c r="J88" s="6">
        <f t="shared" si="9"/>
        <v>10.748549880399992</v>
      </c>
      <c r="K88" s="6">
        <f t="shared" si="10"/>
        <v>124.07451248771</v>
      </c>
      <c r="L88" s="7">
        <f t="shared" si="7"/>
        <v>11.543372256564599</v>
      </c>
      <c r="M88" s="7">
        <f t="shared" si="11"/>
        <v>12.349059954107641</v>
      </c>
      <c r="P88" s="5">
        <f t="shared" si="12"/>
        <v>56.699302246941564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112.53394563733001</v>
      </c>
      <c r="E89">
        <v>245.04492987463999</v>
      </c>
      <c r="F89">
        <v>102.05983434293999</v>
      </c>
      <c r="G89">
        <v>107.09927061442001</v>
      </c>
      <c r="I89" s="6">
        <f t="shared" si="8"/>
        <v>137.94565926022</v>
      </c>
      <c r="J89" s="6">
        <f t="shared" si="9"/>
        <v>10.474111294390013</v>
      </c>
      <c r="K89" s="6">
        <f t="shared" si="10"/>
        <v>125.37672570695199</v>
      </c>
      <c r="L89" s="7">
        <f t="shared" si="7"/>
        <v>11.970154047733327</v>
      </c>
      <c r="M89" s="7">
        <f t="shared" si="11"/>
        <v>12.78510252340905</v>
      </c>
      <c r="P89" s="5">
        <f t="shared" si="12"/>
        <v>62.492792000319987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112.49695916594</v>
      </c>
      <c r="E90">
        <v>245.64614620827001</v>
      </c>
      <c r="F90">
        <v>102.06848807022</v>
      </c>
      <c r="G90">
        <v>107.04005439485999</v>
      </c>
      <c r="I90" s="6">
        <f t="shared" si="8"/>
        <v>138.60609181341002</v>
      </c>
      <c r="J90" s="6">
        <f t="shared" si="9"/>
        <v>10.428471095719999</v>
      </c>
      <c r="K90" s="6">
        <f t="shared" si="10"/>
        <v>126.09192649854602</v>
      </c>
      <c r="L90" s="7">
        <f t="shared" si="7"/>
        <v>12.091122978736166</v>
      </c>
      <c r="M90" s="7">
        <f t="shared" si="11"/>
        <v>12.915332232544566</v>
      </c>
      <c r="P90" s="5">
        <f t="shared" si="12"/>
        <v>64.134924529739479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112.32158371602</v>
      </c>
      <c r="E91">
        <v>244.07347648007999</v>
      </c>
      <c r="F91">
        <v>102.11867968847</v>
      </c>
      <c r="G91">
        <v>107.11769069106001</v>
      </c>
      <c r="I91" s="6">
        <f t="shared" si="8"/>
        <v>136.95578578901998</v>
      </c>
      <c r="J91" s="6">
        <f t="shared" si="9"/>
        <v>10.202904027550005</v>
      </c>
      <c r="K91" s="6">
        <f t="shared" si="10"/>
        <v>124.71230095595998</v>
      </c>
      <c r="L91" s="7">
        <f t="shared" si="7"/>
        <v>12.223216117608311</v>
      </c>
      <c r="M91" s="7">
        <f t="shared" si="11"/>
        <v>13.056686149549391</v>
      </c>
      <c r="P91" s="5">
        <f t="shared" si="12"/>
        <v>65.928066276606572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112.29787762194</v>
      </c>
      <c r="E92">
        <v>247.59674816929001</v>
      </c>
      <c r="F92">
        <v>102.14859685993</v>
      </c>
      <c r="G92">
        <v>107.15811595995</v>
      </c>
      <c r="I92" s="6">
        <f t="shared" si="8"/>
        <v>140.43863220934003</v>
      </c>
      <c r="J92" s="6">
        <f t="shared" si="9"/>
        <v>10.149280762010008</v>
      </c>
      <c r="K92" s="6">
        <f t="shared" si="10"/>
        <v>128.25949529492803</v>
      </c>
      <c r="L92" s="7">
        <f t="shared" si="7"/>
        <v>12.637298967530675</v>
      </c>
      <c r="M92" s="7">
        <f t="shared" si="11"/>
        <v>13.480029777604434</v>
      </c>
      <c r="P92" s="5">
        <f t="shared" si="12"/>
        <v>71.549170076525982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112.43936949237001</v>
      </c>
      <c r="E93">
        <v>249.37396053122001</v>
      </c>
      <c r="F93">
        <v>102.28310050685999</v>
      </c>
      <c r="G93">
        <v>107.18741500804001</v>
      </c>
      <c r="I93" s="6">
        <f t="shared" si="8"/>
        <v>142.18654552318</v>
      </c>
      <c r="J93" s="6">
        <f t="shared" si="9"/>
        <v>10.15626898551001</v>
      </c>
      <c r="K93" s="6">
        <f t="shared" si="10"/>
        <v>129.99902274056799</v>
      </c>
      <c r="L93" s="7">
        <f t="shared" si="7"/>
        <v>12.799879850173141</v>
      </c>
      <c r="M93" s="7">
        <f t="shared" si="11"/>
        <v>13.651871438379578</v>
      </c>
      <c r="P93" s="5">
        <f t="shared" si="12"/>
        <v>73.756177725809593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112.22973811592</v>
      </c>
      <c r="E94">
        <v>248.90219684746</v>
      </c>
      <c r="F94">
        <v>102.14303374954</v>
      </c>
      <c r="G94">
        <v>107.21152181975999</v>
      </c>
      <c r="I94" s="6">
        <f t="shared" si="8"/>
        <v>141.69067502770002</v>
      </c>
      <c r="J94" s="6">
        <f t="shared" si="9"/>
        <v>10.086704366380005</v>
      </c>
      <c r="K94" s="6">
        <f t="shared" si="10"/>
        <v>129.58662978804401</v>
      </c>
      <c r="L94" s="7">
        <f t="shared" si="7"/>
        <v>12.847271525075049</v>
      </c>
      <c r="M94" s="7">
        <f t="shared" si="11"/>
        <v>13.708523891414165</v>
      </c>
      <c r="P94" s="5">
        <f t="shared" si="12"/>
        <v>74.399511599515307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112.32592776468</v>
      </c>
      <c r="E95">
        <v>247.75214099541</v>
      </c>
      <c r="F95">
        <v>102.15823958462001</v>
      </c>
      <c r="G95">
        <v>107.25751019904</v>
      </c>
      <c r="I95" s="6">
        <f t="shared" si="8"/>
        <v>140.49463079637002</v>
      </c>
      <c r="J95" s="6">
        <f t="shared" si="9"/>
        <v>10.167688180059997</v>
      </c>
      <c r="K95" s="6">
        <f t="shared" si="10"/>
        <v>128.29340498029802</v>
      </c>
      <c r="L95" s="7">
        <f t="shared" si="7"/>
        <v>12.61775564989258</v>
      </c>
      <c r="M95" s="7">
        <f t="shared" si="11"/>
        <v>13.488268794364373</v>
      </c>
      <c r="P95" s="5">
        <f t="shared" si="12"/>
        <v>71.283872885253444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112.1226262877</v>
      </c>
      <c r="E96">
        <v>247.06205783791</v>
      </c>
      <c r="F96">
        <v>102.16231919891</v>
      </c>
      <c r="G96">
        <v>107.20571146000999</v>
      </c>
      <c r="I96" s="6">
        <f t="shared" si="8"/>
        <v>139.85634637790002</v>
      </c>
      <c r="J96" s="6">
        <f t="shared" si="9"/>
        <v>9.9603070887900031</v>
      </c>
      <c r="K96" s="6">
        <f t="shared" si="10"/>
        <v>127.90397787135203</v>
      </c>
      <c r="L96" s="7">
        <f t="shared" si="7"/>
        <v>12.841368918765941</v>
      </c>
      <c r="M96" s="7">
        <f t="shared" si="11"/>
        <v>13.721142841370414</v>
      </c>
      <c r="P96" s="5">
        <f t="shared" si="12"/>
        <v>74.31938472934965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112.03065657193</v>
      </c>
      <c r="E97">
        <v>247.96388233834</v>
      </c>
      <c r="F97">
        <v>102.21819755223</v>
      </c>
      <c r="G97">
        <v>107.27716652244</v>
      </c>
      <c r="I97" s="6">
        <f t="shared" si="8"/>
        <v>140.68671581590002</v>
      </c>
      <c r="J97" s="6">
        <f t="shared" si="9"/>
        <v>9.8124590197000003</v>
      </c>
      <c r="K97" s="6">
        <f t="shared" si="10"/>
        <v>128.91176499226</v>
      </c>
      <c r="L97" s="7">
        <f t="shared" si="7"/>
        <v>13.137559579454047</v>
      </c>
      <c r="M97" s="7">
        <f t="shared" si="11"/>
        <v>14.026594280191198</v>
      </c>
      <c r="P97" s="5">
        <f t="shared" si="12"/>
        <v>78.340122242643687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111.91113317612</v>
      </c>
      <c r="E98">
        <v>247.92193123992001</v>
      </c>
      <c r="F98">
        <v>102.08530102608999</v>
      </c>
      <c r="G98">
        <v>107.21485968599001</v>
      </c>
      <c r="I98" s="6">
        <f t="shared" si="8"/>
        <v>140.70707155393001</v>
      </c>
      <c r="J98" s="6">
        <f t="shared" si="9"/>
        <v>9.8258321500300099</v>
      </c>
      <c r="K98" s="6">
        <f t="shared" si="10"/>
        <v>128.91607297389399</v>
      </c>
      <c r="L98" s="7">
        <f t="shared" si="7"/>
        <v>13.120117564139365</v>
      </c>
      <c r="M98" s="7">
        <f t="shared" si="11"/>
        <v>14.018413043009195</v>
      </c>
      <c r="P98" s="5">
        <f t="shared" si="12"/>
        <v>78.103349870684795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111.85912870796</v>
      </c>
      <c r="E99">
        <v>246.32841007818999</v>
      </c>
      <c r="F99">
        <v>102.16454444307</v>
      </c>
      <c r="G99">
        <v>107.27246878477</v>
      </c>
      <c r="I99" s="6">
        <f t="shared" si="8"/>
        <v>139.05594129342001</v>
      </c>
      <c r="J99" s="6">
        <f t="shared" si="9"/>
        <v>9.6945842648899969</v>
      </c>
      <c r="K99" s="6">
        <f t="shared" si="10"/>
        <v>127.42244017555201</v>
      </c>
      <c r="L99" s="7">
        <f t="shared" si="7"/>
        <v>13.143672456076986</v>
      </c>
      <c r="M99" s="7">
        <f t="shared" si="11"/>
        <v>14.051228713079494</v>
      </c>
      <c r="P99" s="5">
        <f t="shared" si="12"/>
        <v>78.423103496322952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111.78006702247001</v>
      </c>
      <c r="E100">
        <v>247.05758967358</v>
      </c>
      <c r="F100">
        <v>102.14006675733</v>
      </c>
      <c r="G100">
        <v>107.14711336383</v>
      </c>
      <c r="I100" s="6">
        <f t="shared" si="8"/>
        <v>139.91047630974998</v>
      </c>
      <c r="J100" s="6">
        <f t="shared" si="9"/>
        <v>9.640000265140003</v>
      </c>
      <c r="K100" s="6">
        <f t="shared" si="10"/>
        <v>128.34247599158198</v>
      </c>
      <c r="L100" s="7">
        <f t="shared" si="7"/>
        <v>13.3135344877211</v>
      </c>
      <c r="M100" s="7">
        <f t="shared" si="11"/>
        <v>14.230351522856287</v>
      </c>
      <c r="P100" s="5">
        <f t="shared" si="12"/>
        <v>80.728951496827619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111.78441107112</v>
      </c>
      <c r="E101">
        <v>246.45339456373</v>
      </c>
      <c r="F101">
        <v>102.16899493139</v>
      </c>
      <c r="G101">
        <v>107.26121893929999</v>
      </c>
      <c r="I101" s="6">
        <f t="shared" si="8"/>
        <v>139.19217562443001</v>
      </c>
      <c r="J101" s="6">
        <f t="shared" si="9"/>
        <v>9.6154161397300015</v>
      </c>
      <c r="K101" s="6">
        <f t="shared" si="10"/>
        <v>127.65367625675401</v>
      </c>
      <c r="L101" s="7">
        <f t="shared" si="7"/>
        <v>13.275938805113274</v>
      </c>
      <c r="M101" s="7">
        <f t="shared" si="11"/>
        <v>14.20201661838114</v>
      </c>
      <c r="P101" s="5">
        <f t="shared" si="12"/>
        <v>80.21859654151605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111.52724339084</v>
      </c>
      <c r="E102">
        <v>245.72433908402999</v>
      </c>
      <c r="F102">
        <v>102.05390035851001</v>
      </c>
      <c r="G102">
        <v>107.15539621709</v>
      </c>
      <c r="I102" s="6">
        <f t="shared" si="8"/>
        <v>138.56894286694001</v>
      </c>
      <c r="J102" s="6">
        <f t="shared" si="9"/>
        <v>9.4733430323299928</v>
      </c>
      <c r="K102" s="6">
        <f t="shared" si="10"/>
        <v>127.20093122814401</v>
      </c>
      <c r="L102" s="7">
        <f t="shared" si="7"/>
        <v>13.427248521883053</v>
      </c>
      <c r="M102" s="7">
        <f t="shared" si="11"/>
        <v>14.362587113283597</v>
      </c>
      <c r="P102" s="5">
        <f t="shared" si="12"/>
        <v>82.272600043614233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111.72533200943001</v>
      </c>
      <c r="E103">
        <v>247.07657937197999</v>
      </c>
      <c r="F103">
        <v>102.32760539004001</v>
      </c>
      <c r="G103">
        <v>107.31351217703001</v>
      </c>
      <c r="I103" s="6">
        <f t="shared" si="8"/>
        <v>139.76306719495</v>
      </c>
      <c r="J103" s="6">
        <f t="shared" si="9"/>
        <v>9.3977266193899993</v>
      </c>
      <c r="K103" s="6">
        <f t="shared" si="10"/>
        <v>128.48579525168199</v>
      </c>
      <c r="L103" s="7">
        <f t="shared" si="7"/>
        <v>13.672008184041209</v>
      </c>
      <c r="M103" s="7">
        <f t="shared" si="11"/>
        <v>14.616607553574433</v>
      </c>
      <c r="P103" s="5">
        <f t="shared" si="12"/>
        <v>85.5951705564528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112.13181084771</v>
      </c>
      <c r="E104">
        <v>255.80228372843999</v>
      </c>
      <c r="F104">
        <v>102.18605513660999</v>
      </c>
      <c r="G104">
        <v>107.22561503276</v>
      </c>
      <c r="I104" s="6">
        <f t="shared" si="8"/>
        <v>148.57666869567998</v>
      </c>
      <c r="J104" s="6">
        <f t="shared" si="9"/>
        <v>9.9457557111000057</v>
      </c>
      <c r="K104" s="6">
        <f t="shared" si="10"/>
        <v>136.64176184235998</v>
      </c>
      <c r="L104" s="7">
        <f t="shared" si="7"/>
        <v>13.738700789710764</v>
      </c>
      <c r="M104" s="7">
        <f t="shared" si="11"/>
        <v>14.692560937376665</v>
      </c>
      <c r="P104" s="5">
        <f t="shared" si="12"/>
        <v>86.500511261159474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112.04083405734001</v>
      </c>
      <c r="E105">
        <v>251.6854908775</v>
      </c>
      <c r="F105">
        <v>102.23327976264</v>
      </c>
      <c r="G105">
        <v>107.14822598591</v>
      </c>
      <c r="I105" s="6">
        <f t="shared" si="8"/>
        <v>144.53726489158998</v>
      </c>
      <c r="J105" s="6">
        <f t="shared" si="9"/>
        <v>9.8075542947000116</v>
      </c>
      <c r="K105" s="6">
        <f t="shared" si="10"/>
        <v>132.76819973794997</v>
      </c>
      <c r="L105" s="7">
        <f t="shared" si="7"/>
        <v>13.537340273476509</v>
      </c>
      <c r="M105" s="7">
        <f t="shared" si="11"/>
        <v>14.50046119927509</v>
      </c>
      <c r="P105" s="5">
        <f t="shared" si="12"/>
        <v>83.767076724640233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111.44892639939999</v>
      </c>
      <c r="E106">
        <v>244.65173141368001</v>
      </c>
      <c r="F106">
        <v>102.27988626529999</v>
      </c>
      <c r="G106">
        <v>107.19606873532</v>
      </c>
      <c r="I106" s="6">
        <f t="shared" si="8"/>
        <v>137.45566267836</v>
      </c>
      <c r="J106" s="6">
        <f t="shared" si="9"/>
        <v>9.1690401341000012</v>
      </c>
      <c r="K106" s="6">
        <f t="shared" si="10"/>
        <v>126.45281451744</v>
      </c>
      <c r="L106" s="7">
        <f t="shared" si="7"/>
        <v>13.791281602875451</v>
      </c>
      <c r="M106" s="7">
        <f t="shared" si="11"/>
        <v>14.763663306806709</v>
      </c>
      <c r="P106" s="5">
        <f t="shared" si="12"/>
        <v>87.214286798442131</v>
      </c>
      <c r="R106" s="5">
        <v>-13</v>
      </c>
    </row>
    <row r="107" spans="1:25" x14ac:dyDescent="0.15">
      <c r="A107" s="5">
        <v>53</v>
      </c>
      <c r="B107" s="5">
        <v>105</v>
      </c>
      <c r="D107">
        <v>111.52414049895</v>
      </c>
      <c r="E107">
        <v>244.07657937197999</v>
      </c>
      <c r="F107">
        <v>102.13141303003999</v>
      </c>
      <c r="G107">
        <v>107.31845716405</v>
      </c>
      <c r="I107" s="6">
        <f t="shared" si="8"/>
        <v>136.75812220793</v>
      </c>
      <c r="J107" s="6">
        <f t="shared" si="9"/>
        <v>9.3927274689100102</v>
      </c>
      <c r="K107" s="6">
        <f t="shared" si="10"/>
        <v>125.48684924523799</v>
      </c>
      <c r="L107" s="7">
        <f t="shared" si="7"/>
        <v>13.360001092398377</v>
      </c>
      <c r="M107" s="7">
        <f t="shared" si="11"/>
        <v>14.341643574462315</v>
      </c>
      <c r="P107" s="5">
        <f t="shared" si="12"/>
        <v>81.359727700598839</v>
      </c>
      <c r="R107" s="5">
        <v>-13</v>
      </c>
    </row>
    <row r="108" spans="1:25" x14ac:dyDescent="0.15">
      <c r="A108" s="5">
        <v>53.5</v>
      </c>
      <c r="B108" s="5">
        <v>106</v>
      </c>
      <c r="D108">
        <v>111.57614496711</v>
      </c>
      <c r="E108">
        <v>246.50291671837999</v>
      </c>
      <c r="F108">
        <v>102.25491408085</v>
      </c>
      <c r="G108">
        <v>107.30572382248</v>
      </c>
      <c r="I108" s="6">
        <f t="shared" si="8"/>
        <v>139.1971928959</v>
      </c>
      <c r="J108" s="6">
        <f t="shared" si="9"/>
        <v>9.3212308862599969</v>
      </c>
      <c r="K108" s="6">
        <f t="shared" si="10"/>
        <v>128.01171583238801</v>
      </c>
      <c r="L108" s="7">
        <f t="shared" si="7"/>
        <v>13.733348888619878</v>
      </c>
      <c r="M108" s="7">
        <f t="shared" si="11"/>
        <v>14.724252148816493</v>
      </c>
      <c r="P108" s="5">
        <f t="shared" si="12"/>
        <v>86.427860120054703</v>
      </c>
      <c r="R108" s="5">
        <v>-13</v>
      </c>
    </row>
    <row r="109" spans="1:25" x14ac:dyDescent="0.15">
      <c r="A109" s="5">
        <v>54</v>
      </c>
      <c r="B109" s="5">
        <v>107</v>
      </c>
      <c r="D109">
        <v>111.76715899218</v>
      </c>
      <c r="E109">
        <v>246.77262008192</v>
      </c>
      <c r="F109">
        <v>102.14550624304999</v>
      </c>
      <c r="G109">
        <v>107.41772777847</v>
      </c>
      <c r="I109" s="6">
        <f t="shared" si="8"/>
        <v>139.35489230345001</v>
      </c>
      <c r="J109" s="6">
        <f t="shared" si="9"/>
        <v>9.621652749130007</v>
      </c>
      <c r="K109" s="6">
        <f t="shared" si="10"/>
        <v>127.80890900449401</v>
      </c>
      <c r="L109" s="7">
        <f t="shared" si="7"/>
        <v>13.283467231349681</v>
      </c>
      <c r="M109" s="7">
        <f t="shared" si="11"/>
        <v>14.283631269678976</v>
      </c>
      <c r="P109" s="5">
        <f t="shared" si="12"/>
        <v>80.320793638867002</v>
      </c>
      <c r="R109" s="5">
        <v>-13</v>
      </c>
    </row>
    <row r="110" spans="1:25" x14ac:dyDescent="0.15">
      <c r="A110" s="5">
        <v>54.5</v>
      </c>
      <c r="B110" s="5">
        <v>108</v>
      </c>
      <c r="D110">
        <v>111.74270820405</v>
      </c>
      <c r="E110">
        <v>249.51867940920999</v>
      </c>
      <c r="F110">
        <v>102.11014958586</v>
      </c>
      <c r="G110">
        <v>107.30869081469</v>
      </c>
      <c r="I110" s="6">
        <f t="shared" si="8"/>
        <v>142.20998859451998</v>
      </c>
      <c r="J110" s="6">
        <f t="shared" si="9"/>
        <v>9.6325586181900036</v>
      </c>
      <c r="K110" s="6">
        <f t="shared" si="10"/>
        <v>130.65091825269198</v>
      </c>
      <c r="L110" s="7">
        <f t="shared" si="7"/>
        <v>13.563469835104083</v>
      </c>
      <c r="M110" s="7">
        <f t="shared" si="11"/>
        <v>14.572894651566058</v>
      </c>
      <c r="P110" s="5">
        <f t="shared" si="12"/>
        <v>84.121781050555981</v>
      </c>
      <c r="R110" s="5">
        <v>-13</v>
      </c>
    </row>
    <row r="111" spans="1:25" x14ac:dyDescent="0.15">
      <c r="A111" s="5">
        <v>55</v>
      </c>
      <c r="B111" s="5">
        <v>109</v>
      </c>
      <c r="D111">
        <v>111.73302718133</v>
      </c>
      <c r="E111">
        <v>249.70708700508999</v>
      </c>
      <c r="F111">
        <v>102.15601434046</v>
      </c>
      <c r="G111">
        <v>107.22771665224001</v>
      </c>
      <c r="I111" s="6">
        <f t="shared" si="8"/>
        <v>142.47937035284997</v>
      </c>
      <c r="J111" s="6">
        <f t="shared" si="9"/>
        <v>9.5770128408699975</v>
      </c>
      <c r="K111" s="6">
        <f t="shared" si="10"/>
        <v>130.98695494380598</v>
      </c>
      <c r="L111" s="7">
        <f t="shared" si="7"/>
        <v>13.67722452922041</v>
      </c>
      <c r="M111" s="7">
        <f t="shared" si="11"/>
        <v>14.695910123815063</v>
      </c>
      <c r="P111" s="5">
        <f t="shared" si="12"/>
        <v>85.665981549262554</v>
      </c>
      <c r="R111" s="5">
        <v>-13</v>
      </c>
    </row>
    <row r="112" spans="1:25" x14ac:dyDescent="0.15">
      <c r="A112" s="5">
        <v>55.5</v>
      </c>
      <c r="B112" s="5">
        <v>110</v>
      </c>
      <c r="D112">
        <v>111.66774233586</v>
      </c>
      <c r="E112">
        <v>249.92106243019001</v>
      </c>
      <c r="F112">
        <v>102.17047842749</v>
      </c>
      <c r="G112">
        <v>107.31042156014</v>
      </c>
      <c r="I112" s="6">
        <f t="shared" si="8"/>
        <v>142.61064087005002</v>
      </c>
      <c r="J112" s="6">
        <f t="shared" si="9"/>
        <v>9.4972639083700017</v>
      </c>
      <c r="K112" s="6">
        <f t="shared" si="10"/>
        <v>131.21392418000602</v>
      </c>
      <c r="L112" s="7">
        <f t="shared" si="7"/>
        <v>13.815971151898424</v>
      </c>
      <c r="M112" s="7">
        <f t="shared" si="11"/>
        <v>14.843917524625756</v>
      </c>
      <c r="P112" s="5">
        <f t="shared" si="12"/>
        <v>87.549443199769428</v>
      </c>
      <c r="R112" s="5">
        <v>-13</v>
      </c>
    </row>
    <row r="113" spans="1:18" x14ac:dyDescent="0.15">
      <c r="A113" s="5">
        <v>56</v>
      </c>
      <c r="B113" s="5">
        <v>111</v>
      </c>
      <c r="D113">
        <v>111.65123495096999</v>
      </c>
      <c r="E113">
        <v>250.47300484050999</v>
      </c>
      <c r="F113">
        <v>102.22376066263</v>
      </c>
      <c r="G113">
        <v>107.30671281988</v>
      </c>
      <c r="I113" s="6">
        <f t="shared" si="8"/>
        <v>143.16629202062998</v>
      </c>
      <c r="J113" s="6">
        <f t="shared" si="9"/>
        <v>9.4274742883399938</v>
      </c>
      <c r="K113" s="6">
        <f t="shared" si="10"/>
        <v>131.85332287462199</v>
      </c>
      <c r="L113" s="7">
        <f t="shared" si="7"/>
        <v>13.986070801349166</v>
      </c>
      <c r="M113" s="7">
        <f t="shared" si="11"/>
        <v>15.023277952209176</v>
      </c>
      <c r="P113" s="5">
        <f t="shared" si="12"/>
        <v>89.858516821320762</v>
      </c>
      <c r="R113" s="5">
        <v>-13</v>
      </c>
    </row>
    <row r="114" spans="1:18" x14ac:dyDescent="0.15">
      <c r="A114" s="5">
        <v>56.5</v>
      </c>
      <c r="B114" s="5">
        <v>112</v>
      </c>
      <c r="D114">
        <v>111.79396797816</v>
      </c>
      <c r="E114">
        <v>250.34442100037001</v>
      </c>
      <c r="F114">
        <v>102.19779948078001</v>
      </c>
      <c r="G114">
        <v>107.15465446903001</v>
      </c>
      <c r="I114" s="6">
        <f t="shared" si="8"/>
        <v>143.18976653134001</v>
      </c>
      <c r="J114" s="6">
        <f t="shared" si="9"/>
        <v>9.5961684973799919</v>
      </c>
      <c r="K114" s="6">
        <f t="shared" si="10"/>
        <v>131.67436433448401</v>
      </c>
      <c r="L114" s="7">
        <f t="shared" si="7"/>
        <v>13.721556095063837</v>
      </c>
      <c r="M114" s="7">
        <f t="shared" si="11"/>
        <v>14.768024024056526</v>
      </c>
      <c r="P114" s="5">
        <f t="shared" si="12"/>
        <v>86.267774966366375</v>
      </c>
      <c r="R114" s="5">
        <v>-13</v>
      </c>
    </row>
    <row r="115" spans="1:18" x14ac:dyDescent="0.15">
      <c r="A115" s="5">
        <v>57</v>
      </c>
      <c r="B115" s="5">
        <v>113</v>
      </c>
      <c r="D115">
        <v>111.70683877374</v>
      </c>
      <c r="E115">
        <v>249.74531463324001</v>
      </c>
      <c r="F115">
        <v>102.15762146124</v>
      </c>
      <c r="G115">
        <v>107.40598343428999</v>
      </c>
      <c r="I115" s="6">
        <f t="shared" si="8"/>
        <v>142.33933119895002</v>
      </c>
      <c r="J115" s="6">
        <f t="shared" si="9"/>
        <v>9.5492173125000051</v>
      </c>
      <c r="K115" s="6">
        <f t="shared" si="10"/>
        <v>130.88027042395001</v>
      </c>
      <c r="L115" s="7">
        <f t="shared" si="7"/>
        <v>13.705863647340673</v>
      </c>
      <c r="M115" s="7">
        <f t="shared" si="11"/>
        <v>14.761592354466039</v>
      </c>
      <c r="P115" s="5">
        <f t="shared" si="12"/>
        <v>86.054752674949924</v>
      </c>
      <c r="R115" s="5">
        <v>-13</v>
      </c>
    </row>
    <row r="116" spans="1:18" x14ac:dyDescent="0.15">
      <c r="A116" s="5">
        <v>57.5</v>
      </c>
      <c r="B116" s="5">
        <v>114</v>
      </c>
      <c r="D116">
        <v>112.02916718381999</v>
      </c>
      <c r="E116">
        <v>254.10661536552001</v>
      </c>
      <c r="F116">
        <v>102.19532698726999</v>
      </c>
      <c r="G116">
        <v>107.34961058227</v>
      </c>
      <c r="I116" s="6">
        <f t="shared" si="8"/>
        <v>146.75700478325001</v>
      </c>
      <c r="J116" s="6">
        <f t="shared" si="9"/>
        <v>9.8338401965499997</v>
      </c>
      <c r="K116" s="6">
        <f t="shared" si="10"/>
        <v>134.95639654739</v>
      </c>
      <c r="L116" s="7">
        <f t="shared" si="7"/>
        <v>13.723671917582784</v>
      </c>
      <c r="M116" s="7">
        <f t="shared" si="11"/>
        <v>14.78866140284083</v>
      </c>
      <c r="P116" s="5">
        <f t="shared" si="12"/>
        <v>86.296496894848644</v>
      </c>
      <c r="R116" s="5">
        <v>-13</v>
      </c>
    </row>
    <row r="117" spans="1:18" x14ac:dyDescent="0.15">
      <c r="A117" s="5">
        <v>58</v>
      </c>
      <c r="B117" s="5">
        <v>115</v>
      </c>
      <c r="D117">
        <v>112.09308675686</v>
      </c>
      <c r="E117">
        <v>254.08638451036001</v>
      </c>
      <c r="F117">
        <v>102.25825194709</v>
      </c>
      <c r="G117">
        <v>107.39695883298</v>
      </c>
      <c r="I117" s="6">
        <f t="shared" si="8"/>
        <v>146.68942567738</v>
      </c>
      <c r="J117" s="6">
        <f t="shared" si="9"/>
        <v>9.8348348097700011</v>
      </c>
      <c r="K117" s="6">
        <f t="shared" si="10"/>
        <v>134.887623905656</v>
      </c>
      <c r="L117" s="7">
        <f t="shared" si="7"/>
        <v>13.715291259560109</v>
      </c>
      <c r="M117" s="7">
        <f t="shared" si="11"/>
        <v>14.789541522950834</v>
      </c>
      <c r="P117" s="5">
        <f t="shared" si="12"/>
        <v>86.182730896894583</v>
      </c>
      <c r="R117" s="5">
        <v>-13</v>
      </c>
    </row>
    <row r="118" spans="1:18" x14ac:dyDescent="0.15">
      <c r="A118" s="5">
        <v>58.5</v>
      </c>
      <c r="B118" s="5">
        <v>116</v>
      </c>
      <c r="D118">
        <v>112.36080426958</v>
      </c>
      <c r="E118">
        <v>255.62256422985999</v>
      </c>
      <c r="F118">
        <v>102.32105328224</v>
      </c>
      <c r="G118">
        <v>107.32266040302</v>
      </c>
      <c r="I118" s="6">
        <f t="shared" si="8"/>
        <v>148.29990382683999</v>
      </c>
      <c r="J118" s="6">
        <f t="shared" si="9"/>
        <v>10.03975098734</v>
      </c>
      <c r="K118" s="6">
        <f t="shared" si="10"/>
        <v>136.25220264203199</v>
      </c>
      <c r="L118" s="7">
        <f t="shared" si="7"/>
        <v>13.571273113630438</v>
      </c>
      <c r="M118" s="7">
        <f t="shared" si="11"/>
        <v>14.654784155153841</v>
      </c>
      <c r="P118" s="5">
        <f t="shared" si="12"/>
        <v>84.2277092206904</v>
      </c>
      <c r="R118" s="5">
        <v>-13</v>
      </c>
    </row>
    <row r="119" spans="1:18" x14ac:dyDescent="0.15">
      <c r="A119" s="5">
        <v>59</v>
      </c>
      <c r="B119" s="5">
        <v>117</v>
      </c>
      <c r="D119">
        <v>112.02842248976</v>
      </c>
      <c r="E119">
        <v>252.24537669108</v>
      </c>
      <c r="F119">
        <v>102.35183582643</v>
      </c>
      <c r="G119">
        <v>107.23191989121</v>
      </c>
      <c r="I119" s="6">
        <f t="shared" si="8"/>
        <v>145.01345679987</v>
      </c>
      <c r="J119" s="6">
        <f t="shared" si="9"/>
        <v>9.6765866633299993</v>
      </c>
      <c r="K119" s="6">
        <f t="shared" si="10"/>
        <v>133.40155280387401</v>
      </c>
      <c r="L119" s="7">
        <f t="shared" si="7"/>
        <v>13.786013337678991</v>
      </c>
      <c r="M119" s="7">
        <f t="shared" si="11"/>
        <v>14.878785157335074</v>
      </c>
      <c r="P119" s="5">
        <f t="shared" si="12"/>
        <v>87.142771000286388</v>
      </c>
      <c r="R119" s="5">
        <v>-13</v>
      </c>
    </row>
    <row r="120" spans="1:18" x14ac:dyDescent="0.15">
      <c r="A120" s="5">
        <v>59.5</v>
      </c>
      <c r="B120" s="5">
        <v>118</v>
      </c>
      <c r="D120">
        <v>112.00657813082</v>
      </c>
      <c r="E120">
        <v>248.99565595134999</v>
      </c>
      <c r="F120">
        <v>102.17727778465</v>
      </c>
      <c r="G120">
        <v>107.31610829522</v>
      </c>
      <c r="I120" s="6">
        <f t="shared" si="8"/>
        <v>141.67954765612998</v>
      </c>
      <c r="J120" s="6">
        <f t="shared" si="9"/>
        <v>9.829300346170001</v>
      </c>
      <c r="K120" s="6">
        <f t="shared" si="10"/>
        <v>129.88438724072597</v>
      </c>
      <c r="L120" s="7">
        <f t="shared" si="7"/>
        <v>13.214001268293281</v>
      </c>
      <c r="M120" s="7">
        <f t="shared" si="11"/>
        <v>14.316033866082041</v>
      </c>
      <c r="P120" s="5">
        <f t="shared" si="12"/>
        <v>79.377805082411214</v>
      </c>
      <c r="R120" s="5">
        <v>-13</v>
      </c>
    </row>
    <row r="121" spans="1:18" x14ac:dyDescent="0.15">
      <c r="A121" s="5">
        <v>60</v>
      </c>
      <c r="B121" s="5">
        <v>119</v>
      </c>
      <c r="D121">
        <v>112.04666749411</v>
      </c>
      <c r="E121">
        <v>248.47027429564</v>
      </c>
      <c r="F121">
        <v>102.25404870812</v>
      </c>
      <c r="G121">
        <v>107.52565212016</v>
      </c>
      <c r="I121" s="6">
        <f t="shared" si="8"/>
        <v>140.94462217547999</v>
      </c>
      <c r="J121" s="6">
        <f t="shared" si="9"/>
        <v>9.7926187859900011</v>
      </c>
      <c r="K121" s="6">
        <f t="shared" si="10"/>
        <v>129.193479632292</v>
      </c>
      <c r="L121" s="7">
        <f t="shared" si="7"/>
        <v>13.192944855274581</v>
      </c>
      <c r="M121" s="7">
        <f t="shared" si="11"/>
        <v>14.30423823119602</v>
      </c>
      <c r="P121" s="5">
        <f t="shared" si="12"/>
        <v>79.091967880377183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111.93223284101001</v>
      </c>
      <c r="E122">
        <v>246.19908154399999</v>
      </c>
      <c r="F122">
        <v>102.26505130424</v>
      </c>
      <c r="G122">
        <v>107.31178143157</v>
      </c>
      <c r="I122" s="6">
        <f t="shared" si="8"/>
        <v>138.88730011243001</v>
      </c>
      <c r="J122" s="6">
        <f t="shared" si="9"/>
        <v>9.667181536770002</v>
      </c>
      <c r="K122" s="6">
        <f t="shared" si="10"/>
        <v>127.28668226830601</v>
      </c>
      <c r="L122" s="7">
        <f t="shared" si="7"/>
        <v>13.166886520560265</v>
      </c>
      <c r="M122" s="7">
        <f t="shared" si="11"/>
        <v>14.287440674614382</v>
      </c>
      <c r="P122" s="5">
        <f t="shared" si="12"/>
        <v>78.738230447615422</v>
      </c>
    </row>
    <row r="123" spans="1:18" x14ac:dyDescent="0.15">
      <c r="A123" s="5">
        <v>61</v>
      </c>
      <c r="B123" s="5">
        <v>121</v>
      </c>
      <c r="D123">
        <v>111.97480451781</v>
      </c>
      <c r="E123">
        <v>246.44259649994001</v>
      </c>
      <c r="F123">
        <v>102.20509333663</v>
      </c>
      <c r="G123">
        <v>107.53912720979</v>
      </c>
      <c r="I123" s="6">
        <f t="shared" si="8"/>
        <v>138.90346929015001</v>
      </c>
      <c r="J123" s="6">
        <f t="shared" si="9"/>
        <v>9.7697111811799999</v>
      </c>
      <c r="K123" s="6">
        <f t="shared" si="10"/>
        <v>127.17981587273401</v>
      </c>
      <c r="L123" s="7">
        <f t="shared" si="7"/>
        <v>13.017766187165121</v>
      </c>
      <c r="M123" s="7">
        <f t="shared" si="11"/>
        <v>14.147581119351917</v>
      </c>
      <c r="P123" s="5">
        <f t="shared" si="12"/>
        <v>76.713947450022431</v>
      </c>
    </row>
    <row r="124" spans="1:18" x14ac:dyDescent="0.15">
      <c r="A124" s="5">
        <v>61.5</v>
      </c>
      <c r="B124" s="5">
        <v>122</v>
      </c>
      <c r="D124">
        <v>112.18456000993</v>
      </c>
      <c r="E124">
        <v>248.79223035869001</v>
      </c>
      <c r="F124">
        <v>102.23117814315999</v>
      </c>
      <c r="G124">
        <v>107.29694647052</v>
      </c>
      <c r="I124" s="6">
        <f t="shared" si="8"/>
        <v>141.49528388817001</v>
      </c>
      <c r="J124" s="6">
        <f t="shared" si="9"/>
        <v>9.9533818667700018</v>
      </c>
      <c r="K124" s="6">
        <f t="shared" si="10"/>
        <v>129.551225648046</v>
      </c>
      <c r="L124" s="7">
        <f t="shared" si="7"/>
        <v>13.015799793692333</v>
      </c>
      <c r="M124" s="7">
        <f t="shared" si="11"/>
        <v>14.154875504011807</v>
      </c>
      <c r="P124" s="5">
        <f t="shared" si="12"/>
        <v>76.687253995260662</v>
      </c>
    </row>
    <row r="125" spans="1:18" x14ac:dyDescent="0.15">
      <c r="A125" s="5">
        <v>62</v>
      </c>
      <c r="B125" s="5">
        <v>123</v>
      </c>
      <c r="D125">
        <v>112.13553431798</v>
      </c>
      <c r="E125">
        <v>246.78552811220001</v>
      </c>
      <c r="F125">
        <v>102.20744220546</v>
      </c>
      <c r="G125">
        <v>107.40252194337999</v>
      </c>
      <c r="I125" s="6">
        <f t="shared" si="8"/>
        <v>139.38300616882003</v>
      </c>
      <c r="J125" s="6">
        <f t="shared" si="9"/>
        <v>9.9280921125200052</v>
      </c>
      <c r="K125" s="6">
        <f t="shared" si="10"/>
        <v>127.46929563379602</v>
      </c>
      <c r="L125" s="7">
        <f t="shared" si="7"/>
        <v>12.839253926043705</v>
      </c>
      <c r="M125" s="7">
        <f t="shared" si="11"/>
        <v>13.987590414495859</v>
      </c>
      <c r="P125" s="5">
        <f t="shared" si="12"/>
        <v>74.290674065215683</v>
      </c>
    </row>
    <row r="126" spans="1:18" x14ac:dyDescent="0.15">
      <c r="A126" s="5">
        <v>62.5</v>
      </c>
      <c r="B126" s="5">
        <v>124</v>
      </c>
      <c r="D126">
        <v>112.55454883952</v>
      </c>
      <c r="E126">
        <v>251.25530594514001</v>
      </c>
      <c r="F126">
        <v>102.15947583138001</v>
      </c>
      <c r="G126">
        <v>107.42934849796001</v>
      </c>
      <c r="I126" s="6">
        <f t="shared" si="8"/>
        <v>143.82595744718</v>
      </c>
      <c r="J126" s="6">
        <f t="shared" si="9"/>
        <v>10.395073008139988</v>
      </c>
      <c r="K126" s="6">
        <f t="shared" si="10"/>
        <v>131.35186983741201</v>
      </c>
      <c r="L126" s="7">
        <f t="shared" si="7"/>
        <v>12.635973767048613</v>
      </c>
      <c r="M126" s="7">
        <f t="shared" si="11"/>
        <v>13.793571033633445</v>
      </c>
      <c r="P126" s="5">
        <f t="shared" si="12"/>
        <v>71.531180706846044</v>
      </c>
    </row>
    <row r="127" spans="1:18" x14ac:dyDescent="0.15">
      <c r="A127" s="5">
        <v>63</v>
      </c>
      <c r="B127" s="5">
        <v>125</v>
      </c>
      <c r="D127">
        <v>112.74308055106999</v>
      </c>
      <c r="E127">
        <v>251.12771503041</v>
      </c>
      <c r="F127">
        <v>102.19174187167999</v>
      </c>
      <c r="G127">
        <v>107.4644579058</v>
      </c>
      <c r="I127" s="6">
        <f t="shared" si="8"/>
        <v>143.66325712461</v>
      </c>
      <c r="J127" s="6">
        <f t="shared" si="9"/>
        <v>10.55133867939</v>
      </c>
      <c r="K127" s="6">
        <f t="shared" si="10"/>
        <v>131.00165070934199</v>
      </c>
      <c r="L127" s="7">
        <f t="shared" si="7"/>
        <v>12.415642667714609</v>
      </c>
      <c r="M127" s="7">
        <f t="shared" si="11"/>
        <v>13.58250071243212</v>
      </c>
      <c r="P127" s="5">
        <f t="shared" si="12"/>
        <v>68.540223752364611</v>
      </c>
    </row>
    <row r="128" spans="1:18" x14ac:dyDescent="0.15">
      <c r="A128" s="5">
        <v>63.5</v>
      </c>
      <c r="B128" s="5">
        <v>126</v>
      </c>
      <c r="D128">
        <v>112.82772744198</v>
      </c>
      <c r="E128">
        <v>249.66252947747</v>
      </c>
      <c r="F128">
        <v>102.1336382742</v>
      </c>
      <c r="G128">
        <v>107.33996785758001</v>
      </c>
      <c r="I128" s="6">
        <f t="shared" si="8"/>
        <v>142.32256161989</v>
      </c>
      <c r="J128" s="6">
        <f t="shared" si="9"/>
        <v>10.694089167780007</v>
      </c>
      <c r="K128" s="6">
        <f t="shared" si="10"/>
        <v>129.489654618554</v>
      </c>
      <c r="L128" s="7">
        <f t="shared" si="7"/>
        <v>12.108525802149716</v>
      </c>
      <c r="M128" s="7">
        <f t="shared" si="11"/>
        <v>13.284644624999906</v>
      </c>
      <c r="P128" s="5">
        <f t="shared" si="12"/>
        <v>64.37116487834983</v>
      </c>
    </row>
    <row r="129" spans="1:16" x14ac:dyDescent="0.15">
      <c r="A129" s="5">
        <v>64</v>
      </c>
      <c r="B129" s="5">
        <v>127</v>
      </c>
      <c r="D129">
        <v>113.13243142608999</v>
      </c>
      <c r="E129">
        <v>250.73699888295999</v>
      </c>
      <c r="F129">
        <v>102.14822598591</v>
      </c>
      <c r="G129">
        <v>107.37000865373</v>
      </c>
      <c r="I129" s="6">
        <f t="shared" si="8"/>
        <v>143.36699022923</v>
      </c>
      <c r="J129" s="6">
        <f t="shared" si="9"/>
        <v>10.984205440179991</v>
      </c>
      <c r="K129" s="6">
        <f t="shared" si="10"/>
        <v>130.185943701014</v>
      </c>
      <c r="L129" s="7">
        <f t="shared" si="7"/>
        <v>11.852103860402735</v>
      </c>
      <c r="M129" s="7">
        <f t="shared" si="11"/>
        <v>13.037483461385603</v>
      </c>
      <c r="P129" s="5">
        <f t="shared" si="12"/>
        <v>60.890280916584928</v>
      </c>
    </row>
    <row r="130" spans="1:16" x14ac:dyDescent="0.15">
      <c r="A130" s="5">
        <v>64.5</v>
      </c>
      <c r="B130" s="5">
        <v>128</v>
      </c>
      <c r="D130">
        <v>113.44321707832</v>
      </c>
      <c r="E130">
        <v>253.42906789128</v>
      </c>
      <c r="F130">
        <v>102.40635430832</v>
      </c>
      <c r="G130">
        <v>107.45691680058999</v>
      </c>
      <c r="I130" s="6">
        <f t="shared" si="8"/>
        <v>145.97215109069001</v>
      </c>
      <c r="J130" s="6">
        <f t="shared" si="9"/>
        <v>11.036862769999999</v>
      </c>
      <c r="K130" s="6">
        <f t="shared" si="10"/>
        <v>132.72791576669002</v>
      </c>
      <c r="L130" s="7">
        <f t="shared" ref="L130:L193" si="13">K130/J130</f>
        <v>12.025873523359031</v>
      </c>
      <c r="M130" s="7">
        <f t="shared" si="11"/>
        <v>13.220513902474579</v>
      </c>
      <c r="P130" s="5">
        <f t="shared" si="12"/>
        <v>63.249174343196259</v>
      </c>
    </row>
    <row r="131" spans="1:16" x14ac:dyDescent="0.15">
      <c r="A131" s="5">
        <v>65</v>
      </c>
      <c r="B131" s="5">
        <v>129</v>
      </c>
      <c r="D131">
        <v>113.62603946879</v>
      </c>
      <c r="E131">
        <v>253.89884572422</v>
      </c>
      <c r="F131">
        <v>102.23834837434001</v>
      </c>
      <c r="G131">
        <v>107.40981579923</v>
      </c>
      <c r="I131" s="6">
        <f t="shared" ref="I131:I194" si="14">E131-G131</f>
        <v>146.48902992499001</v>
      </c>
      <c r="J131" s="6">
        <f t="shared" ref="J131:J194" si="15">D131-F131</f>
        <v>11.387691094449991</v>
      </c>
      <c r="K131" s="6">
        <f t="shared" ref="K131:K181" si="16">I131-1.2*J131</f>
        <v>132.82380061165003</v>
      </c>
      <c r="L131" s="7">
        <f t="shared" si="13"/>
        <v>11.663804322579864</v>
      </c>
      <c r="M131" s="7">
        <f t="shared" ref="M131:M181" si="17">L131+ABS($N$2)*A131</f>
        <v>12.867705479828089</v>
      </c>
      <c r="P131" s="5">
        <f t="shared" ref="P131:P181" si="18">(L131-$O$2)/$O$2*100</f>
        <v>58.334146926061869</v>
      </c>
    </row>
    <row r="132" spans="1:16" x14ac:dyDescent="0.15">
      <c r="A132" s="5">
        <v>65.5</v>
      </c>
      <c r="B132" s="5">
        <v>130</v>
      </c>
      <c r="D132">
        <v>113.56894625791</v>
      </c>
      <c r="E132">
        <v>254.69554424724001</v>
      </c>
      <c r="F132">
        <v>102.26801829644999</v>
      </c>
      <c r="G132">
        <v>107.37458276672</v>
      </c>
      <c r="I132" s="6">
        <f t="shared" si="14"/>
        <v>147.32096148052</v>
      </c>
      <c r="J132" s="6">
        <f t="shared" si="15"/>
        <v>11.300927961460005</v>
      </c>
      <c r="K132" s="6">
        <f t="shared" si="16"/>
        <v>133.759847926768</v>
      </c>
      <c r="L132" s="7">
        <f t="shared" si="13"/>
        <v>11.836182690743135</v>
      </c>
      <c r="M132" s="7">
        <f t="shared" si="17"/>
        <v>13.049344626124039</v>
      </c>
      <c r="P132" s="5">
        <f t="shared" si="18"/>
        <v>60.674153764036774</v>
      </c>
    </row>
    <row r="133" spans="1:16" x14ac:dyDescent="0.15">
      <c r="A133" s="5">
        <v>66</v>
      </c>
      <c r="B133" s="5">
        <v>131</v>
      </c>
      <c r="D133">
        <v>113.60096810227</v>
      </c>
      <c r="E133">
        <v>253.97157751024</v>
      </c>
      <c r="F133">
        <v>102.19990110026001</v>
      </c>
      <c r="G133">
        <v>107.31969341081</v>
      </c>
      <c r="I133" s="6">
        <f t="shared" si="14"/>
        <v>146.65188409942999</v>
      </c>
      <c r="J133" s="6">
        <f t="shared" si="15"/>
        <v>11.401067002009995</v>
      </c>
      <c r="K133" s="6">
        <f t="shared" si="16"/>
        <v>132.97060369701799</v>
      </c>
      <c r="L133" s="7">
        <f t="shared" si="13"/>
        <v>11.662996425999024</v>
      </c>
      <c r="M133" s="7">
        <f t="shared" si="17"/>
        <v>12.885419139512607</v>
      </c>
      <c r="P133" s="5">
        <f t="shared" si="18"/>
        <v>58.323179868282615</v>
      </c>
    </row>
    <row r="134" spans="1:16" x14ac:dyDescent="0.15">
      <c r="A134" s="5">
        <v>66.5</v>
      </c>
      <c r="B134" s="5">
        <v>132</v>
      </c>
      <c r="D134">
        <v>113.64155392826</v>
      </c>
      <c r="E134">
        <v>251.63869926772</v>
      </c>
      <c r="F134">
        <v>102.09271850661</v>
      </c>
      <c r="G134">
        <v>107.29731734454001</v>
      </c>
      <c r="I134" s="6">
        <f t="shared" si="14"/>
        <v>144.34138192317999</v>
      </c>
      <c r="J134" s="6">
        <f t="shared" si="15"/>
        <v>11.548835421649997</v>
      </c>
      <c r="K134" s="6">
        <f t="shared" si="16"/>
        <v>130.48277941719999</v>
      </c>
      <c r="L134" s="7">
        <f t="shared" si="13"/>
        <v>11.298349543763587</v>
      </c>
      <c r="M134" s="7">
        <f t="shared" si="17"/>
        <v>12.530033035409849</v>
      </c>
      <c r="P134" s="5">
        <f t="shared" si="18"/>
        <v>53.373160866658473</v>
      </c>
    </row>
    <row r="135" spans="1:16" x14ac:dyDescent="0.15">
      <c r="A135" s="5">
        <v>67</v>
      </c>
      <c r="B135" s="5">
        <v>133</v>
      </c>
      <c r="D135">
        <v>113.68313267966001</v>
      </c>
      <c r="E135">
        <v>250.56720863845001</v>
      </c>
      <c r="F135">
        <v>102.17542341451001</v>
      </c>
      <c r="G135">
        <v>107.41043392261</v>
      </c>
      <c r="I135" s="6">
        <f t="shared" si="14"/>
        <v>143.15677471584002</v>
      </c>
      <c r="J135" s="6">
        <f t="shared" si="15"/>
        <v>11.507709265149998</v>
      </c>
      <c r="K135" s="6">
        <f t="shared" si="16"/>
        <v>129.34752359766003</v>
      </c>
      <c r="L135" s="7">
        <f t="shared" si="13"/>
        <v>11.240075728136153</v>
      </c>
      <c r="M135" s="7">
        <f t="shared" si="17"/>
        <v>12.481019997915094</v>
      </c>
      <c r="P135" s="5">
        <f t="shared" si="18"/>
        <v>52.582103795541947</v>
      </c>
    </row>
    <row r="136" spans="1:16" x14ac:dyDescent="0.15">
      <c r="A136" s="5">
        <v>67.5</v>
      </c>
      <c r="B136" s="5">
        <v>134</v>
      </c>
      <c r="D136">
        <v>113.83231972198</v>
      </c>
      <c r="E136">
        <v>250.72806255430001</v>
      </c>
      <c r="F136">
        <v>102.20534058598</v>
      </c>
      <c r="G136">
        <v>107.46359253307</v>
      </c>
      <c r="I136" s="6">
        <f t="shared" si="14"/>
        <v>143.26447002123001</v>
      </c>
      <c r="J136" s="6">
        <f t="shared" si="15"/>
        <v>11.626979136000003</v>
      </c>
      <c r="K136" s="6">
        <f t="shared" si="16"/>
        <v>129.31209505803</v>
      </c>
      <c r="L136" s="7">
        <f t="shared" si="13"/>
        <v>11.121727625505732</v>
      </c>
      <c r="M136" s="7">
        <f t="shared" si="17"/>
        <v>12.371932673417351</v>
      </c>
      <c r="P136" s="5">
        <f t="shared" si="18"/>
        <v>50.975548562612502</v>
      </c>
    </row>
    <row r="137" spans="1:16" x14ac:dyDescent="0.15">
      <c r="A137" s="5">
        <v>68</v>
      </c>
      <c r="B137" s="5">
        <v>135</v>
      </c>
      <c r="D137">
        <v>113.71329278888</v>
      </c>
      <c r="E137">
        <v>247.31786024575001</v>
      </c>
      <c r="F137">
        <v>102.28161701076</v>
      </c>
      <c r="G137">
        <v>107.49548769934999</v>
      </c>
      <c r="I137" s="6">
        <f t="shared" si="14"/>
        <v>139.8223725464</v>
      </c>
      <c r="J137" s="6">
        <f t="shared" si="15"/>
        <v>11.431675778119995</v>
      </c>
      <c r="K137" s="6">
        <f t="shared" si="16"/>
        <v>126.10436161265601</v>
      </c>
      <c r="L137" s="7">
        <f t="shared" si="13"/>
        <v>11.03113524738143</v>
      </c>
      <c r="M137" s="7">
        <f t="shared" si="17"/>
        <v>12.290601073425728</v>
      </c>
      <c r="P137" s="5">
        <f t="shared" si="18"/>
        <v>49.745772538288563</v>
      </c>
    </row>
    <row r="138" spans="1:16" x14ac:dyDescent="0.15">
      <c r="A138" s="5">
        <v>68.5</v>
      </c>
      <c r="B138" s="5">
        <v>136</v>
      </c>
      <c r="D138">
        <v>113.49981382649</v>
      </c>
      <c r="E138">
        <v>245.07620702495001</v>
      </c>
      <c r="F138">
        <v>102.12102855729999</v>
      </c>
      <c r="G138">
        <v>107.59290394363001</v>
      </c>
      <c r="I138" s="6">
        <f t="shared" si="14"/>
        <v>137.48330308132</v>
      </c>
      <c r="J138" s="6">
        <f t="shared" si="15"/>
        <v>11.378785269190004</v>
      </c>
      <c r="K138" s="6">
        <f t="shared" si="16"/>
        <v>123.82876075829199</v>
      </c>
      <c r="L138" s="7">
        <f t="shared" si="13"/>
        <v>10.882423547755964</v>
      </c>
      <c r="M138" s="7">
        <f t="shared" si="17"/>
        <v>12.15115015193294</v>
      </c>
      <c r="P138" s="5">
        <f t="shared" si="18"/>
        <v>47.727036674164019</v>
      </c>
    </row>
    <row r="139" spans="1:16" x14ac:dyDescent="0.15">
      <c r="A139" s="5">
        <v>69</v>
      </c>
      <c r="B139" s="5">
        <v>137</v>
      </c>
      <c r="D139">
        <v>114.28943775598999</v>
      </c>
      <c r="E139">
        <v>249.78031525381999</v>
      </c>
      <c r="F139">
        <v>102.2032389665</v>
      </c>
      <c r="G139">
        <v>107.46631227592999</v>
      </c>
      <c r="I139" s="6">
        <f t="shared" si="14"/>
        <v>142.31400297789</v>
      </c>
      <c r="J139" s="6">
        <f t="shared" si="15"/>
        <v>12.086198789489998</v>
      </c>
      <c r="K139" s="6">
        <f t="shared" si="16"/>
        <v>127.810564430502</v>
      </c>
      <c r="L139" s="7">
        <f t="shared" si="13"/>
        <v>10.574918273034232</v>
      </c>
      <c r="M139" s="7">
        <f t="shared" si="17"/>
        <v>11.852905655343887</v>
      </c>
      <c r="P139" s="5">
        <f t="shared" si="18"/>
        <v>43.552705212337798</v>
      </c>
    </row>
    <row r="140" spans="1:16" x14ac:dyDescent="0.15">
      <c r="A140" s="5">
        <v>69.5</v>
      </c>
      <c r="B140" s="5">
        <v>138</v>
      </c>
      <c r="D140">
        <v>114.25108601216</v>
      </c>
      <c r="E140">
        <v>249.45289810103</v>
      </c>
      <c r="F140">
        <v>102.16429719372</v>
      </c>
      <c r="G140">
        <v>107.38360736803</v>
      </c>
      <c r="I140" s="6">
        <f t="shared" si="14"/>
        <v>142.069290733</v>
      </c>
      <c r="J140" s="6">
        <f t="shared" si="15"/>
        <v>12.086788818439999</v>
      </c>
      <c r="K140" s="6">
        <f t="shared" si="16"/>
        <v>127.565144150872</v>
      </c>
      <c r="L140" s="7">
        <f t="shared" si="13"/>
        <v>10.554097210357019</v>
      </c>
      <c r="M140" s="7">
        <f t="shared" si="17"/>
        <v>11.841345370799353</v>
      </c>
      <c r="P140" s="5">
        <f t="shared" si="18"/>
        <v>43.270062850899308</v>
      </c>
    </row>
    <row r="141" spans="1:16" s="17" customFormat="1" x14ac:dyDescent="0.15">
      <c r="A141" s="17">
        <v>70</v>
      </c>
      <c r="B141" s="17">
        <v>139</v>
      </c>
      <c r="D141" s="16">
        <v>114.50986719623</v>
      </c>
      <c r="E141" s="16">
        <v>248.81134417276999</v>
      </c>
      <c r="F141" s="16">
        <v>102.27308690815001</v>
      </c>
      <c r="G141" s="16">
        <v>107.55569291630999</v>
      </c>
      <c r="I141" s="41">
        <f t="shared" si="14"/>
        <v>141.25565125646</v>
      </c>
      <c r="J141" s="41">
        <f t="shared" si="15"/>
        <v>12.236780288079999</v>
      </c>
      <c r="K141" s="41">
        <f t="shared" si="16"/>
        <v>126.57151491076399</v>
      </c>
      <c r="L141" s="42">
        <f t="shared" si="13"/>
        <v>10.343530890561048</v>
      </c>
      <c r="M141" s="42">
        <f t="shared" si="17"/>
        <v>11.640039829136061</v>
      </c>
      <c r="P141" s="17">
        <f t="shared" si="18"/>
        <v>40.411661106992035</v>
      </c>
    </row>
    <row r="142" spans="1:16" x14ac:dyDescent="0.15">
      <c r="A142" s="5">
        <v>70.5</v>
      </c>
      <c r="B142" s="5">
        <v>140</v>
      </c>
      <c r="D142">
        <v>114.53742087626</v>
      </c>
      <c r="E142">
        <v>248.90256919449001</v>
      </c>
      <c r="F142">
        <v>102.3247620225</v>
      </c>
      <c r="G142">
        <v>107.36271479787</v>
      </c>
      <c r="I142" s="6">
        <f t="shared" si="14"/>
        <v>141.53985439662</v>
      </c>
      <c r="J142" s="6">
        <f t="shared" si="15"/>
        <v>12.212658853760004</v>
      </c>
      <c r="K142" s="6">
        <f t="shared" si="16"/>
        <v>126.884663772108</v>
      </c>
      <c r="L142" s="7">
        <f t="shared" si="13"/>
        <v>10.389601911547954</v>
      </c>
      <c r="M142" s="7">
        <f t="shared" si="17"/>
        <v>11.695371628255645</v>
      </c>
      <c r="P142" s="5">
        <f t="shared" si="18"/>
        <v>41.037067329887329</v>
      </c>
    </row>
    <row r="143" spans="1:16" x14ac:dyDescent="0.15">
      <c r="A143" s="5">
        <v>71</v>
      </c>
      <c r="B143" s="5">
        <v>141</v>
      </c>
      <c r="D143">
        <v>114.51334243514999</v>
      </c>
      <c r="E143">
        <v>247.80824128086999</v>
      </c>
      <c r="F143">
        <v>102.23637037953</v>
      </c>
      <c r="G143">
        <v>107.52800098900001</v>
      </c>
      <c r="I143" s="6">
        <f t="shared" si="14"/>
        <v>140.28024029186997</v>
      </c>
      <c r="J143" s="6">
        <f t="shared" si="15"/>
        <v>12.276972055619993</v>
      </c>
      <c r="K143" s="6">
        <f t="shared" si="16"/>
        <v>125.54787382512598</v>
      </c>
      <c r="L143" s="7">
        <f t="shared" si="13"/>
        <v>10.226289777018291</v>
      </c>
      <c r="M143" s="7">
        <f t="shared" si="17"/>
        <v>11.541320271858661</v>
      </c>
      <c r="P143" s="5">
        <f t="shared" si="18"/>
        <v>38.820133061419668</v>
      </c>
    </row>
    <row r="144" spans="1:16" x14ac:dyDescent="0.15">
      <c r="A144" s="5">
        <v>71.5</v>
      </c>
      <c r="B144" s="5">
        <v>142</v>
      </c>
      <c r="D144">
        <v>114.37681519176</v>
      </c>
      <c r="E144">
        <v>246.19846096562</v>
      </c>
      <c r="F144">
        <v>102.18828038076001</v>
      </c>
      <c r="G144">
        <v>107.50945728767999</v>
      </c>
      <c r="I144" s="6">
        <f t="shared" si="14"/>
        <v>138.68900367794001</v>
      </c>
      <c r="J144" s="6">
        <f t="shared" si="15"/>
        <v>12.188534810999997</v>
      </c>
      <c r="K144" s="6">
        <f t="shared" si="16"/>
        <v>124.06276190474001</v>
      </c>
      <c r="L144" s="7">
        <f t="shared" si="13"/>
        <v>10.178644425150672</v>
      </c>
      <c r="M144" s="7">
        <f t="shared" si="17"/>
        <v>11.502935698123721</v>
      </c>
      <c r="P144" s="5">
        <f t="shared" si="18"/>
        <v>38.173355566331949</v>
      </c>
    </row>
    <row r="145" spans="1:16" x14ac:dyDescent="0.15">
      <c r="A145" s="5">
        <v>72</v>
      </c>
      <c r="B145" s="5">
        <v>143</v>
      </c>
      <c r="D145">
        <v>114.45637333995001</v>
      </c>
      <c r="E145">
        <v>245.95134665507999</v>
      </c>
      <c r="F145">
        <v>102.25862282112</v>
      </c>
      <c r="G145">
        <v>107.43441710966</v>
      </c>
      <c r="I145" s="6">
        <f t="shared" si="14"/>
        <v>138.51692954542</v>
      </c>
      <c r="J145" s="6">
        <f t="shared" si="15"/>
        <v>12.197750518830006</v>
      </c>
      <c r="K145" s="6">
        <f t="shared" si="16"/>
        <v>123.879628922824</v>
      </c>
      <c r="L145" s="7">
        <f t="shared" si="13"/>
        <v>10.155940534411453</v>
      </c>
      <c r="M145" s="7">
        <f t="shared" si="17"/>
        <v>11.48949258551718</v>
      </c>
      <c r="P145" s="5">
        <f t="shared" si="18"/>
        <v>37.865154136277297</v>
      </c>
    </row>
    <row r="146" spans="1:16" x14ac:dyDescent="0.15">
      <c r="A146" s="5">
        <v>72.5</v>
      </c>
      <c r="B146" s="5">
        <v>144</v>
      </c>
      <c r="D146">
        <v>114.53742087626</v>
      </c>
      <c r="E146">
        <v>247.11157999254999</v>
      </c>
      <c r="F146">
        <v>102.33959698356</v>
      </c>
      <c r="G146">
        <v>107.44109284213</v>
      </c>
      <c r="I146" s="6">
        <f t="shared" si="14"/>
        <v>139.67048715042</v>
      </c>
      <c r="J146" s="6">
        <f t="shared" si="15"/>
        <v>12.197823892700001</v>
      </c>
      <c r="K146" s="6">
        <f t="shared" si="16"/>
        <v>125.03309847918</v>
      </c>
      <c r="L146" s="7">
        <f t="shared" si="13"/>
        <v>10.250442995328719</v>
      </c>
      <c r="M146" s="7">
        <f t="shared" si="17"/>
        <v>11.593255824567125</v>
      </c>
      <c r="P146" s="5">
        <f t="shared" si="18"/>
        <v>39.148008865139822</v>
      </c>
    </row>
    <row r="147" spans="1:16" x14ac:dyDescent="0.15">
      <c r="A147" s="5">
        <v>73</v>
      </c>
      <c r="B147" s="5">
        <v>145</v>
      </c>
      <c r="D147">
        <v>115.01476976542</v>
      </c>
      <c r="E147">
        <v>248.98485788754999</v>
      </c>
      <c r="F147">
        <v>102.24737297564999</v>
      </c>
      <c r="G147">
        <v>107.47076276425</v>
      </c>
      <c r="I147" s="6">
        <f t="shared" si="14"/>
        <v>141.5140951233</v>
      </c>
      <c r="J147" s="6">
        <f t="shared" si="15"/>
        <v>12.767396789770004</v>
      </c>
      <c r="K147" s="6">
        <f t="shared" si="16"/>
        <v>126.19321897557599</v>
      </c>
      <c r="L147" s="7">
        <f t="shared" si="13"/>
        <v>9.8840210775535304</v>
      </c>
      <c r="M147" s="7">
        <f t="shared" si="17"/>
        <v>11.236094684924614</v>
      </c>
      <c r="P147" s="5">
        <f t="shared" si="18"/>
        <v>34.173894059935897</v>
      </c>
    </row>
    <row r="148" spans="1:16" x14ac:dyDescent="0.15">
      <c r="A148" s="5">
        <v>73.5</v>
      </c>
      <c r="B148" s="5">
        <v>146</v>
      </c>
      <c r="D148">
        <v>115.19213106615</v>
      </c>
      <c r="E148">
        <v>247.76852426462</v>
      </c>
      <c r="F148">
        <v>102.27358140685</v>
      </c>
      <c r="G148">
        <v>107.45568055384</v>
      </c>
      <c r="I148" s="6">
        <f t="shared" si="14"/>
        <v>140.31284371077999</v>
      </c>
      <c r="J148" s="6">
        <f t="shared" si="15"/>
        <v>12.918549659299998</v>
      </c>
      <c r="K148" s="6">
        <f t="shared" si="16"/>
        <v>124.81058411961999</v>
      </c>
      <c r="L148" s="7">
        <f t="shared" si="13"/>
        <v>9.6613464677723702</v>
      </c>
      <c r="M148" s="7">
        <f t="shared" si="17"/>
        <v>11.022680853276134</v>
      </c>
      <c r="P148" s="5">
        <f t="shared" si="18"/>
        <v>31.151124352325155</v>
      </c>
    </row>
    <row r="149" spans="1:16" x14ac:dyDescent="0.15">
      <c r="A149" s="5">
        <v>74</v>
      </c>
      <c r="B149" s="5">
        <v>147</v>
      </c>
      <c r="D149">
        <v>114.98026560755</v>
      </c>
      <c r="E149">
        <v>246.80960655331</v>
      </c>
      <c r="F149">
        <v>102.24947459513</v>
      </c>
      <c r="G149">
        <v>107.43478798368</v>
      </c>
      <c r="I149" s="6">
        <f t="shared" si="14"/>
        <v>139.37481856963001</v>
      </c>
      <c r="J149" s="6">
        <f t="shared" si="15"/>
        <v>12.730791012419999</v>
      </c>
      <c r="K149" s="6">
        <f t="shared" si="16"/>
        <v>124.09786935472601</v>
      </c>
      <c r="L149" s="7">
        <f t="shared" si="13"/>
        <v>9.7478522138693258</v>
      </c>
      <c r="M149" s="7">
        <f t="shared" si="17"/>
        <v>11.118447377505767</v>
      </c>
      <c r="P149" s="5">
        <f t="shared" si="18"/>
        <v>32.325425046477605</v>
      </c>
    </row>
    <row r="150" spans="1:16" x14ac:dyDescent="0.15">
      <c r="A150" s="5">
        <v>74.5</v>
      </c>
      <c r="B150" s="5">
        <v>148</v>
      </c>
      <c r="D150">
        <v>114.83418145712</v>
      </c>
      <c r="E150">
        <v>245.59190765794</v>
      </c>
      <c r="F150">
        <v>102.12819878848001</v>
      </c>
      <c r="G150">
        <v>107.42675237978</v>
      </c>
      <c r="I150" s="6">
        <f t="shared" si="14"/>
        <v>138.16515527816</v>
      </c>
      <c r="J150" s="6">
        <f t="shared" si="15"/>
        <v>12.70598266863999</v>
      </c>
      <c r="K150" s="6">
        <f t="shared" si="16"/>
        <v>122.91797607579201</v>
      </c>
      <c r="L150" s="7">
        <f t="shared" si="13"/>
        <v>9.6740235904122152</v>
      </c>
      <c r="M150" s="7">
        <f t="shared" si="17"/>
        <v>11.053879532181336</v>
      </c>
      <c r="P150" s="5">
        <f t="shared" si="18"/>
        <v>31.323214121935838</v>
      </c>
    </row>
    <row r="151" spans="1:16" x14ac:dyDescent="0.15">
      <c r="A151" s="5">
        <v>75</v>
      </c>
      <c r="B151" s="5">
        <v>149</v>
      </c>
      <c r="D151">
        <v>114.99652476108</v>
      </c>
      <c r="E151">
        <v>246.79905672085999</v>
      </c>
      <c r="F151">
        <v>102.14192112745999</v>
      </c>
      <c r="G151">
        <v>107.55556929162999</v>
      </c>
      <c r="I151" s="6">
        <f t="shared" si="14"/>
        <v>139.24348742923002</v>
      </c>
      <c r="J151" s="6">
        <f t="shared" si="15"/>
        <v>12.854603633620002</v>
      </c>
      <c r="K151" s="6">
        <f t="shared" si="16"/>
        <v>123.81796306888602</v>
      </c>
      <c r="L151" s="7">
        <f t="shared" si="13"/>
        <v>9.6321883270715425</v>
      </c>
      <c r="M151" s="7">
        <f t="shared" si="17"/>
        <v>11.021305046973341</v>
      </c>
      <c r="P151" s="5">
        <f t="shared" si="18"/>
        <v>30.755307583959262</v>
      </c>
    </row>
    <row r="152" spans="1:16" x14ac:dyDescent="0.15">
      <c r="A152" s="5">
        <v>75.5</v>
      </c>
      <c r="B152" s="5">
        <v>150</v>
      </c>
      <c r="D152">
        <v>115.25456125109</v>
      </c>
      <c r="E152">
        <v>245.93570807993001</v>
      </c>
      <c r="F152">
        <v>102.33601186797</v>
      </c>
      <c r="G152">
        <v>107.55927803190001</v>
      </c>
      <c r="I152" s="6">
        <f t="shared" si="14"/>
        <v>138.37643004802999</v>
      </c>
      <c r="J152" s="6">
        <f t="shared" si="15"/>
        <v>12.918549383119995</v>
      </c>
      <c r="K152" s="6">
        <f t="shared" si="16"/>
        <v>122.87417078828599</v>
      </c>
      <c r="L152" s="7">
        <f t="shared" si="13"/>
        <v>9.5114526518619318</v>
      </c>
      <c r="M152" s="7">
        <f t="shared" si="17"/>
        <v>10.909830149896409</v>
      </c>
      <c r="P152" s="5">
        <f t="shared" si="18"/>
        <v>29.116341462001255</v>
      </c>
    </row>
    <row r="153" spans="1:16" x14ac:dyDescent="0.15">
      <c r="A153" s="5">
        <v>76</v>
      </c>
      <c r="B153" s="5">
        <v>151</v>
      </c>
      <c r="D153">
        <v>115.23979148567</v>
      </c>
      <c r="E153">
        <v>245.72495966240999</v>
      </c>
      <c r="F153">
        <v>102.22314253925001</v>
      </c>
      <c r="G153">
        <v>107.58944245271</v>
      </c>
      <c r="I153" s="6">
        <f t="shared" si="14"/>
        <v>138.13551720969997</v>
      </c>
      <c r="J153" s="6">
        <f t="shared" si="15"/>
        <v>13.016648946419991</v>
      </c>
      <c r="K153" s="6">
        <f t="shared" si="16"/>
        <v>122.51553847399597</v>
      </c>
      <c r="L153" s="7">
        <f t="shared" si="13"/>
        <v>9.412218073814751</v>
      </c>
      <c r="M153" s="7">
        <f t="shared" si="17"/>
        <v>10.819856349981908</v>
      </c>
      <c r="P153" s="5">
        <f t="shared" si="18"/>
        <v>27.769249053201928</v>
      </c>
    </row>
    <row r="154" spans="1:16" x14ac:dyDescent="0.15">
      <c r="A154" s="5">
        <v>76.5</v>
      </c>
      <c r="B154" s="5">
        <v>152</v>
      </c>
      <c r="D154">
        <v>115.19808861859001</v>
      </c>
      <c r="E154">
        <v>244.94625791236999</v>
      </c>
      <c r="F154">
        <v>102.21325256521</v>
      </c>
      <c r="G154">
        <v>107.34676721474</v>
      </c>
      <c r="I154" s="6">
        <f t="shared" si="14"/>
        <v>137.59949069762999</v>
      </c>
      <c r="J154" s="6">
        <f t="shared" si="15"/>
        <v>12.984836053380008</v>
      </c>
      <c r="K154" s="6">
        <f t="shared" si="16"/>
        <v>122.01768743357398</v>
      </c>
      <c r="L154" s="7">
        <f t="shared" si="13"/>
        <v>9.3969370835307746</v>
      </c>
      <c r="M154" s="7">
        <f t="shared" si="17"/>
        <v>10.813836137830609</v>
      </c>
      <c r="P154" s="5">
        <f t="shared" si="18"/>
        <v>27.561812226084133</v>
      </c>
    </row>
    <row r="155" spans="1:16" x14ac:dyDescent="0.15">
      <c r="A155" s="5">
        <v>77</v>
      </c>
      <c r="B155" s="5">
        <v>153</v>
      </c>
      <c r="D155">
        <v>115.11455876877</v>
      </c>
      <c r="E155">
        <v>244.59699640065</v>
      </c>
      <c r="F155">
        <v>102.19235999506</v>
      </c>
      <c r="G155">
        <v>107.45802942266999</v>
      </c>
      <c r="I155" s="6">
        <f t="shared" si="14"/>
        <v>137.13896697798</v>
      </c>
      <c r="J155" s="6">
        <f t="shared" si="15"/>
        <v>12.922198773709994</v>
      </c>
      <c r="K155" s="6">
        <f t="shared" si="16"/>
        <v>121.63232844952802</v>
      </c>
      <c r="L155" s="7">
        <f t="shared" si="13"/>
        <v>9.4126650254743822</v>
      </c>
      <c r="M155" s="7">
        <f t="shared" si="17"/>
        <v>10.838824857906896</v>
      </c>
      <c r="P155" s="5">
        <f t="shared" si="18"/>
        <v>27.775316345466759</v>
      </c>
    </row>
    <row r="156" spans="1:16" x14ac:dyDescent="0.15">
      <c r="A156" s="5">
        <v>77.5</v>
      </c>
      <c r="B156" s="5">
        <v>154</v>
      </c>
      <c r="D156">
        <v>115.29390592032</v>
      </c>
      <c r="E156">
        <v>243.93136403128</v>
      </c>
      <c r="F156">
        <v>102.15082210409</v>
      </c>
      <c r="G156">
        <v>107.39510446285</v>
      </c>
      <c r="I156" s="6">
        <f t="shared" si="14"/>
        <v>136.53625956843001</v>
      </c>
      <c r="J156" s="6">
        <f t="shared" si="15"/>
        <v>13.143083816230003</v>
      </c>
      <c r="K156" s="6">
        <f t="shared" si="16"/>
        <v>120.76455898895401</v>
      </c>
      <c r="L156" s="7">
        <f t="shared" si="13"/>
        <v>9.1884492770125572</v>
      </c>
      <c r="M156" s="7">
        <f t="shared" si="17"/>
        <v>10.623869887577749</v>
      </c>
      <c r="P156" s="5">
        <f t="shared" si="18"/>
        <v>24.731625944096994</v>
      </c>
    </row>
    <row r="157" spans="1:16" x14ac:dyDescent="0.15">
      <c r="A157" s="5">
        <v>78</v>
      </c>
      <c r="B157" s="5">
        <v>155</v>
      </c>
      <c r="D157">
        <v>115.08390219685</v>
      </c>
      <c r="E157">
        <v>243.41069877126</v>
      </c>
      <c r="F157">
        <v>102.19025837557</v>
      </c>
      <c r="G157">
        <v>107.50154530844</v>
      </c>
      <c r="I157" s="6">
        <f t="shared" si="14"/>
        <v>135.90915346282</v>
      </c>
      <c r="J157" s="6">
        <f t="shared" si="15"/>
        <v>12.893643821280008</v>
      </c>
      <c r="K157" s="6">
        <f t="shared" si="16"/>
        <v>120.43678087728399</v>
      </c>
      <c r="L157" s="7">
        <f t="shared" si="13"/>
        <v>9.340787022401841</v>
      </c>
      <c r="M157" s="7">
        <f t="shared" si="17"/>
        <v>10.785468411099712</v>
      </c>
      <c r="P157" s="5">
        <f t="shared" si="18"/>
        <v>26.799584758714424</v>
      </c>
    </row>
    <row r="158" spans="1:16" x14ac:dyDescent="0.15">
      <c r="A158" s="5">
        <v>78.5</v>
      </c>
      <c r="B158" s="5">
        <v>156</v>
      </c>
      <c r="D158">
        <v>115.35670845228</v>
      </c>
      <c r="E158">
        <v>243.49708328162001</v>
      </c>
      <c r="F158">
        <v>102.31932253678001</v>
      </c>
      <c r="G158">
        <v>107.41599703301</v>
      </c>
      <c r="I158" s="6">
        <f t="shared" si="14"/>
        <v>136.08108624861001</v>
      </c>
      <c r="J158" s="6">
        <f t="shared" si="15"/>
        <v>13.037385915499996</v>
      </c>
      <c r="K158" s="6">
        <f t="shared" si="16"/>
        <v>120.43622315001001</v>
      </c>
      <c r="L158" s="7">
        <f t="shared" si="13"/>
        <v>9.2377585453556907</v>
      </c>
      <c r="M158" s="7">
        <f t="shared" si="17"/>
        <v>10.69170071218624</v>
      </c>
      <c r="P158" s="5">
        <f t="shared" si="18"/>
        <v>25.400990820490211</v>
      </c>
    </row>
    <row r="159" spans="1:16" x14ac:dyDescent="0.15">
      <c r="A159" s="5">
        <v>79</v>
      </c>
      <c r="B159" s="5">
        <v>157</v>
      </c>
      <c r="D159">
        <v>115.33796698523</v>
      </c>
      <c r="E159">
        <v>244.69914360184001</v>
      </c>
      <c r="F159">
        <v>102.20299171715</v>
      </c>
      <c r="G159">
        <v>107.54518481888999</v>
      </c>
      <c r="I159" s="6">
        <f t="shared" si="14"/>
        <v>137.15395878295001</v>
      </c>
      <c r="J159" s="6">
        <f t="shared" si="15"/>
        <v>13.134975268079998</v>
      </c>
      <c r="K159" s="6">
        <f t="shared" si="16"/>
        <v>121.39198846125402</v>
      </c>
      <c r="L159" s="7">
        <f t="shared" si="13"/>
        <v>9.2418893818746</v>
      </c>
      <c r="M159" s="7">
        <f t="shared" si="17"/>
        <v>10.705092326837828</v>
      </c>
      <c r="P159" s="5">
        <f t="shared" si="18"/>
        <v>25.457066219067187</v>
      </c>
    </row>
    <row r="160" spans="1:16" x14ac:dyDescent="0.15">
      <c r="A160" s="5">
        <v>79.5</v>
      </c>
      <c r="B160" s="5">
        <v>158</v>
      </c>
      <c r="D160">
        <v>115.14757353854</v>
      </c>
      <c r="E160">
        <v>242.30892391709</v>
      </c>
      <c r="F160">
        <v>102.19433798986</v>
      </c>
      <c r="G160">
        <v>107.46655952528</v>
      </c>
      <c r="I160" s="6">
        <f t="shared" si="14"/>
        <v>134.84236439181001</v>
      </c>
      <c r="J160" s="6">
        <f t="shared" si="15"/>
        <v>12.953235548679999</v>
      </c>
      <c r="K160" s="6">
        <f t="shared" si="16"/>
        <v>119.29848173339401</v>
      </c>
      <c r="L160" s="7">
        <f t="shared" si="13"/>
        <v>9.2099368752350941</v>
      </c>
      <c r="M160" s="7">
        <f t="shared" si="17"/>
        <v>10.682400598331</v>
      </c>
      <c r="P160" s="5">
        <f t="shared" si="18"/>
        <v>25.023316411457547</v>
      </c>
    </row>
    <row r="161" spans="1:16" x14ac:dyDescent="0.15">
      <c r="A161" s="5">
        <v>80</v>
      </c>
      <c r="B161" s="5">
        <v>159</v>
      </c>
      <c r="D161">
        <v>115.04989450168</v>
      </c>
      <c r="E161">
        <v>240.58570187415</v>
      </c>
      <c r="F161">
        <v>102.21300531586</v>
      </c>
      <c r="G161">
        <v>107.43058474471999</v>
      </c>
      <c r="I161" s="6">
        <f t="shared" si="14"/>
        <v>133.15511712943001</v>
      </c>
      <c r="J161" s="6">
        <f t="shared" si="15"/>
        <v>12.836889185819999</v>
      </c>
      <c r="K161" s="6">
        <f t="shared" si="16"/>
        <v>117.75085010644601</v>
      </c>
      <c r="L161" s="7">
        <f t="shared" si="13"/>
        <v>9.1728493096689672</v>
      </c>
      <c r="M161" s="7">
        <f t="shared" si="17"/>
        <v>10.654573810897553</v>
      </c>
      <c r="P161" s="5">
        <f t="shared" si="18"/>
        <v>24.519859058001341</v>
      </c>
    </row>
    <row r="162" spans="1:16" x14ac:dyDescent="0.15">
      <c r="A162" s="5">
        <v>80.5</v>
      </c>
      <c r="B162" s="5">
        <v>160</v>
      </c>
      <c r="D162">
        <v>115.00620578378999</v>
      </c>
      <c r="E162">
        <v>239.05113565843001</v>
      </c>
      <c r="F162">
        <v>102.33366299914</v>
      </c>
      <c r="G162">
        <v>107.54555569292</v>
      </c>
      <c r="I162" s="6">
        <f t="shared" si="14"/>
        <v>131.50557996551001</v>
      </c>
      <c r="J162" s="6">
        <f t="shared" si="15"/>
        <v>12.672542784649991</v>
      </c>
      <c r="K162" s="6">
        <f t="shared" si="16"/>
        <v>116.29852862393003</v>
      </c>
      <c r="L162" s="7">
        <f t="shared" si="13"/>
        <v>9.1772054433148345</v>
      </c>
      <c r="M162" s="7">
        <f t="shared" si="17"/>
        <v>10.668190722676098</v>
      </c>
      <c r="P162" s="5">
        <f t="shared" si="18"/>
        <v>24.578992826507651</v>
      </c>
    </row>
    <row r="163" spans="1:16" x14ac:dyDescent="0.15">
      <c r="A163" s="5">
        <v>81</v>
      </c>
      <c r="B163" s="5">
        <v>161</v>
      </c>
      <c r="D163">
        <v>115.30048405114</v>
      </c>
      <c r="E163">
        <v>242.00632989946999</v>
      </c>
      <c r="F163">
        <v>102.26233156137999</v>
      </c>
      <c r="G163">
        <v>107.59846705402001</v>
      </c>
      <c r="I163" s="6">
        <f t="shared" si="14"/>
        <v>134.40786284544998</v>
      </c>
      <c r="J163" s="6">
        <f t="shared" si="15"/>
        <v>13.038152489760009</v>
      </c>
      <c r="K163" s="6">
        <f t="shared" si="16"/>
        <v>118.76207985773797</v>
      </c>
      <c r="L163" s="7">
        <f t="shared" si="13"/>
        <v>9.1088120000906674</v>
      </c>
      <c r="M163" s="7">
        <f t="shared" si="17"/>
        <v>10.60905805758461</v>
      </c>
      <c r="P163" s="5">
        <f t="shared" si="18"/>
        <v>23.65056354316733</v>
      </c>
    </row>
    <row r="164" spans="1:16" x14ac:dyDescent="0.15">
      <c r="A164" s="5">
        <v>81.5</v>
      </c>
      <c r="B164" s="5">
        <v>162</v>
      </c>
      <c r="D164">
        <v>115.37954573663001</v>
      </c>
      <c r="E164">
        <v>241.46779198213</v>
      </c>
      <c r="F164">
        <v>102.38719248362</v>
      </c>
      <c r="G164">
        <v>107.47311163307999</v>
      </c>
      <c r="I164" s="6">
        <f t="shared" si="14"/>
        <v>133.99468034904999</v>
      </c>
      <c r="J164" s="6">
        <f t="shared" si="15"/>
        <v>12.992353253010009</v>
      </c>
      <c r="K164" s="6">
        <f t="shared" si="16"/>
        <v>118.40385644543798</v>
      </c>
      <c r="L164" s="7">
        <f t="shared" si="13"/>
        <v>9.1133495325803828</v>
      </c>
      <c r="M164" s="7">
        <f t="shared" si="17"/>
        <v>10.622856368207005</v>
      </c>
      <c r="P164" s="5">
        <f t="shared" si="18"/>
        <v>23.712159769924803</v>
      </c>
    </row>
    <row r="165" spans="1:16" x14ac:dyDescent="0.15">
      <c r="A165" s="5">
        <v>82</v>
      </c>
      <c r="B165" s="5">
        <v>163</v>
      </c>
      <c r="D165">
        <v>115.43217078316999</v>
      </c>
      <c r="E165">
        <v>241.43639071614999</v>
      </c>
      <c r="F165">
        <v>102.19681048337</v>
      </c>
      <c r="G165">
        <v>107.63765607614999</v>
      </c>
      <c r="I165" s="6">
        <f t="shared" si="14"/>
        <v>133.79873463999999</v>
      </c>
      <c r="J165" s="6">
        <f t="shared" si="15"/>
        <v>13.235360299799993</v>
      </c>
      <c r="K165" s="6">
        <f t="shared" si="16"/>
        <v>117.91630228024</v>
      </c>
      <c r="L165" s="7">
        <f t="shared" si="13"/>
        <v>8.9091871780794598</v>
      </c>
      <c r="M165" s="7">
        <f t="shared" si="17"/>
        <v>10.42795479183876</v>
      </c>
      <c r="P165" s="5">
        <f t="shared" si="18"/>
        <v>20.940690758588552</v>
      </c>
    </row>
    <row r="166" spans="1:16" x14ac:dyDescent="0.15">
      <c r="A166" s="5">
        <v>82.5</v>
      </c>
      <c r="B166" s="5">
        <v>164</v>
      </c>
      <c r="D166">
        <v>115.37284349012999</v>
      </c>
      <c r="E166">
        <v>238.96487526375</v>
      </c>
      <c r="F166">
        <v>102.30893806404001</v>
      </c>
      <c r="G166">
        <v>107.40895042651</v>
      </c>
      <c r="I166" s="6">
        <f t="shared" si="14"/>
        <v>131.55592483724001</v>
      </c>
      <c r="J166" s="6">
        <f t="shared" si="15"/>
        <v>13.063905426089988</v>
      </c>
      <c r="K166" s="6">
        <f t="shared" si="16"/>
        <v>115.87923832593202</v>
      </c>
      <c r="L166" s="7">
        <f t="shared" si="13"/>
        <v>8.8701834976935032</v>
      </c>
      <c r="M166" s="7">
        <f t="shared" si="17"/>
        <v>10.398211889585482</v>
      </c>
      <c r="P166" s="5">
        <f t="shared" si="18"/>
        <v>20.411222474477178</v>
      </c>
    </row>
    <row r="167" spans="1:16" x14ac:dyDescent="0.15">
      <c r="A167" s="5">
        <v>83</v>
      </c>
      <c r="B167" s="5">
        <v>165</v>
      </c>
      <c r="D167">
        <v>115.42323445450999</v>
      </c>
      <c r="E167">
        <v>239.3832692069</v>
      </c>
      <c r="F167">
        <v>102.21374706391001</v>
      </c>
      <c r="G167">
        <v>107.47348250711001</v>
      </c>
      <c r="I167" s="6">
        <f t="shared" si="14"/>
        <v>131.90978669979</v>
      </c>
      <c r="J167" s="6">
        <f t="shared" si="15"/>
        <v>13.209487390599989</v>
      </c>
      <c r="K167" s="6">
        <f t="shared" si="16"/>
        <v>116.05840183107001</v>
      </c>
      <c r="L167" s="7">
        <f t="shared" si="13"/>
        <v>8.7859883127378886</v>
      </c>
      <c r="M167" s="7">
        <f t="shared" si="17"/>
        <v>10.323277482762546</v>
      </c>
      <c r="P167" s="5">
        <f t="shared" si="18"/>
        <v>19.268287252268252</v>
      </c>
    </row>
    <row r="168" spans="1:16" x14ac:dyDescent="0.15">
      <c r="A168" s="5">
        <v>83.5</v>
      </c>
      <c r="B168" s="5">
        <v>166</v>
      </c>
      <c r="D168">
        <v>115.23122750403</v>
      </c>
      <c r="E168">
        <v>239.1836912002</v>
      </c>
      <c r="F168">
        <v>102.24650760292</v>
      </c>
      <c r="G168">
        <v>107.36667078748999</v>
      </c>
      <c r="I168" s="6">
        <f t="shared" si="14"/>
        <v>131.81702041271001</v>
      </c>
      <c r="J168" s="6">
        <f t="shared" si="15"/>
        <v>12.984719901109997</v>
      </c>
      <c r="K168" s="6">
        <f t="shared" si="16"/>
        <v>116.23535653137802</v>
      </c>
      <c r="L168" s="7">
        <f t="shared" si="13"/>
        <v>8.951703033766762</v>
      </c>
      <c r="M168" s="7">
        <f t="shared" si="17"/>
        <v>10.498252981924098</v>
      </c>
      <c r="P168" s="5">
        <f t="shared" si="18"/>
        <v>21.517836221158486</v>
      </c>
    </row>
    <row r="169" spans="1:16" x14ac:dyDescent="0.15">
      <c r="A169" s="5">
        <v>84</v>
      </c>
      <c r="B169" s="5">
        <v>167</v>
      </c>
      <c r="D169">
        <v>115.41901452153</v>
      </c>
      <c r="E169">
        <v>239.06329899465999</v>
      </c>
      <c r="F169">
        <v>102.31239955495001</v>
      </c>
      <c r="G169">
        <v>107.46952651749</v>
      </c>
      <c r="I169" s="6">
        <f t="shared" si="14"/>
        <v>131.59377247716998</v>
      </c>
      <c r="J169" s="6">
        <f t="shared" si="15"/>
        <v>13.106614966579997</v>
      </c>
      <c r="K169" s="6">
        <f t="shared" si="16"/>
        <v>115.86583451727398</v>
      </c>
      <c r="L169" s="7">
        <f t="shared" si="13"/>
        <v>8.8402562227329771</v>
      </c>
      <c r="M169" s="7">
        <f t="shared" si="17"/>
        <v>10.396066949022991</v>
      </c>
      <c r="P169" s="5">
        <f t="shared" si="18"/>
        <v>20.004964840205712</v>
      </c>
    </row>
    <row r="170" spans="1:16" x14ac:dyDescent="0.15">
      <c r="A170" s="5">
        <v>84.5</v>
      </c>
      <c r="B170" s="5">
        <v>168</v>
      </c>
      <c r="D170">
        <v>115.40970584585</v>
      </c>
      <c r="E170">
        <v>239.24599726945999</v>
      </c>
      <c r="F170">
        <v>102.31623191989</v>
      </c>
      <c r="G170">
        <v>107.43466435901</v>
      </c>
      <c r="I170" s="6">
        <f t="shared" si="14"/>
        <v>131.81133291045001</v>
      </c>
      <c r="J170" s="6">
        <f t="shared" si="15"/>
        <v>13.093473925959998</v>
      </c>
      <c r="K170" s="6">
        <f t="shared" si="16"/>
        <v>116.099164199298</v>
      </c>
      <c r="L170" s="7">
        <f t="shared" si="13"/>
        <v>8.866948898039352</v>
      </c>
      <c r="M170" s="7">
        <f t="shared" si="17"/>
        <v>10.432020402462046</v>
      </c>
      <c r="P170" s="5">
        <f t="shared" si="18"/>
        <v>20.367313337910481</v>
      </c>
    </row>
    <row r="171" spans="1:16" x14ac:dyDescent="0.15">
      <c r="A171" s="5">
        <v>85</v>
      </c>
      <c r="B171" s="5">
        <v>169</v>
      </c>
      <c r="D171">
        <v>115.22886930619001</v>
      </c>
      <c r="E171">
        <v>238.04952215464999</v>
      </c>
      <c r="F171">
        <v>102.36728891087</v>
      </c>
      <c r="G171">
        <v>107.44863394734</v>
      </c>
      <c r="I171" s="6">
        <f t="shared" si="14"/>
        <v>130.60088820730999</v>
      </c>
      <c r="J171" s="6">
        <f t="shared" si="15"/>
        <v>12.861580395320004</v>
      </c>
      <c r="K171" s="6">
        <f t="shared" si="16"/>
        <v>115.16699173292599</v>
      </c>
      <c r="L171" s="7">
        <f t="shared" si="13"/>
        <v>8.9543421720422689</v>
      </c>
      <c r="M171" s="7">
        <f t="shared" si="17"/>
        <v>10.528674454597642</v>
      </c>
      <c r="P171" s="5">
        <f t="shared" si="18"/>
        <v>21.553662071448461</v>
      </c>
    </row>
    <row r="172" spans="1:16" x14ac:dyDescent="0.15">
      <c r="A172" s="5">
        <v>85.5</v>
      </c>
      <c r="B172" s="5">
        <v>170</v>
      </c>
      <c r="D172">
        <v>115.31239915601</v>
      </c>
      <c r="E172">
        <v>236.12113689959</v>
      </c>
      <c r="F172">
        <v>102.28112251205</v>
      </c>
      <c r="G172">
        <v>107.43528248238</v>
      </c>
      <c r="I172" s="6">
        <f t="shared" si="14"/>
        <v>128.68585441721001</v>
      </c>
      <c r="J172" s="6">
        <f t="shared" si="15"/>
        <v>13.031276643959998</v>
      </c>
      <c r="K172" s="6">
        <f t="shared" si="16"/>
        <v>113.04832244445801</v>
      </c>
      <c r="L172" s="7">
        <f t="shared" si="13"/>
        <v>8.6751532895171817</v>
      </c>
      <c r="M172" s="7">
        <f t="shared" si="17"/>
        <v>10.258746350205232</v>
      </c>
      <c r="P172" s="5">
        <f t="shared" si="18"/>
        <v>17.763720786144674</v>
      </c>
    </row>
    <row r="173" spans="1:16" x14ac:dyDescent="0.15">
      <c r="A173" s="5">
        <v>86</v>
      </c>
      <c r="B173" s="5">
        <v>171</v>
      </c>
      <c r="D173">
        <v>115.41479458856</v>
      </c>
      <c r="E173">
        <v>236.59712051631999</v>
      </c>
      <c r="F173">
        <v>102.30906168871</v>
      </c>
      <c r="G173">
        <v>107.41896402522001</v>
      </c>
      <c r="I173" s="6">
        <f t="shared" si="14"/>
        <v>129.17815649109997</v>
      </c>
      <c r="J173" s="6">
        <f t="shared" si="15"/>
        <v>13.105732899849997</v>
      </c>
      <c r="K173" s="6">
        <f t="shared" si="16"/>
        <v>113.45127701127997</v>
      </c>
      <c r="L173" s="7">
        <f t="shared" si="13"/>
        <v>8.6566144662217628</v>
      </c>
      <c r="M173" s="7">
        <f t="shared" si="17"/>
        <v>10.249468305042493</v>
      </c>
      <c r="P173" s="5">
        <f t="shared" si="18"/>
        <v>17.512059433612322</v>
      </c>
    </row>
    <row r="174" spans="1:16" x14ac:dyDescent="0.15">
      <c r="A174" s="5">
        <v>86.5</v>
      </c>
      <c r="B174" s="5">
        <v>172</v>
      </c>
      <c r="D174">
        <v>115.53096686112001</v>
      </c>
      <c r="E174">
        <v>237.94824376318999</v>
      </c>
      <c r="F174">
        <v>102.26022994189999</v>
      </c>
      <c r="G174">
        <v>107.53232785263999</v>
      </c>
      <c r="I174" s="6">
        <f t="shared" si="14"/>
        <v>130.41591591054998</v>
      </c>
      <c r="J174" s="6">
        <f t="shared" si="15"/>
        <v>13.270736919220013</v>
      </c>
      <c r="K174" s="6">
        <f t="shared" si="16"/>
        <v>114.49103160748597</v>
      </c>
      <c r="L174" s="7">
        <f t="shared" si="13"/>
        <v>8.6273303663844434</v>
      </c>
      <c r="M174" s="7">
        <f t="shared" si="17"/>
        <v>10.229444983337851</v>
      </c>
      <c r="P174" s="5">
        <f t="shared" si="18"/>
        <v>17.114532791531786</v>
      </c>
    </row>
    <row r="175" spans="1:16" x14ac:dyDescent="0.15">
      <c r="A175" s="5">
        <v>87</v>
      </c>
      <c r="B175" s="5">
        <v>173</v>
      </c>
      <c r="D175">
        <v>115.48963634107</v>
      </c>
      <c r="E175">
        <v>237.48901576269</v>
      </c>
      <c r="F175">
        <v>102.29224873285</v>
      </c>
      <c r="G175">
        <v>107.44752132526</v>
      </c>
      <c r="I175" s="6">
        <f t="shared" si="14"/>
        <v>130.04149443743</v>
      </c>
      <c r="J175" s="6">
        <f t="shared" si="15"/>
        <v>13.197387608219998</v>
      </c>
      <c r="K175" s="6">
        <f t="shared" si="16"/>
        <v>114.20462930756601</v>
      </c>
      <c r="L175" s="7">
        <f t="shared" si="13"/>
        <v>8.6535784730936918</v>
      </c>
      <c r="M175" s="7">
        <f t="shared" si="17"/>
        <v>10.264953868179779</v>
      </c>
      <c r="P175" s="5">
        <f t="shared" si="18"/>
        <v>17.470846346637266</v>
      </c>
    </row>
    <row r="176" spans="1:16" x14ac:dyDescent="0.15">
      <c r="A176" s="5">
        <v>87.5</v>
      </c>
      <c r="B176" s="5">
        <v>174</v>
      </c>
      <c r="D176">
        <v>115.41913863721</v>
      </c>
      <c r="E176">
        <v>236.44172769021</v>
      </c>
      <c r="F176">
        <v>102.26369143281001</v>
      </c>
      <c r="G176">
        <v>107.45357893436</v>
      </c>
      <c r="I176" s="6">
        <f t="shared" si="14"/>
        <v>128.98814875585001</v>
      </c>
      <c r="J176" s="6">
        <f t="shared" si="15"/>
        <v>13.155447204399991</v>
      </c>
      <c r="K176" s="6">
        <f t="shared" si="16"/>
        <v>113.20161211057001</v>
      </c>
      <c r="L176" s="7">
        <f t="shared" si="13"/>
        <v>8.604923143373524</v>
      </c>
      <c r="M176" s="7">
        <f t="shared" si="17"/>
        <v>10.225559316592289</v>
      </c>
      <c r="P176" s="5">
        <f t="shared" si="18"/>
        <v>16.810358575101585</v>
      </c>
    </row>
    <row r="177" spans="1:16" x14ac:dyDescent="0.15">
      <c r="A177" s="5">
        <v>88</v>
      </c>
      <c r="B177" s="5">
        <v>175</v>
      </c>
      <c r="D177">
        <v>115.47859004592</v>
      </c>
      <c r="E177">
        <v>236.84075958794</v>
      </c>
      <c r="F177">
        <v>102.22771665224001</v>
      </c>
      <c r="G177">
        <v>107.57015700334</v>
      </c>
      <c r="I177" s="6">
        <f t="shared" si="14"/>
        <v>129.2706025846</v>
      </c>
      <c r="J177" s="6">
        <f t="shared" si="15"/>
        <v>13.250873393679996</v>
      </c>
      <c r="K177" s="6">
        <f t="shared" si="16"/>
        <v>113.36955451218401</v>
      </c>
      <c r="L177" s="7">
        <f t="shared" si="13"/>
        <v>8.5556288362286832</v>
      </c>
      <c r="M177" s="7">
        <f t="shared" si="17"/>
        <v>10.185525787580127</v>
      </c>
      <c r="P177" s="5">
        <f t="shared" si="18"/>
        <v>16.14119679441395</v>
      </c>
    </row>
    <row r="178" spans="1:16" x14ac:dyDescent="0.15">
      <c r="A178" s="5">
        <v>88.5</v>
      </c>
      <c r="B178" s="5">
        <v>176</v>
      </c>
      <c r="D178">
        <v>115.59525878117999</v>
      </c>
      <c r="E178">
        <v>235.80203549708</v>
      </c>
      <c r="F178">
        <v>102.21213994313</v>
      </c>
      <c r="G178">
        <v>107.47546050192</v>
      </c>
      <c r="I178" s="6">
        <f t="shared" si="14"/>
        <v>128.32657499516</v>
      </c>
      <c r="J178" s="6">
        <f t="shared" si="15"/>
        <v>13.383118838049995</v>
      </c>
      <c r="K178" s="6">
        <f t="shared" si="16"/>
        <v>112.26683238950001</v>
      </c>
      <c r="L178" s="7">
        <f t="shared" si="13"/>
        <v>8.388689792569906</v>
      </c>
      <c r="M178" s="7">
        <f t="shared" si="17"/>
        <v>10.027847522054028</v>
      </c>
      <c r="P178" s="5">
        <f t="shared" si="18"/>
        <v>13.875027855417324</v>
      </c>
    </row>
    <row r="179" spans="1:16" x14ac:dyDescent="0.15">
      <c r="A179" s="5">
        <v>89</v>
      </c>
      <c r="B179" s="5">
        <v>177</v>
      </c>
      <c r="D179">
        <v>115.03289065409</v>
      </c>
      <c r="E179">
        <v>232.89326051879999</v>
      </c>
      <c r="F179">
        <v>102.27815551984</v>
      </c>
      <c r="G179">
        <v>107.50611942144</v>
      </c>
      <c r="I179" s="6">
        <f t="shared" si="14"/>
        <v>125.38714109735999</v>
      </c>
      <c r="J179" s="6">
        <f t="shared" si="15"/>
        <v>12.754735134249998</v>
      </c>
      <c r="K179" s="6">
        <f t="shared" si="16"/>
        <v>110.08145893625999</v>
      </c>
      <c r="L179" s="7">
        <f t="shared" si="13"/>
        <v>8.6306346449061699</v>
      </c>
      <c r="M179" s="7">
        <f t="shared" si="17"/>
        <v>10.279053152522971</v>
      </c>
      <c r="P179" s="5">
        <f t="shared" si="18"/>
        <v>17.159387806797337</v>
      </c>
    </row>
    <row r="180" spans="1:16" x14ac:dyDescent="0.15">
      <c r="A180" s="5">
        <v>89.5</v>
      </c>
      <c r="B180" s="5">
        <v>178</v>
      </c>
      <c r="D180">
        <v>114.73861238674</v>
      </c>
      <c r="E180">
        <v>230.09780315254</v>
      </c>
      <c r="F180">
        <v>102.38669798492</v>
      </c>
      <c r="G180">
        <v>107.42415626159</v>
      </c>
      <c r="I180" s="6">
        <f t="shared" si="14"/>
        <v>122.67364689095</v>
      </c>
      <c r="J180" s="6">
        <f t="shared" si="15"/>
        <v>12.351914401819997</v>
      </c>
      <c r="K180" s="6">
        <f t="shared" si="16"/>
        <v>107.851349608766</v>
      </c>
      <c r="L180" s="7">
        <f t="shared" si="13"/>
        <v>8.73154930484902</v>
      </c>
      <c r="M180" s="7">
        <f t="shared" si="17"/>
        <v>10.389228590598499</v>
      </c>
      <c r="P180" s="5">
        <f t="shared" si="18"/>
        <v>18.529287039713363</v>
      </c>
    </row>
    <row r="181" spans="1:16" x14ac:dyDescent="0.15">
      <c r="A181" s="5">
        <v>90</v>
      </c>
      <c r="B181" s="5">
        <v>179</v>
      </c>
      <c r="D181">
        <v>115.22440114186</v>
      </c>
      <c r="E181">
        <v>233.34119399279999</v>
      </c>
      <c r="F181">
        <v>102.35962418099</v>
      </c>
      <c r="G181">
        <v>107.56224502411</v>
      </c>
      <c r="I181" s="6">
        <f t="shared" si="14"/>
        <v>125.77894896868999</v>
      </c>
      <c r="J181" s="6">
        <f t="shared" si="15"/>
        <v>12.864776960870003</v>
      </c>
      <c r="K181" s="6">
        <f t="shared" si="16"/>
        <v>110.34121661564599</v>
      </c>
      <c r="L181" s="7">
        <f t="shared" si="13"/>
        <v>8.5770019139285552</v>
      </c>
      <c r="M181" s="7">
        <f t="shared" si="17"/>
        <v>10.243941977810714</v>
      </c>
      <c r="P181" s="5">
        <f t="shared" si="18"/>
        <v>16.431332665284355</v>
      </c>
    </row>
    <row r="182" spans="1:16" x14ac:dyDescent="0.15">
      <c r="A182" s="5">
        <v>90.5</v>
      </c>
      <c r="B182" s="5">
        <v>180</v>
      </c>
      <c r="D182">
        <v>115.38587563609001</v>
      </c>
      <c r="E182">
        <v>232.97418393942999</v>
      </c>
      <c r="F182">
        <v>102.28841636791</v>
      </c>
      <c r="G182">
        <v>107.43083199407</v>
      </c>
      <c r="I182" s="6">
        <f t="shared" si="14"/>
        <v>125.54335194535999</v>
      </c>
      <c r="J182" s="6">
        <f t="shared" si="15"/>
        <v>13.097459268180003</v>
      </c>
      <c r="K182" s="6">
        <f>I182-1.2*J182</f>
        <v>109.82640082354399</v>
      </c>
      <c r="L182" s="7">
        <f t="shared" si="13"/>
        <v>8.385321043934443</v>
      </c>
      <c r="M182" s="7">
        <f>L182+ABS($N$2)*A182</f>
        <v>10.061521885949281</v>
      </c>
      <c r="P182" s="5">
        <f>(L182-$O$2)/$O$2*100</f>
        <v>13.829297669394588</v>
      </c>
    </row>
    <row r="183" spans="1:16" x14ac:dyDescent="0.15">
      <c r="A183" s="5">
        <v>91</v>
      </c>
      <c r="B183" s="5">
        <v>181</v>
      </c>
      <c r="D183">
        <v>114.96648876753</v>
      </c>
      <c r="E183">
        <v>229.86210748418</v>
      </c>
      <c r="F183">
        <v>102.2420571146</v>
      </c>
      <c r="G183">
        <v>107.48720484608999</v>
      </c>
      <c r="I183" s="6">
        <f t="shared" si="14"/>
        <v>122.37490263809001</v>
      </c>
      <c r="J183" s="6">
        <f t="shared" si="15"/>
        <v>12.724431652929994</v>
      </c>
      <c r="K183" s="6">
        <f t="shared" ref="K183:K241" si="19">I183-1.2*J183</f>
        <v>107.10558465457402</v>
      </c>
      <c r="L183" s="7">
        <f t="shared" si="13"/>
        <v>8.4173177691524899</v>
      </c>
      <c r="M183" s="7">
        <f t="shared" ref="M183:M241" si="20">L183+ABS($N$2)*A183</f>
        <v>10.102779389300006</v>
      </c>
      <c r="P183" s="5">
        <f t="shared" ref="P183:P241" si="21">(L183-$O$2)/$O$2*100</f>
        <v>14.263647736638044</v>
      </c>
    </row>
    <row r="184" spans="1:16" x14ac:dyDescent="0.15">
      <c r="A184" s="5">
        <v>91.5</v>
      </c>
      <c r="B184" s="5">
        <v>182</v>
      </c>
      <c r="D184">
        <v>114.89263994042</v>
      </c>
      <c r="E184">
        <v>230.06205783791</v>
      </c>
      <c r="F184">
        <v>102.22573865744</v>
      </c>
      <c r="G184">
        <v>107.41377178885</v>
      </c>
      <c r="I184" s="6">
        <f t="shared" si="14"/>
        <v>122.64828604906</v>
      </c>
      <c r="J184" s="6">
        <f t="shared" si="15"/>
        <v>12.666901282979993</v>
      </c>
      <c r="K184" s="6">
        <f t="shared" si="19"/>
        <v>107.44800450948401</v>
      </c>
      <c r="L184" s="7">
        <f t="shared" si="13"/>
        <v>8.4825800808803642</v>
      </c>
      <c r="M184" s="7">
        <f t="shared" si="20"/>
        <v>10.177302479160559</v>
      </c>
      <c r="P184" s="5">
        <f t="shared" si="21"/>
        <v>15.149572445941647</v>
      </c>
    </row>
    <row r="185" spans="1:16" x14ac:dyDescent="0.15">
      <c r="A185" s="5">
        <v>92</v>
      </c>
      <c r="B185" s="5">
        <v>183</v>
      </c>
      <c r="D185">
        <v>115.53766910761</v>
      </c>
      <c r="E185">
        <v>233.40896115179001</v>
      </c>
      <c r="F185">
        <v>102.24996909383</v>
      </c>
      <c r="G185">
        <v>107.49598219805</v>
      </c>
      <c r="I185" s="6">
        <f t="shared" si="14"/>
        <v>125.91297895374001</v>
      </c>
      <c r="J185" s="6">
        <f t="shared" si="15"/>
        <v>13.287700013779997</v>
      </c>
      <c r="K185" s="6">
        <f t="shared" si="19"/>
        <v>109.96773893720402</v>
      </c>
      <c r="L185" s="7">
        <f t="shared" si="13"/>
        <v>8.2759046955577027</v>
      </c>
      <c r="M185" s="7">
        <f t="shared" si="20"/>
        <v>9.9798878719705755</v>
      </c>
      <c r="P185" s="5">
        <f t="shared" si="21"/>
        <v>12.343989471411714</v>
      </c>
    </row>
    <row r="186" spans="1:16" x14ac:dyDescent="0.15">
      <c r="A186" s="5">
        <v>92.5</v>
      </c>
      <c r="B186" s="5">
        <v>184</v>
      </c>
      <c r="D186">
        <v>115.49894501676</v>
      </c>
      <c r="E186">
        <v>231.92255181830001</v>
      </c>
      <c r="F186">
        <v>102.30102608481</v>
      </c>
      <c r="G186">
        <v>107.44838669799</v>
      </c>
      <c r="I186" s="6">
        <f t="shared" si="14"/>
        <v>124.47416512031</v>
      </c>
      <c r="J186" s="6">
        <f t="shared" si="15"/>
        <v>13.197918931949999</v>
      </c>
      <c r="K186" s="6">
        <f t="shared" si="19"/>
        <v>108.63666240197</v>
      </c>
      <c r="L186" s="7">
        <f t="shared" si="13"/>
        <v>8.23134790887209</v>
      </c>
      <c r="M186" s="7">
        <f t="shared" si="20"/>
        <v>9.9445918634176422</v>
      </c>
      <c r="P186" s="5">
        <f t="shared" si="21"/>
        <v>11.739138719931292</v>
      </c>
    </row>
    <row r="187" spans="1:16" x14ac:dyDescent="0.15">
      <c r="A187" s="5">
        <v>93</v>
      </c>
      <c r="B187" s="5">
        <v>185</v>
      </c>
      <c r="D187">
        <v>115.60729800174001</v>
      </c>
      <c r="E187">
        <v>234.03599354599001</v>
      </c>
      <c r="F187">
        <v>102.27086166399</v>
      </c>
      <c r="G187">
        <v>107.54555569292</v>
      </c>
      <c r="I187" s="6">
        <f t="shared" si="14"/>
        <v>126.49043785307001</v>
      </c>
      <c r="J187" s="6">
        <f t="shared" si="15"/>
        <v>13.336436337750001</v>
      </c>
      <c r="K187" s="6">
        <f t="shared" si="19"/>
        <v>110.48671424777001</v>
      </c>
      <c r="L187" s="7">
        <f t="shared" si="13"/>
        <v>8.2845755379964032</v>
      </c>
      <c r="M187" s="7">
        <f t="shared" si="20"/>
        <v>10.007080270674633</v>
      </c>
      <c r="P187" s="5">
        <f t="shared" si="21"/>
        <v>12.461694673136007</v>
      </c>
    </row>
    <row r="188" spans="1:16" x14ac:dyDescent="0.15">
      <c r="A188" s="5">
        <v>93.5</v>
      </c>
      <c r="B188" s="5">
        <v>186</v>
      </c>
      <c r="D188">
        <v>115.62566712176</v>
      </c>
      <c r="E188">
        <v>233.76070497704001</v>
      </c>
      <c r="F188">
        <v>102.20843120287</v>
      </c>
      <c r="G188">
        <v>107.42514525899</v>
      </c>
      <c r="I188" s="6">
        <f t="shared" si="14"/>
        <v>126.33555971805001</v>
      </c>
      <c r="J188" s="6">
        <f t="shared" si="15"/>
        <v>13.41723591889</v>
      </c>
      <c r="K188" s="6">
        <f t="shared" si="19"/>
        <v>110.23487661538201</v>
      </c>
      <c r="L188" s="7">
        <f t="shared" si="13"/>
        <v>8.2159155046370884</v>
      </c>
      <c r="M188" s="7">
        <f t="shared" si="20"/>
        <v>9.9476810154479978</v>
      </c>
      <c r="P188" s="5">
        <f t="shared" si="21"/>
        <v>11.529646474349223</v>
      </c>
    </row>
    <row r="189" spans="1:16" x14ac:dyDescent="0.15">
      <c r="A189" s="5">
        <v>94</v>
      </c>
      <c r="B189" s="5">
        <v>187</v>
      </c>
      <c r="D189">
        <v>115.73588184188</v>
      </c>
      <c r="E189">
        <v>234.31388854412</v>
      </c>
      <c r="F189">
        <v>102.28891086661</v>
      </c>
      <c r="G189">
        <v>107.5163802695</v>
      </c>
      <c r="I189" s="6">
        <f t="shared" si="14"/>
        <v>126.79750827462</v>
      </c>
      <c r="J189" s="6">
        <f t="shared" si="15"/>
        <v>13.446970975270006</v>
      </c>
      <c r="K189" s="6">
        <f t="shared" si="19"/>
        <v>110.661143104296</v>
      </c>
      <c r="L189" s="7">
        <f t="shared" si="13"/>
        <v>8.2294476062906803</v>
      </c>
      <c r="M189" s="7">
        <f t="shared" si="20"/>
        <v>9.9704738952342673</v>
      </c>
      <c r="P189" s="5">
        <f t="shared" si="21"/>
        <v>11.713342437705739</v>
      </c>
    </row>
    <row r="190" spans="1:16" x14ac:dyDescent="0.15">
      <c r="A190" s="5">
        <v>94.5</v>
      </c>
      <c r="B190" s="5">
        <v>188</v>
      </c>
      <c r="D190">
        <v>115.91361548963999</v>
      </c>
      <c r="E190">
        <v>234.97827975672999</v>
      </c>
      <c r="F190">
        <v>102.20707133144001</v>
      </c>
      <c r="G190">
        <v>107.45852392138001</v>
      </c>
      <c r="I190" s="6">
        <f t="shared" si="14"/>
        <v>127.51975583534998</v>
      </c>
      <c r="J190" s="6">
        <f t="shared" si="15"/>
        <v>13.706544158199989</v>
      </c>
      <c r="K190" s="6">
        <f t="shared" si="19"/>
        <v>111.07190284551</v>
      </c>
      <c r="L190" s="7">
        <f t="shared" si="13"/>
        <v>8.1035672860734067</v>
      </c>
      <c r="M190" s="7">
        <f t="shared" si="20"/>
        <v>9.8538543531496732</v>
      </c>
      <c r="P190" s="5">
        <f t="shared" si="21"/>
        <v>10.004538640492084</v>
      </c>
    </row>
    <row r="191" spans="1:16" x14ac:dyDescent="0.15">
      <c r="A191" s="5">
        <v>95</v>
      </c>
      <c r="B191" s="5">
        <v>189</v>
      </c>
      <c r="D191">
        <v>116.03016010922001</v>
      </c>
      <c r="E191">
        <v>235.28695544247</v>
      </c>
      <c r="F191">
        <v>102.26245518606</v>
      </c>
      <c r="G191">
        <v>107.62615898132999</v>
      </c>
      <c r="I191" s="6">
        <f t="shared" si="14"/>
        <v>127.66079646114001</v>
      </c>
      <c r="J191" s="6">
        <f t="shared" si="15"/>
        <v>13.767704923160011</v>
      </c>
      <c r="K191" s="6">
        <f t="shared" si="19"/>
        <v>111.139550553348</v>
      </c>
      <c r="L191" s="7">
        <f t="shared" si="13"/>
        <v>8.0724820275882898</v>
      </c>
      <c r="M191" s="7">
        <f t="shared" si="20"/>
        <v>9.8320298727972357</v>
      </c>
      <c r="P191" s="5">
        <f t="shared" si="21"/>
        <v>9.5825615781121094</v>
      </c>
    </row>
    <row r="192" spans="1:16" x14ac:dyDescent="0.15">
      <c r="A192" s="5">
        <v>95.5</v>
      </c>
      <c r="B192" s="5">
        <v>190</v>
      </c>
      <c r="D192">
        <v>115.93372222911999</v>
      </c>
      <c r="E192">
        <v>234.41826982748</v>
      </c>
      <c r="F192">
        <v>102.27790827049</v>
      </c>
      <c r="G192">
        <v>107.37977500309</v>
      </c>
      <c r="I192" s="6">
        <f t="shared" si="14"/>
        <v>127.03849482439</v>
      </c>
      <c r="J192" s="6">
        <f t="shared" si="15"/>
        <v>13.655813958629992</v>
      </c>
      <c r="K192" s="6">
        <f t="shared" si="19"/>
        <v>110.65151807403402</v>
      </c>
      <c r="L192" s="7">
        <f t="shared" si="13"/>
        <v>8.1028870493732938</v>
      </c>
      <c r="M192" s="7">
        <f t="shared" si="20"/>
        <v>9.8716956727149174</v>
      </c>
      <c r="P192" s="5">
        <f t="shared" si="21"/>
        <v>9.9953045437393069</v>
      </c>
    </row>
    <row r="193" spans="1:16" x14ac:dyDescent="0.15">
      <c r="A193" s="5">
        <v>96</v>
      </c>
      <c r="B193" s="5">
        <v>191</v>
      </c>
      <c r="D193">
        <v>116.04468164329001</v>
      </c>
      <c r="E193">
        <v>234.63199702122</v>
      </c>
      <c r="F193">
        <v>102.21560143405</v>
      </c>
      <c r="G193">
        <v>107.53789096304</v>
      </c>
      <c r="I193" s="6">
        <f t="shared" si="14"/>
        <v>127.09410605818</v>
      </c>
      <c r="J193" s="6">
        <f t="shared" si="15"/>
        <v>13.829080209240004</v>
      </c>
      <c r="K193" s="6">
        <f t="shared" si="19"/>
        <v>110.499209807092</v>
      </c>
      <c r="L193" s="7">
        <f t="shared" si="13"/>
        <v>7.9903513563585467</v>
      </c>
      <c r="M193" s="7">
        <f t="shared" si="20"/>
        <v>9.7684207578328497</v>
      </c>
      <c r="P193" s="5">
        <f t="shared" si="21"/>
        <v>8.4676517763031303</v>
      </c>
    </row>
    <row r="194" spans="1:16" x14ac:dyDescent="0.15">
      <c r="A194" s="5">
        <v>96.5</v>
      </c>
      <c r="B194" s="5">
        <v>192</v>
      </c>
      <c r="D194">
        <v>116.12051632121</v>
      </c>
      <c r="E194">
        <v>235.57018741466999</v>
      </c>
      <c r="F194">
        <v>102.26084806527</v>
      </c>
      <c r="G194">
        <v>107.49388057856</v>
      </c>
      <c r="I194" s="6">
        <f t="shared" si="14"/>
        <v>128.07630683611001</v>
      </c>
      <c r="J194" s="6">
        <f t="shared" si="15"/>
        <v>13.859668255940008</v>
      </c>
      <c r="K194" s="6">
        <f t="shared" si="19"/>
        <v>111.44470492898199</v>
      </c>
      <c r="L194" s="7">
        <f t="shared" ref="L194:L241" si="22">K194/J194</f>
        <v>8.040935964049412</v>
      </c>
      <c r="M194" s="7">
        <f t="shared" si="20"/>
        <v>9.8282661436563927</v>
      </c>
      <c r="P194" s="5">
        <f t="shared" si="21"/>
        <v>9.1543291660135857</v>
      </c>
    </row>
    <row r="195" spans="1:16" x14ac:dyDescent="0.15">
      <c r="A195" s="5">
        <v>97</v>
      </c>
      <c r="B195" s="5">
        <v>193</v>
      </c>
      <c r="D195">
        <v>116.13354846717</v>
      </c>
      <c r="E195">
        <v>235.10947002606</v>
      </c>
      <c r="F195">
        <v>102.33143775498</v>
      </c>
      <c r="G195">
        <v>107.61490913586</v>
      </c>
      <c r="I195" s="6">
        <f t="shared" ref="I195:I241" si="23">E195-G195</f>
        <v>127.49456089019999</v>
      </c>
      <c r="J195" s="6">
        <f t="shared" ref="J195:J241" si="24">D195-F195</f>
        <v>13.80211071219</v>
      </c>
      <c r="K195" s="6">
        <f t="shared" si="19"/>
        <v>110.93202803557199</v>
      </c>
      <c r="L195" s="7">
        <f t="shared" si="22"/>
        <v>8.0373234463042689</v>
      </c>
      <c r="M195" s="7">
        <f t="shared" si="20"/>
        <v>9.833914404043929</v>
      </c>
      <c r="P195" s="5">
        <f t="shared" si="21"/>
        <v>9.1052898560583255</v>
      </c>
    </row>
    <row r="196" spans="1:16" x14ac:dyDescent="0.15">
      <c r="A196" s="5">
        <v>97.5</v>
      </c>
      <c r="B196" s="5">
        <v>194</v>
      </c>
      <c r="D196">
        <v>115.77671589921999</v>
      </c>
      <c r="E196">
        <v>233.45240163833</v>
      </c>
      <c r="F196">
        <v>102.31845716405</v>
      </c>
      <c r="G196">
        <v>107.54333044876</v>
      </c>
      <c r="I196" s="6">
        <f t="shared" si="23"/>
        <v>125.90907118957</v>
      </c>
      <c r="J196" s="6">
        <f t="shared" si="24"/>
        <v>13.458258735169991</v>
      </c>
      <c r="K196" s="6">
        <f t="shared" si="19"/>
        <v>109.75916070736601</v>
      </c>
      <c r="L196" s="7">
        <f t="shared" si="22"/>
        <v>8.1555246386024862</v>
      </c>
      <c r="M196" s="7">
        <f t="shared" si="20"/>
        <v>9.961376374474824</v>
      </c>
      <c r="P196" s="5">
        <f t="shared" si="21"/>
        <v>10.709850806378014</v>
      </c>
    </row>
    <row r="197" spans="1:16" x14ac:dyDescent="0.15">
      <c r="A197" s="5">
        <v>98</v>
      </c>
      <c r="B197" s="5">
        <v>195</v>
      </c>
      <c r="D197">
        <v>115.972818667</v>
      </c>
      <c r="E197">
        <v>232.93471515452001</v>
      </c>
      <c r="F197">
        <v>102.34268760045001</v>
      </c>
      <c r="G197">
        <v>107.55643466436</v>
      </c>
      <c r="I197" s="6">
        <f t="shared" si="23"/>
        <v>125.37828049016001</v>
      </c>
      <c r="J197" s="6">
        <f t="shared" si="24"/>
        <v>13.630131066549993</v>
      </c>
      <c r="K197" s="6">
        <f t="shared" si="19"/>
        <v>109.02212321030002</v>
      </c>
      <c r="L197" s="7">
        <f t="shared" si="22"/>
        <v>7.9986115084288247</v>
      </c>
      <c r="M197" s="7">
        <f t="shared" si="20"/>
        <v>9.813724022433842</v>
      </c>
      <c r="P197" s="5">
        <f t="shared" si="21"/>
        <v>8.5797819265830988</v>
      </c>
    </row>
    <row r="198" spans="1:16" x14ac:dyDescent="0.15">
      <c r="A198" s="5">
        <v>98.5</v>
      </c>
      <c r="B198" s="5">
        <v>196</v>
      </c>
      <c r="D198">
        <v>116.37544991932999</v>
      </c>
      <c r="E198">
        <v>233.67754747424999</v>
      </c>
      <c r="F198">
        <v>102.24044999381999</v>
      </c>
      <c r="G198">
        <v>107.43342811225</v>
      </c>
      <c r="I198" s="6">
        <f t="shared" si="23"/>
        <v>126.24411936199999</v>
      </c>
      <c r="J198" s="6">
        <f t="shared" si="24"/>
        <v>14.134999925510002</v>
      </c>
      <c r="K198" s="6">
        <f t="shared" si="19"/>
        <v>109.28211945138798</v>
      </c>
      <c r="L198" s="7">
        <f t="shared" si="22"/>
        <v>7.7313137621007098</v>
      </c>
      <c r="M198" s="7">
        <f t="shared" si="20"/>
        <v>9.5556870542384047</v>
      </c>
      <c r="P198" s="5">
        <f t="shared" si="21"/>
        <v>4.9512607794827943</v>
      </c>
    </row>
    <row r="199" spans="1:16" x14ac:dyDescent="0.15">
      <c r="A199" s="5">
        <v>99</v>
      </c>
      <c r="B199" s="5">
        <v>197</v>
      </c>
      <c r="D199">
        <v>116.22204294402</v>
      </c>
      <c r="E199">
        <v>234.66550825369001</v>
      </c>
      <c r="F199">
        <v>102.12090493263</v>
      </c>
      <c r="G199">
        <v>107.70379527754</v>
      </c>
      <c r="I199" s="6">
        <f t="shared" si="23"/>
        <v>126.96171297615001</v>
      </c>
      <c r="J199" s="6">
        <f t="shared" si="24"/>
        <v>14.101138011390006</v>
      </c>
      <c r="K199" s="6">
        <f t="shared" si="19"/>
        <v>110.04034736248201</v>
      </c>
      <c r="L199" s="7">
        <f t="shared" si="22"/>
        <v>7.8036501219687651</v>
      </c>
      <c r="M199" s="7">
        <f t="shared" si="20"/>
        <v>9.6372841922391395</v>
      </c>
      <c r="P199" s="5">
        <f t="shared" si="21"/>
        <v>5.9332144812671057</v>
      </c>
    </row>
    <row r="200" spans="1:16" x14ac:dyDescent="0.15">
      <c r="A200" s="5">
        <v>99.5</v>
      </c>
      <c r="B200" s="5">
        <v>198</v>
      </c>
      <c r="D200">
        <v>116.21261015266001</v>
      </c>
      <c r="E200">
        <v>234.56348516817999</v>
      </c>
      <c r="F200">
        <v>102.23946099641999</v>
      </c>
      <c r="G200">
        <v>107.60984052417</v>
      </c>
      <c r="I200" s="6">
        <f t="shared" si="23"/>
        <v>126.95364464401</v>
      </c>
      <c r="J200" s="6">
        <f t="shared" si="24"/>
        <v>13.973149156240012</v>
      </c>
      <c r="K200" s="6">
        <f t="shared" si="19"/>
        <v>110.18586565652198</v>
      </c>
      <c r="L200" s="7">
        <f t="shared" si="22"/>
        <v>7.8855427952915038</v>
      </c>
      <c r="M200" s="7">
        <f t="shared" si="20"/>
        <v>9.7284376436945568</v>
      </c>
      <c r="P200" s="5">
        <f t="shared" si="21"/>
        <v>7.0448935022318997</v>
      </c>
    </row>
    <row r="201" spans="1:16" x14ac:dyDescent="0.15">
      <c r="A201" s="5">
        <v>100</v>
      </c>
      <c r="B201" s="5">
        <v>199</v>
      </c>
      <c r="D201">
        <v>116.49807620703</v>
      </c>
      <c r="E201">
        <v>235.54350254437</v>
      </c>
      <c r="F201">
        <v>102.34256397577001</v>
      </c>
      <c r="G201">
        <v>107.50735566819</v>
      </c>
      <c r="I201" s="6">
        <f t="shared" si="23"/>
        <v>128.03614687618</v>
      </c>
      <c r="J201" s="6">
        <f t="shared" si="24"/>
        <v>14.155512231259991</v>
      </c>
      <c r="K201" s="6">
        <f t="shared" si="19"/>
        <v>111.049532198668</v>
      </c>
      <c r="L201" s="7">
        <f t="shared" si="22"/>
        <v>7.8449674151271189</v>
      </c>
      <c r="M201" s="7">
        <f t="shared" si="20"/>
        <v>9.6971230416628504</v>
      </c>
      <c r="P201" s="5">
        <f t="shared" si="21"/>
        <v>6.4940896626911879</v>
      </c>
    </row>
    <row r="202" spans="1:16" x14ac:dyDescent="0.15">
      <c r="A202" s="5">
        <v>100.5</v>
      </c>
      <c r="B202" s="5">
        <v>200</v>
      </c>
      <c r="D202">
        <v>116.71738860617999</v>
      </c>
      <c r="E202">
        <v>236.96723346159001</v>
      </c>
      <c r="F202">
        <v>102.280380764</v>
      </c>
      <c r="G202">
        <v>107.43256273951999</v>
      </c>
      <c r="I202" s="6">
        <f t="shared" si="23"/>
        <v>129.53467072207002</v>
      </c>
      <c r="J202" s="6">
        <f t="shared" si="24"/>
        <v>14.437007842179995</v>
      </c>
      <c r="K202" s="6">
        <f t="shared" si="19"/>
        <v>112.21026131145402</v>
      </c>
      <c r="L202" s="7">
        <f t="shared" si="22"/>
        <v>7.7724042639648676</v>
      </c>
      <c r="M202" s="7">
        <f t="shared" si="20"/>
        <v>9.6338206686332786</v>
      </c>
      <c r="P202" s="5">
        <f t="shared" si="21"/>
        <v>5.5090573079130785</v>
      </c>
    </row>
    <row r="203" spans="1:16" x14ac:dyDescent="0.15">
      <c r="A203" s="5">
        <v>101</v>
      </c>
      <c r="B203" s="5">
        <v>201</v>
      </c>
      <c r="D203">
        <v>116.51433536056</v>
      </c>
      <c r="E203">
        <v>235.67580985479</v>
      </c>
      <c r="F203">
        <v>102.23204351589</v>
      </c>
      <c r="G203">
        <v>107.53306960069</v>
      </c>
      <c r="I203" s="6">
        <f t="shared" si="23"/>
        <v>128.1427402541</v>
      </c>
      <c r="J203" s="6">
        <f t="shared" si="24"/>
        <v>14.282291844669999</v>
      </c>
      <c r="K203" s="6">
        <f t="shared" si="19"/>
        <v>111.00399004049601</v>
      </c>
      <c r="L203" s="7">
        <f t="shared" si="22"/>
        <v>7.7721412815073885</v>
      </c>
      <c r="M203" s="7">
        <f t="shared" si="20"/>
        <v>9.642818464308478</v>
      </c>
      <c r="P203" s="5">
        <f t="shared" si="21"/>
        <v>5.5054873660733588</v>
      </c>
    </row>
    <row r="204" spans="1:16" x14ac:dyDescent="0.15">
      <c r="A204" s="5">
        <v>101.5</v>
      </c>
      <c r="B204" s="5">
        <v>202</v>
      </c>
      <c r="D204">
        <v>116.34739977659</v>
      </c>
      <c r="E204">
        <v>235.53295271192999</v>
      </c>
      <c r="F204">
        <v>102.29311410558</v>
      </c>
      <c r="G204">
        <v>107.40116207195</v>
      </c>
      <c r="I204" s="6">
        <f t="shared" si="23"/>
        <v>128.13179063998001</v>
      </c>
      <c r="J204" s="6">
        <f t="shared" si="24"/>
        <v>14.054285671009993</v>
      </c>
      <c r="K204" s="6">
        <f t="shared" si="19"/>
        <v>111.26664783476802</v>
      </c>
      <c r="L204" s="7">
        <f t="shared" si="22"/>
        <v>7.9169194677947647</v>
      </c>
      <c r="M204" s="7">
        <f t="shared" si="20"/>
        <v>9.7968574287285328</v>
      </c>
      <c r="P204" s="5">
        <f t="shared" si="21"/>
        <v>7.4708264600203567</v>
      </c>
    </row>
    <row r="205" spans="1:16" x14ac:dyDescent="0.15">
      <c r="A205" s="5">
        <v>102</v>
      </c>
      <c r="B205" s="5">
        <v>203</v>
      </c>
      <c r="D205">
        <v>116.56249224277001</v>
      </c>
      <c r="E205">
        <v>234.05870671465999</v>
      </c>
      <c r="F205">
        <v>102.19854122883</v>
      </c>
      <c r="G205">
        <v>107.43862034862001</v>
      </c>
      <c r="I205" s="6">
        <f t="shared" si="23"/>
        <v>126.62008636603998</v>
      </c>
      <c r="J205" s="6">
        <f t="shared" si="24"/>
        <v>14.36395101394001</v>
      </c>
      <c r="K205" s="6">
        <f t="shared" si="19"/>
        <v>109.38334514931198</v>
      </c>
      <c r="L205" s="7">
        <f t="shared" si="22"/>
        <v>7.615129363999988</v>
      </c>
      <c r="M205" s="7">
        <f t="shared" si="20"/>
        <v>9.5043281030664346</v>
      </c>
      <c r="P205" s="5">
        <f t="shared" si="21"/>
        <v>3.3740774651345617</v>
      </c>
    </row>
    <row r="206" spans="1:16" x14ac:dyDescent="0.15">
      <c r="A206" s="5">
        <v>102.5</v>
      </c>
      <c r="B206" s="5">
        <v>204</v>
      </c>
      <c r="D206">
        <v>116.42422737992</v>
      </c>
      <c r="E206">
        <v>234.37420876256999</v>
      </c>
      <c r="F206">
        <v>102.20583508468</v>
      </c>
      <c r="G206">
        <v>107.54790456175</v>
      </c>
      <c r="I206" s="6">
        <f t="shared" si="23"/>
        <v>126.82630420081999</v>
      </c>
      <c r="J206" s="6">
        <f t="shared" si="24"/>
        <v>14.218392295239994</v>
      </c>
      <c r="K206" s="6">
        <f t="shared" si="19"/>
        <v>109.764233446532</v>
      </c>
      <c r="L206" s="7">
        <f t="shared" si="22"/>
        <v>7.719876563208814</v>
      </c>
      <c r="M206" s="7">
        <f t="shared" si="20"/>
        <v>9.6183360804079392</v>
      </c>
      <c r="P206" s="5">
        <f t="shared" si="21"/>
        <v>4.7960027624851742</v>
      </c>
    </row>
    <row r="207" spans="1:16" x14ac:dyDescent="0.15">
      <c r="A207" s="5">
        <v>103</v>
      </c>
      <c r="B207" s="5">
        <v>205</v>
      </c>
      <c r="D207">
        <v>116.71440982996</v>
      </c>
      <c r="E207">
        <v>235.35410202309001</v>
      </c>
      <c r="F207">
        <v>102.26999629126</v>
      </c>
      <c r="G207">
        <v>107.43280998887001</v>
      </c>
      <c r="I207" s="6">
        <f t="shared" si="23"/>
        <v>127.92129203422</v>
      </c>
      <c r="J207" s="6">
        <f t="shared" si="24"/>
        <v>14.444413538700005</v>
      </c>
      <c r="K207" s="6">
        <f t="shared" si="19"/>
        <v>110.58799578778</v>
      </c>
      <c r="L207" s="7">
        <f t="shared" si="22"/>
        <v>7.6561083973045063</v>
      </c>
      <c r="M207" s="7">
        <f t="shared" si="20"/>
        <v>9.5638286926363101</v>
      </c>
      <c r="P207" s="5">
        <f t="shared" si="21"/>
        <v>3.9303608269502939</v>
      </c>
    </row>
    <row r="208" spans="1:16" x14ac:dyDescent="0.15">
      <c r="A208" s="5">
        <v>103.5</v>
      </c>
      <c r="B208" s="5">
        <v>206</v>
      </c>
      <c r="D208">
        <v>116.63125232717</v>
      </c>
      <c r="E208">
        <v>235.35906665012001</v>
      </c>
      <c r="F208">
        <v>102.2359995055</v>
      </c>
      <c r="G208">
        <v>107.46965014217</v>
      </c>
      <c r="I208" s="6">
        <f t="shared" si="23"/>
        <v>127.88941650795002</v>
      </c>
      <c r="J208" s="6">
        <f t="shared" si="24"/>
        <v>14.395252821669999</v>
      </c>
      <c r="K208" s="6">
        <f t="shared" si="19"/>
        <v>110.61511312194602</v>
      </c>
      <c r="L208" s="7">
        <f t="shared" si="22"/>
        <v>7.6841382705992327</v>
      </c>
      <c r="M208" s="7">
        <f t="shared" si="20"/>
        <v>9.601119344063715</v>
      </c>
      <c r="P208" s="5">
        <f t="shared" si="21"/>
        <v>4.3108615584289982</v>
      </c>
    </row>
    <row r="209" spans="1:16" x14ac:dyDescent="0.15">
      <c r="A209" s="5">
        <v>104</v>
      </c>
      <c r="B209" s="5">
        <v>207</v>
      </c>
      <c r="D209">
        <v>116.64602209259</v>
      </c>
      <c r="E209">
        <v>236.38091100905999</v>
      </c>
      <c r="F209">
        <v>102.21374706391001</v>
      </c>
      <c r="G209">
        <v>107.55012980591</v>
      </c>
      <c r="I209" s="6">
        <f t="shared" si="23"/>
        <v>128.83078120314997</v>
      </c>
      <c r="J209" s="6">
        <f t="shared" si="24"/>
        <v>14.432275028679996</v>
      </c>
      <c r="K209" s="6">
        <f t="shared" si="19"/>
        <v>111.51205116873398</v>
      </c>
      <c r="L209" s="7">
        <f t="shared" si="22"/>
        <v>7.7265747047597033</v>
      </c>
      <c r="M209" s="7">
        <f t="shared" si="20"/>
        <v>9.6528165563568642</v>
      </c>
      <c r="P209" s="5">
        <f t="shared" si="21"/>
        <v>4.8869288873685424</v>
      </c>
    </row>
    <row r="210" spans="1:16" x14ac:dyDescent="0.15">
      <c r="A210" s="5">
        <v>104.5</v>
      </c>
      <c r="B210" s="5">
        <v>208</v>
      </c>
      <c r="D210">
        <v>116.65284845476</v>
      </c>
      <c r="E210">
        <v>235.26846220677999</v>
      </c>
      <c r="F210">
        <v>102.33168500433</v>
      </c>
      <c r="G210">
        <v>107.55532204228</v>
      </c>
      <c r="I210" s="6">
        <f t="shared" si="23"/>
        <v>127.71314016449999</v>
      </c>
      <c r="J210" s="6">
        <f t="shared" si="24"/>
        <v>14.321163450430006</v>
      </c>
      <c r="K210" s="6">
        <f t="shared" si="19"/>
        <v>110.52774402398398</v>
      </c>
      <c r="L210" s="7">
        <f t="shared" si="22"/>
        <v>7.7177908349803301</v>
      </c>
      <c r="M210" s="7">
        <f t="shared" si="20"/>
        <v>9.6532934647101705</v>
      </c>
      <c r="P210" s="5">
        <f t="shared" si="21"/>
        <v>4.7676893588440237</v>
      </c>
    </row>
    <row r="211" spans="1:16" x14ac:dyDescent="0.15">
      <c r="A211" s="5">
        <v>105</v>
      </c>
      <c r="B211" s="5">
        <v>209</v>
      </c>
      <c r="D211">
        <v>116.91597368748</v>
      </c>
      <c r="E211">
        <v>235.82176988954001</v>
      </c>
      <c r="F211">
        <v>102.27778464582001</v>
      </c>
      <c r="G211">
        <v>107.62578810731</v>
      </c>
      <c r="I211" s="6">
        <f t="shared" si="23"/>
        <v>128.19598178223001</v>
      </c>
      <c r="J211" s="6">
        <f t="shared" si="24"/>
        <v>14.638189041659999</v>
      </c>
      <c r="K211" s="6">
        <f t="shared" si="19"/>
        <v>110.63015493223801</v>
      </c>
      <c r="L211" s="7">
        <f t="shared" si="22"/>
        <v>7.5576394468869585</v>
      </c>
      <c r="M211" s="7">
        <f t="shared" si="20"/>
        <v>9.5024028547494765</v>
      </c>
      <c r="P211" s="5">
        <f t="shared" si="21"/>
        <v>2.593661682153718</v>
      </c>
    </row>
    <row r="212" spans="1:16" x14ac:dyDescent="0.15">
      <c r="A212" s="5">
        <v>105.5</v>
      </c>
      <c r="B212" s="5">
        <v>210</v>
      </c>
      <c r="D212">
        <v>116.89760456745999</v>
      </c>
      <c r="E212">
        <v>235.56187166439</v>
      </c>
      <c r="F212">
        <v>102.25355420942</v>
      </c>
      <c r="G212">
        <v>107.34602546668</v>
      </c>
      <c r="I212" s="6">
        <f t="shared" si="23"/>
        <v>128.21584619770999</v>
      </c>
      <c r="J212" s="6">
        <f t="shared" si="24"/>
        <v>14.644050358039991</v>
      </c>
      <c r="K212" s="6">
        <f t="shared" si="19"/>
        <v>110.642985768062</v>
      </c>
      <c r="L212" s="7">
        <f t="shared" si="22"/>
        <v>7.5554906643240223</v>
      </c>
      <c r="M212" s="7">
        <f t="shared" si="20"/>
        <v>9.5095148503192188</v>
      </c>
      <c r="P212" s="5">
        <f t="shared" si="21"/>
        <v>2.5644923267167896</v>
      </c>
    </row>
    <row r="213" spans="1:16" x14ac:dyDescent="0.15">
      <c r="A213" s="5">
        <v>106</v>
      </c>
      <c r="B213" s="5">
        <v>211</v>
      </c>
      <c r="D213">
        <v>116.95866947995999</v>
      </c>
      <c r="E213">
        <v>235.80377311654999</v>
      </c>
      <c r="F213">
        <v>102.20707133144001</v>
      </c>
      <c r="G213">
        <v>107.51798739028</v>
      </c>
      <c r="I213" s="6">
        <f t="shared" si="23"/>
        <v>128.28578572626998</v>
      </c>
      <c r="J213" s="6">
        <f t="shared" si="24"/>
        <v>14.751598148519989</v>
      </c>
      <c r="K213" s="6">
        <f t="shared" si="19"/>
        <v>110.58386794804599</v>
      </c>
      <c r="L213" s="7">
        <f t="shared" si="22"/>
        <v>7.4963991585644401</v>
      </c>
      <c r="M213" s="7">
        <f t="shared" si="20"/>
        <v>9.4596841226923161</v>
      </c>
      <c r="P213" s="5">
        <f t="shared" si="21"/>
        <v>1.7623352520385624</v>
      </c>
    </row>
    <row r="214" spans="1:16" x14ac:dyDescent="0.15">
      <c r="A214" s="5">
        <v>106.5</v>
      </c>
      <c r="B214" s="5">
        <v>212</v>
      </c>
      <c r="D214">
        <v>116.98262380539001</v>
      </c>
      <c r="E214">
        <v>236.54747424600001</v>
      </c>
      <c r="F214">
        <v>102.28940536531</v>
      </c>
      <c r="G214">
        <v>107.48807021882</v>
      </c>
      <c r="I214" s="6">
        <f t="shared" si="23"/>
        <v>129.05940402717999</v>
      </c>
      <c r="J214" s="6">
        <f t="shared" si="24"/>
        <v>14.693218440080003</v>
      </c>
      <c r="K214" s="6">
        <f t="shared" si="19"/>
        <v>111.42754189908399</v>
      </c>
      <c r="L214" s="7">
        <f t="shared" si="22"/>
        <v>7.5836034394706298</v>
      </c>
      <c r="M214" s="7">
        <f t="shared" si="20"/>
        <v>9.5561491817311843</v>
      </c>
      <c r="P214" s="5">
        <f t="shared" si="21"/>
        <v>2.9461184366426245</v>
      </c>
    </row>
    <row r="215" spans="1:16" x14ac:dyDescent="0.15">
      <c r="A215" s="5">
        <v>107</v>
      </c>
      <c r="B215" s="5">
        <v>213</v>
      </c>
      <c r="D215">
        <v>117.15067643043</v>
      </c>
      <c r="E215">
        <v>236.96512349509999</v>
      </c>
      <c r="F215">
        <v>102.24762022500001</v>
      </c>
      <c r="G215">
        <v>107.56892075658</v>
      </c>
      <c r="I215" s="6">
        <f t="shared" si="23"/>
        <v>129.39620273852</v>
      </c>
      <c r="J215" s="6">
        <f t="shared" si="24"/>
        <v>14.903056205429991</v>
      </c>
      <c r="K215" s="6">
        <f t="shared" si="19"/>
        <v>111.51253529200402</v>
      </c>
      <c r="L215" s="7">
        <f t="shared" si="22"/>
        <v>7.4825279965980371</v>
      </c>
      <c r="M215" s="7">
        <f t="shared" si="20"/>
        <v>9.4643345169912703</v>
      </c>
      <c r="P215" s="5">
        <f t="shared" si="21"/>
        <v>1.5740366029801347</v>
      </c>
    </row>
    <row r="216" spans="1:16" x14ac:dyDescent="0.15">
      <c r="A216" s="5">
        <v>107.5</v>
      </c>
      <c r="B216" s="5">
        <v>214</v>
      </c>
      <c r="D216">
        <v>116.94191386372</v>
      </c>
      <c r="E216">
        <v>236.63758222664001</v>
      </c>
      <c r="F216">
        <v>102.22029917172</v>
      </c>
      <c r="G216">
        <v>107.52676474224</v>
      </c>
      <c r="I216" s="6">
        <f t="shared" si="23"/>
        <v>129.1108174844</v>
      </c>
      <c r="J216" s="6">
        <f t="shared" si="24"/>
        <v>14.721614692000003</v>
      </c>
      <c r="K216" s="6">
        <f t="shared" si="19"/>
        <v>111.44487985399999</v>
      </c>
      <c r="L216" s="7">
        <f t="shared" si="22"/>
        <v>7.570153287231542</v>
      </c>
      <c r="M216" s="7">
        <f t="shared" si="20"/>
        <v>9.5612205857574537</v>
      </c>
      <c r="P216" s="5">
        <f t="shared" si="21"/>
        <v>2.7635349225588954</v>
      </c>
    </row>
    <row r="217" spans="1:16" x14ac:dyDescent="0.15">
      <c r="A217" s="5">
        <v>108</v>
      </c>
      <c r="B217" s="5">
        <v>215</v>
      </c>
      <c r="D217">
        <v>116.95233958049</v>
      </c>
      <c r="E217">
        <v>235.29427826734999</v>
      </c>
      <c r="F217">
        <v>102.31549017184</v>
      </c>
      <c r="G217">
        <v>107.54691556435</v>
      </c>
      <c r="I217" s="6">
        <f t="shared" si="23"/>
        <v>127.74736270299999</v>
      </c>
      <c r="J217" s="6">
        <f t="shared" si="24"/>
        <v>14.636849408650008</v>
      </c>
      <c r="K217" s="6">
        <f t="shared" si="19"/>
        <v>110.18314341261998</v>
      </c>
      <c r="L217" s="7">
        <f t="shared" si="22"/>
        <v>7.5277910113295645</v>
      </c>
      <c r="M217" s="7">
        <f t="shared" si="20"/>
        <v>9.5281190879881557</v>
      </c>
      <c r="P217" s="5">
        <f t="shared" si="21"/>
        <v>2.1884742792830747</v>
      </c>
    </row>
    <row r="218" spans="1:16" x14ac:dyDescent="0.15">
      <c r="A218" s="5">
        <v>108.5</v>
      </c>
      <c r="B218" s="5">
        <v>216</v>
      </c>
      <c r="D218">
        <v>116.92813702370999</v>
      </c>
      <c r="E218">
        <v>233.58669479955</v>
      </c>
      <c r="F218">
        <v>102.23253801459001</v>
      </c>
      <c r="G218">
        <v>107.41834590184</v>
      </c>
      <c r="I218" s="6">
        <f t="shared" si="23"/>
        <v>126.16834889771</v>
      </c>
      <c r="J218" s="6">
        <f t="shared" si="24"/>
        <v>14.695599009119988</v>
      </c>
      <c r="K218" s="6">
        <f t="shared" si="19"/>
        <v>108.53363008676602</v>
      </c>
      <c r="L218" s="7">
        <f t="shared" si="22"/>
        <v>7.3854512510453505</v>
      </c>
      <c r="M218" s="7">
        <f t="shared" si="20"/>
        <v>9.3950401058366193</v>
      </c>
      <c r="P218" s="5">
        <f t="shared" si="21"/>
        <v>0.25623640088935878</v>
      </c>
    </row>
    <row r="219" spans="1:16" x14ac:dyDescent="0.15">
      <c r="A219" s="5">
        <v>109</v>
      </c>
      <c r="B219" s="5">
        <v>217</v>
      </c>
      <c r="D219">
        <v>117.13354846717</v>
      </c>
      <c r="E219">
        <v>237.52711927516</v>
      </c>
      <c r="F219">
        <v>102.29212510817</v>
      </c>
      <c r="G219">
        <v>107.63060946965</v>
      </c>
      <c r="I219" s="6">
        <f t="shared" si="23"/>
        <v>129.89650980550999</v>
      </c>
      <c r="J219" s="6">
        <f t="shared" si="24"/>
        <v>14.841423359000004</v>
      </c>
      <c r="K219" s="6">
        <f t="shared" si="19"/>
        <v>112.08680177470998</v>
      </c>
      <c r="L219" s="7">
        <f t="shared" si="22"/>
        <v>7.5522946191504809</v>
      </c>
      <c r="M219" s="7">
        <f t="shared" si="20"/>
        <v>9.5711442520744292</v>
      </c>
      <c r="P219" s="5">
        <f t="shared" si="21"/>
        <v>2.5211065606241454</v>
      </c>
    </row>
    <row r="220" spans="1:16" x14ac:dyDescent="0.15">
      <c r="A220" s="5">
        <v>109.5</v>
      </c>
      <c r="B220" s="5">
        <v>218</v>
      </c>
      <c r="D220">
        <v>117.34044929875</v>
      </c>
      <c r="E220">
        <v>238.01141864217999</v>
      </c>
      <c r="F220">
        <v>102.30065521077999</v>
      </c>
      <c r="G220">
        <v>107.38954135245</v>
      </c>
      <c r="I220" s="6">
        <f t="shared" si="23"/>
        <v>130.62187728972998</v>
      </c>
      <c r="J220" s="6">
        <f t="shared" si="24"/>
        <v>15.039794087970009</v>
      </c>
      <c r="K220" s="6">
        <f t="shared" si="19"/>
        <v>112.57412438416597</v>
      </c>
      <c r="L220" s="7">
        <f t="shared" si="22"/>
        <v>7.4850841524626635</v>
      </c>
      <c r="M220" s="7">
        <f t="shared" si="20"/>
        <v>9.5131945635192903</v>
      </c>
      <c r="P220" s="5">
        <f t="shared" si="21"/>
        <v>1.6087359812483513</v>
      </c>
    </row>
    <row r="221" spans="1:16" x14ac:dyDescent="0.15">
      <c r="A221" s="5">
        <v>110</v>
      </c>
      <c r="B221" s="5">
        <v>219</v>
      </c>
      <c r="D221">
        <v>116.94042447561</v>
      </c>
      <c r="E221">
        <v>235.86024574903999</v>
      </c>
      <c r="F221">
        <v>102.29187785882</v>
      </c>
      <c r="G221">
        <v>107.56261589813001</v>
      </c>
      <c r="I221" s="6">
        <f t="shared" si="23"/>
        <v>128.29762985090997</v>
      </c>
      <c r="J221" s="6">
        <f t="shared" si="24"/>
        <v>14.64854661679</v>
      </c>
      <c r="K221" s="6">
        <f t="shared" si="19"/>
        <v>110.71937391076197</v>
      </c>
      <c r="L221" s="7">
        <f t="shared" si="22"/>
        <v>7.558386289589758</v>
      </c>
      <c r="M221" s="7">
        <f t="shared" si="20"/>
        <v>9.5957574787790634</v>
      </c>
      <c r="P221" s="5">
        <f t="shared" si="21"/>
        <v>2.6037999439905346</v>
      </c>
    </row>
    <row r="222" spans="1:16" x14ac:dyDescent="0.15">
      <c r="A222" s="5">
        <v>110.5</v>
      </c>
      <c r="B222" s="5">
        <v>220</v>
      </c>
      <c r="D222">
        <v>117.05461089736001</v>
      </c>
      <c r="E222">
        <v>236.15551694179001</v>
      </c>
      <c r="F222">
        <v>102.29014711336001</v>
      </c>
      <c r="G222">
        <v>107.46013104216</v>
      </c>
      <c r="I222" s="6">
        <f t="shared" si="23"/>
        <v>128.69538589963003</v>
      </c>
      <c r="J222" s="6">
        <f t="shared" si="24"/>
        <v>14.764463784</v>
      </c>
      <c r="K222" s="6">
        <f t="shared" si="19"/>
        <v>110.97802935883003</v>
      </c>
      <c r="L222" s="7">
        <f t="shared" si="22"/>
        <v>7.5165634852987377</v>
      </c>
      <c r="M222" s="7">
        <f t="shared" si="20"/>
        <v>9.5631954526207217</v>
      </c>
      <c r="P222" s="5">
        <f t="shared" si="21"/>
        <v>2.0360625354800965</v>
      </c>
    </row>
    <row r="223" spans="1:16" x14ac:dyDescent="0.15">
      <c r="A223" s="5">
        <v>111</v>
      </c>
      <c r="B223" s="5">
        <v>221</v>
      </c>
      <c r="D223">
        <v>117.00273054487</v>
      </c>
      <c r="E223">
        <v>235.54735013032001</v>
      </c>
      <c r="F223">
        <v>102.32674001731</v>
      </c>
      <c r="G223">
        <v>107.42081839535</v>
      </c>
      <c r="I223" s="6">
        <f t="shared" si="23"/>
        <v>128.12653173497</v>
      </c>
      <c r="J223" s="6">
        <f t="shared" si="24"/>
        <v>14.675990527560003</v>
      </c>
      <c r="K223" s="6">
        <f t="shared" si="19"/>
        <v>110.515343101898</v>
      </c>
      <c r="L223" s="7">
        <f t="shared" si="22"/>
        <v>7.5303498523225079</v>
      </c>
      <c r="M223" s="7">
        <f t="shared" si="20"/>
        <v>9.5862425977771704</v>
      </c>
      <c r="P223" s="5">
        <f t="shared" si="21"/>
        <v>2.2232101077085216</v>
      </c>
    </row>
    <row r="224" spans="1:16" x14ac:dyDescent="0.15">
      <c r="A224" s="5">
        <v>111.5</v>
      </c>
      <c r="B224" s="5">
        <v>222</v>
      </c>
      <c r="D224">
        <v>117.15427578502999</v>
      </c>
      <c r="E224">
        <v>235.93905920317999</v>
      </c>
      <c r="F224">
        <v>102.22648040548999</v>
      </c>
      <c r="G224">
        <v>107.27098528866</v>
      </c>
      <c r="I224" s="6">
        <f t="shared" si="23"/>
        <v>128.66807391451999</v>
      </c>
      <c r="J224" s="6">
        <f t="shared" si="24"/>
        <v>14.927795379540001</v>
      </c>
      <c r="K224" s="6">
        <f t="shared" si="19"/>
        <v>110.75471945907199</v>
      </c>
      <c r="L224" s="7">
        <f t="shared" si="22"/>
        <v>7.4193621122963762</v>
      </c>
      <c r="M224" s="7">
        <f t="shared" si="20"/>
        <v>9.4845156358837173</v>
      </c>
      <c r="P224" s="5">
        <f t="shared" si="21"/>
        <v>0.7165705370952381</v>
      </c>
    </row>
    <row r="225" spans="1:16" x14ac:dyDescent="0.15">
      <c r="A225" s="5">
        <v>112</v>
      </c>
      <c r="B225" s="5">
        <v>223</v>
      </c>
      <c r="D225">
        <v>117.07434528981</v>
      </c>
      <c r="E225">
        <v>235.80712423979</v>
      </c>
      <c r="F225">
        <v>102.27518852762999</v>
      </c>
      <c r="G225">
        <v>107.4528371863</v>
      </c>
      <c r="I225" s="6">
        <f t="shared" si="23"/>
        <v>128.35428705349</v>
      </c>
      <c r="J225" s="6">
        <f t="shared" si="24"/>
        <v>14.799156762180004</v>
      </c>
      <c r="K225" s="6">
        <f t="shared" si="19"/>
        <v>110.595298938874</v>
      </c>
      <c r="L225" s="7">
        <f t="shared" si="22"/>
        <v>7.4730811164529243</v>
      </c>
      <c r="M225" s="7">
        <f t="shared" si="20"/>
        <v>9.547495418172943</v>
      </c>
      <c r="P225" s="5">
        <f t="shared" si="21"/>
        <v>1.4457968222429392</v>
      </c>
    </row>
    <row r="226" spans="1:16" x14ac:dyDescent="0.15">
      <c r="A226" s="5">
        <v>112.5</v>
      </c>
      <c r="B226" s="5">
        <v>224</v>
      </c>
      <c r="D226">
        <v>117.00421993298001</v>
      </c>
      <c r="E226">
        <v>233.86310040958</v>
      </c>
      <c r="F226">
        <v>102.19829397948</v>
      </c>
      <c r="G226">
        <v>107.48015823959</v>
      </c>
      <c r="I226" s="6">
        <f t="shared" si="23"/>
        <v>126.38294216999</v>
      </c>
      <c r="J226" s="6">
        <f t="shared" si="24"/>
        <v>14.805925953500008</v>
      </c>
      <c r="K226" s="6">
        <f t="shared" si="19"/>
        <v>108.61583102578999</v>
      </c>
      <c r="L226" s="7">
        <f t="shared" si="22"/>
        <v>7.3359701626843563</v>
      </c>
      <c r="M226" s="7">
        <f t="shared" si="20"/>
        <v>9.4196452425370545</v>
      </c>
      <c r="P226" s="5">
        <f t="shared" si="21"/>
        <v>-0.41546090283205822</v>
      </c>
    </row>
    <row r="227" spans="1:16" x14ac:dyDescent="0.15">
      <c r="A227" s="5">
        <v>113</v>
      </c>
      <c r="B227" s="5">
        <v>225</v>
      </c>
      <c r="D227">
        <v>117.18480824128</v>
      </c>
      <c r="E227">
        <v>235.54524016382999</v>
      </c>
      <c r="F227">
        <v>102.25058721721</v>
      </c>
      <c r="G227">
        <v>107.47731487205</v>
      </c>
      <c r="I227" s="6">
        <f t="shared" si="23"/>
        <v>128.06792529178</v>
      </c>
      <c r="J227" s="6">
        <f t="shared" si="24"/>
        <v>14.934221024069998</v>
      </c>
      <c r="K227" s="6">
        <f t="shared" si="19"/>
        <v>110.146860062896</v>
      </c>
      <c r="L227" s="7">
        <f t="shared" si="22"/>
        <v>7.3754673836264049</v>
      </c>
      <c r="M227" s="7">
        <f t="shared" si="20"/>
        <v>9.4684032416117816</v>
      </c>
      <c r="P227" s="5">
        <f t="shared" si="21"/>
        <v>0.12070710983794536</v>
      </c>
    </row>
    <row r="228" spans="1:16" x14ac:dyDescent="0.15">
      <c r="A228" s="5">
        <v>113.5</v>
      </c>
      <c r="B228" s="5">
        <v>226</v>
      </c>
      <c r="D228">
        <v>116.98076207024999</v>
      </c>
      <c r="E228">
        <v>235.08303338712</v>
      </c>
      <c r="F228">
        <v>102.26851279515</v>
      </c>
      <c r="G228">
        <v>107.54778093708001</v>
      </c>
      <c r="I228" s="6">
        <f t="shared" si="23"/>
        <v>127.53525245003999</v>
      </c>
      <c r="J228" s="6">
        <f t="shared" si="24"/>
        <v>14.712249275099992</v>
      </c>
      <c r="K228" s="6">
        <f t="shared" si="19"/>
        <v>109.88055331992</v>
      </c>
      <c r="L228" s="7">
        <f t="shared" si="22"/>
        <v>7.4686440710251754</v>
      </c>
      <c r="M228" s="7">
        <f t="shared" si="20"/>
        <v>9.5708407071432315</v>
      </c>
      <c r="P228" s="5">
        <f t="shared" si="21"/>
        <v>1.3855646901490584</v>
      </c>
    </row>
    <row r="229" spans="1:16" x14ac:dyDescent="0.15">
      <c r="A229" s="5">
        <v>114</v>
      </c>
      <c r="B229" s="5">
        <v>227</v>
      </c>
      <c r="D229">
        <v>117.32803773117</v>
      </c>
      <c r="E229">
        <v>235.29713292789</v>
      </c>
      <c r="F229">
        <v>102.30424032637001</v>
      </c>
      <c r="G229">
        <v>107.48114723699</v>
      </c>
      <c r="I229" s="6">
        <f t="shared" si="23"/>
        <v>127.81598569090001</v>
      </c>
      <c r="J229" s="6">
        <f t="shared" si="24"/>
        <v>15.023797404799993</v>
      </c>
      <c r="K229" s="6">
        <f t="shared" si="19"/>
        <v>109.78742880514002</v>
      </c>
      <c r="L229" s="7">
        <f t="shared" si="22"/>
        <v>7.3075685092813982</v>
      </c>
      <c r="M229" s="7">
        <f t="shared" si="20"/>
        <v>9.4190259235321321</v>
      </c>
      <c r="P229" s="5">
        <f t="shared" si="21"/>
        <v>-0.80100848563413229</v>
      </c>
    </row>
    <row r="230" spans="1:16" x14ac:dyDescent="0.15">
      <c r="A230" s="5">
        <v>114.5</v>
      </c>
      <c r="B230" s="5">
        <v>228</v>
      </c>
      <c r="D230">
        <v>117.12883207149</v>
      </c>
      <c r="E230">
        <v>235.61325555418</v>
      </c>
      <c r="F230">
        <v>102.23204351589</v>
      </c>
      <c r="G230">
        <v>107.48497960192999</v>
      </c>
      <c r="I230" s="6">
        <f t="shared" si="23"/>
        <v>128.12827595225002</v>
      </c>
      <c r="J230" s="6">
        <f t="shared" si="24"/>
        <v>14.896788555599997</v>
      </c>
      <c r="K230" s="6">
        <f t="shared" si="19"/>
        <v>110.25212968553002</v>
      </c>
      <c r="L230" s="7">
        <f t="shared" si="22"/>
        <v>7.4010669664827908</v>
      </c>
      <c r="M230" s="7">
        <f t="shared" si="20"/>
        <v>9.5217851588662032</v>
      </c>
      <c r="P230" s="5">
        <f t="shared" si="21"/>
        <v>0.46821706466307761</v>
      </c>
    </row>
    <row r="231" spans="1:16" x14ac:dyDescent="0.15">
      <c r="A231" s="5">
        <v>115</v>
      </c>
      <c r="B231" s="5">
        <v>229</v>
      </c>
      <c r="D231">
        <v>117.28285962517</v>
      </c>
      <c r="E231">
        <v>236.01328037731</v>
      </c>
      <c r="F231">
        <v>102.26715292372</v>
      </c>
      <c r="G231">
        <v>107.51081715911</v>
      </c>
      <c r="I231" s="6">
        <f t="shared" si="23"/>
        <v>128.50246321819998</v>
      </c>
      <c r="J231" s="6">
        <f t="shared" si="24"/>
        <v>15.01570670145</v>
      </c>
      <c r="K231" s="6">
        <f t="shared" si="19"/>
        <v>110.48361517645998</v>
      </c>
      <c r="L231" s="7">
        <f t="shared" si="22"/>
        <v>7.3578698207917892</v>
      </c>
      <c r="M231" s="7">
        <f t="shared" si="20"/>
        <v>9.4878487913078811</v>
      </c>
      <c r="P231" s="5">
        <f t="shared" si="21"/>
        <v>-0.11817679307550431</v>
      </c>
    </row>
    <row r="232" spans="1:16" x14ac:dyDescent="0.15">
      <c r="A232" s="5">
        <v>115.5</v>
      </c>
      <c r="B232" s="5">
        <v>230</v>
      </c>
      <c r="D232">
        <v>117.02234082165</v>
      </c>
      <c r="E232">
        <v>234.02383020976001</v>
      </c>
      <c r="F232">
        <v>102.28779824452999</v>
      </c>
      <c r="G232">
        <v>107.52367412536</v>
      </c>
      <c r="I232" s="6">
        <f t="shared" si="23"/>
        <v>126.5001560844</v>
      </c>
      <c r="J232" s="6">
        <f t="shared" si="24"/>
        <v>14.73454257712001</v>
      </c>
      <c r="K232" s="6">
        <f t="shared" si="19"/>
        <v>108.81870499185599</v>
      </c>
      <c r="L232" s="7">
        <f t="shared" si="22"/>
        <v>7.385278804706914</v>
      </c>
      <c r="M232" s="7">
        <f t="shared" si="20"/>
        <v>9.5245185533556835</v>
      </c>
      <c r="P232" s="5">
        <f t="shared" si="21"/>
        <v>0.25389547136656082</v>
      </c>
    </row>
    <row r="233" spans="1:16" x14ac:dyDescent="0.15">
      <c r="A233" s="5">
        <v>116</v>
      </c>
      <c r="B233" s="5">
        <v>231</v>
      </c>
      <c r="D233">
        <v>116.84758595011</v>
      </c>
      <c r="E233">
        <v>232.11058706714999</v>
      </c>
      <c r="F233">
        <v>102.14105575473</v>
      </c>
      <c r="G233">
        <v>107.58387934232</v>
      </c>
      <c r="I233" s="6">
        <f t="shared" si="23"/>
        <v>124.52670772482999</v>
      </c>
      <c r="J233" s="6">
        <f t="shared" si="24"/>
        <v>14.706530195379997</v>
      </c>
      <c r="K233" s="6">
        <f t="shared" si="19"/>
        <v>106.878871490374</v>
      </c>
      <c r="L233" s="7">
        <f t="shared" si="22"/>
        <v>7.2674431065969323</v>
      </c>
      <c r="M233" s="7">
        <f t="shared" si="20"/>
        <v>9.4159436333783813</v>
      </c>
      <c r="P233" s="5">
        <f t="shared" si="21"/>
        <v>-1.3457039579176036</v>
      </c>
    </row>
    <row r="234" spans="1:16" x14ac:dyDescent="0.15">
      <c r="A234" s="5">
        <v>116.5</v>
      </c>
      <c r="B234" s="5">
        <v>232</v>
      </c>
      <c r="D234">
        <v>116.83145091225001</v>
      </c>
      <c r="E234">
        <v>232.03574531462999</v>
      </c>
      <c r="F234">
        <v>102.2546668315</v>
      </c>
      <c r="G234">
        <v>107.42403263691</v>
      </c>
      <c r="I234" s="6">
        <f t="shared" si="23"/>
        <v>124.61171267771999</v>
      </c>
      <c r="J234" s="6">
        <f t="shared" si="24"/>
        <v>14.576784080750002</v>
      </c>
      <c r="K234" s="6">
        <f t="shared" si="19"/>
        <v>107.11957178082</v>
      </c>
      <c r="L234" s="7">
        <f t="shared" si="22"/>
        <v>7.348642278531198</v>
      </c>
      <c r="M234" s="7">
        <f t="shared" si="20"/>
        <v>9.5064035834453264</v>
      </c>
      <c r="P234" s="5">
        <f t="shared" si="21"/>
        <v>-0.24343909957926529</v>
      </c>
    </row>
    <row r="235" spans="1:16" x14ac:dyDescent="0.15">
      <c r="A235" s="5">
        <v>117</v>
      </c>
      <c r="B235" s="5">
        <v>233</v>
      </c>
      <c r="D235">
        <v>117.12200570932001</v>
      </c>
      <c r="E235">
        <v>233.98113441728</v>
      </c>
      <c r="F235">
        <v>102.32896526147</v>
      </c>
      <c r="G235">
        <v>107.51403140067001</v>
      </c>
      <c r="I235" s="6">
        <f t="shared" si="23"/>
        <v>126.46710301661</v>
      </c>
      <c r="J235" s="6">
        <f t="shared" si="24"/>
        <v>14.793040447850004</v>
      </c>
      <c r="K235" s="6">
        <f t="shared" si="19"/>
        <v>108.71545447918999</v>
      </c>
      <c r="L235" s="7">
        <f t="shared" si="22"/>
        <v>7.3490946545063025</v>
      </c>
      <c r="M235" s="7">
        <f t="shared" si="20"/>
        <v>9.5161167375531086</v>
      </c>
      <c r="P235" s="5">
        <f t="shared" si="21"/>
        <v>-0.23729817316048479</v>
      </c>
    </row>
    <row r="236" spans="1:16" x14ac:dyDescent="0.15">
      <c r="A236" s="5">
        <v>117.5</v>
      </c>
      <c r="B236" s="5">
        <v>234</v>
      </c>
      <c r="D236">
        <v>117.10835298498</v>
      </c>
      <c r="E236">
        <v>234.60332630011001</v>
      </c>
      <c r="F236">
        <v>102.30448757572</v>
      </c>
      <c r="G236">
        <v>107.27790827049</v>
      </c>
      <c r="I236" s="6">
        <f t="shared" si="23"/>
        <v>127.32541802962001</v>
      </c>
      <c r="J236" s="6">
        <f t="shared" si="24"/>
        <v>14.803865409259998</v>
      </c>
      <c r="K236" s="6">
        <f t="shared" si="19"/>
        <v>109.56077953850802</v>
      </c>
      <c r="L236" s="7">
        <f t="shared" si="22"/>
        <v>7.4008224547878161</v>
      </c>
      <c r="M236" s="7">
        <f t="shared" si="20"/>
        <v>9.5771053159673016</v>
      </c>
      <c r="P236" s="5">
        <f t="shared" si="21"/>
        <v>0.46489786026230379</v>
      </c>
    </row>
    <row r="237" spans="1:16" x14ac:dyDescent="0.15">
      <c r="A237" s="5">
        <v>118</v>
      </c>
      <c r="B237" s="5">
        <v>235</v>
      </c>
      <c r="D237">
        <v>117.30879980141999</v>
      </c>
      <c r="E237">
        <v>233.96288941293</v>
      </c>
      <c r="F237">
        <v>102.13240202745</v>
      </c>
      <c r="G237">
        <v>107.49857831623</v>
      </c>
      <c r="I237" s="6">
        <f t="shared" si="23"/>
        <v>126.4643110967</v>
      </c>
      <c r="J237" s="6">
        <f t="shared" si="24"/>
        <v>15.176397773969995</v>
      </c>
      <c r="K237" s="6">
        <f t="shared" si="19"/>
        <v>108.252633767936</v>
      </c>
      <c r="L237" s="7">
        <f t="shared" si="22"/>
        <v>7.1329597036265735</v>
      </c>
      <c r="M237" s="7">
        <f t="shared" si="20"/>
        <v>9.3185033429387367</v>
      </c>
      <c r="P237" s="5">
        <f t="shared" si="21"/>
        <v>-3.1712931307232566</v>
      </c>
    </row>
    <row r="238" spans="1:16" x14ac:dyDescent="0.15">
      <c r="A238" s="5">
        <v>118.5</v>
      </c>
      <c r="B238" s="5">
        <v>236</v>
      </c>
      <c r="D238">
        <v>117.26175996028</v>
      </c>
      <c r="E238">
        <v>234.27094452028999</v>
      </c>
      <c r="F238">
        <v>102.31561379650999</v>
      </c>
      <c r="G238">
        <v>107.54135245395</v>
      </c>
      <c r="I238" s="6">
        <f t="shared" si="23"/>
        <v>126.72959206633999</v>
      </c>
      <c r="J238" s="6">
        <f t="shared" si="24"/>
        <v>14.94614616377001</v>
      </c>
      <c r="K238" s="6">
        <f t="shared" si="19"/>
        <v>108.79421666981598</v>
      </c>
      <c r="L238" s="7">
        <f t="shared" si="22"/>
        <v>7.2790815423401272</v>
      </c>
      <c r="M238" s="7">
        <f t="shared" si="20"/>
        <v>9.4738859597849689</v>
      </c>
      <c r="P238" s="5">
        <f t="shared" si="21"/>
        <v>-1.1877141851137882</v>
      </c>
    </row>
    <row r="239" spans="1:16" x14ac:dyDescent="0.15">
      <c r="A239" s="5">
        <v>119</v>
      </c>
      <c r="B239" s="5">
        <v>237</v>
      </c>
      <c r="D239">
        <v>117.38786148691</v>
      </c>
      <c r="E239">
        <v>234.89797691448001</v>
      </c>
      <c r="F239">
        <v>102.25961181852</v>
      </c>
      <c r="G239">
        <v>107.47521325257</v>
      </c>
      <c r="I239" s="6">
        <f t="shared" si="23"/>
        <v>127.42276366191001</v>
      </c>
      <c r="J239" s="6">
        <f t="shared" si="24"/>
        <v>15.128249668389998</v>
      </c>
      <c r="K239" s="6">
        <f t="shared" si="19"/>
        <v>109.26886405984202</v>
      </c>
      <c r="L239" s="7">
        <f t="shared" si="22"/>
        <v>7.2228358504788481</v>
      </c>
      <c r="M239" s="7">
        <f t="shared" si="20"/>
        <v>9.4269010460563685</v>
      </c>
      <c r="P239" s="5">
        <f t="shared" si="21"/>
        <v>-1.951239823303847</v>
      </c>
    </row>
    <row r="240" spans="1:16" x14ac:dyDescent="0.15">
      <c r="A240" s="5">
        <v>119.5</v>
      </c>
      <c r="B240" s="5">
        <v>238</v>
      </c>
      <c r="D240">
        <v>117.06813950602</v>
      </c>
      <c r="E240">
        <v>233.2570435646</v>
      </c>
      <c r="F240">
        <v>102.25157621461</v>
      </c>
      <c r="G240">
        <v>107.45271356163001</v>
      </c>
      <c r="I240" s="6">
        <f t="shared" si="23"/>
        <v>125.80433000296999</v>
      </c>
      <c r="J240" s="6">
        <f t="shared" si="24"/>
        <v>14.816563291410006</v>
      </c>
      <c r="K240" s="6">
        <f t="shared" si="19"/>
        <v>108.02445405327799</v>
      </c>
      <c r="L240" s="7">
        <f t="shared" si="22"/>
        <v>7.290790173717669</v>
      </c>
      <c r="M240" s="7">
        <f t="shared" si="20"/>
        <v>9.5041161474278688</v>
      </c>
      <c r="P240" s="5">
        <f t="shared" si="21"/>
        <v>-1.0287715185906618</v>
      </c>
    </row>
    <row r="241" spans="1:16" x14ac:dyDescent="0.15">
      <c r="A241" s="5">
        <v>120</v>
      </c>
      <c r="B241" s="5">
        <v>239</v>
      </c>
      <c r="D241">
        <v>116.55417649249</v>
      </c>
      <c r="E241">
        <v>227.86123867444999</v>
      </c>
      <c r="F241">
        <v>102.25726294969</v>
      </c>
      <c r="G241">
        <v>107.50006181233999</v>
      </c>
      <c r="I241" s="6">
        <f t="shared" si="23"/>
        <v>120.36117686211</v>
      </c>
      <c r="J241" s="6">
        <f t="shared" si="24"/>
        <v>14.296913542799999</v>
      </c>
      <c r="K241" s="6">
        <f t="shared" si="19"/>
        <v>103.20488061075</v>
      </c>
      <c r="L241" s="7">
        <f t="shared" si="22"/>
        <v>7.2186825710171911</v>
      </c>
      <c r="M241" s="7">
        <f t="shared" si="20"/>
        <v>9.4412693228600695</v>
      </c>
      <c r="P241" s="5">
        <f t="shared" si="21"/>
        <v>-2.0076198809865655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D9BA2-593D-B644-9FCF-D6E15B94920B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143.19562973159</v>
      </c>
      <c r="E2">
        <v>501.57914659326002</v>
      </c>
      <c r="F2">
        <v>101.92625775326999</v>
      </c>
      <c r="G2">
        <v>105.90179186768</v>
      </c>
      <c r="I2" s="6">
        <f>E2-G2</f>
        <v>395.67735472558002</v>
      </c>
      <c r="J2" s="6">
        <f>D2-F2</f>
        <v>41.269371978320009</v>
      </c>
      <c r="K2" s="6">
        <f>I2-1.2*J2</f>
        <v>346.15410835159599</v>
      </c>
      <c r="L2" s="7">
        <f t="shared" ref="L2:L65" si="0">K2/J2</f>
        <v>8.3876756964811747</v>
      </c>
      <c r="M2" s="7">
        <f>L2+ABS($N$2)*A2</f>
        <v>8.3996970214440339</v>
      </c>
      <c r="N2" s="5">
        <f>LINEST(V64:V83,U64:U83)</f>
        <v>-2.4042649925717013E-2</v>
      </c>
      <c r="O2" s="8">
        <f>AVERAGE(L41:L60)</f>
        <v>7.7618023890707777</v>
      </c>
      <c r="P2" s="5">
        <f>(L2-$O$2)/$O$2*100</f>
        <v>8.0635047897080625</v>
      </c>
    </row>
    <row r="3" spans="1:16" x14ac:dyDescent="0.15">
      <c r="A3" s="5">
        <v>1</v>
      </c>
      <c r="B3" s="5">
        <v>1</v>
      </c>
      <c r="D3">
        <v>130.00671025464999</v>
      </c>
      <c r="E3">
        <v>387.31039229180999</v>
      </c>
      <c r="F3">
        <v>101.74672639559</v>
      </c>
      <c r="G3">
        <v>105.62198483804001</v>
      </c>
      <c r="I3" s="6">
        <f t="shared" ref="I3:I66" si="1">E3-G3</f>
        <v>281.68840745376997</v>
      </c>
      <c r="J3" s="6">
        <f t="shared" ref="J3:J66" si="2">D3-F3</f>
        <v>28.259983859059986</v>
      </c>
      <c r="K3" s="6">
        <f t="shared" ref="K3:K66" si="3">I3-1.2*J3</f>
        <v>247.77642682289797</v>
      </c>
      <c r="L3" s="7">
        <f t="shared" si="0"/>
        <v>8.7677483489949797</v>
      </c>
      <c r="M3" s="7">
        <f t="shared" ref="M3:M66" si="4">L3+ABS($N$2)*A3</f>
        <v>8.7917909989206962</v>
      </c>
      <c r="P3" s="5">
        <f t="shared" ref="P3:P66" si="5">(L3-$O$2)/$O$2*100</f>
        <v>12.960210908495329</v>
      </c>
    </row>
    <row r="4" spans="1:16" ht="15" x14ac:dyDescent="0.15">
      <c r="A4" s="5">
        <v>1.5</v>
      </c>
      <c r="B4" s="5">
        <v>2</v>
      </c>
      <c r="D4">
        <v>117.33413626978999</v>
      </c>
      <c r="E4">
        <v>276.78630419821002</v>
      </c>
      <c r="F4">
        <v>101.85906271537</v>
      </c>
      <c r="G4">
        <v>105.77033080634</v>
      </c>
      <c r="I4" s="6">
        <f t="shared" si="1"/>
        <v>171.01597339187003</v>
      </c>
      <c r="J4" s="6">
        <f t="shared" si="2"/>
        <v>15.475073554419993</v>
      </c>
      <c r="K4" s="6">
        <f t="shared" si="3"/>
        <v>152.44588512656605</v>
      </c>
      <c r="L4" s="7">
        <f t="shared" si="0"/>
        <v>9.8510604547675609</v>
      </c>
      <c r="M4" s="7">
        <f t="shared" si="4"/>
        <v>9.8871244296561365</v>
      </c>
      <c r="N4" s="3" t="s">
        <v>15</v>
      </c>
      <c r="P4" s="5">
        <f t="shared" si="5"/>
        <v>26.917176719657554</v>
      </c>
    </row>
    <row r="5" spans="1:16" x14ac:dyDescent="0.15">
      <c r="A5" s="5">
        <v>2</v>
      </c>
      <c r="B5" s="5">
        <v>3</v>
      </c>
      <c r="D5">
        <v>128.06142463867999</v>
      </c>
      <c r="E5">
        <v>378.44855471438001</v>
      </c>
      <c r="F5">
        <v>101.772226051</v>
      </c>
      <c r="G5">
        <v>105.90420399724</v>
      </c>
      <c r="I5" s="6">
        <f t="shared" si="1"/>
        <v>272.54435071713999</v>
      </c>
      <c r="J5" s="6">
        <f t="shared" si="2"/>
        <v>26.289198587679991</v>
      </c>
      <c r="K5" s="6">
        <f t="shared" si="3"/>
        <v>240.99731241192401</v>
      </c>
      <c r="L5" s="7">
        <f t="shared" si="0"/>
        <v>9.16716086297372</v>
      </c>
      <c r="M5" s="7">
        <f t="shared" si="4"/>
        <v>9.2152461628251547</v>
      </c>
      <c r="N5" s="5">
        <f>RSQ(V64:V83,U64:U83)</f>
        <v>0.74771282116180504</v>
      </c>
      <c r="P5" s="5">
        <f t="shared" si="5"/>
        <v>18.106084172946694</v>
      </c>
    </row>
    <row r="6" spans="1:16" x14ac:dyDescent="0.15">
      <c r="A6" s="5">
        <v>2.5</v>
      </c>
      <c r="B6" s="5">
        <v>4</v>
      </c>
      <c r="D6">
        <v>136.87646249139999</v>
      </c>
      <c r="E6">
        <v>465.85512732277999</v>
      </c>
      <c r="F6">
        <v>101.84011026877999</v>
      </c>
      <c r="G6">
        <v>105.60854583046</v>
      </c>
      <c r="I6" s="6">
        <f t="shared" si="1"/>
        <v>360.24658149231999</v>
      </c>
      <c r="J6" s="6">
        <f t="shared" si="2"/>
        <v>35.036352222619996</v>
      </c>
      <c r="K6" s="6">
        <f t="shared" si="3"/>
        <v>318.20295882517598</v>
      </c>
      <c r="L6" s="7">
        <f t="shared" si="0"/>
        <v>9.0820801435983789</v>
      </c>
      <c r="M6" s="7">
        <f t="shared" si="4"/>
        <v>9.142186768412671</v>
      </c>
      <c r="P6" s="5">
        <f t="shared" si="5"/>
        <v>17.009937748307728</v>
      </c>
    </row>
    <row r="7" spans="1:16" x14ac:dyDescent="0.15">
      <c r="A7" s="5">
        <v>3</v>
      </c>
      <c r="B7" s="5">
        <v>5</v>
      </c>
      <c r="D7">
        <v>146.74002064694</v>
      </c>
      <c r="E7">
        <v>546.49363386098003</v>
      </c>
      <c r="F7">
        <v>101.79858718125</v>
      </c>
      <c r="G7">
        <v>105.76481736733</v>
      </c>
      <c r="I7" s="6">
        <f t="shared" si="1"/>
        <v>440.72881649365002</v>
      </c>
      <c r="J7" s="6">
        <f t="shared" si="2"/>
        <v>44.941433465689997</v>
      </c>
      <c r="K7" s="6">
        <f t="shared" si="3"/>
        <v>386.79909633482202</v>
      </c>
      <c r="L7" s="7">
        <f t="shared" si="0"/>
        <v>8.6067369575587573</v>
      </c>
      <c r="M7" s="7">
        <f t="shared" si="4"/>
        <v>8.6788649073359085</v>
      </c>
      <c r="P7" s="5">
        <f t="shared" si="5"/>
        <v>10.885803659182477</v>
      </c>
    </row>
    <row r="8" spans="1:16" x14ac:dyDescent="0.15">
      <c r="A8" s="5">
        <v>3.5</v>
      </c>
      <c r="B8" s="5">
        <v>6</v>
      </c>
      <c r="D8">
        <v>147.33448038540999</v>
      </c>
      <c r="E8">
        <v>548.63386097729006</v>
      </c>
      <c r="F8">
        <v>101.98759476223</v>
      </c>
      <c r="G8">
        <v>105.71674707099</v>
      </c>
      <c r="I8" s="6">
        <f t="shared" si="1"/>
        <v>442.91711390630007</v>
      </c>
      <c r="J8" s="6">
        <f t="shared" si="2"/>
        <v>45.346885623179986</v>
      </c>
      <c r="K8" s="6">
        <f t="shared" si="3"/>
        <v>388.50085115848407</v>
      </c>
      <c r="L8" s="7">
        <f t="shared" si="0"/>
        <v>8.5673105400626213</v>
      </c>
      <c r="M8" s="7">
        <f t="shared" si="4"/>
        <v>8.6514598148026316</v>
      </c>
      <c r="P8" s="5">
        <f t="shared" si="5"/>
        <v>10.377849249628692</v>
      </c>
    </row>
    <row r="9" spans="1:16" x14ac:dyDescent="0.15">
      <c r="A9" s="5">
        <v>4</v>
      </c>
      <c r="B9" s="5">
        <v>7</v>
      </c>
      <c r="D9">
        <v>147.17360633173001</v>
      </c>
      <c r="E9">
        <v>545.03183069510999</v>
      </c>
      <c r="F9">
        <v>101.72346657478001</v>
      </c>
      <c r="G9">
        <v>105.62508614748</v>
      </c>
      <c r="I9" s="6">
        <f t="shared" si="1"/>
        <v>439.40674454762996</v>
      </c>
      <c r="J9" s="6">
        <f t="shared" si="2"/>
        <v>45.450139756950009</v>
      </c>
      <c r="K9" s="6">
        <f t="shared" si="3"/>
        <v>384.86657683928996</v>
      </c>
      <c r="L9" s="7">
        <f t="shared" si="0"/>
        <v>8.4678854432001636</v>
      </c>
      <c r="M9" s="7">
        <f t="shared" si="4"/>
        <v>8.5640560429030312</v>
      </c>
      <c r="P9" s="5">
        <f t="shared" si="5"/>
        <v>9.0968955242097618</v>
      </c>
    </row>
    <row r="10" spans="1:16" x14ac:dyDescent="0.15">
      <c r="A10" s="5">
        <v>4.5</v>
      </c>
      <c r="B10" s="5">
        <v>8</v>
      </c>
      <c r="D10">
        <v>146.64883000687999</v>
      </c>
      <c r="E10">
        <v>544.53974535444002</v>
      </c>
      <c r="F10">
        <v>101.82201929704</v>
      </c>
      <c r="G10">
        <v>105.76309441764</v>
      </c>
      <c r="I10" s="6">
        <f t="shared" si="1"/>
        <v>438.77665093680002</v>
      </c>
      <c r="J10" s="6">
        <f t="shared" si="2"/>
        <v>44.826810709839989</v>
      </c>
      <c r="K10" s="6">
        <f t="shared" si="3"/>
        <v>384.98447808499202</v>
      </c>
      <c r="L10" s="7">
        <f t="shared" si="0"/>
        <v>8.5882638534550839</v>
      </c>
      <c r="M10" s="7">
        <f t="shared" si="4"/>
        <v>8.6964557781208107</v>
      </c>
      <c r="P10" s="5">
        <f t="shared" si="5"/>
        <v>10.647803473430711</v>
      </c>
    </row>
    <row r="11" spans="1:16" x14ac:dyDescent="0.15">
      <c r="A11" s="5">
        <v>5</v>
      </c>
      <c r="B11" s="5">
        <v>9</v>
      </c>
      <c r="D11">
        <v>144.99122505162001</v>
      </c>
      <c r="E11">
        <v>525.00722642808</v>
      </c>
      <c r="F11">
        <v>101.82925568573</v>
      </c>
      <c r="G11">
        <v>105.87991040662</v>
      </c>
      <c r="I11" s="6">
        <f t="shared" si="1"/>
        <v>419.12731602145999</v>
      </c>
      <c r="J11" s="6">
        <f t="shared" si="2"/>
        <v>43.161969365890002</v>
      </c>
      <c r="K11" s="6">
        <f t="shared" si="3"/>
        <v>367.332952782392</v>
      </c>
      <c r="L11" s="7">
        <f t="shared" si="0"/>
        <v>8.5105697951003947</v>
      </c>
      <c r="M11" s="7">
        <f t="shared" si="4"/>
        <v>8.6307830447289806</v>
      </c>
      <c r="P11" s="5">
        <f t="shared" si="5"/>
        <v>9.6468238753918794</v>
      </c>
    </row>
    <row r="12" spans="1:16" x14ac:dyDescent="0.15">
      <c r="A12" s="5">
        <v>5.5</v>
      </c>
      <c r="B12" s="5">
        <v>10</v>
      </c>
      <c r="D12">
        <v>143.44098417068</v>
      </c>
      <c r="E12">
        <v>510.57054370268003</v>
      </c>
      <c r="F12">
        <v>101.69607167471</v>
      </c>
      <c r="G12">
        <v>105.81185389386999</v>
      </c>
      <c r="I12" s="6">
        <f t="shared" si="1"/>
        <v>404.75868980881</v>
      </c>
      <c r="J12" s="6">
        <f t="shared" si="2"/>
        <v>41.744912495969999</v>
      </c>
      <c r="K12" s="6">
        <f t="shared" si="3"/>
        <v>354.66479481364598</v>
      </c>
      <c r="L12" s="7">
        <f t="shared" si="0"/>
        <v>8.4960004371283535</v>
      </c>
      <c r="M12" s="7">
        <f t="shared" si="4"/>
        <v>8.6282350117197968</v>
      </c>
      <c r="P12" s="5">
        <f t="shared" si="5"/>
        <v>9.4591180147974896</v>
      </c>
    </row>
    <row r="13" spans="1:16" x14ac:dyDescent="0.15">
      <c r="A13" s="5">
        <v>6</v>
      </c>
      <c r="B13" s="5">
        <v>11</v>
      </c>
      <c r="D13">
        <v>142.15192704749001</v>
      </c>
      <c r="E13">
        <v>491.58792154164001</v>
      </c>
      <c r="F13">
        <v>101.80634045486001</v>
      </c>
      <c r="G13">
        <v>105.79410751205999</v>
      </c>
      <c r="I13" s="6">
        <f t="shared" si="1"/>
        <v>385.79381402958001</v>
      </c>
      <c r="J13" s="6">
        <f t="shared" si="2"/>
        <v>40.345586592629999</v>
      </c>
      <c r="K13" s="6">
        <f t="shared" si="3"/>
        <v>337.37911011842402</v>
      </c>
      <c r="L13" s="7">
        <f t="shared" si="0"/>
        <v>8.3622308810365311</v>
      </c>
      <c r="M13" s="7">
        <f t="shared" si="4"/>
        <v>8.5064867805908335</v>
      </c>
      <c r="P13" s="5">
        <f t="shared" si="5"/>
        <v>7.7356838253342231</v>
      </c>
    </row>
    <row r="14" spans="1:16" x14ac:dyDescent="0.15">
      <c r="A14" s="5">
        <v>6.5</v>
      </c>
      <c r="B14" s="5">
        <v>12</v>
      </c>
      <c r="D14">
        <v>143.91362697867001</v>
      </c>
      <c r="E14">
        <v>508.53062629043001</v>
      </c>
      <c r="F14">
        <v>101.75706409372999</v>
      </c>
      <c r="G14">
        <v>105.65988973122001</v>
      </c>
      <c r="I14" s="6">
        <f t="shared" si="1"/>
        <v>402.87073655921</v>
      </c>
      <c r="J14" s="6">
        <f t="shared" si="2"/>
        <v>42.156562884940016</v>
      </c>
      <c r="K14" s="6">
        <f t="shared" si="3"/>
        <v>352.28286109728197</v>
      </c>
      <c r="L14" s="7">
        <f t="shared" si="0"/>
        <v>8.356536609941017</v>
      </c>
      <c r="M14" s="7">
        <f t="shared" si="4"/>
        <v>8.5128138344581767</v>
      </c>
      <c r="P14" s="5">
        <f t="shared" si="5"/>
        <v>7.6623210828926975</v>
      </c>
    </row>
    <row r="15" spans="1:16" x14ac:dyDescent="0.15">
      <c r="A15" s="5">
        <v>7</v>
      </c>
      <c r="B15" s="5">
        <v>13</v>
      </c>
      <c r="D15">
        <v>145.51324845148</v>
      </c>
      <c r="E15">
        <v>529.27271163111004</v>
      </c>
      <c r="F15">
        <v>101.82012405238</v>
      </c>
      <c r="G15">
        <v>105.88215024121</v>
      </c>
      <c r="I15" s="6">
        <f t="shared" si="1"/>
        <v>423.39056138990003</v>
      </c>
      <c r="J15" s="6">
        <f t="shared" si="2"/>
        <v>43.6931243991</v>
      </c>
      <c r="K15" s="6">
        <f t="shared" si="3"/>
        <v>370.95881211098003</v>
      </c>
      <c r="L15" s="7">
        <f t="shared" si="0"/>
        <v>8.4900958036917391</v>
      </c>
      <c r="M15" s="7">
        <f t="shared" si="4"/>
        <v>8.658394353171758</v>
      </c>
      <c r="P15" s="5">
        <f t="shared" si="5"/>
        <v>9.3830450469398095</v>
      </c>
    </row>
    <row r="16" spans="1:16" x14ac:dyDescent="0.15">
      <c r="A16" s="5">
        <v>7.5</v>
      </c>
      <c r="B16" s="5">
        <v>14</v>
      </c>
      <c r="D16">
        <v>144.31951135582</v>
      </c>
      <c r="E16">
        <v>510.20371644873001</v>
      </c>
      <c r="F16">
        <v>101.89369400414</v>
      </c>
      <c r="G16">
        <v>105.8761199173</v>
      </c>
      <c r="I16" s="6">
        <f t="shared" si="1"/>
        <v>404.32759653143</v>
      </c>
      <c r="J16" s="6">
        <f t="shared" si="2"/>
        <v>42.425817351679996</v>
      </c>
      <c r="K16" s="6">
        <f t="shared" si="3"/>
        <v>353.41661570941403</v>
      </c>
      <c r="L16" s="7">
        <f t="shared" si="0"/>
        <v>8.3302252677854245</v>
      </c>
      <c r="M16" s="7">
        <f t="shared" si="4"/>
        <v>8.5105451422283025</v>
      </c>
      <c r="P16" s="5">
        <f t="shared" si="5"/>
        <v>7.3233361302141686</v>
      </c>
    </row>
    <row r="17" spans="1:16" x14ac:dyDescent="0.15">
      <c r="A17" s="5">
        <v>8</v>
      </c>
      <c r="B17" s="5">
        <v>15</v>
      </c>
      <c r="D17">
        <v>139.86889194769</v>
      </c>
      <c r="E17">
        <v>467.23107364074002</v>
      </c>
      <c r="F17">
        <v>101.63163335631</v>
      </c>
      <c r="G17">
        <v>106.02601654032</v>
      </c>
      <c r="I17" s="6">
        <f t="shared" si="1"/>
        <v>361.20505710042005</v>
      </c>
      <c r="J17" s="6">
        <f t="shared" si="2"/>
        <v>38.237258591379998</v>
      </c>
      <c r="K17" s="6">
        <f t="shared" si="3"/>
        <v>315.32034679076406</v>
      </c>
      <c r="L17" s="7">
        <f t="shared" si="0"/>
        <v>8.2464161502898161</v>
      </c>
      <c r="M17" s="7">
        <f t="shared" si="4"/>
        <v>8.4387573496955515</v>
      </c>
      <c r="P17" s="5">
        <f t="shared" si="5"/>
        <v>6.2435725225549721</v>
      </c>
    </row>
    <row r="18" spans="1:16" x14ac:dyDescent="0.15">
      <c r="A18" s="5">
        <v>8.5</v>
      </c>
      <c r="B18" s="5">
        <v>16</v>
      </c>
      <c r="D18">
        <v>141.44253269097999</v>
      </c>
      <c r="E18">
        <v>480.28148657948998</v>
      </c>
      <c r="F18">
        <v>101.80823569952</v>
      </c>
      <c r="G18">
        <v>105.94193659545</v>
      </c>
      <c r="I18" s="6">
        <f t="shared" si="1"/>
        <v>374.33954998403999</v>
      </c>
      <c r="J18" s="6">
        <f t="shared" si="2"/>
        <v>39.634296991459991</v>
      </c>
      <c r="K18" s="6">
        <f t="shared" si="3"/>
        <v>326.77839359428799</v>
      </c>
      <c r="L18" s="7">
        <f t="shared" si="0"/>
        <v>8.24483889962017</v>
      </c>
      <c r="M18" s="7">
        <f t="shared" si="4"/>
        <v>8.4492014239887645</v>
      </c>
      <c r="P18" s="5">
        <f t="shared" si="5"/>
        <v>6.2232518471424285</v>
      </c>
    </row>
    <row r="19" spans="1:16" x14ac:dyDescent="0.15">
      <c r="A19" s="5">
        <v>9</v>
      </c>
      <c r="B19" s="5">
        <v>17</v>
      </c>
      <c r="D19">
        <v>142.43977976599999</v>
      </c>
      <c r="E19">
        <v>489.17205781143002</v>
      </c>
      <c r="F19">
        <v>101.78997243281</v>
      </c>
      <c r="G19">
        <v>106.00568573398</v>
      </c>
      <c r="I19" s="6">
        <f t="shared" si="1"/>
        <v>383.16637207745003</v>
      </c>
      <c r="J19" s="6">
        <f t="shared" si="2"/>
        <v>40.649807333189983</v>
      </c>
      <c r="K19" s="6">
        <f t="shared" si="3"/>
        <v>334.38660327762204</v>
      </c>
      <c r="L19" s="7">
        <f t="shared" si="0"/>
        <v>8.2260316890751941</v>
      </c>
      <c r="M19" s="7">
        <f t="shared" si="4"/>
        <v>8.4424155384066477</v>
      </c>
      <c r="P19" s="5">
        <f t="shared" si="5"/>
        <v>5.9809471658037499</v>
      </c>
    </row>
    <row r="20" spans="1:16" x14ac:dyDescent="0.15">
      <c r="A20" s="5">
        <v>9.5</v>
      </c>
      <c r="B20" s="5">
        <v>18</v>
      </c>
      <c r="D20">
        <v>143.78131452168</v>
      </c>
      <c r="E20">
        <v>502.42825189263999</v>
      </c>
      <c r="F20">
        <v>101.70830461751</v>
      </c>
      <c r="G20">
        <v>105.883356306</v>
      </c>
      <c r="I20" s="6">
        <f t="shared" si="1"/>
        <v>396.54489558664</v>
      </c>
      <c r="J20" s="6">
        <f t="shared" si="2"/>
        <v>42.073009904170007</v>
      </c>
      <c r="K20" s="6">
        <f t="shared" si="3"/>
        <v>346.05728370163598</v>
      </c>
      <c r="L20" s="7">
        <f t="shared" si="0"/>
        <v>8.2251610828379782</v>
      </c>
      <c r="M20" s="7">
        <f t="shared" si="4"/>
        <v>8.4535662571322892</v>
      </c>
      <c r="P20" s="5">
        <f t="shared" si="5"/>
        <v>5.9697306184919832</v>
      </c>
    </row>
    <row r="21" spans="1:16" x14ac:dyDescent="0.15">
      <c r="A21" s="39">
        <v>10</v>
      </c>
      <c r="B21" s="5">
        <v>19</v>
      </c>
      <c r="D21">
        <v>144.50464556091001</v>
      </c>
      <c r="E21">
        <v>510.01342050928997</v>
      </c>
      <c r="F21">
        <v>101.92143349414</v>
      </c>
      <c r="G21">
        <v>105.81995175741</v>
      </c>
      <c r="I21" s="6">
        <f t="shared" si="1"/>
        <v>404.19346875188</v>
      </c>
      <c r="J21" s="6">
        <f t="shared" si="2"/>
        <v>42.583212066770002</v>
      </c>
      <c r="K21" s="6">
        <f t="shared" si="3"/>
        <v>353.093614271756</v>
      </c>
      <c r="L21" s="7">
        <f t="shared" si="0"/>
        <v>8.2918501713329924</v>
      </c>
      <c r="M21" s="7">
        <f t="shared" si="4"/>
        <v>8.5322766705901625</v>
      </c>
      <c r="P21" s="5">
        <f t="shared" si="5"/>
        <v>6.8289265262481207</v>
      </c>
    </row>
    <row r="22" spans="1:16" x14ac:dyDescent="0.15">
      <c r="A22" s="5">
        <v>10.5</v>
      </c>
      <c r="B22" s="5">
        <v>20</v>
      </c>
      <c r="D22">
        <v>144.65244322091999</v>
      </c>
      <c r="E22">
        <v>508.96163110805003</v>
      </c>
      <c r="F22">
        <v>101.95141281875</v>
      </c>
      <c r="G22">
        <v>105.85441075121</v>
      </c>
      <c r="I22" s="6">
        <f t="shared" si="1"/>
        <v>403.10722035684</v>
      </c>
      <c r="J22" s="6">
        <f t="shared" si="2"/>
        <v>42.701030402169991</v>
      </c>
      <c r="K22" s="6">
        <f t="shared" si="3"/>
        <v>351.86598387423601</v>
      </c>
      <c r="L22" s="7">
        <f t="shared" si="0"/>
        <v>8.2402223215755193</v>
      </c>
      <c r="M22" s="7">
        <f t="shared" si="4"/>
        <v>8.4926701457955485</v>
      </c>
      <c r="P22" s="5">
        <f t="shared" si="5"/>
        <v>6.1637736768252971</v>
      </c>
    </row>
    <row r="23" spans="1:16" x14ac:dyDescent="0.15">
      <c r="A23" s="5">
        <v>11</v>
      </c>
      <c r="B23" s="5">
        <v>21</v>
      </c>
      <c r="D23">
        <v>143.34549208534</v>
      </c>
      <c r="E23">
        <v>496.55437026841003</v>
      </c>
      <c r="F23">
        <v>101.72363886975</v>
      </c>
      <c r="G23">
        <v>106.01705720193</v>
      </c>
      <c r="I23" s="6">
        <f t="shared" si="1"/>
        <v>390.53731306648001</v>
      </c>
      <c r="J23" s="6">
        <f t="shared" si="2"/>
        <v>41.621853215589994</v>
      </c>
      <c r="K23" s="6">
        <f t="shared" si="3"/>
        <v>340.59108920777203</v>
      </c>
      <c r="L23" s="7">
        <f t="shared" si="0"/>
        <v>8.1829871304288613</v>
      </c>
      <c r="M23" s="7">
        <f t="shared" si="4"/>
        <v>8.4474562796117478</v>
      </c>
      <c r="P23" s="5">
        <f t="shared" si="5"/>
        <v>5.426378053004087</v>
      </c>
    </row>
    <row r="24" spans="1:16" x14ac:dyDescent="0.15">
      <c r="A24" s="5">
        <v>11.5</v>
      </c>
      <c r="B24" s="5">
        <v>22</v>
      </c>
      <c r="D24">
        <v>142.91035788024999</v>
      </c>
      <c r="E24">
        <v>487.9623193393</v>
      </c>
      <c r="F24">
        <v>101.89903514817</v>
      </c>
      <c r="G24">
        <v>105.95158511372</v>
      </c>
      <c r="I24" s="6">
        <f t="shared" si="1"/>
        <v>382.01073422557999</v>
      </c>
      <c r="J24" s="6">
        <f t="shared" si="2"/>
        <v>41.011322732079989</v>
      </c>
      <c r="K24" s="6">
        <f t="shared" si="3"/>
        <v>332.797146947084</v>
      </c>
      <c r="L24" s="7">
        <f t="shared" si="0"/>
        <v>8.1147625771836545</v>
      </c>
      <c r="M24" s="7">
        <f t="shared" si="4"/>
        <v>8.3912530513294001</v>
      </c>
      <c r="P24" s="5">
        <f t="shared" si="5"/>
        <v>4.5473998231373702</v>
      </c>
    </row>
    <row r="25" spans="1:16" x14ac:dyDescent="0.15">
      <c r="A25" s="5">
        <v>12</v>
      </c>
      <c r="B25" s="5">
        <v>23</v>
      </c>
      <c r="D25">
        <v>143.70337233309999</v>
      </c>
      <c r="E25">
        <v>493.14676531315001</v>
      </c>
      <c r="F25">
        <v>101.85165403169999</v>
      </c>
      <c r="G25">
        <v>105.80272226051</v>
      </c>
      <c r="I25" s="6">
        <f t="shared" si="1"/>
        <v>387.34404305264002</v>
      </c>
      <c r="J25" s="6">
        <f t="shared" si="2"/>
        <v>41.851718301399998</v>
      </c>
      <c r="K25" s="6">
        <f t="shared" si="3"/>
        <v>337.12198109096005</v>
      </c>
      <c r="L25" s="7">
        <f t="shared" si="0"/>
        <v>8.0551526860411578</v>
      </c>
      <c r="M25" s="7">
        <f t="shared" si="4"/>
        <v>8.3436644851497626</v>
      </c>
      <c r="P25" s="5">
        <f t="shared" si="5"/>
        <v>3.7794095013735483</v>
      </c>
    </row>
    <row r="26" spans="1:16" x14ac:dyDescent="0.15">
      <c r="A26" s="5">
        <v>12.5</v>
      </c>
      <c r="B26" s="5">
        <v>24</v>
      </c>
      <c r="D26">
        <v>142.99948382657001</v>
      </c>
      <c r="E26">
        <v>488.33293186511003</v>
      </c>
      <c r="F26">
        <v>101.90472088215</v>
      </c>
      <c r="G26">
        <v>105.9800137836</v>
      </c>
      <c r="I26" s="6">
        <f t="shared" si="1"/>
        <v>382.35291808151004</v>
      </c>
      <c r="J26" s="6">
        <f t="shared" si="2"/>
        <v>41.094762944420012</v>
      </c>
      <c r="K26" s="6">
        <f t="shared" si="3"/>
        <v>333.03920254820605</v>
      </c>
      <c r="L26" s="7">
        <f t="shared" si="0"/>
        <v>8.1041762669037922</v>
      </c>
      <c r="M26" s="7">
        <f t="shared" si="4"/>
        <v>8.4047093909752544</v>
      </c>
      <c r="P26" s="5">
        <f t="shared" si="5"/>
        <v>4.4110099777224887</v>
      </c>
    </row>
    <row r="27" spans="1:16" x14ac:dyDescent="0.15">
      <c r="A27" s="5">
        <v>13</v>
      </c>
      <c r="B27" s="5">
        <v>25</v>
      </c>
      <c r="D27">
        <v>142.67911218168999</v>
      </c>
      <c r="E27">
        <v>483.17687543015001</v>
      </c>
      <c r="F27">
        <v>101.93917987595</v>
      </c>
      <c r="G27">
        <v>105.85079255686</v>
      </c>
      <c r="I27" s="6">
        <f t="shared" si="1"/>
        <v>377.32608287329003</v>
      </c>
      <c r="J27" s="6">
        <f t="shared" si="2"/>
        <v>40.739932305739984</v>
      </c>
      <c r="K27" s="6">
        <f t="shared" si="3"/>
        <v>328.43816410640204</v>
      </c>
      <c r="L27" s="7">
        <f t="shared" si="0"/>
        <v>8.0618240021014298</v>
      </c>
      <c r="M27" s="7">
        <f t="shared" si="4"/>
        <v>8.3743784511357511</v>
      </c>
      <c r="P27" s="5">
        <f t="shared" si="5"/>
        <v>3.8653601057031022</v>
      </c>
    </row>
    <row r="28" spans="1:16" x14ac:dyDescent="0.15">
      <c r="A28" s="5">
        <v>13.5</v>
      </c>
      <c r="B28" s="5">
        <v>26</v>
      </c>
      <c r="D28">
        <v>142.69459738472</v>
      </c>
      <c r="E28">
        <v>485.40829318650998</v>
      </c>
      <c r="F28">
        <v>102.00844245348</v>
      </c>
      <c r="G28">
        <v>105.87629221227</v>
      </c>
      <c r="I28" s="6">
        <f t="shared" si="1"/>
        <v>379.53200097423996</v>
      </c>
      <c r="J28" s="6">
        <f t="shared" si="2"/>
        <v>40.686154931239997</v>
      </c>
      <c r="K28" s="6">
        <f t="shared" si="3"/>
        <v>330.70861505675197</v>
      </c>
      <c r="L28" s="7">
        <f t="shared" si="0"/>
        <v>8.1282838256810646</v>
      </c>
      <c r="M28" s="7">
        <f t="shared" si="4"/>
        <v>8.452859599678245</v>
      </c>
      <c r="P28" s="5">
        <f t="shared" si="5"/>
        <v>4.721602254733015</v>
      </c>
    </row>
    <row r="29" spans="1:16" x14ac:dyDescent="0.15">
      <c r="A29" s="5">
        <v>14</v>
      </c>
      <c r="B29" s="5">
        <v>27</v>
      </c>
      <c r="D29">
        <v>142.33912594632</v>
      </c>
      <c r="E29">
        <v>483.28596008259001</v>
      </c>
      <c r="F29">
        <v>101.83804272915</v>
      </c>
      <c r="G29">
        <v>105.93194348725</v>
      </c>
      <c r="I29" s="6">
        <f t="shared" si="1"/>
        <v>377.35401659534</v>
      </c>
      <c r="J29" s="6">
        <f t="shared" si="2"/>
        <v>40.501083217169992</v>
      </c>
      <c r="K29" s="6">
        <f t="shared" si="3"/>
        <v>328.752716734736</v>
      </c>
      <c r="L29" s="7">
        <f t="shared" si="0"/>
        <v>8.1171339287874869</v>
      </c>
      <c r="M29" s="7">
        <f t="shared" si="4"/>
        <v>8.4537310277475246</v>
      </c>
      <c r="P29" s="5">
        <f t="shared" si="5"/>
        <v>4.5779513817182931</v>
      </c>
    </row>
    <row r="30" spans="1:16" x14ac:dyDescent="0.15">
      <c r="A30" s="5">
        <v>14.5</v>
      </c>
      <c r="B30" s="5">
        <v>28</v>
      </c>
      <c r="D30">
        <v>143.50034411562001</v>
      </c>
      <c r="E30">
        <v>490.96008258774998</v>
      </c>
      <c r="F30">
        <v>101.89145416954</v>
      </c>
      <c r="G30">
        <v>105.77015851137</v>
      </c>
      <c r="I30" s="6">
        <f t="shared" si="1"/>
        <v>385.18992407637995</v>
      </c>
      <c r="J30" s="6">
        <f t="shared" si="2"/>
        <v>41.608889946080012</v>
      </c>
      <c r="K30" s="6">
        <f t="shared" si="3"/>
        <v>335.25925614108394</v>
      </c>
      <c r="L30" s="7">
        <f t="shared" si="0"/>
        <v>8.057394863826902</v>
      </c>
      <c r="M30" s="7">
        <f t="shared" si="4"/>
        <v>8.4060132877497988</v>
      </c>
      <c r="P30" s="5">
        <f t="shared" si="5"/>
        <v>3.8082968354404576</v>
      </c>
    </row>
    <row r="31" spans="1:16" x14ac:dyDescent="0.15">
      <c r="A31" s="5">
        <v>15</v>
      </c>
      <c r="B31" s="5">
        <v>29</v>
      </c>
      <c r="D31">
        <v>142.80006882313</v>
      </c>
      <c r="E31">
        <v>485.55058499656002</v>
      </c>
      <c r="F31">
        <v>101.86974500345001</v>
      </c>
      <c r="G31">
        <v>106.02739490006999</v>
      </c>
      <c r="I31" s="6">
        <f t="shared" si="1"/>
        <v>379.52319009649</v>
      </c>
      <c r="J31" s="6">
        <f t="shared" si="2"/>
        <v>40.930323819679998</v>
      </c>
      <c r="K31" s="6">
        <f t="shared" si="3"/>
        <v>330.40680151287398</v>
      </c>
      <c r="L31" s="7">
        <f t="shared" si="0"/>
        <v>8.0724209016398927</v>
      </c>
      <c r="M31" s="7">
        <f t="shared" si="4"/>
        <v>8.4330606505256487</v>
      </c>
      <c r="P31" s="5">
        <f t="shared" si="5"/>
        <v>4.0018863789484005</v>
      </c>
    </row>
    <row r="32" spans="1:16" x14ac:dyDescent="0.15">
      <c r="A32" s="5">
        <v>15.5</v>
      </c>
      <c r="B32" s="5">
        <v>30</v>
      </c>
      <c r="D32">
        <v>142.95612525809</v>
      </c>
      <c r="E32">
        <v>482.25447350309997</v>
      </c>
      <c r="F32">
        <v>101.74810475533999</v>
      </c>
      <c r="G32">
        <v>105.83976567884</v>
      </c>
      <c r="I32" s="6">
        <f t="shared" si="1"/>
        <v>376.41470782425995</v>
      </c>
      <c r="J32" s="6">
        <f t="shared" si="2"/>
        <v>41.208020502750003</v>
      </c>
      <c r="K32" s="6">
        <f t="shared" si="3"/>
        <v>326.96508322095997</v>
      </c>
      <c r="L32" s="7">
        <f t="shared" si="0"/>
        <v>7.9345010809034147</v>
      </c>
      <c r="M32" s="7">
        <f t="shared" si="4"/>
        <v>8.307162154752028</v>
      </c>
      <c r="P32" s="5">
        <f t="shared" si="5"/>
        <v>2.2249818170559226</v>
      </c>
    </row>
    <row r="33" spans="1:16" x14ac:dyDescent="0.15">
      <c r="A33" s="5">
        <v>16</v>
      </c>
      <c r="B33" s="5">
        <v>31</v>
      </c>
      <c r="D33">
        <v>142.91913282863001</v>
      </c>
      <c r="E33">
        <v>485.07105987611999</v>
      </c>
      <c r="F33">
        <v>101.98845623708</v>
      </c>
      <c r="G33">
        <v>106.05565127497999</v>
      </c>
      <c r="I33" s="6">
        <f t="shared" si="1"/>
        <v>379.01540860114</v>
      </c>
      <c r="J33" s="6">
        <f t="shared" si="2"/>
        <v>40.930676591550011</v>
      </c>
      <c r="K33" s="6">
        <f t="shared" si="3"/>
        <v>329.89859669127998</v>
      </c>
      <c r="L33" s="7">
        <f t="shared" si="0"/>
        <v>8.0599350942414265</v>
      </c>
      <c r="M33" s="7">
        <f t="shared" si="4"/>
        <v>8.444617493052899</v>
      </c>
      <c r="P33" s="5">
        <f t="shared" si="5"/>
        <v>3.8410241619967409</v>
      </c>
    </row>
    <row r="34" spans="1:16" x14ac:dyDescent="0.15">
      <c r="A34" s="5">
        <v>16.5</v>
      </c>
      <c r="B34" s="5">
        <v>32</v>
      </c>
      <c r="D34">
        <v>142.45784583619999</v>
      </c>
      <c r="E34">
        <v>478.50326909841999</v>
      </c>
      <c r="F34">
        <v>102.04083390765</v>
      </c>
      <c r="G34">
        <v>106.04083390765</v>
      </c>
      <c r="I34" s="6">
        <f t="shared" si="1"/>
        <v>372.46243519077001</v>
      </c>
      <c r="J34" s="6">
        <f t="shared" si="2"/>
        <v>40.417011928549996</v>
      </c>
      <c r="K34" s="6">
        <f t="shared" si="3"/>
        <v>323.96202087651</v>
      </c>
      <c r="L34" s="7">
        <f t="shared" si="0"/>
        <v>8.0154866829150198</v>
      </c>
      <c r="M34" s="7">
        <f t="shared" si="4"/>
        <v>8.4121904066893514</v>
      </c>
      <c r="P34" s="5">
        <f t="shared" si="5"/>
        <v>3.2683683650777984</v>
      </c>
    </row>
    <row r="35" spans="1:16" x14ac:dyDescent="0.15">
      <c r="A35" s="5">
        <v>17</v>
      </c>
      <c r="B35" s="5">
        <v>33</v>
      </c>
      <c r="D35">
        <v>139.55092911218</v>
      </c>
      <c r="E35">
        <v>451.67997247074999</v>
      </c>
      <c r="F35">
        <v>101.89903514817</v>
      </c>
      <c r="G35">
        <v>106.09993108201</v>
      </c>
      <c r="I35" s="6">
        <f t="shared" si="1"/>
        <v>345.58004138873997</v>
      </c>
      <c r="J35" s="6">
        <f t="shared" si="2"/>
        <v>37.65189396401</v>
      </c>
      <c r="K35" s="6">
        <f t="shared" si="3"/>
        <v>300.39776863192799</v>
      </c>
      <c r="L35" s="7">
        <f t="shared" si="0"/>
        <v>7.9782910500881226</v>
      </c>
      <c r="M35" s="7">
        <f t="shared" si="4"/>
        <v>8.3870160988253115</v>
      </c>
      <c r="P35" s="5">
        <f t="shared" si="5"/>
        <v>2.7891545051723781</v>
      </c>
    </row>
    <row r="36" spans="1:16" x14ac:dyDescent="0.15">
      <c r="A36" s="5">
        <v>17.5</v>
      </c>
      <c r="B36" s="5">
        <v>34</v>
      </c>
      <c r="D36">
        <v>139.31744666207999</v>
      </c>
      <c r="E36">
        <v>448.89022711630997</v>
      </c>
      <c r="F36">
        <v>101.75844245348</v>
      </c>
      <c r="G36">
        <v>106.04979324604</v>
      </c>
      <c r="I36" s="6">
        <f t="shared" si="1"/>
        <v>342.84043387026998</v>
      </c>
      <c r="J36" s="6">
        <f t="shared" si="2"/>
        <v>37.559004208599987</v>
      </c>
      <c r="K36" s="6">
        <f t="shared" si="3"/>
        <v>297.76962881995001</v>
      </c>
      <c r="L36" s="7">
        <f t="shared" si="0"/>
        <v>7.9280490815507001</v>
      </c>
      <c r="M36" s="7">
        <f t="shared" si="4"/>
        <v>8.3487954552507482</v>
      </c>
      <c r="P36" s="5">
        <f t="shared" si="5"/>
        <v>2.141856802667518</v>
      </c>
    </row>
    <row r="37" spans="1:16" x14ac:dyDescent="0.15">
      <c r="A37" s="5">
        <v>18</v>
      </c>
      <c r="B37" s="5">
        <v>35</v>
      </c>
      <c r="D37">
        <v>136.44821059876</v>
      </c>
      <c r="E37">
        <v>425.42154163799</v>
      </c>
      <c r="F37">
        <v>101.85682288077</v>
      </c>
      <c r="G37">
        <v>105.94400413507999</v>
      </c>
      <c r="I37" s="6">
        <f t="shared" si="1"/>
        <v>319.47753750291002</v>
      </c>
      <c r="J37" s="6">
        <f t="shared" si="2"/>
        <v>34.591387717990003</v>
      </c>
      <c r="K37" s="6">
        <f t="shared" si="3"/>
        <v>277.96787224132203</v>
      </c>
      <c r="L37" s="7">
        <f t="shared" si="0"/>
        <v>8.0357537115158522</v>
      </c>
      <c r="M37" s="7">
        <f t="shared" si="4"/>
        <v>8.4685214101787576</v>
      </c>
      <c r="P37" s="5">
        <f t="shared" si="5"/>
        <v>3.5294807663593608</v>
      </c>
    </row>
    <row r="38" spans="1:16" x14ac:dyDescent="0.15">
      <c r="A38" s="5">
        <v>18.5</v>
      </c>
      <c r="B38" s="5">
        <v>36</v>
      </c>
      <c r="D38">
        <v>135.64624913970999</v>
      </c>
      <c r="E38">
        <v>416.30316586372999</v>
      </c>
      <c r="F38">
        <v>101.94968986905999</v>
      </c>
      <c r="G38">
        <v>105.91040661613</v>
      </c>
      <c r="I38" s="6">
        <f t="shared" si="1"/>
        <v>310.3927592476</v>
      </c>
      <c r="J38" s="6">
        <f t="shared" si="2"/>
        <v>33.696559270649999</v>
      </c>
      <c r="K38" s="6">
        <f t="shared" si="3"/>
        <v>269.95688812281998</v>
      </c>
      <c r="L38" s="7">
        <f t="shared" si="0"/>
        <v>8.011408107116587</v>
      </c>
      <c r="M38" s="7">
        <f t="shared" si="4"/>
        <v>8.4561971307423516</v>
      </c>
      <c r="P38" s="5">
        <f t="shared" si="5"/>
        <v>3.215821603462536</v>
      </c>
    </row>
    <row r="39" spans="1:16" x14ac:dyDescent="0.15">
      <c r="A39" s="5">
        <v>19</v>
      </c>
      <c r="B39" s="5">
        <v>37</v>
      </c>
      <c r="D39">
        <v>137.96145905023999</v>
      </c>
      <c r="E39">
        <v>432.82863041982</v>
      </c>
      <c r="F39">
        <v>101.84510682288</v>
      </c>
      <c r="G39">
        <v>106.19538249483</v>
      </c>
      <c r="I39" s="6">
        <f t="shared" si="1"/>
        <v>326.63324792498997</v>
      </c>
      <c r="J39" s="6">
        <f t="shared" si="2"/>
        <v>36.116352227359997</v>
      </c>
      <c r="K39" s="6">
        <f t="shared" si="3"/>
        <v>283.29362525215799</v>
      </c>
      <c r="L39" s="7">
        <f t="shared" si="0"/>
        <v>7.8439157827669117</v>
      </c>
      <c r="M39" s="7">
        <f t="shared" si="4"/>
        <v>8.3007261313555354</v>
      </c>
      <c r="P39" s="5">
        <f t="shared" si="5"/>
        <v>1.0579165711788292</v>
      </c>
    </row>
    <row r="40" spans="1:16" x14ac:dyDescent="0.15">
      <c r="A40" s="5">
        <v>19.5</v>
      </c>
      <c r="B40" s="5">
        <v>38</v>
      </c>
      <c r="D40">
        <v>137.64298004129</v>
      </c>
      <c r="E40">
        <v>433.34480385410001</v>
      </c>
      <c r="F40">
        <v>101.88146106134</v>
      </c>
      <c r="G40">
        <v>105.95279117849999</v>
      </c>
      <c r="I40" s="6">
        <f t="shared" si="1"/>
        <v>327.39201267560003</v>
      </c>
      <c r="J40" s="6">
        <f t="shared" si="2"/>
        <v>35.761518979949997</v>
      </c>
      <c r="K40" s="6">
        <f t="shared" si="3"/>
        <v>284.47818989966004</v>
      </c>
      <c r="L40" s="7">
        <f t="shared" si="0"/>
        <v>7.9548687531744715</v>
      </c>
      <c r="M40" s="7">
        <f t="shared" si="4"/>
        <v>8.4237004267259525</v>
      </c>
      <c r="P40" s="5">
        <f t="shared" si="5"/>
        <v>2.4873908716813804</v>
      </c>
    </row>
    <row r="41" spans="1:16" s="39" customFormat="1" x14ac:dyDescent="0.15">
      <c r="A41" s="39">
        <v>20</v>
      </c>
      <c r="B41" s="39">
        <v>39</v>
      </c>
      <c r="D41" s="50">
        <v>138.68444597384999</v>
      </c>
      <c r="E41" s="50">
        <v>442.16689607708003</v>
      </c>
      <c r="F41" s="50">
        <v>101.90609924189999</v>
      </c>
      <c r="G41" s="50">
        <v>106.09097174363001</v>
      </c>
      <c r="I41" s="51">
        <f t="shared" si="1"/>
        <v>336.07592433345002</v>
      </c>
      <c r="J41" s="51">
        <f t="shared" si="2"/>
        <v>36.778346731949995</v>
      </c>
      <c r="K41" s="51">
        <f t="shared" si="3"/>
        <v>291.94190825511004</v>
      </c>
      <c r="L41" s="52">
        <f t="shared" si="0"/>
        <v>7.9378747060833756</v>
      </c>
      <c r="M41" s="52">
        <f t="shared" si="4"/>
        <v>8.4187277045977158</v>
      </c>
      <c r="P41" s="39">
        <f t="shared" si="5"/>
        <v>2.2684462730012491</v>
      </c>
    </row>
    <row r="42" spans="1:16" x14ac:dyDescent="0.15">
      <c r="A42" s="5">
        <v>20.5</v>
      </c>
      <c r="B42" s="5">
        <v>40</v>
      </c>
      <c r="D42">
        <v>139.84772883689001</v>
      </c>
      <c r="E42">
        <v>450.81744666207999</v>
      </c>
      <c r="F42">
        <v>101.74017918677001</v>
      </c>
      <c r="G42">
        <v>105.91505858028999</v>
      </c>
      <c r="I42" s="6">
        <f t="shared" si="1"/>
        <v>344.90238808178998</v>
      </c>
      <c r="J42" s="6">
        <f t="shared" si="2"/>
        <v>38.107549650120006</v>
      </c>
      <c r="K42" s="6">
        <f t="shared" si="3"/>
        <v>299.17332850164598</v>
      </c>
      <c r="L42" s="7">
        <f t="shared" si="0"/>
        <v>7.8507626769097145</v>
      </c>
      <c r="M42" s="7">
        <f t="shared" si="4"/>
        <v>8.3436370003869129</v>
      </c>
      <c r="P42" s="5">
        <f t="shared" si="5"/>
        <v>1.1461292542592922</v>
      </c>
    </row>
    <row r="43" spans="1:16" x14ac:dyDescent="0.15">
      <c r="A43" s="5">
        <v>21</v>
      </c>
      <c r="B43" s="5">
        <v>41</v>
      </c>
      <c r="D43">
        <v>140.21816930489001</v>
      </c>
      <c r="E43">
        <v>451.27735719202002</v>
      </c>
      <c r="F43">
        <v>101.86423156444</v>
      </c>
      <c r="G43">
        <v>105.97829083390999</v>
      </c>
      <c r="I43" s="6">
        <f t="shared" si="1"/>
        <v>345.29906635811005</v>
      </c>
      <c r="J43" s="6">
        <f t="shared" si="2"/>
        <v>38.353937740450007</v>
      </c>
      <c r="K43" s="6">
        <f t="shared" si="3"/>
        <v>299.27434106957003</v>
      </c>
      <c r="L43" s="7">
        <f t="shared" si="0"/>
        <v>7.8029625822211246</v>
      </c>
      <c r="M43" s="7">
        <f t="shared" si="4"/>
        <v>8.3078582306611821</v>
      </c>
      <c r="P43" s="5">
        <f t="shared" si="5"/>
        <v>0.53029169111936769</v>
      </c>
    </row>
    <row r="44" spans="1:16" x14ac:dyDescent="0.15">
      <c r="A44" s="5">
        <v>21.5</v>
      </c>
      <c r="B44" s="5">
        <v>42</v>
      </c>
      <c r="D44">
        <v>139.4186166552</v>
      </c>
      <c r="E44">
        <v>447.00034411562001</v>
      </c>
      <c r="F44">
        <v>101.85458304618</v>
      </c>
      <c r="G44">
        <v>106.01533425224</v>
      </c>
      <c r="I44" s="6">
        <f t="shared" si="1"/>
        <v>340.98500986338001</v>
      </c>
      <c r="J44" s="6">
        <f t="shared" si="2"/>
        <v>37.564033609020001</v>
      </c>
      <c r="K44" s="6">
        <f t="shared" si="3"/>
        <v>295.90816953255603</v>
      </c>
      <c r="L44" s="7">
        <f t="shared" si="0"/>
        <v>7.8774333079475678</v>
      </c>
      <c r="M44" s="7">
        <f t="shared" si="4"/>
        <v>8.3943502813504836</v>
      </c>
      <c r="P44" s="5">
        <f t="shared" si="5"/>
        <v>1.4897431431597312</v>
      </c>
    </row>
    <row r="45" spans="1:16" x14ac:dyDescent="0.15">
      <c r="A45" s="5">
        <v>22</v>
      </c>
      <c r="B45" s="5">
        <v>43</v>
      </c>
      <c r="D45">
        <v>139.99759119064001</v>
      </c>
      <c r="E45">
        <v>449.09136269787001</v>
      </c>
      <c r="F45">
        <v>101.78842177807999</v>
      </c>
      <c r="G45">
        <v>106.05685733977</v>
      </c>
      <c r="I45" s="6">
        <f t="shared" si="1"/>
        <v>343.03450535809998</v>
      </c>
      <c r="J45" s="6">
        <f t="shared" si="2"/>
        <v>38.209169412560016</v>
      </c>
      <c r="K45" s="6">
        <f t="shared" si="3"/>
        <v>297.18350206302796</v>
      </c>
      <c r="L45" s="7">
        <f t="shared" si="0"/>
        <v>7.7778058678590014</v>
      </c>
      <c r="M45" s="7">
        <f t="shared" si="4"/>
        <v>8.3067441662247763</v>
      </c>
      <c r="P45" s="5">
        <f t="shared" si="5"/>
        <v>0.2061825074387087</v>
      </c>
    </row>
    <row r="46" spans="1:16" x14ac:dyDescent="0.15">
      <c r="A46" s="5">
        <v>22.5</v>
      </c>
      <c r="B46" s="5">
        <v>44</v>
      </c>
      <c r="D46">
        <v>139.74328974535001</v>
      </c>
      <c r="E46">
        <v>448.85891259463</v>
      </c>
      <c r="F46">
        <v>101.91505858028999</v>
      </c>
      <c r="G46">
        <v>106.0049965541</v>
      </c>
      <c r="I46" s="6">
        <f t="shared" si="1"/>
        <v>342.85391604053001</v>
      </c>
      <c r="J46" s="6">
        <f t="shared" si="2"/>
        <v>37.828231165060018</v>
      </c>
      <c r="K46" s="6">
        <f t="shared" si="3"/>
        <v>297.46003864245802</v>
      </c>
      <c r="L46" s="7">
        <f t="shared" si="0"/>
        <v>7.8634403322882962</v>
      </c>
      <c r="M46" s="7">
        <f t="shared" si="4"/>
        <v>8.4043999556169293</v>
      </c>
      <c r="P46" s="5">
        <f t="shared" si="5"/>
        <v>1.3094631649039745</v>
      </c>
    </row>
    <row r="47" spans="1:16" x14ac:dyDescent="0.15">
      <c r="A47" s="5">
        <v>23</v>
      </c>
      <c r="B47" s="5">
        <v>45</v>
      </c>
      <c r="D47">
        <v>139.71163110805</v>
      </c>
      <c r="E47">
        <v>446.19476944253</v>
      </c>
      <c r="F47">
        <v>101.82856650586</v>
      </c>
      <c r="G47">
        <v>106.07046864231999</v>
      </c>
      <c r="I47" s="6">
        <f t="shared" si="1"/>
        <v>340.12430080020999</v>
      </c>
      <c r="J47" s="6">
        <f t="shared" si="2"/>
        <v>37.883064602190004</v>
      </c>
      <c r="K47" s="6">
        <f t="shared" si="3"/>
        <v>294.664623277582</v>
      </c>
      <c r="L47" s="7">
        <f t="shared" si="0"/>
        <v>7.7782678453249412</v>
      </c>
      <c r="M47" s="7">
        <f t="shared" si="4"/>
        <v>8.3312487936164317</v>
      </c>
      <c r="P47" s="5">
        <f t="shared" si="5"/>
        <v>0.21213444286275773</v>
      </c>
    </row>
    <row r="48" spans="1:16" x14ac:dyDescent="0.15">
      <c r="A48" s="5">
        <v>23.5</v>
      </c>
      <c r="B48" s="5">
        <v>46</v>
      </c>
      <c r="D48">
        <v>139.68031658637</v>
      </c>
      <c r="E48">
        <v>445.15158293187</v>
      </c>
      <c r="F48">
        <v>101.80961405927</v>
      </c>
      <c r="G48">
        <v>105.98345968298</v>
      </c>
      <c r="I48" s="6">
        <f t="shared" si="1"/>
        <v>339.16812324888997</v>
      </c>
      <c r="J48" s="6">
        <f t="shared" si="2"/>
        <v>37.870702527099994</v>
      </c>
      <c r="K48" s="6">
        <f t="shared" si="3"/>
        <v>293.72328021636997</v>
      </c>
      <c r="L48" s="7">
        <f t="shared" si="0"/>
        <v>7.755950130742459</v>
      </c>
      <c r="M48" s="7">
        <f t="shared" si="4"/>
        <v>8.3209524039968095</v>
      </c>
      <c r="P48" s="5">
        <f t="shared" si="5"/>
        <v>-7.5398187624038715E-2</v>
      </c>
    </row>
    <row r="49" spans="1:25" x14ac:dyDescent="0.15">
      <c r="A49" s="5">
        <v>24</v>
      </c>
      <c r="B49" s="5">
        <v>47</v>
      </c>
      <c r="D49">
        <v>140.3358568479</v>
      </c>
      <c r="E49">
        <v>451.79731589814003</v>
      </c>
      <c r="F49">
        <v>101.93452791179</v>
      </c>
      <c r="G49">
        <v>106.08855961406</v>
      </c>
      <c r="I49" s="6">
        <f t="shared" si="1"/>
        <v>345.70875628408004</v>
      </c>
      <c r="J49" s="6">
        <f t="shared" si="2"/>
        <v>38.401328936110005</v>
      </c>
      <c r="K49" s="6">
        <f t="shared" si="3"/>
        <v>299.62716156074805</v>
      </c>
      <c r="L49" s="7">
        <f t="shared" si="0"/>
        <v>7.8025206382636147</v>
      </c>
      <c r="M49" s="7">
        <f t="shared" si="4"/>
        <v>8.3795442364808235</v>
      </c>
      <c r="P49" s="5">
        <f t="shared" si="5"/>
        <v>0.52459785951484061</v>
      </c>
    </row>
    <row r="50" spans="1:25" x14ac:dyDescent="0.15">
      <c r="A50" s="5">
        <v>24.5</v>
      </c>
      <c r="B50" s="5">
        <v>48</v>
      </c>
      <c r="D50">
        <v>139.82914659325999</v>
      </c>
      <c r="E50">
        <v>447.07002752925001</v>
      </c>
      <c r="F50">
        <v>101.77084769125</v>
      </c>
      <c r="G50">
        <v>106.0916609235</v>
      </c>
      <c r="I50" s="6">
        <f t="shared" si="1"/>
        <v>340.97836660575001</v>
      </c>
      <c r="J50" s="6">
        <f t="shared" si="2"/>
        <v>38.058298902009994</v>
      </c>
      <c r="K50" s="6">
        <f t="shared" si="3"/>
        <v>295.308407923338</v>
      </c>
      <c r="L50" s="7">
        <f t="shared" si="0"/>
        <v>7.7593696103884904</v>
      </c>
      <c r="M50" s="7">
        <f t="shared" si="4"/>
        <v>8.3484145335685565</v>
      </c>
      <c r="P50" s="5">
        <f t="shared" si="5"/>
        <v>-3.1342960827150768E-2</v>
      </c>
    </row>
    <row r="51" spans="1:25" x14ac:dyDescent="0.15">
      <c r="A51" s="5">
        <v>25</v>
      </c>
      <c r="B51" s="5">
        <v>49</v>
      </c>
      <c r="D51">
        <v>139.06555402615001</v>
      </c>
      <c r="E51">
        <v>436.92257398485998</v>
      </c>
      <c r="F51">
        <v>101.94658855961001</v>
      </c>
      <c r="G51">
        <v>106.09855272226</v>
      </c>
      <c r="I51" s="6">
        <f t="shared" si="1"/>
        <v>330.82402126260001</v>
      </c>
      <c r="J51" s="6">
        <f t="shared" si="2"/>
        <v>37.118965466540004</v>
      </c>
      <c r="K51" s="6">
        <f t="shared" si="3"/>
        <v>286.28126270275203</v>
      </c>
      <c r="L51" s="7">
        <f t="shared" si="0"/>
        <v>7.7125334476472238</v>
      </c>
      <c r="M51" s="7">
        <f t="shared" si="4"/>
        <v>8.313599695790149</v>
      </c>
      <c r="P51" s="5">
        <f t="shared" si="5"/>
        <v>-0.63476160502267331</v>
      </c>
    </row>
    <row r="52" spans="1:25" x14ac:dyDescent="0.15">
      <c r="A52" s="5">
        <v>25.5</v>
      </c>
      <c r="B52" s="5">
        <v>50</v>
      </c>
      <c r="D52">
        <v>138.47883688920001</v>
      </c>
      <c r="E52">
        <v>433.86097728837001</v>
      </c>
      <c r="F52">
        <v>101.85578911096</v>
      </c>
      <c r="G52">
        <v>106.1411095796</v>
      </c>
      <c r="I52" s="6">
        <f t="shared" si="1"/>
        <v>327.71986770877004</v>
      </c>
      <c r="J52" s="6">
        <f t="shared" si="2"/>
        <v>36.623047778240007</v>
      </c>
      <c r="K52" s="6">
        <f t="shared" si="3"/>
        <v>283.77221037488204</v>
      </c>
      <c r="L52" s="7">
        <f t="shared" si="0"/>
        <v>7.7484597156735946</v>
      </c>
      <c r="M52" s="7">
        <f t="shared" si="4"/>
        <v>8.3615472887793789</v>
      </c>
      <c r="P52" s="5">
        <f t="shared" si="5"/>
        <v>-0.17190174045104029</v>
      </c>
    </row>
    <row r="53" spans="1:25" x14ac:dyDescent="0.15">
      <c r="A53" s="5">
        <v>26</v>
      </c>
      <c r="B53" s="5">
        <v>51</v>
      </c>
      <c r="D53">
        <v>139.37336545079</v>
      </c>
      <c r="E53">
        <v>439.86510667584002</v>
      </c>
      <c r="F53">
        <v>101.91385251551</v>
      </c>
      <c r="G53">
        <v>106.06529979325001</v>
      </c>
      <c r="I53" s="6">
        <f t="shared" si="1"/>
        <v>333.79980688259002</v>
      </c>
      <c r="J53" s="6">
        <f t="shared" si="2"/>
        <v>37.459512935280003</v>
      </c>
      <c r="K53" s="6">
        <f t="shared" si="3"/>
        <v>288.84839136025403</v>
      </c>
      <c r="L53" s="7">
        <f t="shared" si="0"/>
        <v>7.7109489346352849</v>
      </c>
      <c r="M53" s="7">
        <f t="shared" si="4"/>
        <v>8.3360578327039274</v>
      </c>
      <c r="P53" s="5">
        <f t="shared" si="5"/>
        <v>-0.65517584558837072</v>
      </c>
      <c r="S53" s="8"/>
      <c r="U53" s="13"/>
    </row>
    <row r="54" spans="1:25" x14ac:dyDescent="0.15">
      <c r="A54" s="5">
        <v>26.5</v>
      </c>
      <c r="B54" s="5">
        <v>52</v>
      </c>
      <c r="D54">
        <v>138.88558155539999</v>
      </c>
      <c r="E54">
        <v>438.12405368204003</v>
      </c>
      <c r="F54">
        <v>101.96915920055</v>
      </c>
      <c r="G54">
        <v>106.16988283942</v>
      </c>
      <c r="I54" s="6">
        <f t="shared" si="1"/>
        <v>331.95417084262004</v>
      </c>
      <c r="J54" s="6">
        <f t="shared" si="2"/>
        <v>36.916422354849999</v>
      </c>
      <c r="K54" s="6">
        <f t="shared" si="3"/>
        <v>287.65446401680003</v>
      </c>
      <c r="L54" s="7">
        <f t="shared" si="0"/>
        <v>7.7920460778076626</v>
      </c>
      <c r="M54" s="7">
        <f t="shared" si="4"/>
        <v>8.4291763008391634</v>
      </c>
      <c r="P54" s="5">
        <f t="shared" si="5"/>
        <v>0.38964775474663393</v>
      </c>
      <c r="S54" s="8"/>
    </row>
    <row r="55" spans="1:25" x14ac:dyDescent="0.15">
      <c r="A55" s="5">
        <v>27</v>
      </c>
      <c r="B55" s="5">
        <v>53</v>
      </c>
      <c r="D55">
        <v>140.29886441844999</v>
      </c>
      <c r="E55">
        <v>447.58207157605</v>
      </c>
      <c r="F55">
        <v>101.75671950378999</v>
      </c>
      <c r="G55">
        <v>106.02101998622</v>
      </c>
      <c r="I55" s="6">
        <f t="shared" si="1"/>
        <v>341.56105158983002</v>
      </c>
      <c r="J55" s="6">
        <f t="shared" si="2"/>
        <v>38.54214491466</v>
      </c>
      <c r="K55" s="6">
        <f t="shared" si="3"/>
        <v>295.31047769223801</v>
      </c>
      <c r="L55" s="7">
        <f t="shared" si="0"/>
        <v>7.6620146166258865</v>
      </c>
      <c r="M55" s="7">
        <f t="shared" si="4"/>
        <v>8.3111661646202464</v>
      </c>
      <c r="P55" s="5">
        <f t="shared" si="5"/>
        <v>-1.2856262945498353</v>
      </c>
      <c r="S55" s="8"/>
    </row>
    <row r="56" spans="1:25" x14ac:dyDescent="0.15">
      <c r="A56" s="5">
        <v>27.5</v>
      </c>
      <c r="B56" s="5">
        <v>54</v>
      </c>
      <c r="D56">
        <v>141.06469373709999</v>
      </c>
      <c r="E56">
        <v>457.27649690295999</v>
      </c>
      <c r="F56">
        <v>101.84579600276</v>
      </c>
      <c r="G56">
        <v>106.02394900069</v>
      </c>
      <c r="I56" s="6">
        <f t="shared" si="1"/>
        <v>351.25254790227001</v>
      </c>
      <c r="J56" s="6">
        <f t="shared" si="2"/>
        <v>39.21889773433999</v>
      </c>
      <c r="K56" s="6">
        <f t="shared" si="3"/>
        <v>304.18987062106203</v>
      </c>
      <c r="L56" s="7">
        <f t="shared" si="0"/>
        <v>7.7562065278217638</v>
      </c>
      <c r="M56" s="7">
        <f t="shared" si="4"/>
        <v>8.4173794007789819</v>
      </c>
      <c r="P56" s="5">
        <f t="shared" si="5"/>
        <v>-7.2094868801263326E-2</v>
      </c>
      <c r="S56" s="8"/>
    </row>
    <row r="57" spans="1:25" x14ac:dyDescent="0.15">
      <c r="A57" s="5">
        <v>28</v>
      </c>
      <c r="B57" s="5">
        <v>55</v>
      </c>
      <c r="D57">
        <v>140.80849965588001</v>
      </c>
      <c r="E57">
        <v>452.81022023399998</v>
      </c>
      <c r="F57">
        <v>101.92746381806</v>
      </c>
      <c r="G57">
        <v>106.16660923501</v>
      </c>
      <c r="I57" s="6">
        <f t="shared" si="1"/>
        <v>346.64361099898997</v>
      </c>
      <c r="J57" s="6">
        <f t="shared" si="2"/>
        <v>38.881035837820008</v>
      </c>
      <c r="K57" s="6">
        <f t="shared" si="3"/>
        <v>299.98636799360594</v>
      </c>
      <c r="L57" s="7">
        <f t="shared" si="0"/>
        <v>7.7154932097206608</v>
      </c>
      <c r="M57" s="7">
        <f t="shared" si="4"/>
        <v>8.3886874076407381</v>
      </c>
      <c r="P57" s="5">
        <f t="shared" si="5"/>
        <v>-0.5966291980754862</v>
      </c>
      <c r="S57" s="8"/>
    </row>
    <row r="58" spans="1:25" x14ac:dyDescent="0.15">
      <c r="A58" s="5">
        <v>28.5</v>
      </c>
      <c r="B58" s="5">
        <v>56</v>
      </c>
      <c r="D58">
        <v>142.83482450103</v>
      </c>
      <c r="E58">
        <v>469.34411562284998</v>
      </c>
      <c r="F58">
        <v>101.86233631978</v>
      </c>
      <c r="G58">
        <v>106.10217091661001</v>
      </c>
      <c r="I58" s="6">
        <f t="shared" si="1"/>
        <v>363.24194470623996</v>
      </c>
      <c r="J58" s="6">
        <f t="shared" si="2"/>
        <v>40.97248818125</v>
      </c>
      <c r="K58" s="6">
        <f t="shared" si="3"/>
        <v>314.07495888873996</v>
      </c>
      <c r="L58" s="7">
        <f t="shared" si="0"/>
        <v>7.6655085602652813</v>
      </c>
      <c r="M58" s="7">
        <f t="shared" si="4"/>
        <v>8.3507240831482168</v>
      </c>
      <c r="P58" s="5">
        <f t="shared" si="5"/>
        <v>-1.2406117030380164</v>
      </c>
      <c r="S58" s="8"/>
    </row>
    <row r="59" spans="1:25" x14ac:dyDescent="0.15">
      <c r="A59" s="5">
        <v>29</v>
      </c>
      <c r="B59" s="5">
        <v>57</v>
      </c>
      <c r="D59">
        <v>142.86269786648</v>
      </c>
      <c r="E59">
        <v>467.28871300756998</v>
      </c>
      <c r="F59">
        <v>101.83339076499</v>
      </c>
      <c r="G59">
        <v>105.95847691247</v>
      </c>
      <c r="I59" s="6">
        <f t="shared" si="1"/>
        <v>361.33023609509996</v>
      </c>
      <c r="J59" s="6">
        <f t="shared" si="2"/>
        <v>41.029307101490005</v>
      </c>
      <c r="K59" s="6">
        <f t="shared" si="3"/>
        <v>312.09506757331195</v>
      </c>
      <c r="L59" s="7">
        <f t="shared" si="0"/>
        <v>7.6066375384140477</v>
      </c>
      <c r="M59" s="7">
        <f t="shared" si="4"/>
        <v>8.3038743862598405</v>
      </c>
      <c r="P59" s="5">
        <f t="shared" si="5"/>
        <v>-1.9990827243323561</v>
      </c>
      <c r="R59" s="3"/>
      <c r="S59" s="8"/>
    </row>
    <row r="60" spans="1:25" x14ac:dyDescent="0.15">
      <c r="A60" s="5">
        <v>29.5</v>
      </c>
      <c r="B60" s="5">
        <v>58</v>
      </c>
      <c r="D60">
        <v>144.47075017206001</v>
      </c>
      <c r="E60">
        <v>482.84136269787001</v>
      </c>
      <c r="F60">
        <v>101.93814610613001</v>
      </c>
      <c r="G60">
        <v>106.01050999311001</v>
      </c>
      <c r="I60" s="6">
        <f t="shared" si="1"/>
        <v>376.83085270475999</v>
      </c>
      <c r="J60" s="6">
        <f t="shared" si="2"/>
        <v>42.532604065930002</v>
      </c>
      <c r="K60" s="6">
        <f t="shared" si="3"/>
        <v>325.79172782564399</v>
      </c>
      <c r="L60" s="7">
        <f t="shared" si="0"/>
        <v>7.6598114547755554</v>
      </c>
      <c r="M60" s="7">
        <f t="shared" si="4"/>
        <v>8.3690696275842065</v>
      </c>
      <c r="P60" s="5">
        <f t="shared" si="5"/>
        <v>-1.3140109626964158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142.24931176875</v>
      </c>
      <c r="E61" s="16">
        <v>461.72573984859002</v>
      </c>
      <c r="F61" s="16">
        <v>101.88404548587</v>
      </c>
      <c r="G61" s="16">
        <v>106.02412129566</v>
      </c>
      <c r="I61" s="41">
        <f t="shared" si="1"/>
        <v>355.70161855293003</v>
      </c>
      <c r="J61" s="41">
        <f t="shared" si="2"/>
        <v>40.36526628288</v>
      </c>
      <c r="K61" s="41">
        <f t="shared" si="3"/>
        <v>307.26329901347401</v>
      </c>
      <c r="L61" s="42">
        <f t="shared" si="0"/>
        <v>7.6120716474448891</v>
      </c>
      <c r="M61" s="42">
        <f t="shared" si="4"/>
        <v>8.3333511452163993</v>
      </c>
      <c r="P61" s="17">
        <f t="shared" si="5"/>
        <v>-1.9290718072998247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142.85650378527001</v>
      </c>
      <c r="E62">
        <v>466.47797660013998</v>
      </c>
      <c r="F62">
        <v>101.88973121985001</v>
      </c>
      <c r="G62">
        <v>105.99483115093</v>
      </c>
      <c r="I62" s="6">
        <f t="shared" si="1"/>
        <v>360.48314544920999</v>
      </c>
      <c r="J62" s="6">
        <f t="shared" si="2"/>
        <v>40.966772565420001</v>
      </c>
      <c r="K62" s="6">
        <f t="shared" si="3"/>
        <v>311.323018370706</v>
      </c>
      <c r="L62" s="7">
        <f t="shared" si="0"/>
        <v>7.5994030985368211</v>
      </c>
      <c r="M62" s="7">
        <f t="shared" si="4"/>
        <v>8.3327039212711895</v>
      </c>
      <c r="P62" s="5">
        <f t="shared" si="5"/>
        <v>-2.0922883937708523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143.19459738472</v>
      </c>
      <c r="E63">
        <v>468.98021335169</v>
      </c>
      <c r="F63">
        <v>101.91126809097</v>
      </c>
      <c r="G63">
        <v>106.11905582356999</v>
      </c>
      <c r="I63" s="6">
        <f t="shared" si="1"/>
        <v>362.86115752811997</v>
      </c>
      <c r="J63" s="6">
        <f t="shared" si="2"/>
        <v>41.28332929375</v>
      </c>
      <c r="K63" s="6">
        <f t="shared" si="3"/>
        <v>313.32116237561996</v>
      </c>
      <c r="L63" s="7">
        <f t="shared" si="0"/>
        <v>7.5895323302584154</v>
      </c>
      <c r="M63" s="7">
        <f t="shared" si="4"/>
        <v>8.334854477955643</v>
      </c>
      <c r="P63" s="5">
        <f t="shared" si="5"/>
        <v>-2.2194594783156538</v>
      </c>
      <c r="R63" s="5">
        <v>-13</v>
      </c>
    </row>
    <row r="64" spans="1:25" x14ac:dyDescent="0.15">
      <c r="A64" s="5">
        <v>31.5</v>
      </c>
      <c r="B64" s="5">
        <v>62</v>
      </c>
      <c r="D64">
        <v>141.97264280798001</v>
      </c>
      <c r="E64">
        <v>462.51204404679999</v>
      </c>
      <c r="F64">
        <v>101.86871123362999</v>
      </c>
      <c r="G64">
        <v>106.11233631978</v>
      </c>
      <c r="I64" s="6">
        <f t="shared" si="1"/>
        <v>356.39970772701997</v>
      </c>
      <c r="J64" s="6">
        <f t="shared" si="2"/>
        <v>40.103931574350014</v>
      </c>
      <c r="K64" s="6">
        <f t="shared" si="3"/>
        <v>308.27498983779998</v>
      </c>
      <c r="L64" s="7">
        <f t="shared" si="0"/>
        <v>7.6869019504055034</v>
      </c>
      <c r="M64" s="7">
        <f t="shared" si="4"/>
        <v>8.4442454230655901</v>
      </c>
      <c r="P64" s="5">
        <f t="shared" si="5"/>
        <v>-0.9649877040252911</v>
      </c>
      <c r="R64" s="5">
        <v>-13</v>
      </c>
      <c r="U64" s="39">
        <v>20</v>
      </c>
      <c r="V64" s="7">
        <f t="shared" ref="V64:V83" si="6">L41</f>
        <v>7.9378747060833756</v>
      </c>
      <c r="X64" s="39"/>
      <c r="Y64" s="7"/>
    </row>
    <row r="65" spans="1:25" x14ac:dyDescent="0.15">
      <c r="A65" s="5">
        <v>32</v>
      </c>
      <c r="B65" s="5">
        <v>63</v>
      </c>
      <c r="D65">
        <v>141.98606331728001</v>
      </c>
      <c r="E65">
        <v>464.54972470749999</v>
      </c>
      <c r="F65">
        <v>101.83356305996</v>
      </c>
      <c r="G65">
        <v>106.20434183322</v>
      </c>
      <c r="I65" s="6">
        <f t="shared" si="1"/>
        <v>358.34538287428001</v>
      </c>
      <c r="J65" s="6">
        <f t="shared" si="2"/>
        <v>40.152500257320014</v>
      </c>
      <c r="K65" s="6">
        <f t="shared" si="3"/>
        <v>310.16238256549599</v>
      </c>
      <c r="L65" s="7">
        <f t="shared" si="0"/>
        <v>7.7246094409513573</v>
      </c>
      <c r="M65" s="7">
        <f t="shared" si="4"/>
        <v>8.4939742385743013</v>
      </c>
      <c r="P65" s="5">
        <f t="shared" si="5"/>
        <v>-0.47917927119338916</v>
      </c>
      <c r="R65" s="5">
        <v>-13</v>
      </c>
      <c r="U65" s="5">
        <v>20.5</v>
      </c>
      <c r="V65" s="7">
        <f t="shared" si="6"/>
        <v>7.8507626769097145</v>
      </c>
      <c r="Y65" s="7"/>
    </row>
    <row r="66" spans="1:25" x14ac:dyDescent="0.15">
      <c r="A66" s="5">
        <v>32.5</v>
      </c>
      <c r="B66" s="5">
        <v>64</v>
      </c>
      <c r="D66">
        <v>142.26238816242</v>
      </c>
      <c r="E66">
        <v>468.38024776325</v>
      </c>
      <c r="F66">
        <v>101.82512060648</v>
      </c>
      <c r="G66">
        <v>106.11337008959001</v>
      </c>
      <c r="I66" s="6">
        <f t="shared" si="1"/>
        <v>362.26687767366002</v>
      </c>
      <c r="J66" s="6">
        <f t="shared" si="2"/>
        <v>40.437267555939997</v>
      </c>
      <c r="K66" s="6">
        <f t="shared" si="3"/>
        <v>313.74215660653203</v>
      </c>
      <c r="L66" s="7">
        <f t="shared" ref="L66:L129" si="7">K66/J66</f>
        <v>7.7587378072098536</v>
      </c>
      <c r="M66" s="7">
        <f t="shared" si="4"/>
        <v>8.5401239297956568</v>
      </c>
      <c r="P66" s="5">
        <f t="shared" si="5"/>
        <v>-3.9482863738443466E-2</v>
      </c>
      <c r="R66" s="5">
        <v>-13</v>
      </c>
      <c r="U66" s="5">
        <v>21</v>
      </c>
      <c r="V66" s="7">
        <f t="shared" si="6"/>
        <v>7.8029625822211246</v>
      </c>
      <c r="Y66" s="7"/>
    </row>
    <row r="67" spans="1:25" x14ac:dyDescent="0.15">
      <c r="A67" s="5">
        <v>33</v>
      </c>
      <c r="B67" s="5">
        <v>65</v>
      </c>
      <c r="D67">
        <v>142.35942876806999</v>
      </c>
      <c r="E67">
        <v>473.72660013765</v>
      </c>
      <c r="F67">
        <v>101.93297725706</v>
      </c>
      <c r="G67">
        <v>106.05754651964</v>
      </c>
      <c r="I67" s="6">
        <f t="shared" ref="I67:I130" si="8">E67-G67</f>
        <v>367.66905361801003</v>
      </c>
      <c r="J67" s="6">
        <f t="shared" ref="J67:J130" si="9">D67-F67</f>
        <v>40.426451511009986</v>
      </c>
      <c r="K67" s="6">
        <f t="shared" ref="K67:K130" si="10">I67-1.2*J67</f>
        <v>319.15731180479804</v>
      </c>
      <c r="L67" s="7">
        <f t="shared" si="7"/>
        <v>7.8947644395125005</v>
      </c>
      <c r="M67" s="7">
        <f t="shared" ref="M67:M130" si="11">L67+ABS($N$2)*A67</f>
        <v>8.6881718870611628</v>
      </c>
      <c r="P67" s="5">
        <f t="shared" ref="P67:P130" si="12">(L67-$O$2)/$O$2*100</f>
        <v>1.7130306052231341</v>
      </c>
      <c r="R67" s="5">
        <v>-13</v>
      </c>
      <c r="U67" s="5">
        <v>21.5</v>
      </c>
      <c r="V67" s="7">
        <f t="shared" si="6"/>
        <v>7.8774333079475678</v>
      </c>
      <c r="Y67" s="7"/>
    </row>
    <row r="68" spans="1:25" x14ac:dyDescent="0.15">
      <c r="A68" s="5">
        <v>33.5</v>
      </c>
      <c r="B68" s="5">
        <v>66</v>
      </c>
      <c r="D68">
        <v>142.79920853407</v>
      </c>
      <c r="E68">
        <v>484.17584308327997</v>
      </c>
      <c r="F68">
        <v>101.90678842178001</v>
      </c>
      <c r="G68">
        <v>106.11250861475</v>
      </c>
      <c r="I68" s="6">
        <f t="shared" si="8"/>
        <v>378.06333446853</v>
      </c>
      <c r="J68" s="6">
        <f t="shared" si="9"/>
        <v>40.892420112289997</v>
      </c>
      <c r="K68" s="6">
        <f t="shared" si="10"/>
        <v>328.99243033378201</v>
      </c>
      <c r="L68" s="7">
        <f t="shared" si="7"/>
        <v>8.0453157194016285</v>
      </c>
      <c r="M68" s="7">
        <f t="shared" si="11"/>
        <v>8.850744491913149</v>
      </c>
      <c r="P68" s="5">
        <f t="shared" si="12"/>
        <v>3.6526739038095024</v>
      </c>
      <c r="R68" s="5">
        <v>-13</v>
      </c>
      <c r="U68" s="5">
        <v>22</v>
      </c>
      <c r="V68" s="7">
        <f t="shared" si="6"/>
        <v>7.7778058678590014</v>
      </c>
      <c r="Y68" s="7"/>
    </row>
    <row r="69" spans="1:25" x14ac:dyDescent="0.15">
      <c r="A69" s="5">
        <v>34</v>
      </c>
      <c r="B69" s="5">
        <v>67</v>
      </c>
      <c r="D69">
        <v>142.71094287681001</v>
      </c>
      <c r="E69">
        <v>487.71455609085001</v>
      </c>
      <c r="F69">
        <v>101.78049620951001</v>
      </c>
      <c r="G69">
        <v>106.15317022743</v>
      </c>
      <c r="I69" s="6">
        <f t="shared" si="8"/>
        <v>381.56138586342001</v>
      </c>
      <c r="J69" s="6">
        <f t="shared" si="9"/>
        <v>40.930446667300004</v>
      </c>
      <c r="K69" s="6">
        <f t="shared" si="10"/>
        <v>332.44484986266002</v>
      </c>
      <c r="L69" s="7">
        <f t="shared" si="7"/>
        <v>8.1221896395344153</v>
      </c>
      <c r="M69" s="7">
        <f t="shared" si="11"/>
        <v>8.9396397370087932</v>
      </c>
      <c r="P69" s="5">
        <f t="shared" si="12"/>
        <v>4.6430871645365634</v>
      </c>
      <c r="R69" s="5">
        <v>-13</v>
      </c>
      <c r="U69" s="5">
        <v>22.5</v>
      </c>
      <c r="V69" s="7">
        <f t="shared" si="6"/>
        <v>7.8634403322882962</v>
      </c>
      <c r="Y69" s="7"/>
    </row>
    <row r="70" spans="1:25" x14ac:dyDescent="0.15">
      <c r="A70" s="5">
        <v>34.5</v>
      </c>
      <c r="B70" s="5">
        <v>68</v>
      </c>
      <c r="D70">
        <v>141.64676531315001</v>
      </c>
      <c r="E70">
        <v>486.08792154164001</v>
      </c>
      <c r="F70">
        <v>102.06150930392999</v>
      </c>
      <c r="G70">
        <v>106.13197794624</v>
      </c>
      <c r="I70" s="6">
        <f t="shared" si="8"/>
        <v>379.95594359540002</v>
      </c>
      <c r="J70" s="6">
        <f t="shared" si="9"/>
        <v>39.585256009220018</v>
      </c>
      <c r="K70" s="6">
        <f t="shared" si="10"/>
        <v>332.45363638433599</v>
      </c>
      <c r="L70" s="7">
        <f t="shared" si="7"/>
        <v>8.3984207733026253</v>
      </c>
      <c r="M70" s="7">
        <f t="shared" si="11"/>
        <v>9.2278921957398623</v>
      </c>
      <c r="P70" s="5">
        <f t="shared" si="12"/>
        <v>8.2019401206123952</v>
      </c>
      <c r="R70" s="5">
        <v>-13</v>
      </c>
      <c r="U70" s="5">
        <v>23</v>
      </c>
      <c r="V70" s="7">
        <f t="shared" si="6"/>
        <v>7.7782678453249412</v>
      </c>
      <c r="Y70" s="7"/>
    </row>
    <row r="71" spans="1:25" x14ac:dyDescent="0.15">
      <c r="A71" s="5">
        <v>35</v>
      </c>
      <c r="B71" s="5">
        <v>69</v>
      </c>
      <c r="D71">
        <v>142.21455609085001</v>
      </c>
      <c r="E71">
        <v>495.61338609772997</v>
      </c>
      <c r="F71">
        <v>101.96157822192001</v>
      </c>
      <c r="G71">
        <v>106.20899379738</v>
      </c>
      <c r="I71" s="6">
        <f t="shared" si="8"/>
        <v>389.40439230034997</v>
      </c>
      <c r="J71" s="6">
        <f t="shared" si="9"/>
        <v>40.252977868930003</v>
      </c>
      <c r="K71" s="6">
        <f t="shared" si="10"/>
        <v>341.10081885763395</v>
      </c>
      <c r="L71" s="7">
        <f t="shared" si="7"/>
        <v>8.4739275680003505</v>
      </c>
      <c r="M71" s="7">
        <f t="shared" si="11"/>
        <v>9.3154203154004467</v>
      </c>
      <c r="P71" s="5">
        <f t="shared" si="12"/>
        <v>9.1747398765562558</v>
      </c>
      <c r="R71" s="5">
        <v>-13</v>
      </c>
      <c r="U71" s="5">
        <v>23.5</v>
      </c>
      <c r="V71" s="7">
        <f t="shared" si="6"/>
        <v>7.755950130742459</v>
      </c>
      <c r="Y71" s="7"/>
    </row>
    <row r="72" spans="1:25" x14ac:dyDescent="0.15">
      <c r="A72" s="5">
        <v>35.5</v>
      </c>
      <c r="B72" s="5">
        <v>70</v>
      </c>
      <c r="D72">
        <v>141.52546455608999</v>
      </c>
      <c r="E72">
        <v>491.35650378526998</v>
      </c>
      <c r="F72">
        <v>101.76343900758</v>
      </c>
      <c r="G72">
        <v>106.17384562370999</v>
      </c>
      <c r="I72" s="6">
        <f t="shared" si="8"/>
        <v>385.18265816155997</v>
      </c>
      <c r="J72" s="6">
        <f t="shared" si="9"/>
        <v>39.762025548509982</v>
      </c>
      <c r="K72" s="6">
        <f t="shared" si="10"/>
        <v>337.46822750334798</v>
      </c>
      <c r="L72" s="7">
        <f t="shared" si="7"/>
        <v>8.4871991013544843</v>
      </c>
      <c r="M72" s="7">
        <f t="shared" si="11"/>
        <v>9.3407131737174378</v>
      </c>
      <c r="P72" s="5">
        <f t="shared" si="12"/>
        <v>9.3457250767569366</v>
      </c>
      <c r="R72" s="5">
        <v>-13</v>
      </c>
      <c r="U72" s="5">
        <v>24</v>
      </c>
      <c r="V72" s="7">
        <f t="shared" si="6"/>
        <v>7.8025206382636147</v>
      </c>
      <c r="Y72" s="7"/>
    </row>
    <row r="73" spans="1:25" x14ac:dyDescent="0.15">
      <c r="A73" s="5">
        <v>36</v>
      </c>
      <c r="B73" s="5">
        <v>71</v>
      </c>
      <c r="D73">
        <v>141.13282863041999</v>
      </c>
      <c r="E73">
        <v>491.25189263593001</v>
      </c>
      <c r="F73">
        <v>101.89627842867</v>
      </c>
      <c r="G73">
        <v>106.10251550655001</v>
      </c>
      <c r="I73" s="6">
        <f t="shared" si="8"/>
        <v>385.14937712938001</v>
      </c>
      <c r="J73" s="6">
        <f t="shared" si="9"/>
        <v>39.236550201749992</v>
      </c>
      <c r="K73" s="6">
        <f t="shared" si="10"/>
        <v>338.06551688728001</v>
      </c>
      <c r="L73" s="7">
        <f t="shared" si="7"/>
        <v>8.6160866627923358</v>
      </c>
      <c r="M73" s="7">
        <f t="shared" si="11"/>
        <v>9.4816220601181485</v>
      </c>
      <c r="P73" s="5">
        <f t="shared" si="12"/>
        <v>11.006261573013724</v>
      </c>
      <c r="R73" s="5">
        <v>-13</v>
      </c>
      <c r="U73" s="5">
        <v>24.5</v>
      </c>
      <c r="V73" s="7">
        <f t="shared" si="6"/>
        <v>7.7593696103884904</v>
      </c>
      <c r="Y73" s="7"/>
    </row>
    <row r="74" spans="1:25" x14ac:dyDescent="0.15">
      <c r="A74" s="5">
        <v>36.5</v>
      </c>
      <c r="B74" s="5">
        <v>72</v>
      </c>
      <c r="D74">
        <v>141.53785271851001</v>
      </c>
      <c r="E74">
        <v>499.47866483138</v>
      </c>
      <c r="F74">
        <v>101.8788766368</v>
      </c>
      <c r="G74">
        <v>106.07374224673001</v>
      </c>
      <c r="I74" s="6">
        <f t="shared" si="8"/>
        <v>393.40492258464997</v>
      </c>
      <c r="J74" s="6">
        <f t="shared" si="9"/>
        <v>39.658976081710009</v>
      </c>
      <c r="K74" s="6">
        <f t="shared" si="10"/>
        <v>345.81415128659796</v>
      </c>
      <c r="L74" s="7">
        <f t="shared" si="7"/>
        <v>8.7196943908514353</v>
      </c>
      <c r="M74" s="7">
        <f t="shared" si="11"/>
        <v>9.597251113140107</v>
      </c>
      <c r="P74" s="5">
        <f t="shared" si="12"/>
        <v>12.34110266874926</v>
      </c>
      <c r="R74" s="5">
        <v>-13</v>
      </c>
      <c r="U74" s="5">
        <v>25</v>
      </c>
      <c r="V74" s="7">
        <f t="shared" si="6"/>
        <v>7.7125334476472238</v>
      </c>
      <c r="Y74" s="7"/>
    </row>
    <row r="75" spans="1:25" x14ac:dyDescent="0.15">
      <c r="A75" s="5">
        <v>37</v>
      </c>
      <c r="B75" s="5">
        <v>73</v>
      </c>
      <c r="D75">
        <v>141.38540949758999</v>
      </c>
      <c r="E75">
        <v>500.70406056435002</v>
      </c>
      <c r="F75">
        <v>101.8911095796</v>
      </c>
      <c r="G75">
        <v>106.21312887664</v>
      </c>
      <c r="I75" s="6">
        <f t="shared" si="8"/>
        <v>394.49093168771003</v>
      </c>
      <c r="J75" s="6">
        <f t="shared" si="9"/>
        <v>39.494299917989991</v>
      </c>
      <c r="K75" s="6">
        <f t="shared" si="10"/>
        <v>347.09777178612205</v>
      </c>
      <c r="L75" s="7">
        <f t="shared" si="7"/>
        <v>8.788553601579757</v>
      </c>
      <c r="M75" s="7">
        <f t="shared" si="11"/>
        <v>9.6781316488312861</v>
      </c>
      <c r="P75" s="5">
        <f t="shared" si="12"/>
        <v>13.228257575260161</v>
      </c>
      <c r="R75" s="5">
        <v>-13</v>
      </c>
      <c r="U75" s="5">
        <v>25.5</v>
      </c>
      <c r="V75" s="7">
        <f t="shared" si="6"/>
        <v>7.7484597156735946</v>
      </c>
      <c r="Y75" s="7"/>
    </row>
    <row r="76" spans="1:25" x14ac:dyDescent="0.15">
      <c r="A76" s="5">
        <v>37.5</v>
      </c>
      <c r="B76" s="5">
        <v>74</v>
      </c>
      <c r="D76">
        <v>141.74363386098</v>
      </c>
      <c r="E76">
        <v>508.33981417756002</v>
      </c>
      <c r="F76">
        <v>101.87181254307001</v>
      </c>
      <c r="G76">
        <v>106.25379048932</v>
      </c>
      <c r="I76" s="6">
        <f t="shared" si="8"/>
        <v>402.08602368824</v>
      </c>
      <c r="J76" s="6">
        <f t="shared" si="9"/>
        <v>39.871821317909991</v>
      </c>
      <c r="K76" s="6">
        <f t="shared" si="10"/>
        <v>354.23983810674804</v>
      </c>
      <c r="L76" s="7">
        <f t="shared" si="7"/>
        <v>8.8844659310214986</v>
      </c>
      <c r="M76" s="7">
        <f t="shared" si="11"/>
        <v>9.7860653032358869</v>
      </c>
      <c r="P76" s="5">
        <f t="shared" si="12"/>
        <v>14.46395419099459</v>
      </c>
      <c r="R76" s="5">
        <v>-13</v>
      </c>
      <c r="U76" s="5">
        <v>26</v>
      </c>
      <c r="V76" s="7">
        <f t="shared" si="6"/>
        <v>7.7109489346352849</v>
      </c>
      <c r="Y76" s="7"/>
    </row>
    <row r="77" spans="1:25" x14ac:dyDescent="0.15">
      <c r="A77" s="5">
        <v>38</v>
      </c>
      <c r="B77" s="5">
        <v>75</v>
      </c>
      <c r="D77">
        <v>142.60271851342</v>
      </c>
      <c r="E77">
        <v>520.50378527185001</v>
      </c>
      <c r="F77">
        <v>101.81495520331001</v>
      </c>
      <c r="G77">
        <v>106.27791178498001</v>
      </c>
      <c r="I77" s="6">
        <f t="shared" si="8"/>
        <v>414.22587348687</v>
      </c>
      <c r="J77" s="6">
        <f t="shared" si="9"/>
        <v>40.787763310109995</v>
      </c>
      <c r="K77" s="6">
        <f t="shared" si="10"/>
        <v>365.28055751473801</v>
      </c>
      <c r="L77" s="7">
        <f t="shared" si="7"/>
        <v>8.9556408067170601</v>
      </c>
      <c r="M77" s="7">
        <f t="shared" si="11"/>
        <v>9.8692615038943075</v>
      </c>
      <c r="P77" s="5">
        <f t="shared" si="12"/>
        <v>15.380943211428571</v>
      </c>
      <c r="R77" s="5">
        <v>-13</v>
      </c>
      <c r="U77" s="39">
        <v>26.5</v>
      </c>
      <c r="V77" s="7">
        <f t="shared" si="6"/>
        <v>7.7920460778076626</v>
      </c>
      <c r="Y77" s="7"/>
    </row>
    <row r="78" spans="1:25" x14ac:dyDescent="0.15">
      <c r="A78" s="5">
        <v>38.5</v>
      </c>
      <c r="B78" s="5">
        <v>76</v>
      </c>
      <c r="D78">
        <v>142.12749483827</v>
      </c>
      <c r="E78">
        <v>521.38678596008003</v>
      </c>
      <c r="F78">
        <v>101.95864920744</v>
      </c>
      <c r="G78">
        <v>106.17522398346</v>
      </c>
      <c r="I78" s="6">
        <f t="shared" si="8"/>
        <v>415.21156197662003</v>
      </c>
      <c r="J78" s="6">
        <f t="shared" si="9"/>
        <v>40.168845630829992</v>
      </c>
      <c r="K78" s="6">
        <f t="shared" si="10"/>
        <v>367.00894721962402</v>
      </c>
      <c r="L78" s="7">
        <f t="shared" si="7"/>
        <v>9.1366565669475186</v>
      </c>
      <c r="M78" s="7">
        <f t="shared" si="11"/>
        <v>10.062298589087623</v>
      </c>
      <c r="P78" s="5">
        <f t="shared" si="12"/>
        <v>17.713078856692395</v>
      </c>
      <c r="R78" s="5">
        <v>-13</v>
      </c>
      <c r="U78" s="5">
        <v>27</v>
      </c>
      <c r="V78" s="7">
        <f t="shared" si="6"/>
        <v>7.6620146166258865</v>
      </c>
      <c r="Y78" s="7"/>
    </row>
    <row r="79" spans="1:25" x14ac:dyDescent="0.15">
      <c r="A79" s="5">
        <v>39</v>
      </c>
      <c r="B79" s="5">
        <v>77</v>
      </c>
      <c r="D79">
        <v>142.17033723330999</v>
      </c>
      <c r="E79">
        <v>526.68100481761996</v>
      </c>
      <c r="F79">
        <v>101.94176430048</v>
      </c>
      <c r="G79">
        <v>106.17574086837</v>
      </c>
      <c r="I79" s="6">
        <f t="shared" si="8"/>
        <v>420.50526394924998</v>
      </c>
      <c r="J79" s="6">
        <f t="shared" si="9"/>
        <v>40.228572932829991</v>
      </c>
      <c r="K79" s="6">
        <f t="shared" si="10"/>
        <v>372.23097642985397</v>
      </c>
      <c r="L79" s="7">
        <f t="shared" si="7"/>
        <v>9.2529003465117032</v>
      </c>
      <c r="M79" s="7">
        <f t="shared" si="11"/>
        <v>10.190563693614667</v>
      </c>
      <c r="P79" s="5">
        <f t="shared" si="12"/>
        <v>19.210717855178942</v>
      </c>
      <c r="R79" s="5">
        <v>-13</v>
      </c>
      <c r="U79" s="5">
        <v>27.5</v>
      </c>
      <c r="V79" s="7">
        <f t="shared" si="6"/>
        <v>7.7562065278217638</v>
      </c>
      <c r="Y79" s="7"/>
    </row>
    <row r="80" spans="1:25" x14ac:dyDescent="0.15">
      <c r="A80" s="5">
        <v>39.5</v>
      </c>
      <c r="B80" s="5">
        <v>78</v>
      </c>
      <c r="D80">
        <v>141.62198898829999</v>
      </c>
      <c r="E80">
        <v>522.48004129388005</v>
      </c>
      <c r="F80">
        <v>101.84769124742</v>
      </c>
      <c r="G80">
        <v>106.21071674706999</v>
      </c>
      <c r="I80" s="6">
        <f t="shared" si="8"/>
        <v>416.26932454681003</v>
      </c>
      <c r="J80" s="6">
        <f t="shared" si="9"/>
        <v>39.774297740879987</v>
      </c>
      <c r="K80" s="6">
        <f t="shared" si="10"/>
        <v>368.54016725775404</v>
      </c>
      <c r="L80" s="7">
        <f t="shared" si="7"/>
        <v>9.2657869073818695</v>
      </c>
      <c r="M80" s="7">
        <f t="shared" si="11"/>
        <v>10.215471579447691</v>
      </c>
      <c r="P80" s="5">
        <f t="shared" si="12"/>
        <v>19.376743221765334</v>
      </c>
      <c r="R80" s="5">
        <v>-13</v>
      </c>
      <c r="U80" s="5">
        <v>28</v>
      </c>
      <c r="V80" s="7">
        <f t="shared" si="6"/>
        <v>7.7154932097206608</v>
      </c>
      <c r="Y80" s="7"/>
    </row>
    <row r="81" spans="1:25" x14ac:dyDescent="0.15">
      <c r="A81" s="5">
        <v>40</v>
      </c>
      <c r="B81" s="5">
        <v>79</v>
      </c>
      <c r="D81">
        <v>140.5722642808</v>
      </c>
      <c r="E81">
        <v>514.29645560909</v>
      </c>
      <c r="F81">
        <v>101.87077877326</v>
      </c>
      <c r="G81">
        <v>106.36026878014999</v>
      </c>
      <c r="I81" s="6">
        <f t="shared" si="8"/>
        <v>407.93618682893998</v>
      </c>
      <c r="J81" s="6">
        <f t="shared" si="9"/>
        <v>38.701485507539999</v>
      </c>
      <c r="K81" s="6">
        <f t="shared" si="10"/>
        <v>361.49440421989198</v>
      </c>
      <c r="L81" s="7">
        <f t="shared" si="7"/>
        <v>9.3405821373307241</v>
      </c>
      <c r="M81" s="7">
        <f t="shared" si="11"/>
        <v>10.302288134359404</v>
      </c>
      <c r="P81" s="5">
        <f t="shared" si="12"/>
        <v>20.340375458192433</v>
      </c>
      <c r="R81" s="5">
        <v>-13</v>
      </c>
      <c r="U81" s="5">
        <v>28.5</v>
      </c>
      <c r="V81" s="7">
        <f t="shared" si="6"/>
        <v>7.6655085602652813</v>
      </c>
      <c r="Y81" s="7"/>
    </row>
    <row r="82" spans="1:25" x14ac:dyDescent="0.15">
      <c r="A82" s="5">
        <v>40.5</v>
      </c>
      <c r="B82" s="5">
        <v>80</v>
      </c>
      <c r="D82">
        <v>140.2018238128</v>
      </c>
      <c r="E82">
        <v>514.96713695801998</v>
      </c>
      <c r="F82">
        <v>101.97105444521</v>
      </c>
      <c r="G82">
        <v>106.33407994487</v>
      </c>
      <c r="I82" s="6">
        <f t="shared" si="8"/>
        <v>408.63305701314999</v>
      </c>
      <c r="J82" s="6">
        <f t="shared" si="9"/>
        <v>38.23076936759</v>
      </c>
      <c r="K82" s="6">
        <f t="shared" si="10"/>
        <v>362.75613377204201</v>
      </c>
      <c r="L82" s="7">
        <f t="shared" si="7"/>
        <v>9.4885909902605103</v>
      </c>
      <c r="M82" s="7">
        <f t="shared" si="11"/>
        <v>10.46231831225205</v>
      </c>
      <c r="P82" s="5">
        <f t="shared" si="12"/>
        <v>22.247263130805617</v>
      </c>
      <c r="R82" s="5">
        <v>-13</v>
      </c>
      <c r="U82" s="5">
        <v>29</v>
      </c>
      <c r="V82" s="7">
        <f t="shared" si="6"/>
        <v>7.6066375384140477</v>
      </c>
      <c r="Y82" s="7"/>
    </row>
    <row r="83" spans="1:25" x14ac:dyDescent="0.15">
      <c r="A83" s="5">
        <v>41</v>
      </c>
      <c r="B83" s="5">
        <v>81</v>
      </c>
      <c r="D83">
        <v>139.77942188575</v>
      </c>
      <c r="E83">
        <v>512.89745354439003</v>
      </c>
      <c r="F83">
        <v>101.93228807718999</v>
      </c>
      <c r="G83">
        <v>106.16368022054</v>
      </c>
      <c r="I83" s="6">
        <f t="shared" si="8"/>
        <v>406.73377332385002</v>
      </c>
      <c r="J83" s="6">
        <f t="shared" si="9"/>
        <v>37.847133808560002</v>
      </c>
      <c r="K83" s="6">
        <f t="shared" si="10"/>
        <v>361.31721275357802</v>
      </c>
      <c r="L83" s="7">
        <f t="shared" si="7"/>
        <v>9.5467523269056063</v>
      </c>
      <c r="M83" s="7">
        <f t="shared" si="11"/>
        <v>10.532500973860003</v>
      </c>
      <c r="P83" s="5">
        <f t="shared" si="12"/>
        <v>22.996590847870298</v>
      </c>
      <c r="R83" s="5">
        <v>-13</v>
      </c>
      <c r="U83" s="5">
        <v>29.5</v>
      </c>
      <c r="V83" s="7">
        <f t="shared" si="6"/>
        <v>7.6598114547755554</v>
      </c>
      <c r="Y83" s="7"/>
    </row>
    <row r="84" spans="1:25" x14ac:dyDescent="0.15">
      <c r="A84" s="5">
        <v>41.5</v>
      </c>
      <c r="B84" s="5">
        <v>82</v>
      </c>
      <c r="D84">
        <v>138.71025464556001</v>
      </c>
      <c r="E84">
        <v>503.23468685478002</v>
      </c>
      <c r="F84">
        <v>101.88197794624</v>
      </c>
      <c r="G84">
        <v>106.20554789800001</v>
      </c>
      <c r="I84" s="6">
        <f t="shared" si="8"/>
        <v>397.02913895678</v>
      </c>
      <c r="J84" s="6">
        <f t="shared" si="9"/>
        <v>36.828276699320014</v>
      </c>
      <c r="K84" s="6">
        <f t="shared" si="10"/>
        <v>352.835206917596</v>
      </c>
      <c r="L84" s="7">
        <f t="shared" si="7"/>
        <v>9.5805516450926049</v>
      </c>
      <c r="M84" s="7">
        <f t="shared" si="11"/>
        <v>10.578321617009861</v>
      </c>
      <c r="P84" s="5">
        <f t="shared" si="12"/>
        <v>23.432047929779401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138.22625602202001</v>
      </c>
      <c r="E85">
        <v>503.97900894701002</v>
      </c>
      <c r="F85">
        <v>101.96519641627</v>
      </c>
      <c r="G85">
        <v>106.33115093039</v>
      </c>
      <c r="I85" s="6">
        <f t="shared" si="8"/>
        <v>397.64785801662003</v>
      </c>
      <c r="J85" s="6">
        <f t="shared" si="9"/>
        <v>36.261059605750006</v>
      </c>
      <c r="K85" s="6">
        <f t="shared" si="10"/>
        <v>354.13458648972005</v>
      </c>
      <c r="L85" s="7">
        <f t="shared" si="7"/>
        <v>9.7662503616845235</v>
      </c>
      <c r="M85" s="7">
        <f t="shared" si="11"/>
        <v>10.776041658564639</v>
      </c>
      <c r="P85" s="5">
        <f t="shared" si="12"/>
        <v>25.824516937408308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138.12302133516999</v>
      </c>
      <c r="E86">
        <v>504.37491397109</v>
      </c>
      <c r="F86">
        <v>101.98742246726</v>
      </c>
      <c r="G86">
        <v>106.17212267402</v>
      </c>
      <c r="I86" s="6">
        <f t="shared" si="8"/>
        <v>398.20279129707001</v>
      </c>
      <c r="J86" s="6">
        <f t="shared" si="9"/>
        <v>36.135598867909991</v>
      </c>
      <c r="K86" s="6">
        <f t="shared" si="10"/>
        <v>354.84007265557801</v>
      </c>
      <c r="L86" s="7">
        <f t="shared" si="7"/>
        <v>9.8196815265926496</v>
      </c>
      <c r="M86" s="7">
        <f t="shared" si="11"/>
        <v>10.841494148435622</v>
      </c>
      <c r="P86" s="5">
        <f t="shared" si="12"/>
        <v>26.512902987835997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138.78389538885</v>
      </c>
      <c r="E87">
        <v>516.34841706813995</v>
      </c>
      <c r="F87">
        <v>101.97811853894</v>
      </c>
      <c r="G87">
        <v>106.29152308753</v>
      </c>
      <c r="I87" s="6">
        <f t="shared" si="8"/>
        <v>410.05689398060997</v>
      </c>
      <c r="J87" s="6">
        <f t="shared" si="9"/>
        <v>36.805776849910004</v>
      </c>
      <c r="K87" s="6">
        <f t="shared" si="10"/>
        <v>365.88996176071794</v>
      </c>
      <c r="L87" s="7">
        <f t="shared" si="7"/>
        <v>9.9411014540673275</v>
      </c>
      <c r="M87" s="7">
        <f t="shared" si="11"/>
        <v>10.974935400873159</v>
      </c>
      <c r="P87" s="5">
        <f t="shared" si="12"/>
        <v>28.077229434044504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138.29215416380001</v>
      </c>
      <c r="E88">
        <v>511.74432209221999</v>
      </c>
      <c r="F88">
        <v>101.85062026189</v>
      </c>
      <c r="G88">
        <v>106.3566505858</v>
      </c>
      <c r="I88" s="6">
        <f t="shared" si="8"/>
        <v>405.38767150642002</v>
      </c>
      <c r="J88" s="6">
        <f t="shared" si="9"/>
        <v>36.441533901910006</v>
      </c>
      <c r="K88" s="6">
        <f t="shared" si="10"/>
        <v>361.65783082412804</v>
      </c>
      <c r="L88" s="7">
        <f t="shared" si="7"/>
        <v>9.9243306222401504</v>
      </c>
      <c r="M88" s="7">
        <f t="shared" si="11"/>
        <v>10.970185894008841</v>
      </c>
      <c r="P88" s="5">
        <f t="shared" si="12"/>
        <v>27.861160652767726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138.58207157605</v>
      </c>
      <c r="E89">
        <v>517.46008258774998</v>
      </c>
      <c r="F89">
        <v>101.86698828394</v>
      </c>
      <c r="G89">
        <v>106.29841488629</v>
      </c>
      <c r="I89" s="6">
        <f t="shared" si="8"/>
        <v>411.16166770145998</v>
      </c>
      <c r="J89" s="6">
        <f t="shared" si="9"/>
        <v>36.715083292109995</v>
      </c>
      <c r="K89" s="6">
        <f t="shared" si="10"/>
        <v>367.10356775092799</v>
      </c>
      <c r="L89" s="7">
        <f t="shared" si="7"/>
        <v>9.9987126497903898</v>
      </c>
      <c r="M89" s="7">
        <f t="shared" si="11"/>
        <v>11.056589246521938</v>
      </c>
      <c r="P89" s="5">
        <f t="shared" si="12"/>
        <v>28.819469352496736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138.79026152787</v>
      </c>
      <c r="E90">
        <v>523.57949070888003</v>
      </c>
      <c r="F90">
        <v>101.96691936596</v>
      </c>
      <c r="G90">
        <v>106.47002067539999</v>
      </c>
      <c r="I90" s="6">
        <f t="shared" si="8"/>
        <v>417.10947003348002</v>
      </c>
      <c r="J90" s="6">
        <f t="shared" si="9"/>
        <v>36.823342161910006</v>
      </c>
      <c r="K90" s="6">
        <f t="shared" si="10"/>
        <v>372.92145943918803</v>
      </c>
      <c r="L90" s="7">
        <f t="shared" si="7"/>
        <v>10.127311578603456</v>
      </c>
      <c r="M90" s="7">
        <f t="shared" si="11"/>
        <v>11.197209500297863</v>
      </c>
      <c r="P90" s="5">
        <f t="shared" si="12"/>
        <v>30.476287219879485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138.44322092223001</v>
      </c>
      <c r="E91">
        <v>521.10289057122998</v>
      </c>
      <c r="F91">
        <v>101.89800137835999</v>
      </c>
      <c r="G91">
        <v>106.24638180565</v>
      </c>
      <c r="I91" s="6">
        <f t="shared" si="8"/>
        <v>414.85650876557997</v>
      </c>
      <c r="J91" s="6">
        <f t="shared" si="9"/>
        <v>36.545219543870019</v>
      </c>
      <c r="K91" s="6">
        <f t="shared" si="10"/>
        <v>371.00224531293594</v>
      </c>
      <c r="L91" s="7">
        <f t="shared" si="7"/>
        <v>10.151868012930482</v>
      </c>
      <c r="M91" s="7">
        <f t="shared" si="11"/>
        <v>11.233787259587748</v>
      </c>
      <c r="P91" s="5">
        <f t="shared" si="12"/>
        <v>30.792662632394542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138.71593255334</v>
      </c>
      <c r="E92">
        <v>527.44012388162002</v>
      </c>
      <c r="F92">
        <v>101.92505168849</v>
      </c>
      <c r="G92">
        <v>106.17281185389</v>
      </c>
      <c r="I92" s="6">
        <f t="shared" si="8"/>
        <v>421.26731202773004</v>
      </c>
      <c r="J92" s="6">
        <f t="shared" si="9"/>
        <v>36.790880864849996</v>
      </c>
      <c r="K92" s="6">
        <f t="shared" si="10"/>
        <v>377.11825498991004</v>
      </c>
      <c r="L92" s="7">
        <f t="shared" si="7"/>
        <v>10.250318723687009</v>
      </c>
      <c r="M92" s="7">
        <f t="shared" si="11"/>
        <v>11.344259295307133</v>
      </c>
      <c r="P92" s="5">
        <f t="shared" si="12"/>
        <v>32.061062751613676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137.44528561596999</v>
      </c>
      <c r="E93">
        <v>513.61321403991997</v>
      </c>
      <c r="F93">
        <v>101.95227429358999</v>
      </c>
      <c r="G93">
        <v>106.14231564438001</v>
      </c>
      <c r="I93" s="6">
        <f t="shared" si="8"/>
        <v>407.47089839553996</v>
      </c>
      <c r="J93" s="6">
        <f t="shared" si="9"/>
        <v>35.493011322379999</v>
      </c>
      <c r="K93" s="6">
        <f t="shared" si="10"/>
        <v>364.87928480868396</v>
      </c>
      <c r="L93" s="7">
        <f t="shared" si="7"/>
        <v>10.280313538192534</v>
      </c>
      <c r="M93" s="7">
        <f t="shared" si="11"/>
        <v>11.386275434775516</v>
      </c>
      <c r="P93" s="5">
        <f t="shared" si="12"/>
        <v>32.447504108942738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137.57278045423001</v>
      </c>
      <c r="E94">
        <v>516.75430144529003</v>
      </c>
      <c r="F94">
        <v>101.90523776706</v>
      </c>
      <c r="G94">
        <v>106.33683666437</v>
      </c>
      <c r="I94" s="6">
        <f t="shared" si="8"/>
        <v>410.41746478092</v>
      </c>
      <c r="J94" s="6">
        <f t="shared" si="9"/>
        <v>35.667542687170013</v>
      </c>
      <c r="K94" s="6">
        <f t="shared" si="10"/>
        <v>367.61641355631599</v>
      </c>
      <c r="L94" s="7">
        <f t="shared" si="7"/>
        <v>10.306749101853642</v>
      </c>
      <c r="M94" s="7">
        <f t="shared" si="11"/>
        <v>11.424732323399484</v>
      </c>
      <c r="P94" s="5">
        <f t="shared" si="12"/>
        <v>32.788089482493746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137.58706125258001</v>
      </c>
      <c r="E95">
        <v>522.58224363386</v>
      </c>
      <c r="F95">
        <v>101.8883528601</v>
      </c>
      <c r="G95">
        <v>106.22846312887999</v>
      </c>
      <c r="I95" s="6">
        <f t="shared" si="8"/>
        <v>416.35378050498002</v>
      </c>
      <c r="J95" s="6">
        <f t="shared" si="9"/>
        <v>35.698708392480015</v>
      </c>
      <c r="K95" s="6">
        <f t="shared" si="10"/>
        <v>373.515330434004</v>
      </c>
      <c r="L95" s="7">
        <f t="shared" si="7"/>
        <v>10.462992843536197</v>
      </c>
      <c r="M95" s="7">
        <f t="shared" si="11"/>
        <v>11.592997390044896</v>
      </c>
      <c r="P95" s="5">
        <f t="shared" si="12"/>
        <v>34.801072213187311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137.70698554713999</v>
      </c>
      <c r="E96">
        <v>525.73503097040998</v>
      </c>
      <c r="F96">
        <v>102.02911784976</v>
      </c>
      <c r="G96">
        <v>106.28566505857999</v>
      </c>
      <c r="I96" s="6">
        <f t="shared" si="8"/>
        <v>419.44936591183</v>
      </c>
      <c r="J96" s="6">
        <f t="shared" si="9"/>
        <v>35.677867697379995</v>
      </c>
      <c r="K96" s="6">
        <f t="shared" si="10"/>
        <v>376.63592467497404</v>
      </c>
      <c r="L96" s="7">
        <f t="shared" si="7"/>
        <v>10.556570473033968</v>
      </c>
      <c r="M96" s="7">
        <f t="shared" si="11"/>
        <v>11.698596344505527</v>
      </c>
      <c r="P96" s="5">
        <f t="shared" si="12"/>
        <v>36.006689475867638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137.85375086029001</v>
      </c>
      <c r="E97">
        <v>527.76083964212</v>
      </c>
      <c r="F97">
        <v>101.89266023432</v>
      </c>
      <c r="G97">
        <v>106.30858028946</v>
      </c>
      <c r="I97" s="6">
        <f t="shared" si="8"/>
        <v>421.45225935266001</v>
      </c>
      <c r="J97" s="6">
        <f t="shared" si="9"/>
        <v>35.961090625970002</v>
      </c>
      <c r="K97" s="6">
        <f t="shared" si="10"/>
        <v>378.29895060149602</v>
      </c>
      <c r="L97" s="7">
        <f t="shared" si="7"/>
        <v>10.519674014789198</v>
      </c>
      <c r="M97" s="7">
        <f t="shared" si="11"/>
        <v>11.673721211223615</v>
      </c>
      <c r="P97" s="5">
        <f t="shared" si="12"/>
        <v>35.531330063255901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137.98417068135001</v>
      </c>
      <c r="E98">
        <v>533.90278733654998</v>
      </c>
      <c r="F98">
        <v>101.92401791867999</v>
      </c>
      <c r="G98">
        <v>106.12319090283</v>
      </c>
      <c r="I98" s="6">
        <f t="shared" si="8"/>
        <v>427.77959643371997</v>
      </c>
      <c r="J98" s="6">
        <f t="shared" si="9"/>
        <v>36.060152762670015</v>
      </c>
      <c r="K98" s="6">
        <f t="shared" si="10"/>
        <v>384.50741311851596</v>
      </c>
      <c r="L98" s="7">
        <f t="shared" si="7"/>
        <v>10.662944653871891</v>
      </c>
      <c r="M98" s="7">
        <f t="shared" si="11"/>
        <v>11.829013175269166</v>
      </c>
      <c r="P98" s="5">
        <f t="shared" si="12"/>
        <v>37.377172457857824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137.91844459738999</v>
      </c>
      <c r="E99">
        <v>535.85426703372002</v>
      </c>
      <c r="F99">
        <v>102.05582356994999</v>
      </c>
      <c r="G99">
        <v>106.47174362509</v>
      </c>
      <c r="I99" s="6">
        <f t="shared" si="8"/>
        <v>429.38252340863005</v>
      </c>
      <c r="J99" s="6">
        <f t="shared" si="9"/>
        <v>35.862621027439999</v>
      </c>
      <c r="K99" s="6">
        <f t="shared" si="10"/>
        <v>386.34737817570203</v>
      </c>
      <c r="L99" s="7">
        <f t="shared" si="7"/>
        <v>10.772982205625501</v>
      </c>
      <c r="M99" s="7">
        <f t="shared" si="11"/>
        <v>11.951072051985635</v>
      </c>
      <c r="P99" s="5">
        <f t="shared" si="12"/>
        <v>38.794852865549622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137.44046799725001</v>
      </c>
      <c r="E100">
        <v>531.39315209911001</v>
      </c>
      <c r="F100">
        <v>102.00792556857</v>
      </c>
      <c r="G100">
        <v>106.41075120607</v>
      </c>
      <c r="I100" s="6">
        <f t="shared" si="8"/>
        <v>424.98240089303999</v>
      </c>
      <c r="J100" s="6">
        <f t="shared" si="9"/>
        <v>35.432542428680009</v>
      </c>
      <c r="K100" s="6">
        <f t="shared" si="10"/>
        <v>382.46334997862397</v>
      </c>
      <c r="L100" s="7">
        <f t="shared" si="7"/>
        <v>10.794126635097129</v>
      </c>
      <c r="M100" s="7">
        <f t="shared" si="11"/>
        <v>11.984237806420122</v>
      </c>
      <c r="P100" s="5">
        <f t="shared" si="12"/>
        <v>39.067269353521553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137.35581555402999</v>
      </c>
      <c r="E101">
        <v>529.99741913283003</v>
      </c>
      <c r="F101">
        <v>101.96881461061</v>
      </c>
      <c r="G101">
        <v>106.48035837354</v>
      </c>
      <c r="I101" s="6">
        <f t="shared" si="8"/>
        <v>423.51706075929002</v>
      </c>
      <c r="J101" s="6">
        <f t="shared" si="9"/>
        <v>35.387000943419991</v>
      </c>
      <c r="K101" s="6">
        <f t="shared" si="10"/>
        <v>381.05265962718602</v>
      </c>
      <c r="L101" s="7">
        <f t="shared" si="7"/>
        <v>10.76815354419122</v>
      </c>
      <c r="M101" s="7">
        <f t="shared" si="11"/>
        <v>11.97028604047707</v>
      </c>
      <c r="P101" s="5">
        <f t="shared" si="12"/>
        <v>38.732642296506015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136.71971782519</v>
      </c>
      <c r="E102">
        <v>527.16465932553001</v>
      </c>
      <c r="F102">
        <v>101.78463128877</v>
      </c>
      <c r="G102">
        <v>106.23328738801</v>
      </c>
      <c r="I102" s="6">
        <f t="shared" si="8"/>
        <v>420.93137193752</v>
      </c>
      <c r="J102" s="6">
        <f t="shared" si="9"/>
        <v>34.935086536420002</v>
      </c>
      <c r="K102" s="6">
        <f t="shared" si="10"/>
        <v>379.00926809381599</v>
      </c>
      <c r="L102" s="7">
        <f t="shared" si="7"/>
        <v>10.848957471414789</v>
      </c>
      <c r="M102" s="7">
        <f t="shared" si="11"/>
        <v>12.063111292663498</v>
      </c>
      <c r="P102" s="5">
        <f t="shared" si="12"/>
        <v>39.773688218228351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137.13454920852999</v>
      </c>
      <c r="E103">
        <v>532.60168616655005</v>
      </c>
      <c r="F103">
        <v>101.94038594073</v>
      </c>
      <c r="G103">
        <v>106.48621640248</v>
      </c>
      <c r="I103" s="6">
        <f t="shared" si="8"/>
        <v>426.11546976407004</v>
      </c>
      <c r="J103" s="6">
        <f t="shared" si="9"/>
        <v>35.194163267799993</v>
      </c>
      <c r="K103" s="6">
        <f t="shared" si="10"/>
        <v>383.88247384271006</v>
      </c>
      <c r="L103" s="7">
        <f t="shared" si="7"/>
        <v>10.907560748686235</v>
      </c>
      <c r="M103" s="7">
        <f t="shared" si="11"/>
        <v>12.133735894897804</v>
      </c>
      <c r="P103" s="5">
        <f t="shared" si="12"/>
        <v>40.528709723980221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136.97694425327001</v>
      </c>
      <c r="E104">
        <v>534.24931176874998</v>
      </c>
      <c r="F104">
        <v>101.93573397657001</v>
      </c>
      <c r="G104">
        <v>106.2922122674</v>
      </c>
      <c r="I104" s="6">
        <f t="shared" si="8"/>
        <v>427.95709950134994</v>
      </c>
      <c r="J104" s="6">
        <f t="shared" si="9"/>
        <v>35.041210276699999</v>
      </c>
      <c r="K104" s="6">
        <f t="shared" si="10"/>
        <v>385.90764716930994</v>
      </c>
      <c r="L104" s="7">
        <f t="shared" si="7"/>
        <v>11.01296570871903</v>
      </c>
      <c r="M104" s="7">
        <f t="shared" si="11"/>
        <v>12.251162179893456</v>
      </c>
      <c r="P104" s="5">
        <f t="shared" si="12"/>
        <v>41.886705647468467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136.29783207157999</v>
      </c>
      <c r="E105">
        <v>528.71042670336999</v>
      </c>
      <c r="F105">
        <v>101.89541695382999</v>
      </c>
      <c r="G105">
        <v>106.40420399724</v>
      </c>
      <c r="I105" s="6">
        <f t="shared" si="8"/>
        <v>422.30622270612997</v>
      </c>
      <c r="J105" s="6">
        <f t="shared" si="9"/>
        <v>34.402415117749996</v>
      </c>
      <c r="K105" s="6">
        <f t="shared" si="10"/>
        <v>381.02332456482998</v>
      </c>
      <c r="L105" s="7">
        <f t="shared" si="7"/>
        <v>11.075481859651191</v>
      </c>
      <c r="M105" s="7">
        <f t="shared" si="11"/>
        <v>12.325699655788476</v>
      </c>
      <c r="P105" s="5">
        <f t="shared" si="12"/>
        <v>42.692139073861661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136.61355815554001</v>
      </c>
      <c r="E106">
        <v>534.53578802478</v>
      </c>
      <c r="F106">
        <v>102.02911784976</v>
      </c>
      <c r="G106">
        <v>106.38714679531</v>
      </c>
      <c r="I106" s="6">
        <f t="shared" si="8"/>
        <v>428.14864122947</v>
      </c>
      <c r="J106" s="6">
        <f t="shared" si="9"/>
        <v>34.584440305780006</v>
      </c>
      <c r="K106" s="6">
        <f t="shared" si="10"/>
        <v>386.64731286253402</v>
      </c>
      <c r="L106" s="7">
        <f t="shared" si="7"/>
        <v>11.179805410871856</v>
      </c>
      <c r="M106" s="7">
        <f t="shared" si="11"/>
        <v>12.442044531971998</v>
      </c>
      <c r="P106" s="5">
        <f t="shared" si="12"/>
        <v>44.036202552823198</v>
      </c>
      <c r="R106" s="5">
        <v>-13</v>
      </c>
    </row>
    <row r="107" spans="1:25" x14ac:dyDescent="0.15">
      <c r="A107" s="5">
        <v>53</v>
      </c>
      <c r="B107" s="5">
        <v>105</v>
      </c>
      <c r="D107">
        <v>136.66001376463001</v>
      </c>
      <c r="E107">
        <v>537.86132140399002</v>
      </c>
      <c r="F107">
        <v>101.92729152309001</v>
      </c>
      <c r="G107">
        <v>106.44297036527</v>
      </c>
      <c r="I107" s="6">
        <f t="shared" si="8"/>
        <v>431.41835103872</v>
      </c>
      <c r="J107" s="6">
        <f t="shared" si="9"/>
        <v>34.732722241540003</v>
      </c>
      <c r="K107" s="6">
        <f t="shared" si="10"/>
        <v>389.73908434887198</v>
      </c>
      <c r="L107" s="7">
        <f t="shared" si="7"/>
        <v>11.221092364673558</v>
      </c>
      <c r="M107" s="7">
        <f t="shared" si="11"/>
        <v>12.495352810736559</v>
      </c>
      <c r="P107" s="5">
        <f t="shared" si="12"/>
        <v>44.56812737816837</v>
      </c>
      <c r="R107" s="5">
        <v>-13</v>
      </c>
    </row>
    <row r="108" spans="1:25" x14ac:dyDescent="0.15">
      <c r="A108" s="5">
        <v>53.5</v>
      </c>
      <c r="B108" s="5">
        <v>106</v>
      </c>
      <c r="D108">
        <v>136.49965588437999</v>
      </c>
      <c r="E108">
        <v>536.83207157605</v>
      </c>
      <c r="F108">
        <v>101.88197794624</v>
      </c>
      <c r="G108">
        <v>106.37129565817</v>
      </c>
      <c r="I108" s="6">
        <f t="shared" si="8"/>
        <v>430.46077591788003</v>
      </c>
      <c r="J108" s="6">
        <f t="shared" si="9"/>
        <v>34.617677938139991</v>
      </c>
      <c r="K108" s="6">
        <f t="shared" si="10"/>
        <v>388.91956239211203</v>
      </c>
      <c r="L108" s="7">
        <f t="shared" si="7"/>
        <v>11.234709707771019</v>
      </c>
      <c r="M108" s="7">
        <f t="shared" si="11"/>
        <v>12.52099147879688</v>
      </c>
      <c r="P108" s="5">
        <f t="shared" si="12"/>
        <v>44.743567854682382</v>
      </c>
      <c r="R108" s="5">
        <v>-13</v>
      </c>
    </row>
    <row r="109" spans="1:25" x14ac:dyDescent="0.15">
      <c r="A109" s="5">
        <v>54</v>
      </c>
      <c r="B109" s="5">
        <v>107</v>
      </c>
      <c r="D109">
        <v>136.69098417068</v>
      </c>
      <c r="E109">
        <v>541.80781142464002</v>
      </c>
      <c r="F109">
        <v>101.98311509304</v>
      </c>
      <c r="G109">
        <v>106.39937973811</v>
      </c>
      <c r="I109" s="6">
        <f t="shared" si="8"/>
        <v>435.40843168653004</v>
      </c>
      <c r="J109" s="6">
        <f t="shared" si="9"/>
        <v>34.707869077639998</v>
      </c>
      <c r="K109" s="6">
        <f t="shared" si="10"/>
        <v>393.75898879336205</v>
      </c>
      <c r="L109" s="7">
        <f t="shared" si="7"/>
        <v>11.344948545027073</v>
      </c>
      <c r="M109" s="7">
        <f t="shared" si="11"/>
        <v>12.643251641015791</v>
      </c>
      <c r="P109" s="5">
        <f t="shared" si="12"/>
        <v>46.163841545381828</v>
      </c>
      <c r="R109" s="5">
        <v>-13</v>
      </c>
    </row>
    <row r="110" spans="1:25" x14ac:dyDescent="0.15">
      <c r="A110" s="5">
        <v>54.5</v>
      </c>
      <c r="B110" s="5">
        <v>108</v>
      </c>
      <c r="D110">
        <v>136.45784583619999</v>
      </c>
      <c r="E110">
        <v>541.17016517549996</v>
      </c>
      <c r="F110">
        <v>101.98949000688999</v>
      </c>
      <c r="G110">
        <v>106.43039283253</v>
      </c>
      <c r="I110" s="6">
        <f t="shared" si="8"/>
        <v>434.73977234296996</v>
      </c>
      <c r="J110" s="6">
        <f t="shared" si="9"/>
        <v>34.468355829309999</v>
      </c>
      <c r="K110" s="6">
        <f t="shared" si="10"/>
        <v>393.37774534779794</v>
      </c>
      <c r="L110" s="7">
        <f t="shared" si="7"/>
        <v>11.412721491440886</v>
      </c>
      <c r="M110" s="7">
        <f t="shared" si="11"/>
        <v>12.723045912392463</v>
      </c>
      <c r="P110" s="5">
        <f t="shared" si="12"/>
        <v>47.037001450988839</v>
      </c>
      <c r="R110" s="5">
        <v>-13</v>
      </c>
    </row>
    <row r="111" spans="1:25" x14ac:dyDescent="0.15">
      <c r="A111" s="5">
        <v>55</v>
      </c>
      <c r="B111" s="5">
        <v>109</v>
      </c>
      <c r="D111">
        <v>135.71300757053999</v>
      </c>
      <c r="E111">
        <v>531.55454232622003</v>
      </c>
      <c r="F111">
        <v>101.83080634046</v>
      </c>
      <c r="G111">
        <v>106.42470709855</v>
      </c>
      <c r="I111" s="6">
        <f t="shared" si="8"/>
        <v>425.12983522767001</v>
      </c>
      <c r="J111" s="6">
        <f t="shared" si="9"/>
        <v>33.882201230079986</v>
      </c>
      <c r="K111" s="6">
        <f t="shared" si="10"/>
        <v>384.47119375157405</v>
      </c>
      <c r="L111" s="7">
        <f t="shared" si="7"/>
        <v>11.347290901815661</v>
      </c>
      <c r="M111" s="7">
        <f t="shared" si="11"/>
        <v>12.669636647730098</v>
      </c>
      <c r="P111" s="5">
        <f t="shared" si="12"/>
        <v>46.194019546201417</v>
      </c>
      <c r="R111" s="5">
        <v>-13</v>
      </c>
    </row>
    <row r="112" spans="1:25" x14ac:dyDescent="0.15">
      <c r="A112" s="5">
        <v>55.5</v>
      </c>
      <c r="B112" s="5">
        <v>110</v>
      </c>
      <c r="D112">
        <v>135.25533379215</v>
      </c>
      <c r="E112">
        <v>525.12801101169998</v>
      </c>
      <c r="F112">
        <v>101.93831840110001</v>
      </c>
      <c r="G112">
        <v>106.34424534804</v>
      </c>
      <c r="I112" s="6">
        <f t="shared" si="8"/>
        <v>418.78376566366001</v>
      </c>
      <c r="J112" s="6">
        <f t="shared" si="9"/>
        <v>33.317015391049992</v>
      </c>
      <c r="K112" s="6">
        <f t="shared" si="10"/>
        <v>378.80334719440003</v>
      </c>
      <c r="L112" s="7">
        <f t="shared" si="7"/>
        <v>11.369666302587195</v>
      </c>
      <c r="M112" s="7">
        <f t="shared" si="11"/>
        <v>12.704033373464489</v>
      </c>
      <c r="P112" s="5">
        <f t="shared" si="12"/>
        <v>46.482295382791122</v>
      </c>
      <c r="R112" s="5">
        <v>-13</v>
      </c>
    </row>
    <row r="113" spans="1:18" x14ac:dyDescent="0.15">
      <c r="A113" s="5">
        <v>56</v>
      </c>
      <c r="B113" s="5">
        <v>111</v>
      </c>
      <c r="D113">
        <v>134.67825189263999</v>
      </c>
      <c r="E113">
        <v>517.59084652443005</v>
      </c>
      <c r="F113">
        <v>102.05272226051</v>
      </c>
      <c r="G113">
        <v>106.30771881461</v>
      </c>
      <c r="I113" s="6">
        <f t="shared" si="8"/>
        <v>411.28312770982006</v>
      </c>
      <c r="J113" s="6">
        <f t="shared" si="9"/>
        <v>32.625529632129997</v>
      </c>
      <c r="K113" s="6">
        <f t="shared" si="10"/>
        <v>372.13249215126405</v>
      </c>
      <c r="L113" s="7">
        <f t="shared" si="7"/>
        <v>11.406174745582787</v>
      </c>
      <c r="M113" s="7">
        <f t="shared" si="11"/>
        <v>12.752563141422939</v>
      </c>
      <c r="P113" s="5">
        <f t="shared" si="12"/>
        <v>46.952655760001946</v>
      </c>
      <c r="R113" s="5">
        <v>-13</v>
      </c>
    </row>
    <row r="114" spans="1:18" x14ac:dyDescent="0.15">
      <c r="A114" s="5">
        <v>56.5</v>
      </c>
      <c r="B114" s="5">
        <v>112</v>
      </c>
      <c r="D114">
        <v>133.83826565726</v>
      </c>
      <c r="E114">
        <v>510.07105987611999</v>
      </c>
      <c r="F114">
        <v>101.96192281185</v>
      </c>
      <c r="G114">
        <v>106.49638180565</v>
      </c>
      <c r="I114" s="6">
        <f t="shared" si="8"/>
        <v>403.57467807046999</v>
      </c>
      <c r="J114" s="6">
        <f t="shared" si="9"/>
        <v>31.876342845409994</v>
      </c>
      <c r="K114" s="6">
        <f t="shared" si="10"/>
        <v>365.32306665597798</v>
      </c>
      <c r="L114" s="7">
        <f t="shared" si="7"/>
        <v>11.46063299757056</v>
      </c>
      <c r="M114" s="7">
        <f t="shared" si="11"/>
        <v>12.819042718373572</v>
      </c>
      <c r="P114" s="5">
        <f t="shared" si="12"/>
        <v>47.654274395184601</v>
      </c>
      <c r="R114" s="5">
        <v>-13</v>
      </c>
    </row>
    <row r="115" spans="1:18" x14ac:dyDescent="0.15">
      <c r="A115" s="5">
        <v>57</v>
      </c>
      <c r="B115" s="5">
        <v>113</v>
      </c>
      <c r="D115">
        <v>134.10874053681999</v>
      </c>
      <c r="E115">
        <v>511.03286304198002</v>
      </c>
      <c r="F115">
        <v>102.0077532736</v>
      </c>
      <c r="G115">
        <v>106.38766368022</v>
      </c>
      <c r="I115" s="6">
        <f t="shared" si="8"/>
        <v>404.64519936176004</v>
      </c>
      <c r="J115" s="6">
        <f t="shared" si="9"/>
        <v>32.100987263219992</v>
      </c>
      <c r="K115" s="6">
        <f t="shared" si="10"/>
        <v>366.12401464589607</v>
      </c>
      <c r="L115" s="7">
        <f t="shared" si="7"/>
        <v>11.405381761120665</v>
      </c>
      <c r="M115" s="7">
        <f t="shared" si="11"/>
        <v>12.775812806886535</v>
      </c>
      <c r="P115" s="5">
        <f t="shared" si="12"/>
        <v>46.94243926101921</v>
      </c>
      <c r="R115" s="5">
        <v>-13</v>
      </c>
    </row>
    <row r="116" spans="1:18" x14ac:dyDescent="0.15">
      <c r="A116" s="5">
        <v>57.5</v>
      </c>
      <c r="B116" s="5">
        <v>114</v>
      </c>
      <c r="D116">
        <v>133.06813489332001</v>
      </c>
      <c r="E116">
        <v>495.19975911905999</v>
      </c>
      <c r="F116">
        <v>101.97381116471</v>
      </c>
      <c r="G116">
        <v>106.62474155755</v>
      </c>
      <c r="I116" s="6">
        <f t="shared" si="8"/>
        <v>388.57501756150998</v>
      </c>
      <c r="J116" s="6">
        <f t="shared" si="9"/>
        <v>31.094323728610007</v>
      </c>
      <c r="K116" s="6">
        <f t="shared" si="10"/>
        <v>351.26182908717794</v>
      </c>
      <c r="L116" s="7">
        <f t="shared" si="7"/>
        <v>11.296654403967004</v>
      </c>
      <c r="M116" s="7">
        <f t="shared" si="11"/>
        <v>12.679106774695732</v>
      </c>
      <c r="P116" s="5">
        <f t="shared" si="12"/>
        <v>45.541638883689863</v>
      </c>
      <c r="R116" s="5">
        <v>-13</v>
      </c>
    </row>
    <row r="117" spans="1:18" x14ac:dyDescent="0.15">
      <c r="A117" s="5">
        <v>58</v>
      </c>
      <c r="B117" s="5">
        <v>115</v>
      </c>
      <c r="D117">
        <v>132.78337921542001</v>
      </c>
      <c r="E117">
        <v>494.88713007570999</v>
      </c>
      <c r="F117">
        <v>101.91815988973001</v>
      </c>
      <c r="G117">
        <v>106.42022742936</v>
      </c>
      <c r="I117" s="6">
        <f t="shared" si="8"/>
        <v>388.46690264634998</v>
      </c>
      <c r="J117" s="6">
        <f t="shared" si="9"/>
        <v>30.865219325690006</v>
      </c>
      <c r="K117" s="6">
        <f t="shared" si="10"/>
        <v>351.42863945552199</v>
      </c>
      <c r="L117" s="7">
        <f t="shared" si="7"/>
        <v>11.385910974655472</v>
      </c>
      <c r="M117" s="7">
        <f t="shared" si="11"/>
        <v>12.780384670347058</v>
      </c>
      <c r="P117" s="5">
        <f t="shared" si="12"/>
        <v>46.69158532930085</v>
      </c>
      <c r="R117" s="5">
        <v>-13</v>
      </c>
    </row>
    <row r="118" spans="1:18" x14ac:dyDescent="0.15">
      <c r="A118" s="5">
        <v>58.5</v>
      </c>
      <c r="B118" s="5">
        <v>116</v>
      </c>
      <c r="D118">
        <v>132.60529938059</v>
      </c>
      <c r="E118">
        <v>490.67050929112003</v>
      </c>
      <c r="F118">
        <v>102.05496209511</v>
      </c>
      <c r="G118">
        <v>106.50861474845</v>
      </c>
      <c r="I118" s="6">
        <f t="shared" si="8"/>
        <v>384.16189454267004</v>
      </c>
      <c r="J118" s="6">
        <f t="shared" si="9"/>
        <v>30.550337285479998</v>
      </c>
      <c r="K118" s="6">
        <f t="shared" si="10"/>
        <v>347.50148980009402</v>
      </c>
      <c r="L118" s="7">
        <f t="shared" si="7"/>
        <v>11.374718601396751</v>
      </c>
      <c r="M118" s="7">
        <f t="shared" si="11"/>
        <v>12.781213622051196</v>
      </c>
      <c r="P118" s="5">
        <f t="shared" si="12"/>
        <v>46.547387207554266</v>
      </c>
      <c r="R118" s="5">
        <v>-13</v>
      </c>
    </row>
    <row r="119" spans="1:18" x14ac:dyDescent="0.15">
      <c r="A119" s="5">
        <v>59</v>
      </c>
      <c r="B119" s="5">
        <v>117</v>
      </c>
      <c r="D119">
        <v>133.36321403992</v>
      </c>
      <c r="E119">
        <v>496.75378527185001</v>
      </c>
      <c r="F119">
        <v>101.94124741557999</v>
      </c>
      <c r="G119">
        <v>106.45175740868</v>
      </c>
      <c r="I119" s="6">
        <f t="shared" si="8"/>
        <v>390.30202786317</v>
      </c>
      <c r="J119" s="6">
        <f t="shared" si="9"/>
        <v>31.421966624340001</v>
      </c>
      <c r="K119" s="6">
        <f t="shared" si="10"/>
        <v>352.59566791396202</v>
      </c>
      <c r="L119" s="7">
        <f t="shared" si="7"/>
        <v>11.221311260665502</v>
      </c>
      <c r="M119" s="7">
        <f t="shared" si="11"/>
        <v>12.639827606282806</v>
      </c>
      <c r="P119" s="5">
        <f t="shared" si="12"/>
        <v>44.570947547775525</v>
      </c>
      <c r="R119" s="5">
        <v>-13</v>
      </c>
    </row>
    <row r="120" spans="1:18" x14ac:dyDescent="0.15">
      <c r="A120" s="5">
        <v>59.5</v>
      </c>
      <c r="B120" s="5">
        <v>118</v>
      </c>
      <c r="D120">
        <v>133.27443220922001</v>
      </c>
      <c r="E120">
        <v>498.87439779765998</v>
      </c>
      <c r="F120">
        <v>102.06443831839999</v>
      </c>
      <c r="G120">
        <v>106.17436250862001</v>
      </c>
      <c r="I120" s="6">
        <f t="shared" si="8"/>
        <v>392.70003528903999</v>
      </c>
      <c r="J120" s="6">
        <f t="shared" si="9"/>
        <v>31.209993890820016</v>
      </c>
      <c r="K120" s="6">
        <f t="shared" si="10"/>
        <v>355.24804262005597</v>
      </c>
      <c r="L120" s="7">
        <f t="shared" si="7"/>
        <v>11.382509200828368</v>
      </c>
      <c r="M120" s="7">
        <f t="shared" si="11"/>
        <v>12.813046871408531</v>
      </c>
      <c r="P120" s="5">
        <f t="shared" si="12"/>
        <v>46.647758217290189</v>
      </c>
      <c r="R120" s="5">
        <v>-13</v>
      </c>
    </row>
    <row r="121" spans="1:18" x14ac:dyDescent="0.15">
      <c r="A121" s="5">
        <v>60</v>
      </c>
      <c r="B121" s="5">
        <v>119</v>
      </c>
      <c r="D121">
        <v>131.83602890571001</v>
      </c>
      <c r="E121">
        <v>483.52013076394002</v>
      </c>
      <c r="F121">
        <v>101.94159200551</v>
      </c>
      <c r="G121">
        <v>106.5027567195</v>
      </c>
      <c r="I121" s="6">
        <f t="shared" si="8"/>
        <v>377.01737404444003</v>
      </c>
      <c r="J121" s="6">
        <f t="shared" si="9"/>
        <v>29.894436900200006</v>
      </c>
      <c r="K121" s="6">
        <f t="shared" si="10"/>
        <v>341.14404976420002</v>
      </c>
      <c r="L121" s="7">
        <f t="shared" si="7"/>
        <v>11.41162320277448</v>
      </c>
      <c r="M121" s="7">
        <f t="shared" si="11"/>
        <v>12.854182198317501</v>
      </c>
      <c r="P121" s="5">
        <f t="shared" si="12"/>
        <v>47.022851533078644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131.20423262215999</v>
      </c>
      <c r="E122">
        <v>475.17584308327997</v>
      </c>
      <c r="F122">
        <v>101.87680909717</v>
      </c>
      <c r="G122">
        <v>106.32529290145</v>
      </c>
      <c r="I122" s="6">
        <f t="shared" si="8"/>
        <v>368.85055018182999</v>
      </c>
      <c r="J122" s="6">
        <f t="shared" si="9"/>
        <v>29.327423524989996</v>
      </c>
      <c r="K122" s="6">
        <f t="shared" si="10"/>
        <v>333.65764195184198</v>
      </c>
      <c r="L122" s="7">
        <f t="shared" si="7"/>
        <v>11.376984468735591</v>
      </c>
      <c r="M122" s="7">
        <f t="shared" si="11"/>
        <v>12.831564789241471</v>
      </c>
      <c r="P122" s="5">
        <f t="shared" si="12"/>
        <v>46.576579748477897</v>
      </c>
    </row>
    <row r="123" spans="1:18" x14ac:dyDescent="0.15">
      <c r="A123" s="5">
        <v>61</v>
      </c>
      <c r="B123" s="5">
        <v>121</v>
      </c>
      <c r="D123">
        <v>131.55798348245</v>
      </c>
      <c r="E123">
        <v>479.82880247763001</v>
      </c>
      <c r="F123">
        <v>101.96381805650999</v>
      </c>
      <c r="G123">
        <v>106.38869745002999</v>
      </c>
      <c r="I123" s="6">
        <f t="shared" si="8"/>
        <v>373.4401050276</v>
      </c>
      <c r="J123" s="6">
        <f t="shared" si="9"/>
        <v>29.594165425940005</v>
      </c>
      <c r="K123" s="6">
        <f t="shared" si="10"/>
        <v>337.92710651647201</v>
      </c>
      <c r="L123" s="7">
        <f t="shared" si="7"/>
        <v>11.418707088129969</v>
      </c>
      <c r="M123" s="7">
        <f t="shared" si="11"/>
        <v>12.885308733598706</v>
      </c>
      <c r="P123" s="5">
        <f t="shared" si="12"/>
        <v>47.114117517451845</v>
      </c>
    </row>
    <row r="124" spans="1:18" x14ac:dyDescent="0.15">
      <c r="A124" s="5">
        <v>61.5</v>
      </c>
      <c r="B124" s="5">
        <v>122</v>
      </c>
      <c r="D124">
        <v>130.81194081211001</v>
      </c>
      <c r="E124">
        <v>472.78733654508</v>
      </c>
      <c r="F124">
        <v>101.91023432116</v>
      </c>
      <c r="G124">
        <v>106.40351481737</v>
      </c>
      <c r="I124" s="6">
        <f t="shared" si="8"/>
        <v>366.38382172771003</v>
      </c>
      <c r="J124" s="6">
        <f t="shared" si="9"/>
        <v>28.901706490950005</v>
      </c>
      <c r="K124" s="6">
        <f t="shared" si="10"/>
        <v>331.70177393857</v>
      </c>
      <c r="L124" s="7">
        <f t="shared" si="7"/>
        <v>11.476892343448156</v>
      </c>
      <c r="M124" s="7">
        <f t="shared" si="11"/>
        <v>12.955515313879753</v>
      </c>
      <c r="P124" s="5">
        <f t="shared" si="12"/>
        <v>47.863753393264879</v>
      </c>
    </row>
    <row r="125" spans="1:18" x14ac:dyDescent="0.15">
      <c r="A125" s="5">
        <v>62</v>
      </c>
      <c r="B125" s="5">
        <v>123</v>
      </c>
      <c r="D125">
        <v>131.07983482450001</v>
      </c>
      <c r="E125">
        <v>475.17567102547002</v>
      </c>
      <c r="F125">
        <v>101.9750172295</v>
      </c>
      <c r="G125">
        <v>106.59493452791</v>
      </c>
      <c r="I125" s="6">
        <f t="shared" si="8"/>
        <v>368.58073649756</v>
      </c>
      <c r="J125" s="6">
        <f t="shared" si="9"/>
        <v>29.104817595000014</v>
      </c>
      <c r="K125" s="6">
        <f t="shared" si="10"/>
        <v>333.65495538355998</v>
      </c>
      <c r="L125" s="7">
        <f t="shared" si="7"/>
        <v>11.463908141478246</v>
      </c>
      <c r="M125" s="7">
        <f t="shared" si="11"/>
        <v>12.954552436872701</v>
      </c>
      <c r="P125" s="5">
        <f t="shared" si="12"/>
        <v>47.696470057268165</v>
      </c>
    </row>
    <row r="126" spans="1:18" x14ac:dyDescent="0.15">
      <c r="A126" s="5">
        <v>62.5</v>
      </c>
      <c r="B126" s="5">
        <v>124</v>
      </c>
      <c r="D126">
        <v>131.56899518238001</v>
      </c>
      <c r="E126">
        <v>481.95681348932999</v>
      </c>
      <c r="F126">
        <v>102.06340454859</v>
      </c>
      <c r="G126">
        <v>106.3661268091</v>
      </c>
      <c r="I126" s="6">
        <f t="shared" si="8"/>
        <v>375.59068668022996</v>
      </c>
      <c r="J126" s="6">
        <f t="shared" si="9"/>
        <v>29.505590633790007</v>
      </c>
      <c r="K126" s="6">
        <f t="shared" si="10"/>
        <v>340.18397791968198</v>
      </c>
      <c r="L126" s="7">
        <f t="shared" si="7"/>
        <v>11.529475282901164</v>
      </c>
      <c r="M126" s="7">
        <f t="shared" si="11"/>
        <v>13.032140903258476</v>
      </c>
      <c r="P126" s="5">
        <f t="shared" si="12"/>
        <v>48.541211241548261</v>
      </c>
    </row>
    <row r="127" spans="1:18" x14ac:dyDescent="0.15">
      <c r="A127" s="5">
        <v>63</v>
      </c>
      <c r="B127" s="5">
        <v>125</v>
      </c>
      <c r="D127">
        <v>132.31297315897999</v>
      </c>
      <c r="E127">
        <v>485.71094287681001</v>
      </c>
      <c r="F127">
        <v>102.08924879394</v>
      </c>
      <c r="G127">
        <v>106.45864920744</v>
      </c>
      <c r="I127" s="6">
        <f t="shared" si="8"/>
        <v>379.25229366937003</v>
      </c>
      <c r="J127" s="6">
        <f t="shared" si="9"/>
        <v>30.223724365039985</v>
      </c>
      <c r="K127" s="6">
        <f t="shared" si="10"/>
        <v>342.98382443132203</v>
      </c>
      <c r="L127" s="7">
        <f t="shared" si="7"/>
        <v>11.348165444099076</v>
      </c>
      <c r="M127" s="7">
        <f t="shared" si="11"/>
        <v>12.862852389419247</v>
      </c>
      <c r="P127" s="5">
        <f t="shared" si="12"/>
        <v>46.205286803979654</v>
      </c>
    </row>
    <row r="128" spans="1:18" x14ac:dyDescent="0.15">
      <c r="A128" s="5">
        <v>63.5</v>
      </c>
      <c r="B128" s="5">
        <v>126</v>
      </c>
      <c r="D128">
        <v>132.75309704060999</v>
      </c>
      <c r="E128">
        <v>489.32880247763001</v>
      </c>
      <c r="F128">
        <v>101.93452791179</v>
      </c>
      <c r="G128">
        <v>106.38869745002999</v>
      </c>
      <c r="I128" s="6">
        <f t="shared" si="8"/>
        <v>382.9401050276</v>
      </c>
      <c r="J128" s="6">
        <f t="shared" si="9"/>
        <v>30.818569128819988</v>
      </c>
      <c r="K128" s="6">
        <f t="shared" si="10"/>
        <v>345.95782207301602</v>
      </c>
      <c r="L128" s="7">
        <f t="shared" si="7"/>
        <v>11.225628958532456</v>
      </c>
      <c r="M128" s="7">
        <f t="shared" si="11"/>
        <v>12.752337228815486</v>
      </c>
      <c r="P128" s="5">
        <f t="shared" si="12"/>
        <v>44.62657506378951</v>
      </c>
    </row>
    <row r="129" spans="1:16" x14ac:dyDescent="0.15">
      <c r="A129" s="5">
        <v>64</v>
      </c>
      <c r="B129" s="5">
        <v>127</v>
      </c>
      <c r="D129">
        <v>133.43513420509001</v>
      </c>
      <c r="E129">
        <v>496.36028905711999</v>
      </c>
      <c r="F129">
        <v>101.99293590627001</v>
      </c>
      <c r="G129">
        <v>106.45847691247</v>
      </c>
      <c r="I129" s="6">
        <f t="shared" si="8"/>
        <v>389.90181214464997</v>
      </c>
      <c r="J129" s="6">
        <f t="shared" si="9"/>
        <v>31.442198298820003</v>
      </c>
      <c r="K129" s="6">
        <f t="shared" si="10"/>
        <v>352.17117418606597</v>
      </c>
      <c r="L129" s="7">
        <f t="shared" si="7"/>
        <v>11.20059007449497</v>
      </c>
      <c r="M129" s="7">
        <f t="shared" si="11"/>
        <v>12.739319669740858</v>
      </c>
      <c r="P129" s="5">
        <f t="shared" si="12"/>
        <v>44.303983959528182</v>
      </c>
    </row>
    <row r="130" spans="1:16" x14ac:dyDescent="0.15">
      <c r="A130" s="5">
        <v>64.5</v>
      </c>
      <c r="B130" s="5">
        <v>128</v>
      </c>
      <c r="D130">
        <v>132.67171369580001</v>
      </c>
      <c r="E130">
        <v>487.25774260151002</v>
      </c>
      <c r="F130">
        <v>101.91712611992</v>
      </c>
      <c r="G130">
        <v>106.45192970364999</v>
      </c>
      <c r="I130" s="6">
        <f t="shared" si="8"/>
        <v>380.80581289786005</v>
      </c>
      <c r="J130" s="6">
        <f t="shared" si="9"/>
        <v>30.754587575880009</v>
      </c>
      <c r="K130" s="6">
        <f t="shared" si="10"/>
        <v>343.90030780680405</v>
      </c>
      <c r="L130" s="7">
        <f t="shared" ref="L130:L193" si="13">K130/J130</f>
        <v>11.182081598665812</v>
      </c>
      <c r="M130" s="7">
        <f t="shared" si="11"/>
        <v>12.732832518874559</v>
      </c>
      <c r="P130" s="5">
        <f t="shared" si="12"/>
        <v>44.06552805841919</v>
      </c>
    </row>
    <row r="131" spans="1:16" x14ac:dyDescent="0.15">
      <c r="A131" s="5">
        <v>65</v>
      </c>
      <c r="B131" s="5">
        <v>129</v>
      </c>
      <c r="D131">
        <v>132.00275292498</v>
      </c>
      <c r="E131">
        <v>475.53630419821002</v>
      </c>
      <c r="F131">
        <v>101.82288077187999</v>
      </c>
      <c r="G131">
        <v>106.39042039972</v>
      </c>
      <c r="I131" s="6">
        <f t="shared" ref="I131:I194" si="14">E131-G131</f>
        <v>369.14588379848999</v>
      </c>
      <c r="J131" s="6">
        <f t="shared" ref="J131:J194" si="15">D131-F131</f>
        <v>30.179872153100007</v>
      </c>
      <c r="K131" s="6">
        <f t="shared" ref="K131:K181" si="16">I131-1.2*J131</f>
        <v>332.93003721476998</v>
      </c>
      <c r="L131" s="7">
        <f t="shared" si="13"/>
        <v>11.031525764119984</v>
      </c>
      <c r="M131" s="7">
        <f t="shared" ref="M131:M181" si="17">L131+ABS($N$2)*A131</f>
        <v>12.59429800929159</v>
      </c>
      <c r="P131" s="5">
        <f t="shared" ref="P131:P181" si="18">(L131-$O$2)/$O$2*100</f>
        <v>42.12582607943267</v>
      </c>
    </row>
    <row r="132" spans="1:16" x14ac:dyDescent="0.15">
      <c r="A132" s="5">
        <v>65.5</v>
      </c>
      <c r="B132" s="5">
        <v>130</v>
      </c>
      <c r="D132">
        <v>131.78423950447001</v>
      </c>
      <c r="E132">
        <v>468.11493461803002</v>
      </c>
      <c r="F132">
        <v>101.94348725016999</v>
      </c>
      <c r="G132">
        <v>106.4505513439</v>
      </c>
      <c r="I132" s="6">
        <f t="shared" si="14"/>
        <v>361.66438327413005</v>
      </c>
      <c r="J132" s="6">
        <f t="shared" si="15"/>
        <v>29.840752254300014</v>
      </c>
      <c r="K132" s="6">
        <f t="shared" si="16"/>
        <v>325.85548056897005</v>
      </c>
      <c r="L132" s="7">
        <f t="shared" si="13"/>
        <v>10.919814547302998</v>
      </c>
      <c r="M132" s="7">
        <f t="shared" si="17"/>
        <v>12.494608117437462</v>
      </c>
      <c r="P132" s="5">
        <f t="shared" si="18"/>
        <v>40.686582831314382</v>
      </c>
    </row>
    <row r="133" spans="1:16" x14ac:dyDescent="0.15">
      <c r="A133" s="5">
        <v>66</v>
      </c>
      <c r="B133" s="5">
        <v>131</v>
      </c>
      <c r="D133">
        <v>132.79731589814</v>
      </c>
      <c r="E133">
        <v>478.63730213352</v>
      </c>
      <c r="F133">
        <v>101.92798070296</v>
      </c>
      <c r="G133">
        <v>106.35320468642</v>
      </c>
      <c r="I133" s="6">
        <f t="shared" si="14"/>
        <v>372.28409744710001</v>
      </c>
      <c r="J133" s="6">
        <f t="shared" si="15"/>
        <v>30.86933519518</v>
      </c>
      <c r="K133" s="6">
        <f t="shared" si="16"/>
        <v>335.24089521288403</v>
      </c>
      <c r="L133" s="7">
        <f t="shared" si="13"/>
        <v>10.859997246239018</v>
      </c>
      <c r="M133" s="7">
        <f t="shared" si="17"/>
        <v>12.446812141336341</v>
      </c>
      <c r="P133" s="5">
        <f t="shared" si="18"/>
        <v>39.915920321944043</v>
      </c>
    </row>
    <row r="134" spans="1:16" x14ac:dyDescent="0.15">
      <c r="A134" s="5">
        <v>66.5</v>
      </c>
      <c r="B134" s="5">
        <v>132</v>
      </c>
      <c r="D134">
        <v>132.38007570543999</v>
      </c>
      <c r="E134">
        <v>469.69855471438001</v>
      </c>
      <c r="F134">
        <v>101.85096485183</v>
      </c>
      <c r="G134">
        <v>106.45606478291</v>
      </c>
      <c r="I134" s="6">
        <f t="shared" si="14"/>
        <v>363.24248993147</v>
      </c>
      <c r="J134" s="6">
        <f t="shared" si="15"/>
        <v>30.529110853609993</v>
      </c>
      <c r="K134" s="6">
        <f t="shared" si="16"/>
        <v>326.60755690713802</v>
      </c>
      <c r="L134" s="7">
        <f t="shared" si="13"/>
        <v>10.698233514669081</v>
      </c>
      <c r="M134" s="7">
        <f t="shared" si="17"/>
        <v>12.297069734729263</v>
      </c>
      <c r="P134" s="5">
        <f t="shared" si="18"/>
        <v>37.831820219141719</v>
      </c>
    </row>
    <row r="135" spans="1:16" x14ac:dyDescent="0.15">
      <c r="A135" s="5">
        <v>67</v>
      </c>
      <c r="B135" s="5">
        <v>133</v>
      </c>
      <c r="D135">
        <v>133.53079834824999</v>
      </c>
      <c r="E135">
        <v>480.65571231934001</v>
      </c>
      <c r="F135">
        <v>101.90988973122001</v>
      </c>
      <c r="G135">
        <v>106.43487250171999</v>
      </c>
      <c r="I135" s="6">
        <f t="shared" si="14"/>
        <v>374.22083981762</v>
      </c>
      <c r="J135" s="6">
        <f t="shared" si="15"/>
        <v>31.620908617029983</v>
      </c>
      <c r="K135" s="6">
        <f t="shared" si="16"/>
        <v>336.27574947718404</v>
      </c>
      <c r="L135" s="7">
        <f t="shared" si="13"/>
        <v>10.634601097328272</v>
      </c>
      <c r="M135" s="7">
        <f t="shared" si="17"/>
        <v>12.245458642351311</v>
      </c>
      <c r="P135" s="5">
        <f t="shared" si="18"/>
        <v>37.012005256699375</v>
      </c>
    </row>
    <row r="136" spans="1:16" x14ac:dyDescent="0.15">
      <c r="A136" s="5">
        <v>67.5</v>
      </c>
      <c r="B136" s="5">
        <v>134</v>
      </c>
      <c r="D136">
        <v>131.63351686166999</v>
      </c>
      <c r="E136">
        <v>456.37732278045002</v>
      </c>
      <c r="F136">
        <v>101.94314266023</v>
      </c>
      <c r="G136">
        <v>106.5</v>
      </c>
      <c r="I136" s="6">
        <f t="shared" si="14"/>
        <v>349.87732278045002</v>
      </c>
      <c r="J136" s="6">
        <f t="shared" si="15"/>
        <v>29.690374201439994</v>
      </c>
      <c r="K136" s="6">
        <f t="shared" si="16"/>
        <v>314.24887373872201</v>
      </c>
      <c r="L136" s="7">
        <f t="shared" si="13"/>
        <v>10.584200509115874</v>
      </c>
      <c r="M136" s="7">
        <f t="shared" si="17"/>
        <v>12.207079379101772</v>
      </c>
      <c r="P136" s="5">
        <f t="shared" si="18"/>
        <v>36.362663960876567</v>
      </c>
    </row>
    <row r="137" spans="1:16" x14ac:dyDescent="0.15">
      <c r="A137" s="5">
        <v>68</v>
      </c>
      <c r="B137" s="5">
        <v>135</v>
      </c>
      <c r="D137">
        <v>132.46249139711</v>
      </c>
      <c r="E137">
        <v>467.12405368204003</v>
      </c>
      <c r="F137">
        <v>102.0172294969</v>
      </c>
      <c r="G137">
        <v>106.44210889042</v>
      </c>
      <c r="I137" s="6">
        <f t="shared" si="14"/>
        <v>360.68194479162003</v>
      </c>
      <c r="J137" s="6">
        <f t="shared" si="15"/>
        <v>30.445261900209999</v>
      </c>
      <c r="K137" s="6">
        <f t="shared" si="16"/>
        <v>324.14763051136805</v>
      </c>
      <c r="L137" s="7">
        <f t="shared" si="13"/>
        <v>10.64689906671922</v>
      </c>
      <c r="M137" s="7">
        <f t="shared" si="17"/>
        <v>12.281799261667977</v>
      </c>
      <c r="P137" s="5">
        <f t="shared" si="18"/>
        <v>37.17044744286305</v>
      </c>
    </row>
    <row r="138" spans="1:16" x14ac:dyDescent="0.15">
      <c r="A138" s="5">
        <v>68.5</v>
      </c>
      <c r="B138" s="5">
        <v>136</v>
      </c>
      <c r="D138">
        <v>133.07071576050001</v>
      </c>
      <c r="E138">
        <v>469.65192704749001</v>
      </c>
      <c r="F138">
        <v>101.92350103376999</v>
      </c>
      <c r="G138">
        <v>106.39558924879</v>
      </c>
      <c r="I138" s="6">
        <f t="shared" si="14"/>
        <v>363.25633779869997</v>
      </c>
      <c r="J138" s="6">
        <f t="shared" si="15"/>
        <v>31.147214726730013</v>
      </c>
      <c r="K138" s="6">
        <f t="shared" si="16"/>
        <v>325.87968012662395</v>
      </c>
      <c r="L138" s="7">
        <f t="shared" si="13"/>
        <v>10.462562479044379</v>
      </c>
      <c r="M138" s="7">
        <f t="shared" si="17"/>
        <v>12.109483998955994</v>
      </c>
      <c r="P138" s="5">
        <f t="shared" si="18"/>
        <v>34.795527566850737</v>
      </c>
    </row>
    <row r="139" spans="1:16" x14ac:dyDescent="0.15">
      <c r="A139" s="5">
        <v>69</v>
      </c>
      <c r="B139" s="5">
        <v>137</v>
      </c>
      <c r="D139">
        <v>134.02976600138001</v>
      </c>
      <c r="E139">
        <v>482.73365450791999</v>
      </c>
      <c r="F139">
        <v>102.01791867678</v>
      </c>
      <c r="G139">
        <v>106.42522398346</v>
      </c>
      <c r="I139" s="6">
        <f t="shared" si="14"/>
        <v>376.30843052445999</v>
      </c>
      <c r="J139" s="6">
        <f t="shared" si="15"/>
        <v>32.011847324600012</v>
      </c>
      <c r="K139" s="6">
        <f t="shared" si="16"/>
        <v>337.89421373493997</v>
      </c>
      <c r="L139" s="7">
        <f t="shared" si="13"/>
        <v>10.555286307244124</v>
      </c>
      <c r="M139" s="7">
        <f t="shared" si="17"/>
        <v>12.214229152118598</v>
      </c>
      <c r="P139" s="5">
        <f t="shared" si="18"/>
        <v>35.990144790426378</v>
      </c>
    </row>
    <row r="140" spans="1:16" x14ac:dyDescent="0.15">
      <c r="A140" s="5">
        <v>69.5</v>
      </c>
      <c r="B140" s="5">
        <v>138</v>
      </c>
      <c r="D140">
        <v>134.07364074329001</v>
      </c>
      <c r="E140">
        <v>485.25430144529003</v>
      </c>
      <c r="F140">
        <v>101.94865609924</v>
      </c>
      <c r="G140">
        <v>106.33683666437</v>
      </c>
      <c r="I140" s="6">
        <f t="shared" si="14"/>
        <v>378.91746478092</v>
      </c>
      <c r="J140" s="6">
        <f t="shared" si="15"/>
        <v>32.124984644050016</v>
      </c>
      <c r="K140" s="6">
        <f t="shared" si="16"/>
        <v>340.36748320805998</v>
      </c>
      <c r="L140" s="7">
        <f t="shared" si="13"/>
        <v>10.595101818082913</v>
      </c>
      <c r="M140" s="7">
        <f t="shared" si="17"/>
        <v>12.266065987920246</v>
      </c>
      <c r="P140" s="5">
        <f t="shared" si="18"/>
        <v>36.503112125112096</v>
      </c>
    </row>
    <row r="141" spans="1:16" s="17" customFormat="1" x14ac:dyDescent="0.15">
      <c r="A141" s="17">
        <v>70</v>
      </c>
      <c r="B141" s="17">
        <v>139</v>
      </c>
      <c r="D141" s="16">
        <v>134.72109428767999</v>
      </c>
      <c r="E141" s="16">
        <v>487.88024776325</v>
      </c>
      <c r="F141" s="16">
        <v>102.00689179875999</v>
      </c>
      <c r="G141" s="16">
        <v>106.43866299104</v>
      </c>
      <c r="I141" s="41">
        <f t="shared" si="14"/>
        <v>381.44158477220998</v>
      </c>
      <c r="J141" s="41">
        <f t="shared" si="15"/>
        <v>32.714202488919994</v>
      </c>
      <c r="K141" s="41">
        <f t="shared" si="16"/>
        <v>342.18454178550598</v>
      </c>
      <c r="L141" s="42">
        <f t="shared" si="13"/>
        <v>10.459816096736603</v>
      </c>
      <c r="M141" s="42">
        <f t="shared" si="17"/>
        <v>12.142801591536793</v>
      </c>
      <c r="P141" s="17">
        <f t="shared" si="18"/>
        <v>34.760144260627385</v>
      </c>
    </row>
    <row r="142" spans="1:16" x14ac:dyDescent="0.15">
      <c r="A142" s="5">
        <v>70.5</v>
      </c>
      <c r="B142" s="5">
        <v>140</v>
      </c>
      <c r="D142">
        <v>134.10719201652</v>
      </c>
      <c r="E142">
        <v>480.05695113557999</v>
      </c>
      <c r="F142">
        <v>101.90920055134001</v>
      </c>
      <c r="G142">
        <v>106.35509993108001</v>
      </c>
      <c r="I142" s="6">
        <f t="shared" si="14"/>
        <v>373.70185120449997</v>
      </c>
      <c r="J142" s="6">
        <f t="shared" si="15"/>
        <v>32.197991465179996</v>
      </c>
      <c r="K142" s="6">
        <f t="shared" si="16"/>
        <v>335.06426144628398</v>
      </c>
      <c r="L142" s="7">
        <f t="shared" si="13"/>
        <v>10.406371521920361</v>
      </c>
      <c r="M142" s="7">
        <f t="shared" si="17"/>
        <v>12.101378341683411</v>
      </c>
      <c r="P142" s="5">
        <f t="shared" si="18"/>
        <v>34.071585442233662</v>
      </c>
    </row>
    <row r="143" spans="1:16" x14ac:dyDescent="0.15">
      <c r="A143" s="5">
        <v>71</v>
      </c>
      <c r="B143" s="5">
        <v>141</v>
      </c>
      <c r="D143">
        <v>134.59618031658999</v>
      </c>
      <c r="E143">
        <v>478.09583620095998</v>
      </c>
      <c r="F143">
        <v>101.97277739490001</v>
      </c>
      <c r="G143">
        <v>106.37835975190001</v>
      </c>
      <c r="I143" s="6">
        <f t="shared" si="14"/>
        <v>371.71747644905997</v>
      </c>
      <c r="J143" s="6">
        <f t="shared" si="15"/>
        <v>32.623402921689987</v>
      </c>
      <c r="K143" s="6">
        <f t="shared" si="16"/>
        <v>332.56939294303197</v>
      </c>
      <c r="L143" s="7">
        <f t="shared" si="13"/>
        <v>10.194196900346039</v>
      </c>
      <c r="M143" s="7">
        <f t="shared" si="17"/>
        <v>11.901225045071946</v>
      </c>
      <c r="P143" s="5">
        <f t="shared" si="18"/>
        <v>31.338011319384563</v>
      </c>
    </row>
    <row r="144" spans="1:16" x14ac:dyDescent="0.15">
      <c r="A144" s="5">
        <v>71.5</v>
      </c>
      <c r="B144" s="5">
        <v>142</v>
      </c>
      <c r="D144">
        <v>133.77546455608999</v>
      </c>
      <c r="E144">
        <v>469.31899518237998</v>
      </c>
      <c r="F144">
        <v>101.91230186079</v>
      </c>
      <c r="G144">
        <v>106.37215713301001</v>
      </c>
      <c r="I144" s="6">
        <f t="shared" si="14"/>
        <v>362.94683804936994</v>
      </c>
      <c r="J144" s="6">
        <f t="shared" si="15"/>
        <v>31.863162695299991</v>
      </c>
      <c r="K144" s="6">
        <f t="shared" si="16"/>
        <v>324.71104281500993</v>
      </c>
      <c r="L144" s="7">
        <f t="shared" si="13"/>
        <v>10.190797627973911</v>
      </c>
      <c r="M144" s="7">
        <f t="shared" si="17"/>
        <v>11.909847097662677</v>
      </c>
      <c r="P144" s="5">
        <f t="shared" si="18"/>
        <v>31.294216435133006</v>
      </c>
    </row>
    <row r="145" spans="1:16" x14ac:dyDescent="0.15">
      <c r="A145" s="5">
        <v>72</v>
      </c>
      <c r="B145" s="5">
        <v>143</v>
      </c>
      <c r="D145">
        <v>134.50240880935999</v>
      </c>
      <c r="E145">
        <v>477.97075017205998</v>
      </c>
      <c r="F145">
        <v>101.94934527912</v>
      </c>
      <c r="G145">
        <v>106.27360441075</v>
      </c>
      <c r="I145" s="6">
        <f t="shared" si="14"/>
        <v>371.69714576130997</v>
      </c>
      <c r="J145" s="6">
        <f t="shared" si="15"/>
        <v>32.553063530239996</v>
      </c>
      <c r="K145" s="6">
        <f t="shared" si="16"/>
        <v>332.63346952502195</v>
      </c>
      <c r="L145" s="7">
        <f t="shared" si="13"/>
        <v>10.218192497183065</v>
      </c>
      <c r="M145" s="7">
        <f t="shared" si="17"/>
        <v>11.94926329183469</v>
      </c>
      <c r="P145" s="5">
        <f t="shared" si="18"/>
        <v>31.647161122925205</v>
      </c>
    </row>
    <row r="146" spans="1:16" x14ac:dyDescent="0.15">
      <c r="A146" s="5">
        <v>72.5</v>
      </c>
      <c r="B146" s="5">
        <v>144</v>
      </c>
      <c r="D146">
        <v>134.58912594632</v>
      </c>
      <c r="E146">
        <v>476.57656572607999</v>
      </c>
      <c r="F146">
        <v>101.94297036527</v>
      </c>
      <c r="G146">
        <v>106.45692625775</v>
      </c>
      <c r="I146" s="6">
        <f t="shared" si="14"/>
        <v>370.11963946832998</v>
      </c>
      <c r="J146" s="6">
        <f t="shared" si="15"/>
        <v>32.646155581049996</v>
      </c>
      <c r="K146" s="6">
        <f t="shared" si="16"/>
        <v>330.94425277106996</v>
      </c>
      <c r="L146" s="7">
        <f t="shared" si="13"/>
        <v>10.137311633813693</v>
      </c>
      <c r="M146" s="7">
        <f t="shared" si="17"/>
        <v>11.880403753428176</v>
      </c>
      <c r="P146" s="5">
        <f t="shared" si="18"/>
        <v>30.605123986251154</v>
      </c>
    </row>
    <row r="147" spans="1:16" x14ac:dyDescent="0.15">
      <c r="A147" s="5">
        <v>73</v>
      </c>
      <c r="B147" s="5">
        <v>145</v>
      </c>
      <c r="D147">
        <v>134.64848589126001</v>
      </c>
      <c r="E147">
        <v>476.61407432898</v>
      </c>
      <c r="F147">
        <v>102.02239834597</v>
      </c>
      <c r="G147">
        <v>106.45020675396</v>
      </c>
      <c r="I147" s="6">
        <f t="shared" si="14"/>
        <v>370.16386757501999</v>
      </c>
      <c r="J147" s="6">
        <f t="shared" si="15"/>
        <v>32.626087545290005</v>
      </c>
      <c r="K147" s="6">
        <f t="shared" si="16"/>
        <v>331.01256252067196</v>
      </c>
      <c r="L147" s="7">
        <f t="shared" si="13"/>
        <v>10.145640725728326</v>
      </c>
      <c r="M147" s="7">
        <f t="shared" si="17"/>
        <v>11.900754170305667</v>
      </c>
      <c r="P147" s="5">
        <f t="shared" si="18"/>
        <v>30.712432720706445</v>
      </c>
    </row>
    <row r="148" spans="1:16" x14ac:dyDescent="0.15">
      <c r="A148" s="5">
        <v>73.5</v>
      </c>
      <c r="B148" s="5">
        <v>146</v>
      </c>
      <c r="D148">
        <v>135.01651754989999</v>
      </c>
      <c r="E148">
        <v>475.12302133516999</v>
      </c>
      <c r="F148">
        <v>102.02325982081</v>
      </c>
      <c r="G148">
        <v>106.36457615438</v>
      </c>
      <c r="I148" s="6">
        <f t="shared" si="14"/>
        <v>368.75844518078998</v>
      </c>
      <c r="J148" s="6">
        <f t="shared" si="15"/>
        <v>32.99325772908999</v>
      </c>
      <c r="K148" s="6">
        <f t="shared" si="16"/>
        <v>329.16653590588197</v>
      </c>
      <c r="L148" s="7">
        <f t="shared" si="13"/>
        <v>9.9767818809737445</v>
      </c>
      <c r="M148" s="7">
        <f t="shared" si="17"/>
        <v>11.743916650513945</v>
      </c>
      <c r="P148" s="5">
        <f t="shared" si="18"/>
        <v>28.536921978609382</v>
      </c>
    </row>
    <row r="149" spans="1:16" x14ac:dyDescent="0.15">
      <c r="A149" s="5">
        <v>74</v>
      </c>
      <c r="B149" s="5">
        <v>147</v>
      </c>
      <c r="D149">
        <v>135.26600137646</v>
      </c>
      <c r="E149">
        <v>481.22952512043997</v>
      </c>
      <c r="F149">
        <v>101.91867677464001</v>
      </c>
      <c r="G149">
        <v>106.44762232943</v>
      </c>
      <c r="I149" s="6">
        <f t="shared" si="14"/>
        <v>374.78190279101</v>
      </c>
      <c r="J149" s="6">
        <f t="shared" si="15"/>
        <v>33.347324601819992</v>
      </c>
      <c r="K149" s="6">
        <f t="shared" si="16"/>
        <v>334.76511326882598</v>
      </c>
      <c r="L149" s="7">
        <f t="shared" si="13"/>
        <v>10.038739756968557</v>
      </c>
      <c r="M149" s="7">
        <f t="shared" si="17"/>
        <v>11.817895851471615</v>
      </c>
      <c r="P149" s="5">
        <f t="shared" si="18"/>
        <v>29.335162810945615</v>
      </c>
    </row>
    <row r="150" spans="1:16" x14ac:dyDescent="0.15">
      <c r="A150" s="5">
        <v>74.5</v>
      </c>
      <c r="B150" s="5">
        <v>148</v>
      </c>
      <c r="D150">
        <v>135.63953888507001</v>
      </c>
      <c r="E150">
        <v>482.53355127322999</v>
      </c>
      <c r="F150">
        <v>101.92866988284</v>
      </c>
      <c r="G150">
        <v>106.46519641627</v>
      </c>
      <c r="I150" s="6">
        <f t="shared" si="14"/>
        <v>376.06835485696001</v>
      </c>
      <c r="J150" s="6">
        <f t="shared" si="15"/>
        <v>33.710869002230012</v>
      </c>
      <c r="K150" s="6">
        <f t="shared" si="16"/>
        <v>335.615312054284</v>
      </c>
      <c r="L150" s="7">
        <f t="shared" si="13"/>
        <v>9.9557004013181221</v>
      </c>
      <c r="M150" s="7">
        <f t="shared" si="17"/>
        <v>11.746877820784039</v>
      </c>
      <c r="P150" s="5">
        <f t="shared" si="18"/>
        <v>28.265316511233575</v>
      </c>
    </row>
    <row r="151" spans="1:16" x14ac:dyDescent="0.15">
      <c r="A151" s="5">
        <v>75</v>
      </c>
      <c r="B151" s="5">
        <v>149</v>
      </c>
      <c r="D151">
        <v>134.71971782519</v>
      </c>
      <c r="E151">
        <v>471.73864418444998</v>
      </c>
      <c r="F151">
        <v>102.0594417643</v>
      </c>
      <c r="G151">
        <v>106.41316333563</v>
      </c>
      <c r="I151" s="6">
        <f t="shared" si="14"/>
        <v>365.32548084882001</v>
      </c>
      <c r="J151" s="6">
        <f t="shared" si="15"/>
        <v>32.660276060889998</v>
      </c>
      <c r="K151" s="6">
        <f t="shared" si="16"/>
        <v>326.13314957575199</v>
      </c>
      <c r="L151" s="7">
        <f t="shared" si="13"/>
        <v>9.9856213391377189</v>
      </c>
      <c r="M151" s="7">
        <f t="shared" si="17"/>
        <v>11.788820083566495</v>
      </c>
      <c r="P151" s="5">
        <f t="shared" si="18"/>
        <v>28.650806070485014</v>
      </c>
    </row>
    <row r="152" spans="1:16" x14ac:dyDescent="0.15">
      <c r="A152" s="5">
        <v>75.5</v>
      </c>
      <c r="B152" s="5">
        <v>150</v>
      </c>
      <c r="D152">
        <v>135.17601514109001</v>
      </c>
      <c r="E152">
        <v>471.98227804542</v>
      </c>
      <c r="F152">
        <v>101.98949000688999</v>
      </c>
      <c r="G152">
        <v>106.32925568573</v>
      </c>
      <c r="I152" s="6">
        <f t="shared" si="14"/>
        <v>365.65302235969</v>
      </c>
      <c r="J152" s="6">
        <f t="shared" si="15"/>
        <v>33.186525134200011</v>
      </c>
      <c r="K152" s="6">
        <f t="shared" si="16"/>
        <v>325.82919219864999</v>
      </c>
      <c r="L152" s="7">
        <f t="shared" si="13"/>
        <v>9.8181171689732079</v>
      </c>
      <c r="M152" s="7">
        <f t="shared" si="17"/>
        <v>11.633337238364842</v>
      </c>
      <c r="P152" s="5">
        <f t="shared" si="18"/>
        <v>26.492748421396062</v>
      </c>
    </row>
    <row r="153" spans="1:16" x14ac:dyDescent="0.15">
      <c r="A153" s="5">
        <v>76</v>
      </c>
      <c r="B153" s="5">
        <v>151</v>
      </c>
      <c r="D153">
        <v>135.42515485203</v>
      </c>
      <c r="E153">
        <v>475.27718513421001</v>
      </c>
      <c r="F153">
        <v>101.95330806341001</v>
      </c>
      <c r="G153">
        <v>106.47587870434</v>
      </c>
      <c r="I153" s="6">
        <f t="shared" si="14"/>
        <v>368.80130642987001</v>
      </c>
      <c r="J153" s="6">
        <f t="shared" si="15"/>
        <v>33.471846788619999</v>
      </c>
      <c r="K153" s="6">
        <f t="shared" si="16"/>
        <v>328.63509028352598</v>
      </c>
      <c r="L153" s="7">
        <f t="shared" si="13"/>
        <v>9.8182539003272957</v>
      </c>
      <c r="M153" s="7">
        <f t="shared" si="17"/>
        <v>11.645495294681789</v>
      </c>
      <c r="P153" s="5">
        <f t="shared" si="18"/>
        <v>26.494510014222495</v>
      </c>
    </row>
    <row r="154" spans="1:16" x14ac:dyDescent="0.15">
      <c r="A154" s="5">
        <v>76.5</v>
      </c>
      <c r="B154" s="5">
        <v>152</v>
      </c>
      <c r="D154">
        <v>134.87370956641001</v>
      </c>
      <c r="E154">
        <v>472.43788713008001</v>
      </c>
      <c r="F154">
        <v>101.93177119228</v>
      </c>
      <c r="G154">
        <v>106.34993108201</v>
      </c>
      <c r="I154" s="6">
        <f t="shared" si="14"/>
        <v>366.08795604807</v>
      </c>
      <c r="J154" s="6">
        <f t="shared" si="15"/>
        <v>32.941938374130018</v>
      </c>
      <c r="K154" s="6">
        <f t="shared" si="16"/>
        <v>326.557629999114</v>
      </c>
      <c r="L154" s="7">
        <f t="shared" si="13"/>
        <v>9.9131273421228432</v>
      </c>
      <c r="M154" s="7">
        <f t="shared" si="17"/>
        <v>11.752390061440195</v>
      </c>
      <c r="P154" s="5">
        <f t="shared" si="18"/>
        <v>27.716822011357806</v>
      </c>
    </row>
    <row r="155" spans="1:16" x14ac:dyDescent="0.15">
      <c r="A155" s="5">
        <v>77</v>
      </c>
      <c r="B155" s="5">
        <v>153</v>
      </c>
      <c r="D155">
        <v>135.01548520303001</v>
      </c>
      <c r="E155">
        <v>469.25137646248999</v>
      </c>
      <c r="F155">
        <v>101.99569262577999</v>
      </c>
      <c r="G155">
        <v>106.4650241213</v>
      </c>
      <c r="I155" s="6">
        <f t="shared" si="14"/>
        <v>362.78635234118997</v>
      </c>
      <c r="J155" s="6">
        <f t="shared" si="15"/>
        <v>33.019792577250016</v>
      </c>
      <c r="K155" s="6">
        <f t="shared" si="16"/>
        <v>323.16260124848998</v>
      </c>
      <c r="L155" s="7">
        <f t="shared" si="13"/>
        <v>9.7869361381495352</v>
      </c>
      <c r="M155" s="7">
        <f t="shared" si="17"/>
        <v>11.638220182429745</v>
      </c>
      <c r="P155" s="5">
        <f t="shared" si="18"/>
        <v>26.09102432097864</v>
      </c>
    </row>
    <row r="156" spans="1:16" x14ac:dyDescent="0.15">
      <c r="A156" s="5">
        <v>77.5</v>
      </c>
      <c r="B156" s="5">
        <v>154</v>
      </c>
      <c r="D156">
        <v>135.39211975224001</v>
      </c>
      <c r="E156">
        <v>471.47728836889002</v>
      </c>
      <c r="F156">
        <v>102.13456237078</v>
      </c>
      <c r="G156">
        <v>106.20072363887</v>
      </c>
      <c r="I156" s="6">
        <f t="shared" si="14"/>
        <v>365.27656473002003</v>
      </c>
      <c r="J156" s="6">
        <f t="shared" si="15"/>
        <v>33.257557381460003</v>
      </c>
      <c r="K156" s="6">
        <f t="shared" si="16"/>
        <v>325.36749587226802</v>
      </c>
      <c r="L156" s="7">
        <f t="shared" si="13"/>
        <v>9.7832649626171797</v>
      </c>
      <c r="M156" s="7">
        <f t="shared" si="17"/>
        <v>11.646570331860248</v>
      </c>
      <c r="P156" s="5">
        <f t="shared" si="18"/>
        <v>26.043726343674745</v>
      </c>
    </row>
    <row r="157" spans="1:16" x14ac:dyDescent="0.15">
      <c r="A157" s="5">
        <v>78</v>
      </c>
      <c r="B157" s="5">
        <v>155</v>
      </c>
      <c r="D157">
        <v>135.15209910530001</v>
      </c>
      <c r="E157">
        <v>467.97866483138</v>
      </c>
      <c r="F157">
        <v>101.9427980703</v>
      </c>
      <c r="G157">
        <v>106.42935906272</v>
      </c>
      <c r="I157" s="6">
        <f t="shared" si="14"/>
        <v>361.54930576866002</v>
      </c>
      <c r="J157" s="6">
        <f t="shared" si="15"/>
        <v>33.20930103500001</v>
      </c>
      <c r="K157" s="6">
        <f t="shared" si="16"/>
        <v>321.69814452666003</v>
      </c>
      <c r="L157" s="7">
        <f t="shared" si="13"/>
        <v>9.68698932228701</v>
      </c>
      <c r="M157" s="7">
        <f t="shared" si="17"/>
        <v>11.562316016492938</v>
      </c>
      <c r="P157" s="5">
        <f t="shared" si="18"/>
        <v>24.803348973777606</v>
      </c>
    </row>
    <row r="158" spans="1:16" x14ac:dyDescent="0.15">
      <c r="A158" s="5">
        <v>78.5</v>
      </c>
      <c r="B158" s="5">
        <v>156</v>
      </c>
      <c r="D158">
        <v>135.26410874054</v>
      </c>
      <c r="E158">
        <v>469.90915347557001</v>
      </c>
      <c r="F158">
        <v>101.92539627843</v>
      </c>
      <c r="G158">
        <v>106.38921433493999</v>
      </c>
      <c r="I158" s="6">
        <f t="shared" si="14"/>
        <v>363.51993914063002</v>
      </c>
      <c r="J158" s="6">
        <f t="shared" si="15"/>
        <v>33.338712462109996</v>
      </c>
      <c r="K158" s="6">
        <f t="shared" si="16"/>
        <v>323.51348418609803</v>
      </c>
      <c r="L158" s="7">
        <f t="shared" si="13"/>
        <v>9.7038385796625022</v>
      </c>
      <c r="M158" s="7">
        <f t="shared" si="17"/>
        <v>11.591186598831287</v>
      </c>
      <c r="P158" s="5">
        <f t="shared" si="18"/>
        <v>25.020428158880502</v>
      </c>
    </row>
    <row r="159" spans="1:16" x14ac:dyDescent="0.15">
      <c r="A159" s="5">
        <v>79</v>
      </c>
      <c r="B159" s="5">
        <v>157</v>
      </c>
      <c r="D159">
        <v>135.48761183758</v>
      </c>
      <c r="E159">
        <v>468.94821059876</v>
      </c>
      <c r="F159">
        <v>102.03669882839</v>
      </c>
      <c r="G159">
        <v>106.35699517574</v>
      </c>
      <c r="I159" s="6">
        <f t="shared" si="14"/>
        <v>362.59121542302</v>
      </c>
      <c r="J159" s="6">
        <f t="shared" si="15"/>
        <v>33.450913009190003</v>
      </c>
      <c r="K159" s="6">
        <f t="shared" si="16"/>
        <v>322.45011981199201</v>
      </c>
      <c r="L159" s="7">
        <f t="shared" si="13"/>
        <v>9.6395013111721326</v>
      </c>
      <c r="M159" s="7">
        <f t="shared" si="17"/>
        <v>11.538870655303777</v>
      </c>
      <c r="P159" s="5">
        <f t="shared" si="18"/>
        <v>24.191532172286443</v>
      </c>
    </row>
    <row r="160" spans="1:16" x14ac:dyDescent="0.15">
      <c r="A160" s="5">
        <v>79.5</v>
      </c>
      <c r="B160" s="5">
        <v>158</v>
      </c>
      <c r="D160">
        <v>135.50843083276001</v>
      </c>
      <c r="E160">
        <v>467.02993805918999</v>
      </c>
      <c r="F160">
        <v>101.98156443832001</v>
      </c>
      <c r="G160">
        <v>106.41729841489</v>
      </c>
      <c r="I160" s="6">
        <f t="shared" si="14"/>
        <v>360.61263964429997</v>
      </c>
      <c r="J160" s="6">
        <f t="shared" si="15"/>
        <v>33.526866394440006</v>
      </c>
      <c r="K160" s="6">
        <f t="shared" si="16"/>
        <v>320.38039997097195</v>
      </c>
      <c r="L160" s="7">
        <f t="shared" si="13"/>
        <v>9.5559303455840681</v>
      </c>
      <c r="M160" s="7">
        <f t="shared" si="17"/>
        <v>11.467321014678571</v>
      </c>
      <c r="P160" s="5">
        <f t="shared" si="18"/>
        <v>23.114836819854656</v>
      </c>
    </row>
    <row r="161" spans="1:16" x14ac:dyDescent="0.15">
      <c r="A161" s="5">
        <v>80</v>
      </c>
      <c r="B161" s="5">
        <v>159</v>
      </c>
      <c r="D161">
        <v>136.04903647626</v>
      </c>
      <c r="E161">
        <v>469.27976600137998</v>
      </c>
      <c r="F161">
        <v>101.98983459682999</v>
      </c>
      <c r="G161">
        <v>106.40661612680999</v>
      </c>
      <c r="I161" s="6">
        <f t="shared" si="14"/>
        <v>362.87314987457</v>
      </c>
      <c r="J161" s="6">
        <f t="shared" si="15"/>
        <v>34.059201879430006</v>
      </c>
      <c r="K161" s="6">
        <f t="shared" si="16"/>
        <v>322.00210761925399</v>
      </c>
      <c r="L161" s="7">
        <f t="shared" si="13"/>
        <v>9.4541882912918922</v>
      </c>
      <c r="M161" s="7">
        <f t="shared" si="17"/>
        <v>11.377600285349253</v>
      </c>
      <c r="P161" s="5">
        <f t="shared" si="18"/>
        <v>21.804032328935939</v>
      </c>
    </row>
    <row r="162" spans="1:16" x14ac:dyDescent="0.15">
      <c r="A162" s="5">
        <v>80.5</v>
      </c>
      <c r="B162" s="5">
        <v>160</v>
      </c>
      <c r="D162">
        <v>135.91844459738999</v>
      </c>
      <c r="E162">
        <v>468.09807295250999</v>
      </c>
      <c r="F162">
        <v>101.98397656788001</v>
      </c>
      <c r="G162">
        <v>106.33476912474001</v>
      </c>
      <c r="I162" s="6">
        <f t="shared" si="14"/>
        <v>361.76330382776996</v>
      </c>
      <c r="J162" s="6">
        <f t="shared" si="15"/>
        <v>33.934468029509986</v>
      </c>
      <c r="K162" s="6">
        <f t="shared" si="16"/>
        <v>321.04194219235796</v>
      </c>
      <c r="L162" s="7">
        <f t="shared" si="13"/>
        <v>9.4606446140005627</v>
      </c>
      <c r="M162" s="7">
        <f t="shared" si="17"/>
        <v>11.396077933020782</v>
      </c>
      <c r="P162" s="5">
        <f t="shared" si="18"/>
        <v>21.887213043736946</v>
      </c>
    </row>
    <row r="163" spans="1:16" x14ac:dyDescent="0.15">
      <c r="A163" s="5">
        <v>81</v>
      </c>
      <c r="B163" s="5">
        <v>161</v>
      </c>
      <c r="D163">
        <v>135.84153475567999</v>
      </c>
      <c r="E163">
        <v>467.67756366139002</v>
      </c>
      <c r="F163">
        <v>101.89197105445</v>
      </c>
      <c r="G163">
        <v>106.4378015162</v>
      </c>
      <c r="I163" s="6">
        <f t="shared" si="14"/>
        <v>361.23976214519001</v>
      </c>
      <c r="J163" s="6">
        <f t="shared" si="15"/>
        <v>33.949563701229991</v>
      </c>
      <c r="K163" s="6">
        <f t="shared" si="16"/>
        <v>320.50028570371404</v>
      </c>
      <c r="L163" s="7">
        <f t="shared" si="13"/>
        <v>9.440483198083113</v>
      </c>
      <c r="M163" s="7">
        <f t="shared" si="17"/>
        <v>11.38793784206619</v>
      </c>
      <c r="P163" s="5">
        <f t="shared" si="18"/>
        <v>21.627461314604567</v>
      </c>
    </row>
    <row r="164" spans="1:16" x14ac:dyDescent="0.15">
      <c r="A164" s="5">
        <v>81.5</v>
      </c>
      <c r="B164" s="5">
        <v>162</v>
      </c>
      <c r="D164">
        <v>135.71059876117999</v>
      </c>
      <c r="E164">
        <v>462.79387474190997</v>
      </c>
      <c r="F164">
        <v>101.8933494142</v>
      </c>
      <c r="G164">
        <v>106.2150241213</v>
      </c>
      <c r="I164" s="6">
        <f t="shared" si="14"/>
        <v>356.57885062060996</v>
      </c>
      <c r="J164" s="6">
        <f t="shared" si="15"/>
        <v>33.817249346979992</v>
      </c>
      <c r="K164" s="6">
        <f t="shared" si="16"/>
        <v>315.99815140423397</v>
      </c>
      <c r="L164" s="7">
        <f t="shared" si="13"/>
        <v>9.3442890094919502</v>
      </c>
      <c r="M164" s="7">
        <f t="shared" si="17"/>
        <v>11.303764978437886</v>
      </c>
      <c r="P164" s="5">
        <f t="shared" si="18"/>
        <v>20.388133336780605</v>
      </c>
    </row>
    <row r="165" spans="1:16" x14ac:dyDescent="0.15">
      <c r="A165" s="5">
        <v>82</v>
      </c>
      <c r="B165" s="5">
        <v>163</v>
      </c>
      <c r="D165">
        <v>135.93926359257</v>
      </c>
      <c r="E165">
        <v>463.88626978665002</v>
      </c>
      <c r="F165">
        <v>102.09700206754</v>
      </c>
      <c r="G165">
        <v>106.31736733287001</v>
      </c>
      <c r="I165" s="6">
        <f t="shared" si="14"/>
        <v>357.56890245378003</v>
      </c>
      <c r="J165" s="6">
        <f t="shared" si="15"/>
        <v>33.842261525029997</v>
      </c>
      <c r="K165" s="6">
        <f t="shared" si="16"/>
        <v>316.95818862374404</v>
      </c>
      <c r="L165" s="7">
        <f t="shared" si="13"/>
        <v>9.3657508198534352</v>
      </c>
      <c r="M165" s="7">
        <f t="shared" si="17"/>
        <v>11.337248113762231</v>
      </c>
      <c r="P165" s="5">
        <f t="shared" si="18"/>
        <v>20.664638834932745</v>
      </c>
    </row>
    <row r="166" spans="1:16" x14ac:dyDescent="0.15">
      <c r="A166" s="5">
        <v>82.5</v>
      </c>
      <c r="B166" s="5">
        <v>164</v>
      </c>
      <c r="D166">
        <v>136.38128011012</v>
      </c>
      <c r="E166">
        <v>466.34686854783001</v>
      </c>
      <c r="F166">
        <v>101.94865609924</v>
      </c>
      <c r="G166">
        <v>106.26137146795</v>
      </c>
      <c r="I166" s="6">
        <f t="shared" si="14"/>
        <v>360.08549707988004</v>
      </c>
      <c r="J166" s="6">
        <f t="shared" si="15"/>
        <v>34.432624010880005</v>
      </c>
      <c r="K166" s="6">
        <f t="shared" si="16"/>
        <v>318.76634826682402</v>
      </c>
      <c r="L166" s="7">
        <f t="shared" si="13"/>
        <v>9.2576838804414194</v>
      </c>
      <c r="M166" s="7">
        <f t="shared" si="17"/>
        <v>11.241202499313072</v>
      </c>
      <c r="P166" s="5">
        <f t="shared" si="18"/>
        <v>19.272347019256241</v>
      </c>
    </row>
    <row r="167" spans="1:16" x14ac:dyDescent="0.15">
      <c r="A167" s="5">
        <v>83</v>
      </c>
      <c r="B167" s="5">
        <v>165</v>
      </c>
      <c r="D167">
        <v>135.87801101170001</v>
      </c>
      <c r="E167">
        <v>461.57209222299002</v>
      </c>
      <c r="F167">
        <v>101.96312887664</v>
      </c>
      <c r="G167">
        <v>106.45744314266</v>
      </c>
      <c r="I167" s="6">
        <f t="shared" si="14"/>
        <v>355.11464908033003</v>
      </c>
      <c r="J167" s="6">
        <f t="shared" si="15"/>
        <v>33.914882135060012</v>
      </c>
      <c r="K167" s="6">
        <f t="shared" si="16"/>
        <v>314.41679051825804</v>
      </c>
      <c r="L167" s="7">
        <f t="shared" si="13"/>
        <v>9.2707617047333049</v>
      </c>
      <c r="M167" s="7">
        <f t="shared" si="17"/>
        <v>11.266301648567817</v>
      </c>
      <c r="P167" s="5">
        <f t="shared" si="18"/>
        <v>19.440836548315886</v>
      </c>
    </row>
    <row r="168" spans="1:16" x14ac:dyDescent="0.15">
      <c r="A168" s="5">
        <v>83.5</v>
      </c>
      <c r="B168" s="5">
        <v>166</v>
      </c>
      <c r="D168">
        <v>136.02477632485</v>
      </c>
      <c r="E168">
        <v>462.86149346180002</v>
      </c>
      <c r="F168">
        <v>101.85751206065</v>
      </c>
      <c r="G168">
        <v>106.28463128877</v>
      </c>
      <c r="I168" s="6">
        <f t="shared" si="14"/>
        <v>356.57686217303001</v>
      </c>
      <c r="J168" s="6">
        <f t="shared" si="15"/>
        <v>34.1672642642</v>
      </c>
      <c r="K168" s="6">
        <f t="shared" si="16"/>
        <v>315.57614505599003</v>
      </c>
      <c r="L168" s="7">
        <f t="shared" si="13"/>
        <v>9.2362134297842058</v>
      </c>
      <c r="M168" s="7">
        <f t="shared" si="17"/>
        <v>11.243774698581577</v>
      </c>
      <c r="P168" s="5">
        <f t="shared" si="18"/>
        <v>18.995730202942475</v>
      </c>
    </row>
    <row r="169" spans="1:16" x14ac:dyDescent="0.15">
      <c r="A169" s="5">
        <v>84</v>
      </c>
      <c r="B169" s="5">
        <v>167</v>
      </c>
      <c r="D169">
        <v>135.45130763936999</v>
      </c>
      <c r="E169">
        <v>457.58929800413</v>
      </c>
      <c r="F169">
        <v>101.87026188835</v>
      </c>
      <c r="G169">
        <v>106.37077877326</v>
      </c>
      <c r="I169" s="6">
        <f t="shared" si="14"/>
        <v>351.21851923087002</v>
      </c>
      <c r="J169" s="6">
        <f t="shared" si="15"/>
        <v>33.581045751019985</v>
      </c>
      <c r="K169" s="6">
        <f t="shared" si="16"/>
        <v>310.92126432964602</v>
      </c>
      <c r="L169" s="7">
        <f t="shared" si="13"/>
        <v>9.2588320993607578</v>
      </c>
      <c r="M169" s="7">
        <f t="shared" si="17"/>
        <v>11.278414693120986</v>
      </c>
      <c r="P169" s="5">
        <f t="shared" si="18"/>
        <v>19.287140218848066</v>
      </c>
    </row>
    <row r="170" spans="1:16" x14ac:dyDescent="0.15">
      <c r="A170" s="5">
        <v>84.5</v>
      </c>
      <c r="B170" s="5">
        <v>168</v>
      </c>
      <c r="D170">
        <v>136.00326909841999</v>
      </c>
      <c r="E170">
        <v>461.10271851341997</v>
      </c>
      <c r="F170">
        <v>101.83649207443</v>
      </c>
      <c r="G170">
        <v>106.32822191592</v>
      </c>
      <c r="I170" s="6">
        <f t="shared" si="14"/>
        <v>354.77449659749999</v>
      </c>
      <c r="J170" s="6">
        <f t="shared" si="15"/>
        <v>34.166777023989994</v>
      </c>
      <c r="K170" s="6">
        <f t="shared" si="16"/>
        <v>313.774364168712</v>
      </c>
      <c r="L170" s="7">
        <f t="shared" si="13"/>
        <v>9.1836102640994568</v>
      </c>
      <c r="M170" s="7">
        <f t="shared" si="17"/>
        <v>11.215214182822544</v>
      </c>
      <c r="P170" s="5">
        <f t="shared" si="18"/>
        <v>18.318011767868445</v>
      </c>
    </row>
    <row r="171" spans="1:16" x14ac:dyDescent="0.15">
      <c r="A171" s="5">
        <v>85</v>
      </c>
      <c r="B171" s="5">
        <v>169</v>
      </c>
      <c r="D171">
        <v>135.99483826566001</v>
      </c>
      <c r="E171">
        <v>460.21627666896001</v>
      </c>
      <c r="F171">
        <v>101.93159889731</v>
      </c>
      <c r="G171">
        <v>106.35923501034</v>
      </c>
      <c r="I171" s="6">
        <f t="shared" si="14"/>
        <v>353.85704165862001</v>
      </c>
      <c r="J171" s="6">
        <f t="shared" si="15"/>
        <v>34.063239368350011</v>
      </c>
      <c r="K171" s="6">
        <f t="shared" si="16"/>
        <v>312.98115441660002</v>
      </c>
      <c r="L171" s="7">
        <f t="shared" si="13"/>
        <v>9.18823811887391</v>
      </c>
      <c r="M171" s="7">
        <f t="shared" si="17"/>
        <v>11.231863362559857</v>
      </c>
      <c r="P171" s="5">
        <f t="shared" si="18"/>
        <v>18.377635223123754</v>
      </c>
    </row>
    <row r="172" spans="1:16" x14ac:dyDescent="0.15">
      <c r="A172" s="5">
        <v>85.5</v>
      </c>
      <c r="B172" s="5">
        <v>170</v>
      </c>
      <c r="D172">
        <v>137.02512044047</v>
      </c>
      <c r="E172">
        <v>467.40020646937</v>
      </c>
      <c r="F172">
        <v>101.99793246037</v>
      </c>
      <c r="G172">
        <v>106.35286009649001</v>
      </c>
      <c r="I172" s="6">
        <f t="shared" si="14"/>
        <v>361.04734637287999</v>
      </c>
      <c r="J172" s="6">
        <f t="shared" si="15"/>
        <v>35.02718798010001</v>
      </c>
      <c r="K172" s="6">
        <f t="shared" si="16"/>
        <v>319.01472079676</v>
      </c>
      <c r="L172" s="7">
        <f t="shared" si="13"/>
        <v>9.1076315055037185</v>
      </c>
      <c r="M172" s="7">
        <f t="shared" si="17"/>
        <v>11.163278074152522</v>
      </c>
      <c r="P172" s="5">
        <f t="shared" si="18"/>
        <v>17.339131415249284</v>
      </c>
    </row>
    <row r="173" spans="1:16" x14ac:dyDescent="0.15">
      <c r="A173" s="5">
        <v>86</v>
      </c>
      <c r="B173" s="5">
        <v>171</v>
      </c>
      <c r="D173">
        <v>136.97470750171999</v>
      </c>
      <c r="E173">
        <v>461.78785271851001</v>
      </c>
      <c r="F173">
        <v>101.96984838042999</v>
      </c>
      <c r="G173">
        <v>106.36474844935</v>
      </c>
      <c r="I173" s="6">
        <f t="shared" si="14"/>
        <v>355.42310426916004</v>
      </c>
      <c r="J173" s="6">
        <f t="shared" si="15"/>
        <v>35.004859121289996</v>
      </c>
      <c r="K173" s="6">
        <f t="shared" si="16"/>
        <v>313.41727332361205</v>
      </c>
      <c r="L173" s="7">
        <f t="shared" si="13"/>
        <v>8.9535362001497472</v>
      </c>
      <c r="M173" s="7">
        <f t="shared" si="17"/>
        <v>11.02120409376141</v>
      </c>
      <c r="P173" s="5">
        <f t="shared" si="18"/>
        <v>15.353828290668975</v>
      </c>
    </row>
    <row r="174" spans="1:16" x14ac:dyDescent="0.15">
      <c r="A174" s="5">
        <v>86.5</v>
      </c>
      <c r="B174" s="5">
        <v>172</v>
      </c>
      <c r="D174">
        <v>136.88953888507001</v>
      </c>
      <c r="E174">
        <v>462.70595320028002</v>
      </c>
      <c r="F174">
        <v>101.84648518263</v>
      </c>
      <c r="G174">
        <v>106.48931771191999</v>
      </c>
      <c r="I174" s="6">
        <f t="shared" si="14"/>
        <v>356.21663548836</v>
      </c>
      <c r="J174" s="6">
        <f t="shared" si="15"/>
        <v>35.043053702440005</v>
      </c>
      <c r="K174" s="6">
        <f t="shared" si="16"/>
        <v>314.16497104543197</v>
      </c>
      <c r="L174" s="7">
        <f t="shared" si="13"/>
        <v>8.9651139912945723</v>
      </c>
      <c r="M174" s="7">
        <f t="shared" si="17"/>
        <v>11.044803209869094</v>
      </c>
      <c r="P174" s="5">
        <f t="shared" si="18"/>
        <v>15.502991984415257</v>
      </c>
    </row>
    <row r="175" spans="1:16" x14ac:dyDescent="0.15">
      <c r="A175" s="5">
        <v>87</v>
      </c>
      <c r="B175" s="5">
        <v>173</v>
      </c>
      <c r="D175">
        <v>137.34721266346</v>
      </c>
      <c r="E175">
        <v>465.12439779765998</v>
      </c>
      <c r="F175">
        <v>101.96157822192001</v>
      </c>
      <c r="G175">
        <v>106.36216402481</v>
      </c>
      <c r="I175" s="6">
        <f t="shared" si="14"/>
        <v>358.76223377284998</v>
      </c>
      <c r="J175" s="6">
        <f t="shared" si="15"/>
        <v>35.385634441539992</v>
      </c>
      <c r="K175" s="6">
        <f t="shared" si="16"/>
        <v>316.299472443002</v>
      </c>
      <c r="L175" s="7">
        <f t="shared" si="13"/>
        <v>8.938640706458294</v>
      </c>
      <c r="M175" s="7">
        <f t="shared" si="17"/>
        <v>11.030351249995674</v>
      </c>
      <c r="P175" s="5">
        <f t="shared" si="18"/>
        <v>15.161920626124111</v>
      </c>
    </row>
    <row r="176" spans="1:16" x14ac:dyDescent="0.15">
      <c r="A176" s="5">
        <v>87.5</v>
      </c>
      <c r="B176" s="5">
        <v>174</v>
      </c>
      <c r="D176">
        <v>136.57415691672</v>
      </c>
      <c r="E176">
        <v>460.55832759806998</v>
      </c>
      <c r="F176">
        <v>101.99328049621001</v>
      </c>
      <c r="G176">
        <v>106.21743625086</v>
      </c>
      <c r="I176" s="6">
        <f t="shared" si="14"/>
        <v>354.34089134721</v>
      </c>
      <c r="J176" s="6">
        <f t="shared" si="15"/>
        <v>34.580876420509995</v>
      </c>
      <c r="K176" s="6">
        <f t="shared" si="16"/>
        <v>312.84383964259803</v>
      </c>
      <c r="L176" s="7">
        <f t="shared" si="13"/>
        <v>9.0467296386117511</v>
      </c>
      <c r="M176" s="7">
        <f t="shared" si="17"/>
        <v>11.15046150711199</v>
      </c>
      <c r="P176" s="5">
        <f t="shared" si="18"/>
        <v>16.554495787605351</v>
      </c>
    </row>
    <row r="177" spans="1:16" x14ac:dyDescent="0.15">
      <c r="A177" s="5">
        <v>88</v>
      </c>
      <c r="B177" s="5">
        <v>175</v>
      </c>
      <c r="D177">
        <v>137.42446662079001</v>
      </c>
      <c r="E177">
        <v>463.70130763936999</v>
      </c>
      <c r="F177">
        <v>101.97587870434</v>
      </c>
      <c r="G177">
        <v>106.27636113026</v>
      </c>
      <c r="I177" s="6">
        <f t="shared" si="14"/>
        <v>357.42494650910999</v>
      </c>
      <c r="J177" s="6">
        <f t="shared" si="15"/>
        <v>35.448587916450009</v>
      </c>
      <c r="K177" s="6">
        <f t="shared" si="16"/>
        <v>314.88664100936995</v>
      </c>
      <c r="L177" s="7">
        <f t="shared" si="13"/>
        <v>8.8829107030028123</v>
      </c>
      <c r="M177" s="7">
        <f t="shared" si="17"/>
        <v>10.99866389646591</v>
      </c>
      <c r="P177" s="5">
        <f t="shared" si="18"/>
        <v>14.443917246729217</v>
      </c>
    </row>
    <row r="178" spans="1:16" x14ac:dyDescent="0.15">
      <c r="A178" s="5">
        <v>88.5</v>
      </c>
      <c r="B178" s="5">
        <v>176</v>
      </c>
      <c r="D178">
        <v>136.82863041982</v>
      </c>
      <c r="E178">
        <v>462.7303854095</v>
      </c>
      <c r="F178">
        <v>102.10682288077</v>
      </c>
      <c r="G178">
        <v>106.33442453479999</v>
      </c>
      <c r="I178" s="6">
        <f t="shared" si="14"/>
        <v>356.39596087469999</v>
      </c>
      <c r="J178" s="6">
        <f t="shared" si="15"/>
        <v>34.721807539050005</v>
      </c>
      <c r="K178" s="6">
        <f t="shared" si="16"/>
        <v>314.72979182784002</v>
      </c>
      <c r="L178" s="7">
        <f t="shared" si="13"/>
        <v>9.0643262587605218</v>
      </c>
      <c r="M178" s="7">
        <f t="shared" si="17"/>
        <v>11.192100777186477</v>
      </c>
      <c r="P178" s="5">
        <f t="shared" si="18"/>
        <v>16.781203699849396</v>
      </c>
    </row>
    <row r="179" spans="1:16" x14ac:dyDescent="0.15">
      <c r="A179" s="5">
        <v>89</v>
      </c>
      <c r="B179" s="5">
        <v>177</v>
      </c>
      <c r="D179">
        <v>137.57587749484</v>
      </c>
      <c r="E179">
        <v>463.97487955953</v>
      </c>
      <c r="F179">
        <v>101.94314266023</v>
      </c>
      <c r="G179">
        <v>106.32494831151</v>
      </c>
      <c r="I179" s="6">
        <f t="shared" si="14"/>
        <v>357.64993124801998</v>
      </c>
      <c r="J179" s="6">
        <f t="shared" si="15"/>
        <v>35.632734834610005</v>
      </c>
      <c r="K179" s="6">
        <f t="shared" si="16"/>
        <v>314.890649446488</v>
      </c>
      <c r="L179" s="7">
        <f t="shared" si="13"/>
        <v>8.8371170752977211</v>
      </c>
      <c r="M179" s="7">
        <f t="shared" si="17"/>
        <v>10.976912918686535</v>
      </c>
      <c r="P179" s="5">
        <f t="shared" si="18"/>
        <v>13.853930212666457</v>
      </c>
    </row>
    <row r="180" spans="1:16" x14ac:dyDescent="0.15">
      <c r="A180" s="5">
        <v>89.5</v>
      </c>
      <c r="B180" s="5">
        <v>178</v>
      </c>
      <c r="D180">
        <v>137.06125258086999</v>
      </c>
      <c r="E180">
        <v>461.37456985546999</v>
      </c>
      <c r="F180">
        <v>101.96881461061</v>
      </c>
      <c r="G180">
        <v>106.37198483804001</v>
      </c>
      <c r="I180" s="6">
        <f t="shared" si="14"/>
        <v>355.00258501742996</v>
      </c>
      <c r="J180" s="6">
        <f t="shared" si="15"/>
        <v>35.092437970259994</v>
      </c>
      <c r="K180" s="6">
        <f t="shared" si="16"/>
        <v>312.891659453118</v>
      </c>
      <c r="L180" s="7">
        <f t="shared" si="13"/>
        <v>8.916213222868306</v>
      </c>
      <c r="M180" s="7">
        <f t="shared" si="17"/>
        <v>11.068030391219978</v>
      </c>
      <c r="P180" s="5">
        <f t="shared" si="18"/>
        <v>14.872973775047774</v>
      </c>
    </row>
    <row r="181" spans="1:16" x14ac:dyDescent="0.15">
      <c r="A181" s="5">
        <v>90</v>
      </c>
      <c r="B181" s="5">
        <v>179</v>
      </c>
      <c r="D181">
        <v>137.41035788024999</v>
      </c>
      <c r="E181">
        <v>462.48434273916001</v>
      </c>
      <c r="F181">
        <v>102.00930392833</v>
      </c>
      <c r="G181">
        <v>106.36440385941</v>
      </c>
      <c r="I181" s="6">
        <f t="shared" si="14"/>
        <v>356.11993887975001</v>
      </c>
      <c r="J181" s="6">
        <f t="shared" si="15"/>
        <v>35.401053951919991</v>
      </c>
      <c r="K181" s="6">
        <f t="shared" si="16"/>
        <v>313.638674137446</v>
      </c>
      <c r="L181" s="7">
        <f t="shared" si="13"/>
        <v>8.8595857785311978</v>
      </c>
      <c r="M181" s="7">
        <f t="shared" si="17"/>
        <v>11.023424271845728</v>
      </c>
      <c r="P181" s="5">
        <f t="shared" si="18"/>
        <v>14.143408121368623</v>
      </c>
    </row>
    <row r="182" spans="1:16" x14ac:dyDescent="0.15">
      <c r="A182" s="5">
        <v>90.5</v>
      </c>
      <c r="B182" s="5">
        <v>180</v>
      </c>
      <c r="D182">
        <v>136.97797660014001</v>
      </c>
      <c r="E182">
        <v>456.76703372332997</v>
      </c>
      <c r="F182">
        <v>101.86888352859999</v>
      </c>
      <c r="G182">
        <v>106.26154376292</v>
      </c>
      <c r="I182" s="6">
        <f t="shared" si="14"/>
        <v>350.50548996040999</v>
      </c>
      <c r="J182" s="6">
        <f t="shared" si="15"/>
        <v>35.109093071540016</v>
      </c>
      <c r="K182" s="6">
        <f>I182-1.2*J182</f>
        <v>308.37457827456194</v>
      </c>
      <c r="L182" s="7">
        <f t="shared" si="13"/>
        <v>8.7833250960428604</v>
      </c>
      <c r="M182" s="7">
        <f>L182+ABS($N$2)*A182</f>
        <v>10.95918491432025</v>
      </c>
      <c r="P182" s="5">
        <f>(L182-$O$2)/$O$2*100</f>
        <v>13.160895572534367</v>
      </c>
    </row>
    <row r="183" spans="1:16" x14ac:dyDescent="0.15">
      <c r="A183" s="5">
        <v>91</v>
      </c>
      <c r="B183" s="5">
        <v>181</v>
      </c>
      <c r="D183">
        <v>137.50653819683001</v>
      </c>
      <c r="E183">
        <v>460.51634549209001</v>
      </c>
      <c r="F183">
        <v>102.04048931771</v>
      </c>
      <c r="G183">
        <v>106.42918676775</v>
      </c>
      <c r="I183" s="6">
        <f t="shared" si="14"/>
        <v>354.08715872434004</v>
      </c>
      <c r="J183" s="6">
        <f t="shared" si="15"/>
        <v>35.466048879120009</v>
      </c>
      <c r="K183" s="6">
        <f t="shared" ref="K183:K241" si="19">I183-1.2*J183</f>
        <v>311.52790006939603</v>
      </c>
      <c r="L183" s="7">
        <f t="shared" si="13"/>
        <v>8.7838343969802182</v>
      </c>
      <c r="M183" s="7">
        <f t="shared" ref="M183:M241" si="20">L183+ABS($N$2)*A183</f>
        <v>10.971715540220465</v>
      </c>
      <c r="P183" s="5">
        <f t="shared" ref="P183:P241" si="21">(L183-$O$2)/$O$2*100</f>
        <v>13.167457204895364</v>
      </c>
    </row>
    <row r="184" spans="1:16" x14ac:dyDescent="0.15">
      <c r="A184" s="5">
        <v>91.5</v>
      </c>
      <c r="B184" s="5">
        <v>182</v>
      </c>
      <c r="D184">
        <v>137.46834136269999</v>
      </c>
      <c r="E184">
        <v>457.91311080523002</v>
      </c>
      <c r="F184">
        <v>102.02446588559999</v>
      </c>
      <c r="G184">
        <v>106.42574086837</v>
      </c>
      <c r="I184" s="6">
        <f t="shared" si="14"/>
        <v>351.48736993686003</v>
      </c>
      <c r="J184" s="6">
        <f t="shared" si="15"/>
        <v>35.443875477099994</v>
      </c>
      <c r="K184" s="6">
        <f t="shared" si="19"/>
        <v>308.95471936434006</v>
      </c>
      <c r="L184" s="7">
        <f t="shared" si="13"/>
        <v>8.7167307526501521</v>
      </c>
      <c r="M184" s="7">
        <f t="shared" si="20"/>
        <v>10.916633220853258</v>
      </c>
      <c r="P184" s="5">
        <f t="shared" si="21"/>
        <v>12.302920323300009</v>
      </c>
    </row>
    <row r="185" spans="1:16" x14ac:dyDescent="0.15">
      <c r="A185" s="5">
        <v>92</v>
      </c>
      <c r="B185" s="5">
        <v>183</v>
      </c>
      <c r="D185">
        <v>136.88781830695001</v>
      </c>
      <c r="E185">
        <v>454.50584996559002</v>
      </c>
      <c r="F185">
        <v>101.99638180565</v>
      </c>
      <c r="G185">
        <v>106.31512749828001</v>
      </c>
      <c r="I185" s="6">
        <f t="shared" si="14"/>
        <v>348.19072246731002</v>
      </c>
      <c r="J185" s="6">
        <f t="shared" si="15"/>
        <v>34.891436501300007</v>
      </c>
      <c r="K185" s="6">
        <f t="shared" si="19"/>
        <v>306.32099866575004</v>
      </c>
      <c r="L185" s="7">
        <f t="shared" si="13"/>
        <v>8.7792601675868784</v>
      </c>
      <c r="M185" s="7">
        <f t="shared" si="20"/>
        <v>10.991183960752844</v>
      </c>
      <c r="P185" s="5">
        <f t="shared" si="21"/>
        <v>13.108524637895453</v>
      </c>
    </row>
    <row r="186" spans="1:16" x14ac:dyDescent="0.15">
      <c r="A186" s="5">
        <v>92.5</v>
      </c>
      <c r="B186" s="5">
        <v>184</v>
      </c>
      <c r="D186">
        <v>137.27873365451001</v>
      </c>
      <c r="E186">
        <v>456.65777701308002</v>
      </c>
      <c r="F186">
        <v>101.86457615438</v>
      </c>
      <c r="G186">
        <v>106.36802205376</v>
      </c>
      <c r="I186" s="6">
        <f t="shared" si="14"/>
        <v>350.28975495932002</v>
      </c>
      <c r="J186" s="6">
        <f t="shared" si="15"/>
        <v>35.414157500130003</v>
      </c>
      <c r="K186" s="6">
        <f t="shared" si="19"/>
        <v>307.792765959164</v>
      </c>
      <c r="L186" s="7">
        <f t="shared" si="13"/>
        <v>8.6912350225480903</v>
      </c>
      <c r="M186" s="7">
        <f t="shared" si="20"/>
        <v>10.915180140676913</v>
      </c>
      <c r="P186" s="5">
        <f t="shared" si="21"/>
        <v>11.974443394565498</v>
      </c>
    </row>
    <row r="187" spans="1:16" x14ac:dyDescent="0.15">
      <c r="A187" s="5">
        <v>93</v>
      </c>
      <c r="B187" s="5">
        <v>185</v>
      </c>
      <c r="D187">
        <v>137.62766689608</v>
      </c>
      <c r="E187">
        <v>458.74432209221999</v>
      </c>
      <c r="F187">
        <v>101.92918676775</v>
      </c>
      <c r="G187">
        <v>106.24190213646</v>
      </c>
      <c r="I187" s="6">
        <f t="shared" si="14"/>
        <v>352.50241995575999</v>
      </c>
      <c r="J187" s="6">
        <f t="shared" si="15"/>
        <v>35.698480128330004</v>
      </c>
      <c r="K187" s="6">
        <f t="shared" si="19"/>
        <v>309.66424380176397</v>
      </c>
      <c r="L187" s="7">
        <f t="shared" si="13"/>
        <v>8.6744377544526632</v>
      </c>
      <c r="M187" s="7">
        <f t="shared" si="20"/>
        <v>10.910404197544345</v>
      </c>
      <c r="P187" s="5">
        <f t="shared" si="21"/>
        <v>11.75803401883752</v>
      </c>
    </row>
    <row r="188" spans="1:16" x14ac:dyDescent="0.15">
      <c r="A188" s="5">
        <v>93.5</v>
      </c>
      <c r="B188" s="5">
        <v>186</v>
      </c>
      <c r="D188">
        <v>137.42050929112</v>
      </c>
      <c r="E188">
        <v>457.21834136270002</v>
      </c>
      <c r="F188">
        <v>101.91144038594</v>
      </c>
      <c r="G188">
        <v>106.33149552032999</v>
      </c>
      <c r="I188" s="6">
        <f t="shared" si="14"/>
        <v>350.88684584237001</v>
      </c>
      <c r="J188" s="6">
        <f t="shared" si="15"/>
        <v>35.509068905180001</v>
      </c>
      <c r="K188" s="6">
        <f t="shared" si="19"/>
        <v>308.27596315615403</v>
      </c>
      <c r="L188" s="7">
        <f t="shared" si="13"/>
        <v>8.6816121250417595</v>
      </c>
      <c r="M188" s="7">
        <f t="shared" si="20"/>
        <v>10.929599893096301</v>
      </c>
      <c r="P188" s="5">
        <f t="shared" si="21"/>
        <v>11.850465779264692</v>
      </c>
    </row>
    <row r="189" spans="1:16" x14ac:dyDescent="0.15">
      <c r="A189" s="5">
        <v>94</v>
      </c>
      <c r="B189" s="5">
        <v>187</v>
      </c>
      <c r="D189">
        <v>139.21954576738</v>
      </c>
      <c r="E189">
        <v>471.81452167928001</v>
      </c>
      <c r="F189">
        <v>101.90024121296</v>
      </c>
      <c r="G189">
        <v>106.44210889042</v>
      </c>
      <c r="I189" s="6">
        <f t="shared" si="14"/>
        <v>365.37241278886</v>
      </c>
      <c r="J189" s="6">
        <f t="shared" si="15"/>
        <v>37.31930455442</v>
      </c>
      <c r="K189" s="6">
        <f t="shared" si="19"/>
        <v>320.58924732355598</v>
      </c>
      <c r="L189" s="7">
        <f t="shared" si="13"/>
        <v>8.5904400189468753</v>
      </c>
      <c r="M189" s="7">
        <f t="shared" si="20"/>
        <v>10.850449111964274</v>
      </c>
      <c r="P189" s="5">
        <f t="shared" si="21"/>
        <v>10.675840331143755</v>
      </c>
    </row>
    <row r="190" spans="1:16" x14ac:dyDescent="0.15">
      <c r="A190" s="5">
        <v>94.5</v>
      </c>
      <c r="B190" s="5">
        <v>188</v>
      </c>
      <c r="D190">
        <v>138.72883688920001</v>
      </c>
      <c r="E190">
        <v>467.05230557467002</v>
      </c>
      <c r="F190">
        <v>101.94073053067</v>
      </c>
      <c r="G190">
        <v>106.25603032392</v>
      </c>
      <c r="I190" s="6">
        <f t="shared" si="14"/>
        <v>360.79627525075</v>
      </c>
      <c r="J190" s="6">
        <f t="shared" si="15"/>
        <v>36.788106358530015</v>
      </c>
      <c r="K190" s="6">
        <f t="shared" si="19"/>
        <v>316.65054762051398</v>
      </c>
      <c r="L190" s="7">
        <f t="shared" si="13"/>
        <v>8.6074163354453983</v>
      </c>
      <c r="M190" s="7">
        <f t="shared" si="20"/>
        <v>10.879446753425656</v>
      </c>
      <c r="P190" s="5">
        <f t="shared" si="21"/>
        <v>10.894556495863782</v>
      </c>
    </row>
    <row r="191" spans="1:16" x14ac:dyDescent="0.15">
      <c r="A191" s="5">
        <v>95</v>
      </c>
      <c r="B191" s="5">
        <v>189</v>
      </c>
      <c r="D191">
        <v>138.84927735719</v>
      </c>
      <c r="E191">
        <v>464.80832759806998</v>
      </c>
      <c r="F191">
        <v>101.97260509993001</v>
      </c>
      <c r="G191">
        <v>106.28583735354999</v>
      </c>
      <c r="I191" s="6">
        <f t="shared" si="14"/>
        <v>358.52249024451999</v>
      </c>
      <c r="J191" s="6">
        <f t="shared" si="15"/>
        <v>36.876672257259997</v>
      </c>
      <c r="K191" s="6">
        <f t="shared" si="19"/>
        <v>314.27048353580801</v>
      </c>
      <c r="L191" s="7">
        <f t="shared" si="13"/>
        <v>8.5222029076643935</v>
      </c>
      <c r="M191" s="7">
        <f t="shared" si="20"/>
        <v>10.80625465060751</v>
      </c>
      <c r="P191" s="5">
        <f t="shared" si="21"/>
        <v>9.7967003084788526</v>
      </c>
    </row>
    <row r="192" spans="1:16" x14ac:dyDescent="0.15">
      <c r="A192" s="5">
        <v>95.5</v>
      </c>
      <c r="B192" s="5">
        <v>190</v>
      </c>
      <c r="D192">
        <v>139.19064005505999</v>
      </c>
      <c r="E192">
        <v>467.68771507226</v>
      </c>
      <c r="F192">
        <v>102.03928325293001</v>
      </c>
      <c r="G192">
        <v>106.26688490696</v>
      </c>
      <c r="I192" s="6">
        <f t="shared" si="14"/>
        <v>361.4208301653</v>
      </c>
      <c r="J192" s="6">
        <f t="shared" si="15"/>
        <v>37.151356802129982</v>
      </c>
      <c r="K192" s="6">
        <f t="shared" si="19"/>
        <v>316.839202002744</v>
      </c>
      <c r="L192" s="7">
        <f t="shared" si="13"/>
        <v>8.5283346094261301</v>
      </c>
      <c r="M192" s="7">
        <f t="shared" si="20"/>
        <v>10.824407677332104</v>
      </c>
      <c r="P192" s="5">
        <f t="shared" si="21"/>
        <v>9.8756987350604213</v>
      </c>
    </row>
    <row r="193" spans="1:16" x14ac:dyDescent="0.15">
      <c r="A193" s="5">
        <v>96</v>
      </c>
      <c r="B193" s="5">
        <v>191</v>
      </c>
      <c r="D193">
        <v>138.4848589126</v>
      </c>
      <c r="E193">
        <v>462.55350997935</v>
      </c>
      <c r="F193">
        <v>101.85251550655001</v>
      </c>
      <c r="G193">
        <v>106.55323914541999</v>
      </c>
      <c r="I193" s="6">
        <f t="shared" si="14"/>
        <v>356.00027083393002</v>
      </c>
      <c r="J193" s="6">
        <f t="shared" si="15"/>
        <v>36.632343406049998</v>
      </c>
      <c r="K193" s="6">
        <f t="shared" si="19"/>
        <v>312.04145874667</v>
      </c>
      <c r="L193" s="7">
        <f t="shared" si="13"/>
        <v>8.5181953905557393</v>
      </c>
      <c r="M193" s="7">
        <f t="shared" si="20"/>
        <v>10.826289783424572</v>
      </c>
      <c r="P193" s="5">
        <f t="shared" si="21"/>
        <v>9.7450690389905024</v>
      </c>
    </row>
    <row r="194" spans="1:16" x14ac:dyDescent="0.15">
      <c r="A194" s="5">
        <v>96.5</v>
      </c>
      <c r="B194" s="5">
        <v>192</v>
      </c>
      <c r="D194">
        <v>138.64470061941</v>
      </c>
      <c r="E194">
        <v>465.25877494837999</v>
      </c>
      <c r="F194">
        <v>101.99035148174001</v>
      </c>
      <c r="G194">
        <v>106.31857339766</v>
      </c>
      <c r="I194" s="6">
        <f t="shared" si="14"/>
        <v>358.94020155071996</v>
      </c>
      <c r="J194" s="6">
        <f t="shared" si="15"/>
        <v>36.654349137669996</v>
      </c>
      <c r="K194" s="6">
        <f t="shared" si="19"/>
        <v>314.95498258551595</v>
      </c>
      <c r="L194" s="7">
        <f t="shared" ref="L194:L241" si="22">K194/J194</f>
        <v>8.5925678669829093</v>
      </c>
      <c r="M194" s="7">
        <f t="shared" si="20"/>
        <v>10.912683584814602</v>
      </c>
      <c r="P194" s="5">
        <f t="shared" si="21"/>
        <v>10.703254685817743</v>
      </c>
    </row>
    <row r="195" spans="1:16" x14ac:dyDescent="0.15">
      <c r="A195" s="5">
        <v>97</v>
      </c>
      <c r="B195" s="5">
        <v>193</v>
      </c>
      <c r="D195">
        <v>139.14504473503001</v>
      </c>
      <c r="E195">
        <v>466.64607708189999</v>
      </c>
      <c r="F195">
        <v>101.94073053067</v>
      </c>
      <c r="G195">
        <v>106.41368022054</v>
      </c>
      <c r="I195" s="6">
        <f t="shared" ref="I195:I241" si="23">E195-G195</f>
        <v>360.23239686135997</v>
      </c>
      <c r="J195" s="6">
        <f t="shared" ref="J195:J241" si="24">D195-F195</f>
        <v>37.204314204360017</v>
      </c>
      <c r="K195" s="6">
        <f t="shared" si="19"/>
        <v>315.58721981612797</v>
      </c>
      <c r="L195" s="7">
        <f t="shared" si="22"/>
        <v>8.4825436663779161</v>
      </c>
      <c r="M195" s="7">
        <f t="shared" si="20"/>
        <v>10.814680709172466</v>
      </c>
      <c r="P195" s="5">
        <f t="shared" si="21"/>
        <v>9.2857462890577871</v>
      </c>
    </row>
    <row r="196" spans="1:16" x14ac:dyDescent="0.15">
      <c r="A196" s="5">
        <v>97.5</v>
      </c>
      <c r="B196" s="5">
        <v>194</v>
      </c>
      <c r="D196">
        <v>139.1777357192</v>
      </c>
      <c r="E196">
        <v>467.68014452855999</v>
      </c>
      <c r="F196">
        <v>101.9600275672</v>
      </c>
      <c r="G196">
        <v>106.31650585803</v>
      </c>
      <c r="I196" s="6">
        <f t="shared" si="23"/>
        <v>361.36363867053001</v>
      </c>
      <c r="J196" s="6">
        <f t="shared" si="24"/>
        <v>37.217708152</v>
      </c>
      <c r="K196" s="6">
        <f t="shared" si="19"/>
        <v>316.70238888813003</v>
      </c>
      <c r="L196" s="7">
        <f t="shared" si="22"/>
        <v>8.5094543595939047</v>
      </c>
      <c r="M196" s="7">
        <f t="shared" si="20"/>
        <v>10.853612727351313</v>
      </c>
      <c r="P196" s="5">
        <f t="shared" si="21"/>
        <v>9.6324530443583463</v>
      </c>
    </row>
    <row r="197" spans="1:16" x14ac:dyDescent="0.15">
      <c r="A197" s="5">
        <v>98</v>
      </c>
      <c r="B197" s="5">
        <v>195</v>
      </c>
      <c r="D197">
        <v>139.10203028218001</v>
      </c>
      <c r="E197">
        <v>466.89796971782999</v>
      </c>
      <c r="F197">
        <v>101.86423156444</v>
      </c>
      <c r="G197">
        <v>106.33166781529999</v>
      </c>
      <c r="I197" s="6">
        <f t="shared" si="23"/>
        <v>360.56630190252997</v>
      </c>
      <c r="J197" s="6">
        <f t="shared" si="24"/>
        <v>37.237798717740006</v>
      </c>
      <c r="K197" s="6">
        <f t="shared" si="19"/>
        <v>315.88094344124198</v>
      </c>
      <c r="L197" s="7">
        <f t="shared" si="22"/>
        <v>8.4828038798855481</v>
      </c>
      <c r="M197" s="7">
        <f t="shared" si="20"/>
        <v>10.838983572605816</v>
      </c>
      <c r="P197" s="5">
        <f t="shared" si="21"/>
        <v>9.2890987772375748</v>
      </c>
    </row>
    <row r="198" spans="1:16" x14ac:dyDescent="0.15">
      <c r="A198" s="5">
        <v>98.5</v>
      </c>
      <c r="B198" s="5">
        <v>196</v>
      </c>
      <c r="D198">
        <v>139.41293874741999</v>
      </c>
      <c r="E198">
        <v>469.48847212663998</v>
      </c>
      <c r="F198">
        <v>101.82770503101</v>
      </c>
      <c r="G198">
        <v>106.28807718815</v>
      </c>
      <c r="I198" s="6">
        <f t="shared" si="23"/>
        <v>363.20039493848998</v>
      </c>
      <c r="J198" s="6">
        <f t="shared" si="24"/>
        <v>37.585233716409988</v>
      </c>
      <c r="K198" s="6">
        <f t="shared" si="19"/>
        <v>318.09811447879798</v>
      </c>
      <c r="L198" s="7">
        <f t="shared" si="22"/>
        <v>8.4633799773317371</v>
      </c>
      <c r="M198" s="7">
        <f t="shared" si="20"/>
        <v>10.831580995014862</v>
      </c>
      <c r="P198" s="5">
        <f t="shared" si="21"/>
        <v>9.0388488793380688</v>
      </c>
    </row>
    <row r="199" spans="1:16" x14ac:dyDescent="0.15">
      <c r="A199" s="5">
        <v>99</v>
      </c>
      <c r="B199" s="5">
        <v>197</v>
      </c>
      <c r="D199">
        <v>139.41810048176001</v>
      </c>
      <c r="E199">
        <v>466.50739848589001</v>
      </c>
      <c r="F199">
        <v>101.94572708477</v>
      </c>
      <c r="G199">
        <v>106.27653342521999</v>
      </c>
      <c r="I199" s="6">
        <f t="shared" si="23"/>
        <v>360.23086506067</v>
      </c>
      <c r="J199" s="6">
        <f t="shared" si="24"/>
        <v>37.472373396990008</v>
      </c>
      <c r="K199" s="6">
        <f t="shared" si="19"/>
        <v>315.26401698428197</v>
      </c>
      <c r="L199" s="7">
        <f t="shared" si="22"/>
        <v>8.413238564963855</v>
      </c>
      <c r="M199" s="7">
        <f t="shared" si="20"/>
        <v>10.793460907609839</v>
      </c>
      <c r="P199" s="5">
        <f t="shared" si="21"/>
        <v>8.3928467028528093</v>
      </c>
    </row>
    <row r="200" spans="1:16" x14ac:dyDescent="0.15">
      <c r="A200" s="5">
        <v>99.5</v>
      </c>
      <c r="B200" s="5">
        <v>198</v>
      </c>
      <c r="D200">
        <v>138.90330350997999</v>
      </c>
      <c r="E200">
        <v>463.23881624225999</v>
      </c>
      <c r="F200">
        <v>102.00241212957</v>
      </c>
      <c r="G200">
        <v>106.27997932460001</v>
      </c>
      <c r="I200" s="6">
        <f t="shared" si="23"/>
        <v>356.95883691765999</v>
      </c>
      <c r="J200" s="6">
        <f t="shared" si="24"/>
        <v>36.900891380409988</v>
      </c>
      <c r="K200" s="6">
        <f t="shared" si="19"/>
        <v>312.67776726116801</v>
      </c>
      <c r="L200" s="7">
        <f t="shared" si="22"/>
        <v>8.4734475391877115</v>
      </c>
      <c r="M200" s="7">
        <f t="shared" si="20"/>
        <v>10.865691206796555</v>
      </c>
      <c r="P200" s="5">
        <f t="shared" si="21"/>
        <v>9.1685553747024748</v>
      </c>
    </row>
    <row r="201" spans="1:16" x14ac:dyDescent="0.15">
      <c r="A201" s="5">
        <v>100</v>
      </c>
      <c r="B201" s="5">
        <v>199</v>
      </c>
      <c r="D201">
        <v>139.06434962147</v>
      </c>
      <c r="E201">
        <v>460.00464556090998</v>
      </c>
      <c r="F201">
        <v>102.02618883529</v>
      </c>
      <c r="G201">
        <v>106.35544452102</v>
      </c>
      <c r="I201" s="6">
        <f t="shared" si="23"/>
        <v>353.64920103988999</v>
      </c>
      <c r="J201" s="6">
        <f t="shared" si="24"/>
        <v>37.038160786180001</v>
      </c>
      <c r="K201" s="6">
        <f t="shared" si="19"/>
        <v>309.20340809647399</v>
      </c>
      <c r="L201" s="7">
        <f t="shared" si="22"/>
        <v>8.3482387227998274</v>
      </c>
      <c r="M201" s="7">
        <f t="shared" si="20"/>
        <v>10.752503715371528</v>
      </c>
      <c r="P201" s="5">
        <f t="shared" si="21"/>
        <v>7.5554143784283632</v>
      </c>
    </row>
    <row r="202" spans="1:16" x14ac:dyDescent="0.15">
      <c r="A202" s="5">
        <v>100.5</v>
      </c>
      <c r="B202" s="5">
        <v>200</v>
      </c>
      <c r="D202">
        <v>138.79955264969001</v>
      </c>
      <c r="E202">
        <v>460.50653819682998</v>
      </c>
      <c r="F202">
        <v>101.84062715368999</v>
      </c>
      <c r="G202">
        <v>106.21812543074</v>
      </c>
      <c r="I202" s="6">
        <f t="shared" si="23"/>
        <v>354.28841276609</v>
      </c>
      <c r="J202" s="6">
        <f t="shared" si="24"/>
        <v>36.95892549600002</v>
      </c>
      <c r="K202" s="6">
        <f t="shared" si="19"/>
        <v>309.93770217088996</v>
      </c>
      <c r="L202" s="7">
        <f t="shared" si="22"/>
        <v>8.3860041386872517</v>
      </c>
      <c r="M202" s="7">
        <f t="shared" si="20"/>
        <v>10.802290456221812</v>
      </c>
      <c r="P202" s="5">
        <f t="shared" si="21"/>
        <v>8.0419690985098864</v>
      </c>
    </row>
    <row r="203" spans="1:16" x14ac:dyDescent="0.15">
      <c r="A203" s="5">
        <v>101</v>
      </c>
      <c r="B203" s="5">
        <v>201</v>
      </c>
      <c r="D203">
        <v>138.69786648313999</v>
      </c>
      <c r="E203">
        <v>458.91104611149001</v>
      </c>
      <c r="F203">
        <v>101.97966919366</v>
      </c>
      <c r="G203">
        <v>106.36095796003001</v>
      </c>
      <c r="I203" s="6">
        <f t="shared" si="23"/>
        <v>352.55008815145999</v>
      </c>
      <c r="J203" s="6">
        <f t="shared" si="24"/>
        <v>36.718197289479988</v>
      </c>
      <c r="K203" s="6">
        <f t="shared" si="19"/>
        <v>308.488251404084</v>
      </c>
      <c r="L203" s="7">
        <f t="shared" si="22"/>
        <v>8.4015086299584745</v>
      </c>
      <c r="M203" s="7">
        <f t="shared" si="20"/>
        <v>10.829816272455894</v>
      </c>
      <c r="P203" s="5">
        <f t="shared" si="21"/>
        <v>8.2417228476268996</v>
      </c>
    </row>
    <row r="204" spans="1:16" x14ac:dyDescent="0.15">
      <c r="A204" s="5">
        <v>101.5</v>
      </c>
      <c r="B204" s="5">
        <v>202</v>
      </c>
      <c r="D204">
        <v>138.35478320716001</v>
      </c>
      <c r="E204">
        <v>455.55488644183998</v>
      </c>
      <c r="F204">
        <v>102.00654720882</v>
      </c>
      <c r="G204">
        <v>106.24448656099</v>
      </c>
      <c r="I204" s="6">
        <f t="shared" si="23"/>
        <v>349.31039988085001</v>
      </c>
      <c r="J204" s="6">
        <f t="shared" si="24"/>
        <v>36.348235998340016</v>
      </c>
      <c r="K204" s="6">
        <f t="shared" si="19"/>
        <v>305.69251668284198</v>
      </c>
      <c r="L204" s="7">
        <f t="shared" si="22"/>
        <v>8.4101059731427572</v>
      </c>
      <c r="M204" s="7">
        <f t="shared" si="20"/>
        <v>10.850434940603034</v>
      </c>
      <c r="P204" s="5">
        <f t="shared" si="21"/>
        <v>8.3524876256169769</v>
      </c>
    </row>
    <row r="205" spans="1:16" x14ac:dyDescent="0.15">
      <c r="A205" s="5">
        <v>102</v>
      </c>
      <c r="B205" s="5">
        <v>203</v>
      </c>
      <c r="D205">
        <v>138.54714384032999</v>
      </c>
      <c r="E205">
        <v>453.99277357192</v>
      </c>
      <c r="F205">
        <v>101.84079944865999</v>
      </c>
      <c r="G205">
        <v>106.3511371468</v>
      </c>
      <c r="I205" s="6">
        <f t="shared" si="23"/>
        <v>347.64163642512</v>
      </c>
      <c r="J205" s="6">
        <f t="shared" si="24"/>
        <v>36.706344391670001</v>
      </c>
      <c r="K205" s="6">
        <f t="shared" si="19"/>
        <v>303.59402315511602</v>
      </c>
      <c r="L205" s="7">
        <f t="shared" si="22"/>
        <v>8.2708869048810136</v>
      </c>
      <c r="M205" s="7">
        <f t="shared" si="20"/>
        <v>10.723237197304149</v>
      </c>
      <c r="P205" s="5">
        <f t="shared" si="21"/>
        <v>6.5588440711537128</v>
      </c>
    </row>
    <row r="206" spans="1:16" x14ac:dyDescent="0.15">
      <c r="A206" s="5">
        <v>102.5</v>
      </c>
      <c r="B206" s="5">
        <v>204</v>
      </c>
      <c r="D206">
        <v>137.93152099105001</v>
      </c>
      <c r="E206">
        <v>452.89332415692002</v>
      </c>
      <c r="F206">
        <v>102.04910406616</v>
      </c>
      <c r="G206">
        <v>106.33769813921</v>
      </c>
      <c r="I206" s="6">
        <f t="shared" si="23"/>
        <v>346.55562601770998</v>
      </c>
      <c r="J206" s="6">
        <f t="shared" si="24"/>
        <v>35.882416924890009</v>
      </c>
      <c r="K206" s="6">
        <f t="shared" si="19"/>
        <v>303.49672570784196</v>
      </c>
      <c r="L206" s="7">
        <f t="shared" si="22"/>
        <v>8.4580903884799365</v>
      </c>
      <c r="M206" s="7">
        <f t="shared" si="20"/>
        <v>10.922462005865931</v>
      </c>
      <c r="P206" s="5">
        <f t="shared" si="21"/>
        <v>8.9706999032800248</v>
      </c>
    </row>
    <row r="207" spans="1:16" x14ac:dyDescent="0.15">
      <c r="A207" s="5">
        <v>103</v>
      </c>
      <c r="B207" s="5">
        <v>205</v>
      </c>
      <c r="D207">
        <v>137.94907088782</v>
      </c>
      <c r="E207">
        <v>446.14693737096002</v>
      </c>
      <c r="F207">
        <v>101.96485182633</v>
      </c>
      <c r="G207">
        <v>106.28566505857999</v>
      </c>
      <c r="I207" s="6">
        <f t="shared" si="23"/>
        <v>339.86127231238004</v>
      </c>
      <c r="J207" s="6">
        <f t="shared" si="24"/>
        <v>35.984219061489995</v>
      </c>
      <c r="K207" s="6">
        <f t="shared" si="19"/>
        <v>296.68020943859204</v>
      </c>
      <c r="L207" s="7">
        <f t="shared" si="22"/>
        <v>8.244731084246224</v>
      </c>
      <c r="M207" s="7">
        <f t="shared" si="20"/>
        <v>10.721124026595076</v>
      </c>
      <c r="P207" s="5">
        <f t="shared" si="21"/>
        <v>6.2218627963969757</v>
      </c>
    </row>
    <row r="208" spans="1:16" x14ac:dyDescent="0.15">
      <c r="A208" s="5">
        <v>103.5</v>
      </c>
      <c r="B208" s="5">
        <v>206</v>
      </c>
      <c r="D208">
        <v>137.63368891947999</v>
      </c>
      <c r="E208">
        <v>447.79267033722999</v>
      </c>
      <c r="F208">
        <v>102.06374913853</v>
      </c>
      <c r="G208">
        <v>106.24569262577999</v>
      </c>
      <c r="I208" s="6">
        <f t="shared" si="23"/>
        <v>341.54697771144998</v>
      </c>
      <c r="J208" s="6">
        <f t="shared" si="24"/>
        <v>35.569939780949994</v>
      </c>
      <c r="K208" s="6">
        <f t="shared" si="19"/>
        <v>298.86304997431</v>
      </c>
      <c r="L208" s="7">
        <f t="shared" si="22"/>
        <v>8.4021241479405173</v>
      </c>
      <c r="M208" s="7">
        <f t="shared" si="20"/>
        <v>10.890538415252228</v>
      </c>
      <c r="P208" s="5">
        <f t="shared" si="21"/>
        <v>8.24965293848968</v>
      </c>
    </row>
    <row r="209" spans="1:16" x14ac:dyDescent="0.15">
      <c r="A209" s="5">
        <v>104</v>
      </c>
      <c r="B209" s="5">
        <v>207</v>
      </c>
      <c r="D209">
        <v>137.37852718513</v>
      </c>
      <c r="E209">
        <v>443.89091534756</v>
      </c>
      <c r="F209">
        <v>101.97312198484001</v>
      </c>
      <c r="G209">
        <v>106.26654031702</v>
      </c>
      <c r="I209" s="6">
        <f t="shared" si="23"/>
        <v>337.62437503054002</v>
      </c>
      <c r="J209" s="6">
        <f t="shared" si="24"/>
        <v>35.405405200289991</v>
      </c>
      <c r="K209" s="6">
        <f t="shared" si="19"/>
        <v>295.13788879019205</v>
      </c>
      <c r="L209" s="7">
        <f t="shared" si="22"/>
        <v>8.3359556858785702</v>
      </c>
      <c r="M209" s="7">
        <f t="shared" si="20"/>
        <v>10.83639127815314</v>
      </c>
      <c r="P209" s="5">
        <f t="shared" si="21"/>
        <v>7.3971645763134228</v>
      </c>
    </row>
    <row r="210" spans="1:16" x14ac:dyDescent="0.15">
      <c r="A210" s="5">
        <v>104.5</v>
      </c>
      <c r="B210" s="5">
        <v>208</v>
      </c>
      <c r="D210">
        <v>137.41087405368</v>
      </c>
      <c r="E210">
        <v>441.99965588437999</v>
      </c>
      <c r="F210">
        <v>102.07770503101</v>
      </c>
      <c r="G210">
        <v>106.29324603722</v>
      </c>
      <c r="I210" s="6">
        <f t="shared" si="23"/>
        <v>335.70640984715999</v>
      </c>
      <c r="J210" s="6">
        <f t="shared" si="24"/>
        <v>35.333169022670006</v>
      </c>
      <c r="K210" s="6">
        <f t="shared" si="19"/>
        <v>293.306607019956</v>
      </c>
      <c r="L210" s="7">
        <f t="shared" si="22"/>
        <v>8.3011689902982795</v>
      </c>
      <c r="M210" s="7">
        <f t="shared" si="20"/>
        <v>10.813625907535707</v>
      </c>
      <c r="P210" s="5">
        <f t="shared" si="21"/>
        <v>6.948986513583133</v>
      </c>
    </row>
    <row r="211" spans="1:16" x14ac:dyDescent="0.15">
      <c r="A211" s="5">
        <v>105</v>
      </c>
      <c r="B211" s="5">
        <v>209</v>
      </c>
      <c r="D211">
        <v>137.16637990365001</v>
      </c>
      <c r="E211">
        <v>436.29800412938999</v>
      </c>
      <c r="F211">
        <v>101.92729152309001</v>
      </c>
      <c r="G211">
        <v>106.33614748449</v>
      </c>
      <c r="I211" s="6">
        <f t="shared" si="23"/>
        <v>329.96185664489997</v>
      </c>
      <c r="J211" s="6">
        <f t="shared" si="24"/>
        <v>35.239088380560005</v>
      </c>
      <c r="K211" s="6">
        <f t="shared" si="19"/>
        <v>287.67495058822794</v>
      </c>
      <c r="L211" s="7">
        <f t="shared" si="22"/>
        <v>8.1635185190240822</v>
      </c>
      <c r="M211" s="7">
        <f t="shared" si="20"/>
        <v>10.687996761224369</v>
      </c>
      <c r="P211" s="5">
        <f t="shared" si="21"/>
        <v>5.175552143906061</v>
      </c>
    </row>
    <row r="212" spans="1:16" x14ac:dyDescent="0.15">
      <c r="A212" s="5">
        <v>105.5</v>
      </c>
      <c r="B212" s="5">
        <v>210</v>
      </c>
      <c r="D212">
        <v>137.43238128011001</v>
      </c>
      <c r="E212">
        <v>441.68582243634</v>
      </c>
      <c r="F212">
        <v>102.03066850448</v>
      </c>
      <c r="G212">
        <v>106.10182632666999</v>
      </c>
      <c r="I212" s="6">
        <f t="shared" si="23"/>
        <v>335.58399610967001</v>
      </c>
      <c r="J212" s="6">
        <f t="shared" si="24"/>
        <v>35.401712775630003</v>
      </c>
      <c r="K212" s="6">
        <f t="shared" si="19"/>
        <v>293.10194077891401</v>
      </c>
      <c r="L212" s="7">
        <f t="shared" si="22"/>
        <v>8.2793152590255712</v>
      </c>
      <c r="M212" s="7">
        <f t="shared" si="20"/>
        <v>10.815814826188717</v>
      </c>
      <c r="P212" s="5">
        <f t="shared" si="21"/>
        <v>6.6674316610210536</v>
      </c>
    </row>
    <row r="213" spans="1:16" x14ac:dyDescent="0.15">
      <c r="A213" s="5">
        <v>106</v>
      </c>
      <c r="B213" s="5">
        <v>211</v>
      </c>
      <c r="D213">
        <v>138.70044735030999</v>
      </c>
      <c r="E213">
        <v>451.73348245009998</v>
      </c>
      <c r="F213">
        <v>101.93401102688</v>
      </c>
      <c r="G213">
        <v>106.39800137835999</v>
      </c>
      <c r="I213" s="6">
        <f t="shared" si="23"/>
        <v>345.33548107173999</v>
      </c>
      <c r="J213" s="6">
        <f t="shared" si="24"/>
        <v>36.766436323429986</v>
      </c>
      <c r="K213" s="6">
        <f t="shared" si="19"/>
        <v>301.21575748362403</v>
      </c>
      <c r="L213" s="7">
        <f t="shared" si="22"/>
        <v>8.1926829903737381</v>
      </c>
      <c r="M213" s="7">
        <f t="shared" si="20"/>
        <v>10.741203882499741</v>
      </c>
      <c r="P213" s="5">
        <f t="shared" si="21"/>
        <v>5.5512956875799091</v>
      </c>
    </row>
    <row r="214" spans="1:16" x14ac:dyDescent="0.15">
      <c r="A214" s="5">
        <v>106.5</v>
      </c>
      <c r="B214" s="5">
        <v>212</v>
      </c>
      <c r="D214">
        <v>140.00068823125</v>
      </c>
      <c r="E214">
        <v>464.31710254645998</v>
      </c>
      <c r="F214">
        <v>101.90937284631001</v>
      </c>
      <c r="G214">
        <v>106.23156443832001</v>
      </c>
      <c r="I214" s="6">
        <f t="shared" si="23"/>
        <v>358.08553810813999</v>
      </c>
      <c r="J214" s="6">
        <f t="shared" si="24"/>
        <v>38.091315384939989</v>
      </c>
      <c r="K214" s="6">
        <f t="shared" si="19"/>
        <v>312.37595964621198</v>
      </c>
      <c r="L214" s="7">
        <f t="shared" si="22"/>
        <v>8.2007133775620371</v>
      </c>
      <c r="M214" s="7">
        <f t="shared" si="20"/>
        <v>10.761255594650899</v>
      </c>
      <c r="P214" s="5">
        <f t="shared" si="21"/>
        <v>5.654756028178201</v>
      </c>
    </row>
    <row r="215" spans="1:16" x14ac:dyDescent="0.15">
      <c r="A215" s="5">
        <v>107</v>
      </c>
      <c r="B215" s="5">
        <v>213</v>
      </c>
      <c r="D215">
        <v>140.41018582244001</v>
      </c>
      <c r="E215">
        <v>464.24965588437999</v>
      </c>
      <c r="F215">
        <v>101.83218470020999</v>
      </c>
      <c r="G215">
        <v>106.19848380427</v>
      </c>
      <c r="I215" s="6">
        <f t="shared" si="23"/>
        <v>358.05117208011001</v>
      </c>
      <c r="J215" s="6">
        <f t="shared" si="24"/>
        <v>38.57800112223002</v>
      </c>
      <c r="K215" s="6">
        <f t="shared" si="19"/>
        <v>311.75757073343397</v>
      </c>
      <c r="L215" s="7">
        <f t="shared" si="22"/>
        <v>8.081226648982291</v>
      </c>
      <c r="M215" s="7">
        <f t="shared" si="20"/>
        <v>10.653790191034012</v>
      </c>
      <c r="P215" s="5">
        <f t="shared" si="21"/>
        <v>4.1153361538975481</v>
      </c>
    </row>
    <row r="216" spans="1:16" x14ac:dyDescent="0.15">
      <c r="A216" s="5">
        <v>107.5</v>
      </c>
      <c r="B216" s="5">
        <v>214</v>
      </c>
      <c r="D216">
        <v>140.38282863041999</v>
      </c>
      <c r="E216">
        <v>466.15037852719001</v>
      </c>
      <c r="F216">
        <v>101.93676774638</v>
      </c>
      <c r="G216">
        <v>106.27325982081</v>
      </c>
      <c r="I216" s="6">
        <f t="shared" si="23"/>
        <v>359.87711870638003</v>
      </c>
      <c r="J216" s="6">
        <f t="shared" si="24"/>
        <v>38.446060884039994</v>
      </c>
      <c r="K216" s="6">
        <f t="shared" si="19"/>
        <v>313.74184564553207</v>
      </c>
      <c r="L216" s="7">
        <f t="shared" si="22"/>
        <v>8.1605719397842087</v>
      </c>
      <c r="M216" s="7">
        <f t="shared" si="20"/>
        <v>10.745156806798787</v>
      </c>
      <c r="P216" s="5">
        <f t="shared" si="21"/>
        <v>5.1375895793859625</v>
      </c>
    </row>
    <row r="217" spans="1:16" x14ac:dyDescent="0.15">
      <c r="A217" s="5">
        <v>108</v>
      </c>
      <c r="B217" s="5">
        <v>215</v>
      </c>
      <c r="D217">
        <v>139.83448038540999</v>
      </c>
      <c r="E217">
        <v>460.63437715072001</v>
      </c>
      <c r="F217">
        <v>101.92263955893</v>
      </c>
      <c r="G217">
        <v>106.26085458305</v>
      </c>
      <c r="I217" s="6">
        <f t="shared" si="23"/>
        <v>354.37352256767002</v>
      </c>
      <c r="J217" s="6">
        <f t="shared" si="24"/>
        <v>37.911840826479988</v>
      </c>
      <c r="K217" s="6">
        <f t="shared" si="19"/>
        <v>308.87931357589406</v>
      </c>
      <c r="L217" s="7">
        <f t="shared" si="22"/>
        <v>8.1473045582147918</v>
      </c>
      <c r="M217" s="7">
        <f t="shared" si="20"/>
        <v>10.74391075019223</v>
      </c>
      <c r="P217" s="5">
        <f t="shared" si="21"/>
        <v>4.9666578691417245</v>
      </c>
    </row>
    <row r="218" spans="1:16" x14ac:dyDescent="0.15">
      <c r="A218" s="5">
        <v>108.5</v>
      </c>
      <c r="B218" s="5">
        <v>216</v>
      </c>
      <c r="D218">
        <v>140.22849277357</v>
      </c>
      <c r="E218">
        <v>463.35426703372002</v>
      </c>
      <c r="F218">
        <v>102.03032391454001</v>
      </c>
      <c r="G218">
        <v>106.12456926258</v>
      </c>
      <c r="I218" s="6">
        <f t="shared" si="23"/>
        <v>357.22969777114002</v>
      </c>
      <c r="J218" s="6">
        <f t="shared" si="24"/>
        <v>38.198168859029991</v>
      </c>
      <c r="K218" s="6">
        <f t="shared" si="19"/>
        <v>311.39189514030403</v>
      </c>
      <c r="L218" s="7">
        <f t="shared" si="22"/>
        <v>8.1520110633966016</v>
      </c>
      <c r="M218" s="7">
        <f t="shared" si="20"/>
        <v>10.760638580336897</v>
      </c>
      <c r="P218" s="5">
        <f t="shared" si="21"/>
        <v>5.0272946252183406</v>
      </c>
    </row>
    <row r="219" spans="1:16" x14ac:dyDescent="0.15">
      <c r="A219" s="5">
        <v>109</v>
      </c>
      <c r="B219" s="5">
        <v>217</v>
      </c>
      <c r="D219">
        <v>139.86286992430001</v>
      </c>
      <c r="E219">
        <v>460.64074328974999</v>
      </c>
      <c r="F219">
        <v>101.89937973811</v>
      </c>
      <c r="G219">
        <v>106.48983459682999</v>
      </c>
      <c r="I219" s="6">
        <f t="shared" si="23"/>
        <v>354.15090869291998</v>
      </c>
      <c r="J219" s="6">
        <f t="shared" si="24"/>
        <v>37.963490186190015</v>
      </c>
      <c r="K219" s="6">
        <f t="shared" si="19"/>
        <v>308.59472046949196</v>
      </c>
      <c r="L219" s="7">
        <f t="shared" si="22"/>
        <v>8.1287236488532741</v>
      </c>
      <c r="M219" s="7">
        <f t="shared" si="20"/>
        <v>10.749372490756429</v>
      </c>
      <c r="P219" s="5">
        <f t="shared" si="21"/>
        <v>4.7272687629763697</v>
      </c>
    </row>
    <row r="220" spans="1:16" x14ac:dyDescent="0.15">
      <c r="A220" s="5">
        <v>109.5</v>
      </c>
      <c r="B220" s="5">
        <v>218</v>
      </c>
      <c r="D220">
        <v>140.63231245699001</v>
      </c>
      <c r="E220">
        <v>465.79972470749999</v>
      </c>
      <c r="F220">
        <v>101.91350792557</v>
      </c>
      <c r="G220">
        <v>106.16006202619</v>
      </c>
      <c r="I220" s="6">
        <f t="shared" si="23"/>
        <v>359.63966268130997</v>
      </c>
      <c r="J220" s="6">
        <f t="shared" si="24"/>
        <v>38.718804531420005</v>
      </c>
      <c r="K220" s="6">
        <f t="shared" si="19"/>
        <v>313.17709724360594</v>
      </c>
      <c r="L220" s="7">
        <f t="shared" si="22"/>
        <v>8.0885012084881183</v>
      </c>
      <c r="M220" s="7">
        <f t="shared" si="20"/>
        <v>10.721171375354132</v>
      </c>
      <c r="P220" s="5">
        <f t="shared" si="21"/>
        <v>4.209058708804001</v>
      </c>
    </row>
    <row r="221" spans="1:16" x14ac:dyDescent="0.15">
      <c r="A221" s="5">
        <v>110</v>
      </c>
      <c r="B221" s="5">
        <v>219</v>
      </c>
      <c r="D221">
        <v>140.16534755678001</v>
      </c>
      <c r="E221">
        <v>461.68668272539998</v>
      </c>
      <c r="F221">
        <v>101.88163335631</v>
      </c>
      <c r="G221">
        <v>106.34097174363001</v>
      </c>
      <c r="I221" s="6">
        <f t="shared" si="23"/>
        <v>355.34571098176997</v>
      </c>
      <c r="J221" s="6">
        <f t="shared" si="24"/>
        <v>38.283714200470001</v>
      </c>
      <c r="K221" s="6">
        <f t="shared" si="19"/>
        <v>309.40525394120596</v>
      </c>
      <c r="L221" s="7">
        <f t="shared" si="22"/>
        <v>8.0819027203323817</v>
      </c>
      <c r="M221" s="7">
        <f t="shared" si="20"/>
        <v>10.726594212161253</v>
      </c>
      <c r="P221" s="5">
        <f t="shared" si="21"/>
        <v>4.1240463904663454</v>
      </c>
    </row>
    <row r="222" spans="1:16" x14ac:dyDescent="0.15">
      <c r="A222" s="5">
        <v>110.5</v>
      </c>
      <c r="B222" s="5">
        <v>220</v>
      </c>
      <c r="D222">
        <v>139.879559532</v>
      </c>
      <c r="E222">
        <v>457.61820371645001</v>
      </c>
      <c r="F222">
        <v>101.88645761543999</v>
      </c>
      <c r="G222">
        <v>106.22898001378</v>
      </c>
      <c r="I222" s="6">
        <f t="shared" si="23"/>
        <v>351.38922370266999</v>
      </c>
      <c r="J222" s="6">
        <f t="shared" si="24"/>
        <v>37.993101916560008</v>
      </c>
      <c r="K222" s="6">
        <f t="shared" si="19"/>
        <v>305.79750140279799</v>
      </c>
      <c r="L222" s="7">
        <f t="shared" si="22"/>
        <v>8.0487637485980166</v>
      </c>
      <c r="M222" s="7">
        <f t="shared" si="20"/>
        <v>10.705476565389747</v>
      </c>
      <c r="P222" s="5">
        <f t="shared" si="21"/>
        <v>3.6970969517505732</v>
      </c>
    </row>
    <row r="223" spans="1:16" x14ac:dyDescent="0.15">
      <c r="A223" s="5">
        <v>111</v>
      </c>
      <c r="B223" s="5">
        <v>221</v>
      </c>
      <c r="D223">
        <v>140.02770130764</v>
      </c>
      <c r="E223">
        <v>458.57690984171001</v>
      </c>
      <c r="F223">
        <v>101.78635423846001</v>
      </c>
      <c r="G223">
        <v>106.15385940730999</v>
      </c>
      <c r="I223" s="6">
        <f t="shared" si="23"/>
        <v>352.42305043440001</v>
      </c>
      <c r="J223" s="6">
        <f t="shared" si="24"/>
        <v>38.241347069179994</v>
      </c>
      <c r="K223" s="6">
        <f t="shared" si="19"/>
        <v>306.53343395138404</v>
      </c>
      <c r="L223" s="7">
        <f t="shared" si="22"/>
        <v>8.0157593140444003</v>
      </c>
      <c r="M223" s="7">
        <f t="shared" si="20"/>
        <v>10.684493455798989</v>
      </c>
      <c r="P223" s="5">
        <f t="shared" si="21"/>
        <v>3.2718808369975227</v>
      </c>
    </row>
    <row r="224" spans="1:16" x14ac:dyDescent="0.15">
      <c r="A224" s="5">
        <v>111.5</v>
      </c>
      <c r="B224" s="5">
        <v>222</v>
      </c>
      <c r="D224">
        <v>139.72075017206001</v>
      </c>
      <c r="E224">
        <v>455.56125258087002</v>
      </c>
      <c r="F224">
        <v>101.8933494142</v>
      </c>
      <c r="G224">
        <v>106.0466919366</v>
      </c>
      <c r="I224" s="6">
        <f t="shared" si="23"/>
        <v>349.51456064427003</v>
      </c>
      <c r="J224" s="6">
        <f t="shared" si="24"/>
        <v>37.827400757860005</v>
      </c>
      <c r="K224" s="6">
        <f t="shared" si="19"/>
        <v>304.12167973483804</v>
      </c>
      <c r="L224" s="7">
        <f t="shared" si="22"/>
        <v>8.0397191887852824</v>
      </c>
      <c r="M224" s="7">
        <f t="shared" si="20"/>
        <v>10.720474655502729</v>
      </c>
      <c r="P224" s="5">
        <f t="shared" si="21"/>
        <v>3.5805704111435919</v>
      </c>
    </row>
    <row r="225" spans="1:16" x14ac:dyDescent="0.15">
      <c r="A225" s="5">
        <v>112</v>
      </c>
      <c r="B225" s="5">
        <v>223</v>
      </c>
      <c r="D225">
        <v>139.47470750171999</v>
      </c>
      <c r="E225">
        <v>452.08723331038999</v>
      </c>
      <c r="F225">
        <v>101.90075809786001</v>
      </c>
      <c r="G225">
        <v>106.37560303239</v>
      </c>
      <c r="I225" s="6">
        <f t="shared" si="23"/>
        <v>345.71163027799997</v>
      </c>
      <c r="J225" s="6">
        <f t="shared" si="24"/>
        <v>37.573949403859984</v>
      </c>
      <c r="K225" s="6">
        <f t="shared" si="19"/>
        <v>300.622890993368</v>
      </c>
      <c r="L225" s="7">
        <f t="shared" si="22"/>
        <v>8.0008329111787457</v>
      </c>
      <c r="M225" s="7">
        <f t="shared" si="20"/>
        <v>10.693609702859051</v>
      </c>
      <c r="P225" s="5">
        <f t="shared" si="21"/>
        <v>3.0795749508457164</v>
      </c>
    </row>
    <row r="226" spans="1:16" x14ac:dyDescent="0.15">
      <c r="A226" s="5">
        <v>112.5</v>
      </c>
      <c r="B226" s="5">
        <v>224</v>
      </c>
      <c r="D226">
        <v>140.97866483138</v>
      </c>
      <c r="E226">
        <v>466.01152787337003</v>
      </c>
      <c r="F226">
        <v>101.96709166092</v>
      </c>
      <c r="G226">
        <v>106.22139903515</v>
      </c>
      <c r="I226" s="6">
        <f t="shared" si="23"/>
        <v>359.79012883822003</v>
      </c>
      <c r="J226" s="6">
        <f t="shared" si="24"/>
        <v>39.011573170459997</v>
      </c>
      <c r="K226" s="6">
        <f t="shared" si="19"/>
        <v>312.97624103366803</v>
      </c>
      <c r="L226" s="7">
        <f t="shared" si="22"/>
        <v>8.0226511160195191</v>
      </c>
      <c r="M226" s="7">
        <f t="shared" si="20"/>
        <v>10.727449232662682</v>
      </c>
      <c r="P226" s="5">
        <f t="shared" si="21"/>
        <v>3.3606720948736948</v>
      </c>
    </row>
    <row r="227" spans="1:16" x14ac:dyDescent="0.15">
      <c r="A227" s="5">
        <v>113</v>
      </c>
      <c r="B227" s="5">
        <v>225</v>
      </c>
      <c r="D227">
        <v>140.34549208534</v>
      </c>
      <c r="E227">
        <v>459.34239504473999</v>
      </c>
      <c r="F227">
        <v>101.97570640937001</v>
      </c>
      <c r="G227">
        <v>106.30685733977</v>
      </c>
      <c r="I227" s="6">
        <f t="shared" si="23"/>
        <v>353.03553770497001</v>
      </c>
      <c r="J227" s="6">
        <f t="shared" si="24"/>
        <v>38.369785675969993</v>
      </c>
      <c r="K227" s="6">
        <f t="shared" si="19"/>
        <v>306.991794893806</v>
      </c>
      <c r="L227" s="7">
        <f t="shared" si="22"/>
        <v>8.0008733300292327</v>
      </c>
      <c r="M227" s="7">
        <f t="shared" si="20"/>
        <v>10.717692771635255</v>
      </c>
      <c r="P227" s="5">
        <f t="shared" si="21"/>
        <v>3.0800956913704161</v>
      </c>
    </row>
    <row r="228" spans="1:16" x14ac:dyDescent="0.15">
      <c r="A228" s="5">
        <v>113.5</v>
      </c>
      <c r="B228" s="5">
        <v>226</v>
      </c>
      <c r="D228">
        <v>140.39143152099001</v>
      </c>
      <c r="E228">
        <v>460.68117687543003</v>
      </c>
      <c r="F228">
        <v>101.77911784976</v>
      </c>
      <c r="G228">
        <v>106.20451412819</v>
      </c>
      <c r="I228" s="6">
        <f t="shared" si="23"/>
        <v>354.47666274724003</v>
      </c>
      <c r="J228" s="6">
        <f t="shared" si="24"/>
        <v>38.612313671230012</v>
      </c>
      <c r="K228" s="6">
        <f t="shared" si="19"/>
        <v>308.14188634176401</v>
      </c>
      <c r="L228" s="7">
        <f t="shared" si="22"/>
        <v>7.9804046182127681</v>
      </c>
      <c r="M228" s="7">
        <f t="shared" si="20"/>
        <v>10.709245384781649</v>
      </c>
      <c r="P228" s="5">
        <f t="shared" si="21"/>
        <v>2.8163848831013709</v>
      </c>
    </row>
    <row r="229" spans="1:16" x14ac:dyDescent="0.15">
      <c r="A229" s="5">
        <v>114</v>
      </c>
      <c r="B229" s="5">
        <v>227</v>
      </c>
      <c r="D229">
        <v>140.64573296628001</v>
      </c>
      <c r="E229">
        <v>460.71799724708001</v>
      </c>
      <c r="F229">
        <v>102.06357684356</v>
      </c>
      <c r="G229">
        <v>106.36905582356999</v>
      </c>
      <c r="I229" s="6">
        <f t="shared" si="23"/>
        <v>354.34894142351004</v>
      </c>
      <c r="J229" s="6">
        <f t="shared" si="24"/>
        <v>38.582156122720008</v>
      </c>
      <c r="K229" s="6">
        <f t="shared" si="19"/>
        <v>308.05035407624604</v>
      </c>
      <c r="L229" s="7">
        <f t="shared" si="22"/>
        <v>7.9842700624717899</v>
      </c>
      <c r="M229" s="7">
        <f t="shared" si="20"/>
        <v>10.725132154003528</v>
      </c>
      <c r="P229" s="5">
        <f t="shared" si="21"/>
        <v>2.8661857420418753</v>
      </c>
    </row>
    <row r="230" spans="1:16" x14ac:dyDescent="0.15">
      <c r="A230" s="5">
        <v>114.5</v>
      </c>
      <c r="B230" s="5">
        <v>228</v>
      </c>
      <c r="D230">
        <v>140.06314521678999</v>
      </c>
      <c r="E230">
        <v>453.27942188575003</v>
      </c>
      <c r="F230">
        <v>101.92901447278</v>
      </c>
      <c r="G230">
        <v>106.27860096485</v>
      </c>
      <c r="I230" s="6">
        <f t="shared" si="23"/>
        <v>347.00082092090003</v>
      </c>
      <c r="J230" s="6">
        <f t="shared" si="24"/>
        <v>38.134130744009994</v>
      </c>
      <c r="K230" s="6">
        <f t="shared" si="19"/>
        <v>301.23986402808805</v>
      </c>
      <c r="L230" s="7">
        <f t="shared" si="22"/>
        <v>7.8994815969525147</v>
      </c>
      <c r="M230" s="7">
        <f t="shared" si="20"/>
        <v>10.652365013447113</v>
      </c>
      <c r="P230" s="5">
        <f t="shared" si="21"/>
        <v>1.773804600792209</v>
      </c>
    </row>
    <row r="231" spans="1:16" x14ac:dyDescent="0.15">
      <c r="A231" s="5">
        <v>115</v>
      </c>
      <c r="B231" s="5">
        <v>229</v>
      </c>
      <c r="D231">
        <v>139.76909841707001</v>
      </c>
      <c r="E231">
        <v>453.80505849965999</v>
      </c>
      <c r="F231">
        <v>101.91660923501</v>
      </c>
      <c r="G231">
        <v>106.35802894555999</v>
      </c>
      <c r="I231" s="6">
        <f t="shared" si="23"/>
        <v>347.44702955410003</v>
      </c>
      <c r="J231" s="6">
        <f t="shared" si="24"/>
        <v>37.852489182060012</v>
      </c>
      <c r="K231" s="6">
        <f t="shared" si="19"/>
        <v>302.02404253562804</v>
      </c>
      <c r="L231" s="7">
        <f t="shared" si="22"/>
        <v>7.97897440992522</v>
      </c>
      <c r="M231" s="7">
        <f t="shared" si="20"/>
        <v>10.743879151382677</v>
      </c>
      <c r="P231" s="5">
        <f t="shared" si="21"/>
        <v>2.7979586437325104</v>
      </c>
    </row>
    <row r="232" spans="1:16" x14ac:dyDescent="0.15">
      <c r="A232" s="5">
        <v>115.5</v>
      </c>
      <c r="B232" s="5">
        <v>230</v>
      </c>
      <c r="D232">
        <v>140.22298692360999</v>
      </c>
      <c r="E232">
        <v>458.55953200275002</v>
      </c>
      <c r="F232">
        <v>102.0049965541</v>
      </c>
      <c r="G232">
        <v>106.21175051689001</v>
      </c>
      <c r="I232" s="6">
        <f t="shared" si="23"/>
        <v>352.34778148586003</v>
      </c>
      <c r="J232" s="6">
        <f t="shared" si="24"/>
        <v>38.217990369509991</v>
      </c>
      <c r="K232" s="6">
        <f t="shared" si="19"/>
        <v>306.48619304244801</v>
      </c>
      <c r="L232" s="7">
        <f t="shared" si="22"/>
        <v>8.0194220072586617</v>
      </c>
      <c r="M232" s="7">
        <f t="shared" si="20"/>
        <v>10.796348073678978</v>
      </c>
      <c r="P232" s="5">
        <f t="shared" si="21"/>
        <v>3.3190695314613077</v>
      </c>
    </row>
    <row r="233" spans="1:16" x14ac:dyDescent="0.15">
      <c r="A233" s="5">
        <v>116</v>
      </c>
      <c r="B233" s="5">
        <v>231</v>
      </c>
      <c r="D233">
        <v>140.84222298692001</v>
      </c>
      <c r="E233">
        <v>459.77563661390002</v>
      </c>
      <c r="F233">
        <v>101.99982770503</v>
      </c>
      <c r="G233">
        <v>106.18952446589</v>
      </c>
      <c r="I233" s="6">
        <f t="shared" si="23"/>
        <v>353.58611214800999</v>
      </c>
      <c r="J233" s="6">
        <f t="shared" si="24"/>
        <v>38.842395281890006</v>
      </c>
      <c r="K233" s="6">
        <f t="shared" si="19"/>
        <v>306.975237809742</v>
      </c>
      <c r="L233" s="7">
        <f t="shared" si="22"/>
        <v>7.903097519654434</v>
      </c>
      <c r="M233" s="7">
        <f t="shared" si="20"/>
        <v>10.692044911037607</v>
      </c>
      <c r="P233" s="5">
        <f t="shared" si="21"/>
        <v>1.8203907224256421</v>
      </c>
    </row>
    <row r="234" spans="1:16" x14ac:dyDescent="0.15">
      <c r="A234" s="5">
        <v>116.5</v>
      </c>
      <c r="B234" s="5">
        <v>232</v>
      </c>
      <c r="D234">
        <v>140.99776324845001</v>
      </c>
      <c r="E234">
        <v>464.27804542325998</v>
      </c>
      <c r="F234">
        <v>102.00809786354</v>
      </c>
      <c r="G234">
        <v>106.29376292212</v>
      </c>
      <c r="I234" s="6">
        <f t="shared" si="23"/>
        <v>357.98428250114</v>
      </c>
      <c r="J234" s="6">
        <f t="shared" si="24"/>
        <v>38.989665384910012</v>
      </c>
      <c r="K234" s="6">
        <f t="shared" si="19"/>
        <v>311.196684039248</v>
      </c>
      <c r="L234" s="7">
        <f t="shared" si="22"/>
        <v>7.9815171781312335</v>
      </c>
      <c r="M234" s="7">
        <f t="shared" si="20"/>
        <v>10.782485894477265</v>
      </c>
      <c r="P234" s="5">
        <f t="shared" si="21"/>
        <v>2.8307186661931945</v>
      </c>
    </row>
    <row r="235" spans="1:16" x14ac:dyDescent="0.15">
      <c r="A235" s="5">
        <v>117</v>
      </c>
      <c r="B235" s="5">
        <v>233</v>
      </c>
      <c r="D235">
        <v>141.24621472814999</v>
      </c>
      <c r="E235">
        <v>464.72677219546</v>
      </c>
      <c r="F235">
        <v>101.86474844935</v>
      </c>
      <c r="G235">
        <v>106.21795313577</v>
      </c>
      <c r="I235" s="6">
        <f t="shared" si="23"/>
        <v>358.50881905968998</v>
      </c>
      <c r="J235" s="6">
        <f t="shared" si="24"/>
        <v>39.381466278799991</v>
      </c>
      <c r="K235" s="6">
        <f t="shared" si="19"/>
        <v>311.25105952513002</v>
      </c>
      <c r="L235" s="7">
        <f t="shared" si="22"/>
        <v>7.9034908787203815</v>
      </c>
      <c r="M235" s="7">
        <f t="shared" si="20"/>
        <v>10.716480920029273</v>
      </c>
      <c r="P235" s="5">
        <f t="shared" si="21"/>
        <v>1.8254586054537052</v>
      </c>
    </row>
    <row r="236" spans="1:16" x14ac:dyDescent="0.15">
      <c r="A236" s="5">
        <v>117.5</v>
      </c>
      <c r="B236" s="5">
        <v>234</v>
      </c>
      <c r="D236">
        <v>141.04301445286001</v>
      </c>
      <c r="E236">
        <v>460.83086717137002</v>
      </c>
      <c r="F236">
        <v>101.86492074431</v>
      </c>
      <c r="G236">
        <v>106.09372846313001</v>
      </c>
      <c r="I236" s="6">
        <f t="shared" si="23"/>
        <v>354.73713870824002</v>
      </c>
      <c r="J236" s="6">
        <f t="shared" si="24"/>
        <v>39.178093708550009</v>
      </c>
      <c r="K236" s="6">
        <f t="shared" si="19"/>
        <v>307.72342625798001</v>
      </c>
      <c r="L236" s="7">
        <f t="shared" si="22"/>
        <v>7.8544767529315536</v>
      </c>
      <c r="M236" s="7">
        <f t="shared" si="20"/>
        <v>10.679488119203302</v>
      </c>
      <c r="P236" s="5">
        <f t="shared" si="21"/>
        <v>1.1939799445457231</v>
      </c>
    </row>
    <row r="237" spans="1:16" x14ac:dyDescent="0.15">
      <c r="A237" s="5">
        <v>118</v>
      </c>
      <c r="B237" s="5">
        <v>235</v>
      </c>
      <c r="D237">
        <v>141.13093599448999</v>
      </c>
      <c r="E237">
        <v>463.02047487956003</v>
      </c>
      <c r="F237">
        <v>101.7644727774</v>
      </c>
      <c r="G237">
        <v>106.2327705031</v>
      </c>
      <c r="I237" s="6">
        <f t="shared" si="23"/>
        <v>356.78770437646006</v>
      </c>
      <c r="J237" s="6">
        <f t="shared" si="24"/>
        <v>39.366463217089986</v>
      </c>
      <c r="K237" s="6">
        <f t="shared" si="19"/>
        <v>309.54794851595204</v>
      </c>
      <c r="L237" s="7">
        <f t="shared" si="22"/>
        <v>7.8632400073362287</v>
      </c>
      <c r="M237" s="7">
        <f t="shared" si="20"/>
        <v>10.700272698570837</v>
      </c>
      <c r="P237" s="5">
        <f t="shared" si="21"/>
        <v>1.306882257248434</v>
      </c>
    </row>
    <row r="238" spans="1:16" x14ac:dyDescent="0.15">
      <c r="A238" s="5">
        <v>118.5</v>
      </c>
      <c r="B238" s="5">
        <v>236</v>
      </c>
      <c r="D238">
        <v>141.42721954576999</v>
      </c>
      <c r="E238">
        <v>464.54421885753999</v>
      </c>
      <c r="F238">
        <v>102.06960716747</v>
      </c>
      <c r="G238">
        <v>106.25396278429</v>
      </c>
      <c r="I238" s="6">
        <f t="shared" si="23"/>
        <v>358.29025607325002</v>
      </c>
      <c r="J238" s="6">
        <f t="shared" si="24"/>
        <v>39.35761237829999</v>
      </c>
      <c r="K238" s="6">
        <f t="shared" si="19"/>
        <v>311.06112121929004</v>
      </c>
      <c r="L238" s="7">
        <f t="shared" si="22"/>
        <v>7.903455073173979</v>
      </c>
      <c r="M238" s="7">
        <f t="shared" si="20"/>
        <v>10.752509089371445</v>
      </c>
      <c r="P238" s="5">
        <f t="shared" si="21"/>
        <v>1.8249973009189118</v>
      </c>
    </row>
    <row r="239" spans="1:16" x14ac:dyDescent="0.15">
      <c r="A239" s="5">
        <v>119</v>
      </c>
      <c r="B239" s="5">
        <v>237</v>
      </c>
      <c r="D239">
        <v>141.71300757053999</v>
      </c>
      <c r="E239">
        <v>465.24397797659998</v>
      </c>
      <c r="F239">
        <v>101.91436940041</v>
      </c>
      <c r="G239">
        <v>106.227773949</v>
      </c>
      <c r="I239" s="6">
        <f t="shared" si="23"/>
        <v>359.0162040276</v>
      </c>
      <c r="J239" s="6">
        <f t="shared" si="24"/>
        <v>39.79863817012999</v>
      </c>
      <c r="K239" s="6">
        <f t="shared" si="19"/>
        <v>311.25783822344403</v>
      </c>
      <c r="L239" s="7">
        <f t="shared" si="22"/>
        <v>7.8208163026304724</v>
      </c>
      <c r="M239" s="7">
        <f t="shared" si="20"/>
        <v>10.681891643790797</v>
      </c>
      <c r="P239" s="5">
        <f t="shared" si="21"/>
        <v>0.76031198169629965</v>
      </c>
    </row>
    <row r="240" spans="1:16" x14ac:dyDescent="0.15">
      <c r="A240" s="5">
        <v>119.5</v>
      </c>
      <c r="B240" s="5">
        <v>238</v>
      </c>
      <c r="D240">
        <v>141.64177563660999</v>
      </c>
      <c r="E240">
        <v>467.43513420508998</v>
      </c>
      <c r="F240">
        <v>101.83700895934</v>
      </c>
      <c r="G240">
        <v>106.19727773949</v>
      </c>
      <c r="I240" s="6">
        <f t="shared" si="23"/>
        <v>361.23785646559998</v>
      </c>
      <c r="J240" s="6">
        <f t="shared" si="24"/>
        <v>39.804766677269996</v>
      </c>
      <c r="K240" s="6">
        <f t="shared" si="19"/>
        <v>313.47213645287599</v>
      </c>
      <c r="L240" s="7">
        <f t="shared" si="22"/>
        <v>7.8752411487411189</v>
      </c>
      <c r="M240" s="7">
        <f t="shared" si="20"/>
        <v>10.748337814864302</v>
      </c>
      <c r="P240" s="5">
        <f t="shared" si="21"/>
        <v>1.4615002287364574</v>
      </c>
    </row>
    <row r="241" spans="1:16" x14ac:dyDescent="0.15">
      <c r="A241" s="5">
        <v>120</v>
      </c>
      <c r="B241" s="5">
        <v>239</v>
      </c>
      <c r="D241">
        <v>139.29697178251999</v>
      </c>
      <c r="E241">
        <v>442.72883688920001</v>
      </c>
      <c r="F241">
        <v>101.97277739490001</v>
      </c>
      <c r="G241">
        <v>106.28893866299001</v>
      </c>
      <c r="I241" s="6">
        <f t="shared" si="23"/>
        <v>336.43989822621</v>
      </c>
      <c r="J241" s="6">
        <f t="shared" si="24"/>
        <v>37.324194387619983</v>
      </c>
      <c r="K241" s="6">
        <f t="shared" si="19"/>
        <v>291.65086496106602</v>
      </c>
      <c r="L241" s="7">
        <f t="shared" si="22"/>
        <v>7.8139895514477162</v>
      </c>
      <c r="M241" s="7">
        <f t="shared" si="20"/>
        <v>10.699107542533758</v>
      </c>
      <c r="P241" s="5">
        <f t="shared" si="21"/>
        <v>0.67235881256680963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80EF-6FEE-714D-B222-237A633DF133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103.63442940039</v>
      </c>
      <c r="E2">
        <v>119.96595744680999</v>
      </c>
      <c r="F2">
        <v>102.1717269387</v>
      </c>
      <c r="G2">
        <v>106.59969058209001</v>
      </c>
      <c r="I2" s="6">
        <f>E2-G2</f>
        <v>13.366266864719989</v>
      </c>
      <c r="J2" s="6">
        <f>D2-F2</f>
        <v>1.4627024616900002</v>
      </c>
      <c r="K2" s="6">
        <f>I2-1.2*J2</f>
        <v>11.611023910691989</v>
      </c>
      <c r="L2" s="7">
        <f t="shared" ref="L2:L65" si="0">K2/J2</f>
        <v>7.9380627398935673</v>
      </c>
      <c r="M2" s="7">
        <f>L2+ABS($N$2)*A2</f>
        <v>7.9509357179584956</v>
      </c>
      <c r="N2" s="5">
        <f>LINEST(V64:V83,U64:U83)</f>
        <v>2.5745956129856425E-2</v>
      </c>
      <c r="O2" s="8">
        <f>AVERAGE(L41:L60)</f>
        <v>6.890454795028961</v>
      </c>
      <c r="P2" s="5">
        <f>(L2-$O$2)/$O$2*100</f>
        <v>15.203756152937697</v>
      </c>
    </row>
    <row r="3" spans="1:16" x14ac:dyDescent="0.15">
      <c r="A3" s="5">
        <v>1</v>
      </c>
      <c r="B3" s="5">
        <v>1</v>
      </c>
      <c r="D3">
        <v>102.84893617021</v>
      </c>
      <c r="E3">
        <v>115.57911025145</v>
      </c>
      <c r="F3">
        <v>101.84877199768</v>
      </c>
      <c r="G3">
        <v>106.3159930381</v>
      </c>
      <c r="I3" s="6">
        <f t="shared" ref="I3:I66" si="1">E3-G3</f>
        <v>9.2631172133500002</v>
      </c>
      <c r="J3" s="6">
        <f t="shared" ref="J3:J66" si="2">D3-F3</f>
        <v>1.0001641725299919</v>
      </c>
      <c r="K3" s="6">
        <f t="shared" ref="K3:K66" si="3">I3-1.2*J3</f>
        <v>8.0629202063140095</v>
      </c>
      <c r="L3" s="7">
        <f t="shared" si="0"/>
        <v>8.0615967135857662</v>
      </c>
      <c r="M3" s="7">
        <f t="shared" ref="M3:M66" si="4">L3+ABS($N$2)*A3</f>
        <v>8.087342669715623</v>
      </c>
      <c r="P3" s="5">
        <f t="shared" ref="P3:P66" si="5">(L3-$O$2)/$O$2*100</f>
        <v>16.996583729156921</v>
      </c>
    </row>
    <row r="4" spans="1:16" ht="15" x14ac:dyDescent="0.15">
      <c r="A4" s="5">
        <v>1.5</v>
      </c>
      <c r="B4" s="5">
        <v>2</v>
      </c>
      <c r="D4">
        <v>102.73771760155</v>
      </c>
      <c r="E4">
        <v>114.97582205029001</v>
      </c>
      <c r="F4">
        <v>102.05279443048001</v>
      </c>
      <c r="G4">
        <v>106.32894991297999</v>
      </c>
      <c r="I4" s="6">
        <f t="shared" si="1"/>
        <v>8.6468721373100124</v>
      </c>
      <c r="J4" s="6">
        <f t="shared" si="2"/>
        <v>0.68492317106999678</v>
      </c>
      <c r="K4" s="6">
        <f t="shared" si="3"/>
        <v>7.824964332026016</v>
      </c>
      <c r="L4" s="7">
        <f t="shared" si="0"/>
        <v>11.424586964698165</v>
      </c>
      <c r="M4" s="7">
        <f t="shared" si="4"/>
        <v>11.46320589889295</v>
      </c>
      <c r="N4" s="3" t="s">
        <v>15</v>
      </c>
      <c r="P4" s="5">
        <f t="shared" si="5"/>
        <v>65.803089992554646</v>
      </c>
    </row>
    <row r="5" spans="1:16" x14ac:dyDescent="0.15">
      <c r="A5" s="5">
        <v>2</v>
      </c>
      <c r="B5" s="5">
        <v>3</v>
      </c>
      <c r="D5">
        <v>103.38549323017</v>
      </c>
      <c r="E5">
        <v>119.93965183752</v>
      </c>
      <c r="F5">
        <v>102.08528331077</v>
      </c>
      <c r="G5">
        <v>106.23012956875</v>
      </c>
      <c r="I5" s="6">
        <f t="shared" si="1"/>
        <v>13.709522268770002</v>
      </c>
      <c r="J5" s="6">
        <f t="shared" si="2"/>
        <v>1.3002099194000039</v>
      </c>
      <c r="K5" s="6">
        <f t="shared" si="3"/>
        <v>12.149270365489997</v>
      </c>
      <c r="L5" s="7">
        <f t="shared" si="0"/>
        <v>9.3440837392598972</v>
      </c>
      <c r="M5" s="7">
        <f t="shared" si="4"/>
        <v>9.3955756515196107</v>
      </c>
      <c r="N5" s="5">
        <f>RSQ(V64:V83,U64:U83)</f>
        <v>7.8891916070033957E-2</v>
      </c>
      <c r="P5" s="5">
        <f t="shared" si="5"/>
        <v>35.609100084381637</v>
      </c>
    </row>
    <row r="6" spans="1:16" x14ac:dyDescent="0.15">
      <c r="A6" s="5">
        <v>2.5</v>
      </c>
      <c r="B6" s="5">
        <v>4</v>
      </c>
      <c r="D6">
        <v>103.42785299806999</v>
      </c>
      <c r="E6">
        <v>121.02669245648001</v>
      </c>
      <c r="F6">
        <v>101.88493521562999</v>
      </c>
      <c r="G6">
        <v>106.35467027654001</v>
      </c>
      <c r="I6" s="6">
        <f t="shared" si="1"/>
        <v>14.672022179940001</v>
      </c>
      <c r="J6" s="6">
        <f t="shared" si="2"/>
        <v>1.54291778244</v>
      </c>
      <c r="K6" s="6">
        <f t="shared" si="3"/>
        <v>12.820520841012002</v>
      </c>
      <c r="L6" s="7">
        <f t="shared" si="0"/>
        <v>8.3092702585470128</v>
      </c>
      <c r="M6" s="7">
        <f t="shared" si="4"/>
        <v>8.3736351488716547</v>
      </c>
      <c r="P6" s="5">
        <f t="shared" si="5"/>
        <v>20.591027816358942</v>
      </c>
    </row>
    <row r="7" spans="1:16" x14ac:dyDescent="0.15">
      <c r="A7" s="5">
        <v>3</v>
      </c>
      <c r="B7" s="5">
        <v>5</v>
      </c>
      <c r="D7">
        <v>103.81083172147</v>
      </c>
      <c r="E7">
        <v>126.37620889749</v>
      </c>
      <c r="F7">
        <v>102.05627538194</v>
      </c>
      <c r="G7">
        <v>106.33842583640001</v>
      </c>
      <c r="I7" s="6">
        <f t="shared" si="1"/>
        <v>20.037783061089996</v>
      </c>
      <c r="J7" s="6">
        <f t="shared" si="2"/>
        <v>1.7545563395299979</v>
      </c>
      <c r="K7" s="6">
        <f t="shared" si="3"/>
        <v>17.932315453653999</v>
      </c>
      <c r="L7" s="7">
        <f t="shared" si="0"/>
        <v>10.220427266791342</v>
      </c>
      <c r="M7" s="7">
        <f t="shared" si="4"/>
        <v>10.29766513518091</v>
      </c>
      <c r="P7" s="5">
        <f t="shared" si="5"/>
        <v>48.327324840223191</v>
      </c>
    </row>
    <row r="8" spans="1:16" x14ac:dyDescent="0.15">
      <c r="A8" s="5">
        <v>3.5</v>
      </c>
      <c r="B8" s="5">
        <v>6</v>
      </c>
      <c r="D8">
        <v>103.6584139265</v>
      </c>
      <c r="E8">
        <v>124.40541586074001</v>
      </c>
      <c r="F8">
        <v>101.94643202475</v>
      </c>
      <c r="G8">
        <v>106.20131502611</v>
      </c>
      <c r="I8" s="6">
        <f t="shared" si="1"/>
        <v>18.204100834630012</v>
      </c>
      <c r="J8" s="6">
        <f t="shared" si="2"/>
        <v>1.7119819017500078</v>
      </c>
      <c r="K8" s="6">
        <f t="shared" si="3"/>
        <v>16.149722552530001</v>
      </c>
      <c r="L8" s="7">
        <f t="shared" si="0"/>
        <v>9.433348878292211</v>
      </c>
      <c r="M8" s="7">
        <f t="shared" si="4"/>
        <v>9.5234597247467079</v>
      </c>
      <c r="P8" s="5">
        <f t="shared" si="5"/>
        <v>36.904589884223491</v>
      </c>
    </row>
    <row r="9" spans="1:16" x14ac:dyDescent="0.15">
      <c r="A9" s="5">
        <v>4</v>
      </c>
      <c r="B9" s="5">
        <v>7</v>
      </c>
      <c r="D9">
        <v>103.80851063830001</v>
      </c>
      <c r="E9">
        <v>125.95338491296</v>
      </c>
      <c r="F9">
        <v>102.02552697737001</v>
      </c>
      <c r="G9">
        <v>106.48230516341</v>
      </c>
      <c r="I9" s="6">
        <f t="shared" si="1"/>
        <v>19.47107974955</v>
      </c>
      <c r="J9" s="6">
        <f t="shared" si="2"/>
        <v>1.7829836609300003</v>
      </c>
      <c r="K9" s="6">
        <f t="shared" si="3"/>
        <v>17.331499356434001</v>
      </c>
      <c r="L9" s="7">
        <f t="shared" si="0"/>
        <v>9.7205037467331188</v>
      </c>
      <c r="M9" s="7">
        <f t="shared" si="4"/>
        <v>9.823487571252544</v>
      </c>
      <c r="P9" s="5">
        <f t="shared" si="5"/>
        <v>41.072019712630059</v>
      </c>
    </row>
    <row r="10" spans="1:16" x14ac:dyDescent="0.15">
      <c r="A10" s="5">
        <v>4.5</v>
      </c>
      <c r="B10" s="5">
        <v>8</v>
      </c>
      <c r="D10">
        <v>103.72611218569</v>
      </c>
      <c r="E10">
        <v>126.48955512573001</v>
      </c>
      <c r="F10">
        <v>101.90446722103999</v>
      </c>
      <c r="G10">
        <v>106.43608586347</v>
      </c>
      <c r="I10" s="6">
        <f t="shared" si="1"/>
        <v>20.053469262260009</v>
      </c>
      <c r="J10" s="6">
        <f t="shared" si="2"/>
        <v>1.8216449646500052</v>
      </c>
      <c r="K10" s="6">
        <f t="shared" si="3"/>
        <v>17.867495304680002</v>
      </c>
      <c r="L10" s="7">
        <f t="shared" si="0"/>
        <v>9.8084399822184363</v>
      </c>
      <c r="M10" s="7">
        <f t="shared" si="4"/>
        <v>9.9242967848027899</v>
      </c>
      <c r="P10" s="5">
        <f t="shared" si="5"/>
        <v>42.348223361027223</v>
      </c>
    </row>
    <row r="11" spans="1:16" x14ac:dyDescent="0.15">
      <c r="A11" s="5">
        <v>5</v>
      </c>
      <c r="B11" s="5">
        <v>9</v>
      </c>
      <c r="D11">
        <v>103.92050290135001</v>
      </c>
      <c r="E11">
        <v>126.33887814313</v>
      </c>
      <c r="F11">
        <v>102.06362405724001</v>
      </c>
      <c r="G11">
        <v>106.49178108683</v>
      </c>
      <c r="I11" s="6">
        <f t="shared" si="1"/>
        <v>19.847097056300001</v>
      </c>
      <c r="J11" s="6">
        <f t="shared" si="2"/>
        <v>1.8568788441099997</v>
      </c>
      <c r="K11" s="6">
        <f t="shared" si="3"/>
        <v>17.618842443368003</v>
      </c>
      <c r="L11" s="7">
        <f t="shared" si="0"/>
        <v>9.4884178896511138</v>
      </c>
      <c r="M11" s="7">
        <f t="shared" si="4"/>
        <v>9.6171476703003957</v>
      </c>
      <c r="P11" s="5">
        <f t="shared" si="5"/>
        <v>37.703797091832357</v>
      </c>
    </row>
    <row r="12" spans="1:16" x14ac:dyDescent="0.15">
      <c r="A12" s="5">
        <v>5.5</v>
      </c>
      <c r="B12" s="5">
        <v>10</v>
      </c>
      <c r="D12">
        <v>103.83617021277</v>
      </c>
      <c r="E12">
        <v>126.0748549323</v>
      </c>
      <c r="F12">
        <v>102.10500870238</v>
      </c>
      <c r="G12">
        <v>106.23361052020999</v>
      </c>
      <c r="I12" s="6">
        <f t="shared" si="1"/>
        <v>19.841244412090006</v>
      </c>
      <c r="J12" s="6">
        <f t="shared" si="2"/>
        <v>1.7311615103899953</v>
      </c>
      <c r="K12" s="6">
        <f t="shared" si="3"/>
        <v>17.76385059962201</v>
      </c>
      <c r="L12" s="7">
        <f t="shared" si="0"/>
        <v>10.261232411307583</v>
      </c>
      <c r="M12" s="7">
        <f t="shared" si="4"/>
        <v>10.402835170021794</v>
      </c>
      <c r="P12" s="5">
        <f t="shared" si="5"/>
        <v>48.919522971262083</v>
      </c>
    </row>
    <row r="13" spans="1:16" x14ac:dyDescent="0.15">
      <c r="A13" s="5">
        <v>6</v>
      </c>
      <c r="B13" s="5">
        <v>11</v>
      </c>
      <c r="D13">
        <v>103.81044487427999</v>
      </c>
      <c r="E13">
        <v>125.53926499033</v>
      </c>
      <c r="F13">
        <v>102.00367433765</v>
      </c>
      <c r="G13">
        <v>106.38735254303</v>
      </c>
      <c r="I13" s="6">
        <f t="shared" si="1"/>
        <v>19.151912447299992</v>
      </c>
      <c r="J13" s="6">
        <f t="shared" si="2"/>
        <v>1.8067705366299975</v>
      </c>
      <c r="K13" s="6">
        <f t="shared" si="3"/>
        <v>16.983787803343994</v>
      </c>
      <c r="L13" s="7">
        <f t="shared" si="0"/>
        <v>9.4000801203136106</v>
      </c>
      <c r="M13" s="7">
        <f t="shared" si="4"/>
        <v>9.5545558570927493</v>
      </c>
      <c r="P13" s="5">
        <f t="shared" si="5"/>
        <v>36.421766050844568</v>
      </c>
    </row>
    <row r="14" spans="1:16" x14ac:dyDescent="0.15">
      <c r="A14" s="5">
        <v>6.5</v>
      </c>
      <c r="B14" s="5">
        <v>12</v>
      </c>
      <c r="D14">
        <v>103.8166344294</v>
      </c>
      <c r="E14">
        <v>125.02591876209</v>
      </c>
      <c r="F14">
        <v>101.9551344034</v>
      </c>
      <c r="G14">
        <v>106.44652871785</v>
      </c>
      <c r="I14" s="6">
        <f t="shared" si="1"/>
        <v>18.57939004424</v>
      </c>
      <c r="J14" s="6">
        <f t="shared" si="2"/>
        <v>1.8615000260000016</v>
      </c>
      <c r="K14" s="6">
        <f t="shared" si="3"/>
        <v>16.345590013039999</v>
      </c>
      <c r="L14" s="7">
        <f t="shared" si="0"/>
        <v>8.7808701502752413</v>
      </c>
      <c r="M14" s="7">
        <f t="shared" si="4"/>
        <v>8.9482188651193084</v>
      </c>
      <c r="P14" s="5">
        <f t="shared" si="5"/>
        <v>27.435276937163838</v>
      </c>
    </row>
    <row r="15" spans="1:16" x14ac:dyDescent="0.15">
      <c r="A15" s="5">
        <v>7</v>
      </c>
      <c r="B15" s="5">
        <v>13</v>
      </c>
      <c r="D15">
        <v>104.0671179884</v>
      </c>
      <c r="E15">
        <v>124.86247582205</v>
      </c>
      <c r="F15">
        <v>101.99864629664999</v>
      </c>
      <c r="G15">
        <v>106.21446528718</v>
      </c>
      <c r="I15" s="6">
        <f t="shared" si="1"/>
        <v>18.648010534869996</v>
      </c>
      <c r="J15" s="6">
        <f t="shared" si="2"/>
        <v>2.0684716917500054</v>
      </c>
      <c r="K15" s="6">
        <f t="shared" si="3"/>
        <v>16.165844504769989</v>
      </c>
      <c r="L15" s="7">
        <f t="shared" si="0"/>
        <v>7.8153568981614017</v>
      </c>
      <c r="M15" s="7">
        <f t="shared" si="4"/>
        <v>7.9955785910703963</v>
      </c>
      <c r="P15" s="5">
        <f t="shared" si="5"/>
        <v>13.422947115184627</v>
      </c>
    </row>
    <row r="16" spans="1:16" x14ac:dyDescent="0.15">
      <c r="A16" s="5">
        <v>7.5</v>
      </c>
      <c r="B16" s="5">
        <v>14</v>
      </c>
      <c r="D16">
        <v>103.83849129594</v>
      </c>
      <c r="E16">
        <v>125.51760154739</v>
      </c>
      <c r="F16">
        <v>102.11100367434</v>
      </c>
      <c r="G16">
        <v>106.30458325276</v>
      </c>
      <c r="I16" s="6">
        <f t="shared" si="1"/>
        <v>19.213018294630004</v>
      </c>
      <c r="J16" s="6">
        <f t="shared" si="2"/>
        <v>1.7274876216000052</v>
      </c>
      <c r="K16" s="6">
        <f t="shared" si="3"/>
        <v>17.140033148709996</v>
      </c>
      <c r="L16" s="7">
        <f t="shared" si="0"/>
        <v>9.921942672350287</v>
      </c>
      <c r="M16" s="7">
        <f t="shared" si="4"/>
        <v>10.115037343324211</v>
      </c>
      <c r="P16" s="5">
        <f t="shared" si="5"/>
        <v>43.995468622889128</v>
      </c>
    </row>
    <row r="17" spans="1:16" x14ac:dyDescent="0.15">
      <c r="A17" s="5">
        <v>8</v>
      </c>
      <c r="B17" s="5">
        <v>15</v>
      </c>
      <c r="D17">
        <v>103.98529980658</v>
      </c>
      <c r="E17">
        <v>125.28007736943999</v>
      </c>
      <c r="F17">
        <v>101.97331270546999</v>
      </c>
      <c r="G17">
        <v>106.33127054728</v>
      </c>
      <c r="I17" s="6">
        <f t="shared" si="1"/>
        <v>18.948806822159995</v>
      </c>
      <c r="J17" s="6">
        <f t="shared" si="2"/>
        <v>2.0119871011100088</v>
      </c>
      <c r="K17" s="6">
        <f t="shared" si="3"/>
        <v>16.534422300827984</v>
      </c>
      <c r="L17" s="7">
        <f t="shared" si="0"/>
        <v>8.2179564131926988</v>
      </c>
      <c r="M17" s="7">
        <f t="shared" si="4"/>
        <v>8.423924062231551</v>
      </c>
      <c r="P17" s="5">
        <f t="shared" si="5"/>
        <v>19.265805489667365</v>
      </c>
    </row>
    <row r="18" spans="1:16" x14ac:dyDescent="0.15">
      <c r="A18" s="5">
        <v>8.5</v>
      </c>
      <c r="B18" s="5">
        <v>16</v>
      </c>
      <c r="D18">
        <v>104.29613152805</v>
      </c>
      <c r="E18">
        <v>125.8166344294</v>
      </c>
      <c r="F18">
        <v>102.00096693096</v>
      </c>
      <c r="G18">
        <v>106.44498162831</v>
      </c>
      <c r="I18" s="6">
        <f t="shared" si="1"/>
        <v>19.371652801089994</v>
      </c>
      <c r="J18" s="6">
        <f t="shared" si="2"/>
        <v>2.2951645970899932</v>
      </c>
      <c r="K18" s="6">
        <f t="shared" si="3"/>
        <v>16.617455284582</v>
      </c>
      <c r="L18" s="7">
        <f t="shared" si="0"/>
        <v>7.2402019905897106</v>
      </c>
      <c r="M18" s="7">
        <f t="shared" si="4"/>
        <v>7.4590426176934903</v>
      </c>
      <c r="P18" s="5">
        <f t="shared" si="5"/>
        <v>5.0758216397133999</v>
      </c>
    </row>
    <row r="19" spans="1:16" x14ac:dyDescent="0.15">
      <c r="A19" s="5">
        <v>9</v>
      </c>
      <c r="B19" s="5">
        <v>17</v>
      </c>
      <c r="D19">
        <v>104.23249516441</v>
      </c>
      <c r="E19">
        <v>125.60522243714</v>
      </c>
      <c r="F19">
        <v>102.07677431831</v>
      </c>
      <c r="G19">
        <v>106.36395281377</v>
      </c>
      <c r="I19" s="6">
        <f t="shared" si="1"/>
        <v>19.241269623370002</v>
      </c>
      <c r="J19" s="6">
        <f t="shared" si="2"/>
        <v>2.1557208460999959</v>
      </c>
      <c r="K19" s="6">
        <f t="shared" si="3"/>
        <v>16.654404608050008</v>
      </c>
      <c r="L19" s="7">
        <f t="shared" si="0"/>
        <v>7.7256777649017883</v>
      </c>
      <c r="M19" s="7">
        <f t="shared" si="4"/>
        <v>7.9573913700704964</v>
      </c>
      <c r="P19" s="5">
        <f t="shared" si="5"/>
        <v>12.121449087444697</v>
      </c>
    </row>
    <row r="20" spans="1:16" x14ac:dyDescent="0.15">
      <c r="A20" s="5">
        <v>9.5</v>
      </c>
      <c r="B20" s="5">
        <v>18</v>
      </c>
      <c r="D20">
        <v>104.09342359768</v>
      </c>
      <c r="E20">
        <v>125.30638297871999</v>
      </c>
      <c r="F20">
        <v>102.12009282536999</v>
      </c>
      <c r="G20">
        <v>106.47244246760999</v>
      </c>
      <c r="I20" s="6">
        <f t="shared" si="1"/>
        <v>18.833940511110001</v>
      </c>
      <c r="J20" s="6">
        <f t="shared" si="2"/>
        <v>1.9733307723100069</v>
      </c>
      <c r="K20" s="6">
        <f t="shared" si="3"/>
        <v>16.465943584337992</v>
      </c>
      <c r="L20" s="7">
        <f t="shared" si="0"/>
        <v>8.3442389970246822</v>
      </c>
      <c r="M20" s="7">
        <f t="shared" si="4"/>
        <v>8.5888255802583178</v>
      </c>
      <c r="P20" s="5">
        <f t="shared" si="5"/>
        <v>21.09852317795535</v>
      </c>
    </row>
    <row r="21" spans="1:16" x14ac:dyDescent="0.15">
      <c r="A21" s="39">
        <v>10</v>
      </c>
      <c r="B21" s="5">
        <v>19</v>
      </c>
      <c r="D21">
        <v>104.12185686654</v>
      </c>
      <c r="E21">
        <v>125.02998065764</v>
      </c>
      <c r="F21">
        <v>101.92341906788</v>
      </c>
      <c r="G21">
        <v>106.50319087216999</v>
      </c>
      <c r="I21" s="6">
        <f t="shared" si="1"/>
        <v>18.526789785470001</v>
      </c>
      <c r="J21" s="6">
        <f t="shared" si="2"/>
        <v>2.1984377986599952</v>
      </c>
      <c r="K21" s="6">
        <f t="shared" si="3"/>
        <v>15.888664427078007</v>
      </c>
      <c r="L21" s="7">
        <f t="shared" si="0"/>
        <v>7.2272522046166419</v>
      </c>
      <c r="M21" s="7">
        <f t="shared" si="4"/>
        <v>7.4847117659152058</v>
      </c>
      <c r="P21" s="5">
        <f t="shared" si="5"/>
        <v>4.8878835955887778</v>
      </c>
    </row>
    <row r="22" spans="1:16" x14ac:dyDescent="0.15">
      <c r="A22" s="5">
        <v>10.5</v>
      </c>
      <c r="B22" s="5">
        <v>20</v>
      </c>
      <c r="D22">
        <v>103.97562862669</v>
      </c>
      <c r="E22">
        <v>124.63075435203</v>
      </c>
      <c r="F22">
        <v>101.9727325469</v>
      </c>
      <c r="G22">
        <v>106.28040997873001</v>
      </c>
      <c r="I22" s="6">
        <f t="shared" si="1"/>
        <v>18.35034437329999</v>
      </c>
      <c r="J22" s="6">
        <f t="shared" si="2"/>
        <v>2.0028960797899913</v>
      </c>
      <c r="K22" s="6">
        <f t="shared" si="3"/>
        <v>15.946869077552</v>
      </c>
      <c r="L22" s="7">
        <f t="shared" si="0"/>
        <v>7.9619053821424774</v>
      </c>
      <c r="M22" s="7">
        <f t="shared" si="4"/>
        <v>8.2322379215059698</v>
      </c>
      <c r="P22" s="5">
        <f t="shared" si="5"/>
        <v>15.549780369889405</v>
      </c>
    </row>
    <row r="23" spans="1:16" x14ac:dyDescent="0.15">
      <c r="A23" s="5">
        <v>11</v>
      </c>
      <c r="B23" s="5">
        <v>21</v>
      </c>
      <c r="D23">
        <v>104.07272727273001</v>
      </c>
      <c r="E23">
        <v>124.95241779497</v>
      </c>
      <c r="F23">
        <v>102.03925739701999</v>
      </c>
      <c r="G23">
        <v>106.24327982982</v>
      </c>
      <c r="I23" s="6">
        <f t="shared" si="1"/>
        <v>18.709137965150006</v>
      </c>
      <c r="J23" s="6">
        <f t="shared" si="2"/>
        <v>2.0334698757100114</v>
      </c>
      <c r="K23" s="6">
        <f t="shared" si="3"/>
        <v>16.268974114297993</v>
      </c>
      <c r="L23" s="7">
        <f t="shared" si="0"/>
        <v>8.0005975542752896</v>
      </c>
      <c r="M23" s="7">
        <f t="shared" si="4"/>
        <v>8.2838030717037103</v>
      </c>
      <c r="P23" s="5">
        <f t="shared" si="5"/>
        <v>16.111313291645544</v>
      </c>
    </row>
    <row r="24" spans="1:16" x14ac:dyDescent="0.15">
      <c r="A24" s="5">
        <v>11.5</v>
      </c>
      <c r="B24" s="5">
        <v>22</v>
      </c>
      <c r="D24">
        <v>104.3754352031</v>
      </c>
      <c r="E24">
        <v>124.80851063830001</v>
      </c>
      <c r="F24">
        <v>102.03713014890999</v>
      </c>
      <c r="G24">
        <v>106.49313479017999</v>
      </c>
      <c r="I24" s="6">
        <f t="shared" si="1"/>
        <v>18.315375848120013</v>
      </c>
      <c r="J24" s="6">
        <f t="shared" si="2"/>
        <v>2.3383050541900019</v>
      </c>
      <c r="K24" s="6">
        <f t="shared" si="3"/>
        <v>15.509409783092011</v>
      </c>
      <c r="L24" s="7">
        <f t="shared" si="0"/>
        <v>6.6327572423883465</v>
      </c>
      <c r="M24" s="7">
        <f t="shared" si="4"/>
        <v>6.9288357378816956</v>
      </c>
      <c r="P24" s="5">
        <f t="shared" si="5"/>
        <v>-3.7399208079345847</v>
      </c>
    </row>
    <row r="25" spans="1:16" x14ac:dyDescent="0.15">
      <c r="A25" s="5">
        <v>12</v>
      </c>
      <c r="B25" s="5">
        <v>23</v>
      </c>
      <c r="D25">
        <v>104.35938104448999</v>
      </c>
      <c r="E25">
        <v>124.97176015474</v>
      </c>
      <c r="F25">
        <v>102.12782827306</v>
      </c>
      <c r="G25">
        <v>106.39180042545</v>
      </c>
      <c r="I25" s="6">
        <f t="shared" si="1"/>
        <v>18.579959729289996</v>
      </c>
      <c r="J25" s="6">
        <f t="shared" si="2"/>
        <v>2.231552771429989</v>
      </c>
      <c r="K25" s="6">
        <f t="shared" si="3"/>
        <v>15.90209640357401</v>
      </c>
      <c r="L25" s="7">
        <f t="shared" si="0"/>
        <v>7.1260230128386679</v>
      </c>
      <c r="M25" s="7">
        <f t="shared" si="4"/>
        <v>7.4349744863969454</v>
      </c>
      <c r="P25" s="5">
        <f t="shared" si="5"/>
        <v>3.4187615305110906</v>
      </c>
    </row>
    <row r="26" spans="1:16" x14ac:dyDescent="0.15">
      <c r="A26" s="5">
        <v>12.5</v>
      </c>
      <c r="B26" s="5">
        <v>24</v>
      </c>
      <c r="D26">
        <v>104.28588007737</v>
      </c>
      <c r="E26">
        <v>125.01218568665</v>
      </c>
      <c r="F26">
        <v>102.01218333011001</v>
      </c>
      <c r="G26">
        <v>106.28176368206999</v>
      </c>
      <c r="I26" s="6">
        <f t="shared" si="1"/>
        <v>18.730422004580007</v>
      </c>
      <c r="J26" s="6">
        <f t="shared" si="2"/>
        <v>2.27369674725999</v>
      </c>
      <c r="K26" s="6">
        <f t="shared" si="3"/>
        <v>16.001985907868018</v>
      </c>
      <c r="L26" s="7">
        <f t="shared" si="0"/>
        <v>7.0378716630315177</v>
      </c>
      <c r="M26" s="7">
        <f t="shared" si="4"/>
        <v>7.3596961146547226</v>
      </c>
      <c r="P26" s="5">
        <f t="shared" si="5"/>
        <v>2.1394359645013408</v>
      </c>
    </row>
    <row r="27" spans="1:16" x14ac:dyDescent="0.15">
      <c r="A27" s="5">
        <v>13</v>
      </c>
      <c r="B27" s="5">
        <v>25</v>
      </c>
      <c r="D27">
        <v>104.46750483559001</v>
      </c>
      <c r="E27">
        <v>125.22185686653999</v>
      </c>
      <c r="F27">
        <v>102.09321214465</v>
      </c>
      <c r="G27">
        <v>106.44749564881</v>
      </c>
      <c r="I27" s="6">
        <f t="shared" si="1"/>
        <v>18.774361217729989</v>
      </c>
      <c r="J27" s="6">
        <f t="shared" si="2"/>
        <v>2.3742926909400097</v>
      </c>
      <c r="K27" s="6">
        <f t="shared" si="3"/>
        <v>15.925209988601978</v>
      </c>
      <c r="L27" s="7">
        <f t="shared" si="0"/>
        <v>6.7073491189062304</v>
      </c>
      <c r="M27" s="7">
        <f t="shared" si="4"/>
        <v>7.0420465485943637</v>
      </c>
      <c r="P27" s="5">
        <f t="shared" si="5"/>
        <v>-2.6573815745055032</v>
      </c>
    </row>
    <row r="28" spans="1:16" x14ac:dyDescent="0.15">
      <c r="A28" s="5">
        <v>13.5</v>
      </c>
      <c r="B28" s="5">
        <v>26</v>
      </c>
      <c r="D28">
        <v>104.36827852998</v>
      </c>
      <c r="E28">
        <v>125.06324951644</v>
      </c>
      <c r="F28">
        <v>102.01295687488</v>
      </c>
      <c r="G28">
        <v>106.25352929800999</v>
      </c>
      <c r="I28" s="6">
        <f t="shared" si="1"/>
        <v>18.809720218430002</v>
      </c>
      <c r="J28" s="6">
        <f t="shared" si="2"/>
        <v>2.3553216550999991</v>
      </c>
      <c r="K28" s="6">
        <f t="shared" si="3"/>
        <v>15.983334232310003</v>
      </c>
      <c r="L28" s="7">
        <f t="shared" si="0"/>
        <v>6.7860515771598102</v>
      </c>
      <c r="M28" s="7">
        <f t="shared" si="4"/>
        <v>7.1336219849128719</v>
      </c>
      <c r="P28" s="5">
        <f t="shared" si="5"/>
        <v>-1.5151861665861481</v>
      </c>
    </row>
    <row r="29" spans="1:16" x14ac:dyDescent="0.15">
      <c r="A29" s="5">
        <v>14</v>
      </c>
      <c r="B29" s="5">
        <v>27</v>
      </c>
      <c r="D29">
        <v>104.43849129594</v>
      </c>
      <c r="E29">
        <v>125.72882011605</v>
      </c>
      <c r="F29">
        <v>102.06265712628</v>
      </c>
      <c r="G29">
        <v>106.50067685166999</v>
      </c>
      <c r="I29" s="6">
        <f t="shared" si="1"/>
        <v>19.228143264380009</v>
      </c>
      <c r="J29" s="6">
        <f t="shared" si="2"/>
        <v>2.3758341696599956</v>
      </c>
      <c r="K29" s="6">
        <f t="shared" si="3"/>
        <v>16.377142260788013</v>
      </c>
      <c r="L29" s="7">
        <f t="shared" si="0"/>
        <v>6.8932177463933595</v>
      </c>
      <c r="M29" s="7">
        <f t="shared" si="4"/>
        <v>7.2536611322113496</v>
      </c>
      <c r="P29" s="5">
        <f t="shared" si="5"/>
        <v>4.009824382552838E-2</v>
      </c>
    </row>
    <row r="30" spans="1:16" x14ac:dyDescent="0.15">
      <c r="A30" s="5">
        <v>14.5</v>
      </c>
      <c r="B30" s="5">
        <v>28</v>
      </c>
      <c r="D30">
        <v>104.33597678917</v>
      </c>
      <c r="E30">
        <v>125.20251450677</v>
      </c>
      <c r="F30">
        <v>101.93888996326</v>
      </c>
      <c r="G30">
        <v>106.3482885322</v>
      </c>
      <c r="I30" s="6">
        <f t="shared" si="1"/>
        <v>18.854225974569999</v>
      </c>
      <c r="J30" s="6">
        <f t="shared" si="2"/>
        <v>2.3970868259100087</v>
      </c>
      <c r="K30" s="6">
        <f t="shared" si="3"/>
        <v>15.977721783477989</v>
      </c>
      <c r="L30" s="7">
        <f t="shared" si="0"/>
        <v>6.6654747799601912</v>
      </c>
      <c r="M30" s="7">
        <f t="shared" si="4"/>
        <v>7.0387911438431097</v>
      </c>
      <c r="P30" s="5">
        <f t="shared" si="5"/>
        <v>-3.2650967426864042</v>
      </c>
    </row>
    <row r="31" spans="1:16" x14ac:dyDescent="0.15">
      <c r="A31" s="5">
        <v>15</v>
      </c>
      <c r="B31" s="5">
        <v>29</v>
      </c>
      <c r="D31">
        <v>104.45473887814001</v>
      </c>
      <c r="E31">
        <v>125.22707930368</v>
      </c>
      <c r="F31">
        <v>102.04061110037</v>
      </c>
      <c r="G31">
        <v>106.44304776638999</v>
      </c>
      <c r="I31" s="6">
        <f t="shared" si="1"/>
        <v>18.784031537290005</v>
      </c>
      <c r="J31" s="6">
        <f t="shared" si="2"/>
        <v>2.4141277777700054</v>
      </c>
      <c r="K31" s="6">
        <f t="shared" si="3"/>
        <v>15.887078203965999</v>
      </c>
      <c r="L31" s="7">
        <f t="shared" si="0"/>
        <v>6.5808770978317144</v>
      </c>
      <c r="M31" s="7">
        <f t="shared" si="4"/>
        <v>6.9670664397795612</v>
      </c>
      <c r="P31" s="5">
        <f t="shared" si="5"/>
        <v>-4.4928485333157955</v>
      </c>
    </row>
    <row r="32" spans="1:16" x14ac:dyDescent="0.15">
      <c r="A32" s="5">
        <v>15.5</v>
      </c>
      <c r="B32" s="5">
        <v>30</v>
      </c>
      <c r="D32">
        <v>104.40174081238</v>
      </c>
      <c r="E32">
        <v>125.1087040619</v>
      </c>
      <c r="F32">
        <v>101.99149100754001</v>
      </c>
      <c r="G32">
        <v>106.45329723458001</v>
      </c>
      <c r="I32" s="6">
        <f t="shared" si="1"/>
        <v>18.655406827319993</v>
      </c>
      <c r="J32" s="6">
        <f t="shared" si="2"/>
        <v>2.4102498048399923</v>
      </c>
      <c r="K32" s="6">
        <f t="shared" si="3"/>
        <v>15.763107061512002</v>
      </c>
      <c r="L32" s="7">
        <f t="shared" si="0"/>
        <v>6.5400304274927459</v>
      </c>
      <c r="M32" s="7">
        <f t="shared" si="4"/>
        <v>6.9390927475055202</v>
      </c>
      <c r="P32" s="5">
        <f t="shared" si="5"/>
        <v>-5.0856493215661862</v>
      </c>
    </row>
    <row r="33" spans="1:16" x14ac:dyDescent="0.15">
      <c r="A33" s="5">
        <v>16</v>
      </c>
      <c r="B33" s="5">
        <v>31</v>
      </c>
      <c r="D33">
        <v>104.31044487427999</v>
      </c>
      <c r="E33">
        <v>125.05473887814</v>
      </c>
      <c r="F33">
        <v>101.97930767743</v>
      </c>
      <c r="G33">
        <v>106.34480758074</v>
      </c>
      <c r="I33" s="6">
        <f t="shared" si="1"/>
        <v>18.709931297400004</v>
      </c>
      <c r="J33" s="6">
        <f t="shared" si="2"/>
        <v>2.3311371968499941</v>
      </c>
      <c r="K33" s="6">
        <f t="shared" si="3"/>
        <v>15.912566661180012</v>
      </c>
      <c r="L33" s="7">
        <f t="shared" si="0"/>
        <v>6.8260961571383509</v>
      </c>
      <c r="M33" s="7">
        <f t="shared" si="4"/>
        <v>7.2380314552160536</v>
      </c>
      <c r="P33" s="5">
        <f t="shared" si="5"/>
        <v>-0.93402597949036426</v>
      </c>
    </row>
    <row r="34" spans="1:16" x14ac:dyDescent="0.15">
      <c r="A34" s="5">
        <v>16.5</v>
      </c>
      <c r="B34" s="5">
        <v>32</v>
      </c>
      <c r="D34">
        <v>104.32185686654</v>
      </c>
      <c r="E34">
        <v>124.78626692457</v>
      </c>
      <c r="F34">
        <v>101.87719976794</v>
      </c>
      <c r="G34">
        <v>106.37323535100001</v>
      </c>
      <c r="I34" s="6">
        <f t="shared" si="1"/>
        <v>18.413031573569995</v>
      </c>
      <c r="J34" s="6">
        <f t="shared" si="2"/>
        <v>2.444657098600004</v>
      </c>
      <c r="K34" s="6">
        <f t="shared" si="3"/>
        <v>15.479443055249991</v>
      </c>
      <c r="L34" s="7">
        <f t="shared" si="0"/>
        <v>6.3319485845743735</v>
      </c>
      <c r="M34" s="7">
        <f t="shared" si="4"/>
        <v>6.7567568607170045</v>
      </c>
      <c r="P34" s="5">
        <f t="shared" si="5"/>
        <v>-8.105505762225091</v>
      </c>
    </row>
    <row r="35" spans="1:16" x14ac:dyDescent="0.15">
      <c r="A35" s="5">
        <v>17</v>
      </c>
      <c r="B35" s="5">
        <v>33</v>
      </c>
      <c r="D35">
        <v>104.37717601547</v>
      </c>
      <c r="E35">
        <v>125.1835589942</v>
      </c>
      <c r="F35">
        <v>101.96170953394</v>
      </c>
      <c r="G35">
        <v>106.47669696384</v>
      </c>
      <c r="I35" s="6">
        <f t="shared" si="1"/>
        <v>18.70686203036</v>
      </c>
      <c r="J35" s="6">
        <f t="shared" si="2"/>
        <v>2.4154664815300038</v>
      </c>
      <c r="K35" s="6">
        <f t="shared" si="3"/>
        <v>15.808302252523996</v>
      </c>
      <c r="L35" s="7">
        <f t="shared" si="0"/>
        <v>6.5446166913939985</v>
      </c>
      <c r="M35" s="7">
        <f t="shared" si="4"/>
        <v>6.9822979456015579</v>
      </c>
      <c r="P35" s="5">
        <f t="shared" si="5"/>
        <v>-5.0190896526084661</v>
      </c>
    </row>
    <row r="36" spans="1:16" x14ac:dyDescent="0.15">
      <c r="A36" s="5">
        <v>17.5</v>
      </c>
      <c r="B36" s="5">
        <v>34</v>
      </c>
      <c r="D36">
        <v>104.29071566731</v>
      </c>
      <c r="E36">
        <v>124.9914893617</v>
      </c>
      <c r="F36">
        <v>101.97950106362001</v>
      </c>
      <c r="G36">
        <v>106.40978534132999</v>
      </c>
      <c r="I36" s="6">
        <f t="shared" si="1"/>
        <v>18.581704020370012</v>
      </c>
      <c r="J36" s="6">
        <f t="shared" si="2"/>
        <v>2.3112146036899901</v>
      </c>
      <c r="K36" s="6">
        <f t="shared" si="3"/>
        <v>15.808246495942024</v>
      </c>
      <c r="L36" s="7">
        <f t="shared" si="0"/>
        <v>6.8398003676089738</v>
      </c>
      <c r="M36" s="7">
        <f t="shared" si="4"/>
        <v>7.2903545998814616</v>
      </c>
      <c r="P36" s="5">
        <f t="shared" si="5"/>
        <v>-0.73513910078230549</v>
      </c>
    </row>
    <row r="37" spans="1:16" x14ac:dyDescent="0.15">
      <c r="A37" s="5">
        <v>18</v>
      </c>
      <c r="B37" s="5">
        <v>35</v>
      </c>
      <c r="D37">
        <v>104.37446808511</v>
      </c>
      <c r="E37">
        <v>125.07852998065999</v>
      </c>
      <c r="F37">
        <v>101.98975053181</v>
      </c>
      <c r="G37">
        <v>106.50783214079</v>
      </c>
      <c r="I37" s="6">
        <f t="shared" si="1"/>
        <v>18.570697839869993</v>
      </c>
      <c r="J37" s="6">
        <f t="shared" si="2"/>
        <v>2.3847175532999927</v>
      </c>
      <c r="K37" s="6">
        <f t="shared" si="3"/>
        <v>15.709036775910002</v>
      </c>
      <c r="L37" s="7">
        <f t="shared" si="0"/>
        <v>6.5873783476670864</v>
      </c>
      <c r="M37" s="7">
        <f t="shared" si="4"/>
        <v>7.0508055580045017</v>
      </c>
      <c r="P37" s="5">
        <f t="shared" si="5"/>
        <v>-4.3984969987833828</v>
      </c>
    </row>
    <row r="38" spans="1:16" x14ac:dyDescent="0.15">
      <c r="A38" s="5">
        <v>18.5</v>
      </c>
      <c r="B38" s="5">
        <v>36</v>
      </c>
      <c r="D38">
        <v>104.27794970987</v>
      </c>
      <c r="E38">
        <v>124.68549323017</v>
      </c>
      <c r="F38">
        <v>101.84064977761</v>
      </c>
      <c r="G38">
        <v>106.47631019145</v>
      </c>
      <c r="I38" s="6">
        <f t="shared" si="1"/>
        <v>18.209183038719999</v>
      </c>
      <c r="J38" s="6">
        <f t="shared" si="2"/>
        <v>2.4372999322600037</v>
      </c>
      <c r="K38" s="6">
        <f t="shared" si="3"/>
        <v>15.284423120007995</v>
      </c>
      <c r="L38" s="7">
        <f t="shared" si="0"/>
        <v>6.2710472838012201</v>
      </c>
      <c r="M38" s="7">
        <f t="shared" si="4"/>
        <v>6.7473474722035638</v>
      </c>
      <c r="P38" s="5">
        <f t="shared" si="5"/>
        <v>-8.9893559954069389</v>
      </c>
    </row>
    <row r="39" spans="1:16" x14ac:dyDescent="0.15">
      <c r="A39" s="5">
        <v>19</v>
      </c>
      <c r="B39" s="5">
        <v>37</v>
      </c>
      <c r="D39">
        <v>104.08510638298</v>
      </c>
      <c r="E39">
        <v>124.57350096712</v>
      </c>
      <c r="F39">
        <v>101.87855347128</v>
      </c>
      <c r="G39">
        <v>106.41636047186</v>
      </c>
      <c r="I39" s="6">
        <f t="shared" si="1"/>
        <v>18.157140495259995</v>
      </c>
      <c r="J39" s="6">
        <f t="shared" si="2"/>
        <v>2.2065529117000011</v>
      </c>
      <c r="K39" s="6">
        <f t="shared" si="3"/>
        <v>15.509277001219994</v>
      </c>
      <c r="L39" s="7">
        <f t="shared" si="0"/>
        <v>7.0287355988536593</v>
      </c>
      <c r="M39" s="7">
        <f t="shared" si="4"/>
        <v>7.5179087653209313</v>
      </c>
      <c r="P39" s="5">
        <f t="shared" si="5"/>
        <v>2.0068458169765426</v>
      </c>
    </row>
    <row r="40" spans="1:16" x14ac:dyDescent="0.15">
      <c r="A40" s="5">
        <v>19.5</v>
      </c>
      <c r="B40" s="5">
        <v>38</v>
      </c>
      <c r="D40">
        <v>104.30251450677</v>
      </c>
      <c r="E40">
        <v>124.53114119923001</v>
      </c>
      <c r="F40">
        <v>102.07116611874</v>
      </c>
      <c r="G40">
        <v>106.50435118933</v>
      </c>
      <c r="I40" s="6">
        <f t="shared" si="1"/>
        <v>18.026790009900012</v>
      </c>
      <c r="J40" s="6">
        <f t="shared" si="2"/>
        <v>2.2313483880299998</v>
      </c>
      <c r="K40" s="6">
        <f t="shared" si="3"/>
        <v>15.349171944264011</v>
      </c>
      <c r="L40" s="7">
        <f t="shared" si="0"/>
        <v>6.878877375941908</v>
      </c>
      <c r="M40" s="7">
        <f t="shared" si="4"/>
        <v>7.3809235204741084</v>
      </c>
      <c r="P40" s="5">
        <f t="shared" si="5"/>
        <v>-0.16802111662361394</v>
      </c>
    </row>
    <row r="41" spans="1:16" s="39" customFormat="1" x14ac:dyDescent="0.15">
      <c r="A41" s="39">
        <v>20</v>
      </c>
      <c r="B41" s="39">
        <v>39</v>
      </c>
      <c r="D41" s="50">
        <v>104.35357833656001</v>
      </c>
      <c r="E41" s="50">
        <v>124.74332688587999</v>
      </c>
      <c r="F41" s="50">
        <v>102.01972539161</v>
      </c>
      <c r="G41" s="50">
        <v>106.35699091085</v>
      </c>
      <c r="I41" s="51">
        <f t="shared" si="1"/>
        <v>18.386335975029994</v>
      </c>
      <c r="J41" s="51">
        <f t="shared" si="2"/>
        <v>2.3338529449500101</v>
      </c>
      <c r="K41" s="51">
        <f t="shared" si="3"/>
        <v>15.585712441089981</v>
      </c>
      <c r="L41" s="52">
        <f t="shared" si="0"/>
        <v>6.6781038945981317</v>
      </c>
      <c r="M41" s="52">
        <f t="shared" si="4"/>
        <v>7.1930230171952605</v>
      </c>
      <c r="P41" s="39">
        <f t="shared" si="5"/>
        <v>-3.0818125471779796</v>
      </c>
    </row>
    <row r="42" spans="1:16" x14ac:dyDescent="0.15">
      <c r="A42" s="5">
        <v>20.5</v>
      </c>
      <c r="B42" s="5">
        <v>40</v>
      </c>
      <c r="D42">
        <v>104.32746615086999</v>
      </c>
      <c r="E42">
        <v>125.34932301741</v>
      </c>
      <c r="F42">
        <v>101.89634500097</v>
      </c>
      <c r="G42">
        <v>106.40862502416999</v>
      </c>
      <c r="I42" s="6">
        <f t="shared" si="1"/>
        <v>18.940697993240008</v>
      </c>
      <c r="J42" s="6">
        <f t="shared" si="2"/>
        <v>2.4311211498999938</v>
      </c>
      <c r="K42" s="6">
        <f t="shared" si="3"/>
        <v>16.023352613360014</v>
      </c>
      <c r="L42" s="7">
        <f t="shared" si="0"/>
        <v>6.5909313544572425</v>
      </c>
      <c r="M42" s="7">
        <f t="shared" si="4"/>
        <v>7.1187234551192997</v>
      </c>
      <c r="P42" s="5">
        <f t="shared" si="5"/>
        <v>-4.3469328147658146</v>
      </c>
    </row>
    <row r="43" spans="1:16" x14ac:dyDescent="0.15">
      <c r="A43" s="5">
        <v>21</v>
      </c>
      <c r="B43" s="5">
        <v>41</v>
      </c>
      <c r="D43">
        <v>104.40967117987999</v>
      </c>
      <c r="E43">
        <v>125.58549323017</v>
      </c>
      <c r="F43">
        <v>102.11622510153001</v>
      </c>
      <c r="G43">
        <v>106.62908528331</v>
      </c>
      <c r="I43" s="6">
        <f t="shared" si="1"/>
        <v>18.956407946859997</v>
      </c>
      <c r="J43" s="6">
        <f t="shared" si="2"/>
        <v>2.2934460783499873</v>
      </c>
      <c r="K43" s="6">
        <f t="shared" si="3"/>
        <v>16.204272652840011</v>
      </c>
      <c r="L43" s="7">
        <f t="shared" si="0"/>
        <v>7.0654692106378736</v>
      </c>
      <c r="M43" s="7">
        <f t="shared" si="4"/>
        <v>7.6061342893648582</v>
      </c>
      <c r="P43" s="5">
        <f t="shared" si="5"/>
        <v>2.5399544850823892</v>
      </c>
    </row>
    <row r="44" spans="1:16" x14ac:dyDescent="0.15">
      <c r="A44" s="5">
        <v>21.5</v>
      </c>
      <c r="B44" s="5">
        <v>42</v>
      </c>
      <c r="D44">
        <v>104.43481624758</v>
      </c>
      <c r="E44">
        <v>125.27369439072</v>
      </c>
      <c r="F44">
        <v>102.10597563333999</v>
      </c>
      <c r="G44">
        <v>106.40321021078999</v>
      </c>
      <c r="I44" s="6">
        <f t="shared" si="1"/>
        <v>18.870484179930003</v>
      </c>
      <c r="J44" s="6">
        <f t="shared" si="2"/>
        <v>2.3288406142400078</v>
      </c>
      <c r="K44" s="6">
        <f t="shared" si="3"/>
        <v>16.075875442841994</v>
      </c>
      <c r="L44" s="7">
        <f t="shared" si="0"/>
        <v>6.9029522005687731</v>
      </c>
      <c r="M44" s="7">
        <f t="shared" si="4"/>
        <v>7.4564902573606862</v>
      </c>
      <c r="P44" s="5">
        <f t="shared" si="5"/>
        <v>0.18137272373992303</v>
      </c>
    </row>
    <row r="45" spans="1:16" x14ac:dyDescent="0.15">
      <c r="A45" s="5">
        <v>22</v>
      </c>
      <c r="B45" s="5">
        <v>43</v>
      </c>
      <c r="D45">
        <v>104.45087040619001</v>
      </c>
      <c r="E45">
        <v>125.49400386847</v>
      </c>
      <c r="F45">
        <v>102.10868304003</v>
      </c>
      <c r="G45">
        <v>106.67955907948</v>
      </c>
      <c r="I45" s="6">
        <f t="shared" si="1"/>
        <v>18.814444788990002</v>
      </c>
      <c r="J45" s="6">
        <f t="shared" si="2"/>
        <v>2.3421873661600046</v>
      </c>
      <c r="K45" s="6">
        <f t="shared" si="3"/>
        <v>16.003819949597997</v>
      </c>
      <c r="L45" s="7">
        <f t="shared" si="0"/>
        <v>6.8328521367767934</v>
      </c>
      <c r="M45" s="7">
        <f t="shared" si="4"/>
        <v>7.3992631716336348</v>
      </c>
      <c r="P45" s="5">
        <f t="shared" si="5"/>
        <v>-0.83597759459541565</v>
      </c>
    </row>
    <row r="46" spans="1:16" x14ac:dyDescent="0.15">
      <c r="A46" s="5">
        <v>22.5</v>
      </c>
      <c r="B46" s="5">
        <v>44</v>
      </c>
      <c r="D46">
        <v>104.50599613153</v>
      </c>
      <c r="E46">
        <v>125.31508704062</v>
      </c>
      <c r="F46">
        <v>102.05240765809</v>
      </c>
      <c r="G46">
        <v>106.50164378263</v>
      </c>
      <c r="I46" s="6">
        <f t="shared" si="1"/>
        <v>18.813443257990002</v>
      </c>
      <c r="J46" s="6">
        <f t="shared" si="2"/>
        <v>2.4535884734399929</v>
      </c>
      <c r="K46" s="6">
        <f t="shared" si="3"/>
        <v>15.869137089862011</v>
      </c>
      <c r="L46" s="7">
        <f t="shared" si="0"/>
        <v>6.4677256441513524</v>
      </c>
      <c r="M46" s="7">
        <f t="shared" si="4"/>
        <v>7.0470096570731222</v>
      </c>
      <c r="P46" s="5">
        <f t="shared" si="5"/>
        <v>-6.1349963602196711</v>
      </c>
    </row>
    <row r="47" spans="1:16" x14ac:dyDescent="0.15">
      <c r="A47" s="5">
        <v>23</v>
      </c>
      <c r="B47" s="5">
        <v>45</v>
      </c>
      <c r="D47">
        <v>104.45918762089001</v>
      </c>
      <c r="E47">
        <v>125.5502901354</v>
      </c>
      <c r="F47">
        <v>102.04022432798</v>
      </c>
      <c r="G47">
        <v>106.34132662928</v>
      </c>
      <c r="I47" s="6">
        <f t="shared" si="1"/>
        <v>19.20896350612</v>
      </c>
      <c r="J47" s="6">
        <f t="shared" si="2"/>
        <v>2.4189632929100071</v>
      </c>
      <c r="K47" s="6">
        <f t="shared" si="3"/>
        <v>16.306207554627992</v>
      </c>
      <c r="L47" s="7">
        <f t="shared" si="0"/>
        <v>6.7409900772043807</v>
      </c>
      <c r="M47" s="7">
        <f t="shared" si="4"/>
        <v>7.333147068191078</v>
      </c>
      <c r="P47" s="5">
        <f t="shared" si="5"/>
        <v>-2.1691560611123935</v>
      </c>
    </row>
    <row r="48" spans="1:16" x14ac:dyDescent="0.15">
      <c r="A48" s="5">
        <v>23.5</v>
      </c>
      <c r="B48" s="5">
        <v>46</v>
      </c>
      <c r="D48">
        <v>104.31353965184</v>
      </c>
      <c r="E48">
        <v>125.41102514507</v>
      </c>
      <c r="F48">
        <v>101.97408625024001</v>
      </c>
      <c r="G48">
        <v>106.50879907175</v>
      </c>
      <c r="I48" s="6">
        <f t="shared" si="1"/>
        <v>18.902226073319994</v>
      </c>
      <c r="J48" s="6">
        <f t="shared" si="2"/>
        <v>2.3394534015999966</v>
      </c>
      <c r="K48" s="6">
        <f t="shared" si="3"/>
        <v>16.094881991399998</v>
      </c>
      <c r="L48" s="7">
        <f t="shared" si="0"/>
        <v>6.8797617342548483</v>
      </c>
      <c r="M48" s="7">
        <f t="shared" si="4"/>
        <v>7.4847917033064739</v>
      </c>
      <c r="P48" s="5">
        <f t="shared" si="5"/>
        <v>-0.15518657464855701</v>
      </c>
    </row>
    <row r="49" spans="1:25" x14ac:dyDescent="0.15">
      <c r="A49" s="5">
        <v>24</v>
      </c>
      <c r="B49" s="5">
        <v>47</v>
      </c>
      <c r="D49">
        <v>104.30406189555001</v>
      </c>
      <c r="E49">
        <v>125.47388781431</v>
      </c>
      <c r="F49">
        <v>101.98878360085</v>
      </c>
      <c r="G49">
        <v>106.46644749565</v>
      </c>
      <c r="I49" s="6">
        <f t="shared" si="1"/>
        <v>19.007440318660002</v>
      </c>
      <c r="J49" s="6">
        <f t="shared" si="2"/>
        <v>2.3152782947000077</v>
      </c>
      <c r="K49" s="6">
        <f t="shared" si="3"/>
        <v>16.229106365019994</v>
      </c>
      <c r="L49" s="7">
        <f t="shared" si="0"/>
        <v>7.0095704702845723</v>
      </c>
      <c r="M49" s="7">
        <f t="shared" si="4"/>
        <v>7.6274734174011263</v>
      </c>
      <c r="P49" s="5">
        <f t="shared" si="5"/>
        <v>1.7287055615188989</v>
      </c>
    </row>
    <row r="50" spans="1:25" x14ac:dyDescent="0.15">
      <c r="A50" s="5">
        <v>24.5</v>
      </c>
      <c r="B50" s="5">
        <v>48</v>
      </c>
      <c r="D50">
        <v>104.33984526112</v>
      </c>
      <c r="E50">
        <v>125.3502901354</v>
      </c>
      <c r="F50">
        <v>101.96461032681999</v>
      </c>
      <c r="G50">
        <v>106.37052794431</v>
      </c>
      <c r="I50" s="6">
        <f t="shared" si="1"/>
        <v>18.979762191090003</v>
      </c>
      <c r="J50" s="6">
        <f t="shared" si="2"/>
        <v>2.3752349343000105</v>
      </c>
      <c r="K50" s="6">
        <f t="shared" si="3"/>
        <v>16.129480269929992</v>
      </c>
      <c r="L50" s="7">
        <f t="shared" si="0"/>
        <v>6.7906883807615444</v>
      </c>
      <c r="M50" s="7">
        <f t="shared" si="4"/>
        <v>7.4214643059430268</v>
      </c>
      <c r="P50" s="5">
        <f t="shared" si="5"/>
        <v>-1.4478930235402161</v>
      </c>
    </row>
    <row r="51" spans="1:25" x14ac:dyDescent="0.15">
      <c r="A51" s="5">
        <v>25</v>
      </c>
      <c r="B51" s="5">
        <v>49</v>
      </c>
      <c r="D51">
        <v>104.24854932302</v>
      </c>
      <c r="E51">
        <v>125.24235976788999</v>
      </c>
      <c r="F51">
        <v>102.01315026107</v>
      </c>
      <c r="G51">
        <v>106.44459485593001</v>
      </c>
      <c r="I51" s="6">
        <f t="shared" si="1"/>
        <v>18.797764911959987</v>
      </c>
      <c r="J51" s="6">
        <f t="shared" si="2"/>
        <v>2.2353990619500053</v>
      </c>
      <c r="K51" s="6">
        <f t="shared" si="3"/>
        <v>16.115286037619981</v>
      </c>
      <c r="L51" s="7">
        <f t="shared" si="0"/>
        <v>7.2091316096205826</v>
      </c>
      <c r="M51" s="7">
        <f t="shared" si="4"/>
        <v>7.8527805128669934</v>
      </c>
      <c r="P51" s="5">
        <f t="shared" si="5"/>
        <v>4.6249024784478285</v>
      </c>
    </row>
    <row r="52" spans="1:25" x14ac:dyDescent="0.15">
      <c r="A52" s="5">
        <v>25.5</v>
      </c>
      <c r="B52" s="5">
        <v>50</v>
      </c>
      <c r="D52">
        <v>104.54526112185999</v>
      </c>
      <c r="E52">
        <v>126.93500967118</v>
      </c>
      <c r="F52">
        <v>102.06014310578</v>
      </c>
      <c r="G52">
        <v>106.4776638948</v>
      </c>
      <c r="I52" s="6">
        <f t="shared" si="1"/>
        <v>20.457345776379995</v>
      </c>
      <c r="J52" s="6">
        <f t="shared" si="2"/>
        <v>2.4851180160799942</v>
      </c>
      <c r="K52" s="6">
        <f t="shared" si="3"/>
        <v>17.475204157084001</v>
      </c>
      <c r="L52" s="7">
        <f t="shared" si="0"/>
        <v>7.0319413581207915</v>
      </c>
      <c r="M52" s="7">
        <f t="shared" si="4"/>
        <v>7.6884632394321306</v>
      </c>
      <c r="P52" s="5">
        <f t="shared" si="5"/>
        <v>2.0533704566773205</v>
      </c>
    </row>
    <row r="53" spans="1:25" x14ac:dyDescent="0.15">
      <c r="A53" s="5">
        <v>26</v>
      </c>
      <c r="B53" s="5">
        <v>51</v>
      </c>
      <c r="D53">
        <v>104.45996131528</v>
      </c>
      <c r="E53">
        <v>126.14390715667</v>
      </c>
      <c r="F53">
        <v>102.17946238639</v>
      </c>
      <c r="G53">
        <v>106.44459485593001</v>
      </c>
      <c r="I53" s="6">
        <f t="shared" si="1"/>
        <v>19.69931230073999</v>
      </c>
      <c r="J53" s="6">
        <f t="shared" si="2"/>
        <v>2.2804989288899975</v>
      </c>
      <c r="K53" s="6">
        <f t="shared" si="3"/>
        <v>16.962713586071992</v>
      </c>
      <c r="L53" s="7">
        <f t="shared" si="0"/>
        <v>7.4381589796792262</v>
      </c>
      <c r="M53" s="7">
        <f t="shared" si="4"/>
        <v>8.1075538390554929</v>
      </c>
      <c r="P53" s="5">
        <f t="shared" si="5"/>
        <v>7.94873779660234</v>
      </c>
      <c r="S53" s="8"/>
      <c r="U53" s="13"/>
    </row>
    <row r="54" spans="1:25" x14ac:dyDescent="0.15">
      <c r="A54" s="5">
        <v>26.5</v>
      </c>
      <c r="B54" s="5">
        <v>52</v>
      </c>
      <c r="D54">
        <v>104.54603481625</v>
      </c>
      <c r="E54">
        <v>126.88858800774</v>
      </c>
      <c r="F54">
        <v>102.07426029782</v>
      </c>
      <c r="G54">
        <v>106.47302262618</v>
      </c>
      <c r="I54" s="6">
        <f t="shared" si="1"/>
        <v>20.41556538156</v>
      </c>
      <c r="J54" s="6">
        <f t="shared" si="2"/>
        <v>2.4717745184299957</v>
      </c>
      <c r="K54" s="6">
        <f t="shared" si="3"/>
        <v>17.449435959444006</v>
      </c>
      <c r="L54" s="7">
        <f t="shared" si="0"/>
        <v>7.0594772416892688</v>
      </c>
      <c r="M54" s="7">
        <f t="shared" si="4"/>
        <v>7.7417450791304638</v>
      </c>
      <c r="P54" s="5">
        <f t="shared" si="5"/>
        <v>2.452994057551138</v>
      </c>
      <c r="S54" s="8"/>
    </row>
    <row r="55" spans="1:25" x14ac:dyDescent="0.15">
      <c r="A55" s="5">
        <v>27</v>
      </c>
      <c r="B55" s="5">
        <v>53</v>
      </c>
      <c r="D55">
        <v>104.67001934236001</v>
      </c>
      <c r="E55">
        <v>127.31508704062</v>
      </c>
      <c r="F55">
        <v>101.9974859795</v>
      </c>
      <c r="G55">
        <v>106.54534906208001</v>
      </c>
      <c r="I55" s="6">
        <f t="shared" si="1"/>
        <v>20.769737978539993</v>
      </c>
      <c r="J55" s="6">
        <f t="shared" si="2"/>
        <v>2.6725333628600083</v>
      </c>
      <c r="K55" s="6">
        <f t="shared" si="3"/>
        <v>17.562697943107985</v>
      </c>
      <c r="L55" s="7">
        <f t="shared" si="0"/>
        <v>6.5715542365814601</v>
      </c>
      <c r="M55" s="7">
        <f t="shared" si="4"/>
        <v>7.2666950520875835</v>
      </c>
      <c r="P55" s="5">
        <f t="shared" si="5"/>
        <v>-4.6281496350221758</v>
      </c>
      <c r="S55" s="8"/>
    </row>
    <row r="56" spans="1:25" x14ac:dyDescent="0.15">
      <c r="A56" s="5">
        <v>27.5</v>
      </c>
      <c r="B56" s="5">
        <v>54</v>
      </c>
      <c r="D56">
        <v>104.47620889749</v>
      </c>
      <c r="E56">
        <v>126.36905222436999</v>
      </c>
      <c r="F56">
        <v>101.97292593309</v>
      </c>
      <c r="G56">
        <v>106.49680912783001</v>
      </c>
      <c r="I56" s="6">
        <f t="shared" si="1"/>
        <v>19.872243096539989</v>
      </c>
      <c r="J56" s="6">
        <f t="shared" si="2"/>
        <v>2.5032829644000003</v>
      </c>
      <c r="K56" s="6">
        <f t="shared" si="3"/>
        <v>16.86830353925999</v>
      </c>
      <c r="L56" s="7">
        <f t="shared" si="0"/>
        <v>6.738472549507831</v>
      </c>
      <c r="M56" s="7">
        <f t="shared" si="4"/>
        <v>7.4464863430788828</v>
      </c>
      <c r="P56" s="5">
        <f t="shared" si="5"/>
        <v>-2.2056925129350788</v>
      </c>
      <c r="S56" s="8"/>
    </row>
    <row r="57" spans="1:25" x14ac:dyDescent="0.15">
      <c r="A57" s="5">
        <v>28</v>
      </c>
      <c r="B57" s="5">
        <v>55</v>
      </c>
      <c r="D57">
        <v>104.56382978723001</v>
      </c>
      <c r="E57">
        <v>126.19980657639999</v>
      </c>
      <c r="F57">
        <v>101.96325662348001</v>
      </c>
      <c r="G57">
        <v>106.37942370915</v>
      </c>
      <c r="I57" s="6">
        <f t="shared" si="1"/>
        <v>19.82038286724999</v>
      </c>
      <c r="J57" s="6">
        <f t="shared" si="2"/>
        <v>2.6005731637499991</v>
      </c>
      <c r="K57" s="6">
        <f t="shared" si="3"/>
        <v>16.699695070749989</v>
      </c>
      <c r="L57" s="7">
        <f t="shared" si="0"/>
        <v>6.4215440286514394</v>
      </c>
      <c r="M57" s="7">
        <f t="shared" si="4"/>
        <v>7.1424308002874195</v>
      </c>
      <c r="P57" s="5">
        <f t="shared" si="5"/>
        <v>-6.8052223013756921</v>
      </c>
      <c r="S57" s="8"/>
    </row>
    <row r="58" spans="1:25" x14ac:dyDescent="0.15">
      <c r="A58" s="5">
        <v>28.5</v>
      </c>
      <c r="B58" s="5">
        <v>56</v>
      </c>
      <c r="D58">
        <v>104.24216634429</v>
      </c>
      <c r="E58">
        <v>125.18433268859</v>
      </c>
      <c r="F58">
        <v>102.02630052214001</v>
      </c>
      <c r="G58">
        <v>106.43221813963</v>
      </c>
      <c r="I58" s="6">
        <f t="shared" si="1"/>
        <v>18.752114548960009</v>
      </c>
      <c r="J58" s="6">
        <f t="shared" si="2"/>
        <v>2.2158658221499934</v>
      </c>
      <c r="K58" s="6">
        <f t="shared" si="3"/>
        <v>16.093075562380015</v>
      </c>
      <c r="L58" s="7">
        <f t="shared" si="0"/>
        <v>7.2626579648966958</v>
      </c>
      <c r="M58" s="7">
        <f t="shared" si="4"/>
        <v>7.9964177145976034</v>
      </c>
      <c r="P58" s="5">
        <f t="shared" si="5"/>
        <v>5.4017213803689197</v>
      </c>
      <c r="S58" s="8"/>
    </row>
    <row r="59" spans="1:25" x14ac:dyDescent="0.15">
      <c r="A59" s="5">
        <v>29</v>
      </c>
      <c r="B59" s="5">
        <v>57</v>
      </c>
      <c r="D59">
        <v>104.50116054159</v>
      </c>
      <c r="E59">
        <v>126.62088974855</v>
      </c>
      <c r="F59">
        <v>102.07232643589001</v>
      </c>
      <c r="G59">
        <v>106.36801392381</v>
      </c>
      <c r="I59" s="6">
        <f t="shared" si="1"/>
        <v>20.252875824740002</v>
      </c>
      <c r="J59" s="6">
        <f t="shared" si="2"/>
        <v>2.4288341056999911</v>
      </c>
      <c r="K59" s="6">
        <f t="shared" si="3"/>
        <v>17.338274897900014</v>
      </c>
      <c r="L59" s="7">
        <f t="shared" si="0"/>
        <v>7.1385175534263654</v>
      </c>
      <c r="M59" s="7">
        <f t="shared" si="4"/>
        <v>7.8851502811922014</v>
      </c>
      <c r="P59" s="5">
        <f t="shared" si="5"/>
        <v>3.6000926756876259</v>
      </c>
      <c r="R59" s="3"/>
      <c r="S59" s="8"/>
    </row>
    <row r="60" spans="1:25" x14ac:dyDescent="0.15">
      <c r="A60" s="5">
        <v>29.5</v>
      </c>
      <c r="B60" s="5">
        <v>58</v>
      </c>
      <c r="D60">
        <v>104.55435203095</v>
      </c>
      <c r="E60">
        <v>127.06034816248</v>
      </c>
      <c r="F60">
        <v>102.02204602591</v>
      </c>
      <c r="G60">
        <v>106.34964223554</v>
      </c>
      <c r="I60" s="6">
        <f t="shared" si="1"/>
        <v>20.710705926939994</v>
      </c>
      <c r="J60" s="6">
        <f t="shared" si="2"/>
        <v>2.5323060050399988</v>
      </c>
      <c r="K60" s="6">
        <f t="shared" si="3"/>
        <v>17.671938720891994</v>
      </c>
      <c r="L60" s="7">
        <f t="shared" si="0"/>
        <v>6.9785952747100399</v>
      </c>
      <c r="M60" s="7">
        <f t="shared" si="4"/>
        <v>7.7381009805408043</v>
      </c>
      <c r="P60" s="5">
        <f t="shared" si="5"/>
        <v>1.2791678097165211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104.63868471954</v>
      </c>
      <c r="E61" s="16">
        <v>127.26847195358</v>
      </c>
      <c r="F61" s="16">
        <v>102.10075420615</v>
      </c>
      <c r="G61" s="16">
        <v>106.42486946432</v>
      </c>
      <c r="I61" s="41">
        <f t="shared" si="1"/>
        <v>20.843602489260007</v>
      </c>
      <c r="J61" s="41">
        <f t="shared" si="2"/>
        <v>2.5379305133899948</v>
      </c>
      <c r="K61" s="41">
        <f t="shared" si="3"/>
        <v>17.798085873192015</v>
      </c>
      <c r="L61" s="42">
        <f t="shared" si="0"/>
        <v>7.0128341888362202</v>
      </c>
      <c r="M61" s="42">
        <f t="shared" si="4"/>
        <v>7.785212872731913</v>
      </c>
      <c r="P61" s="17">
        <f t="shared" si="5"/>
        <v>1.7760713544706579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104.41315280464001</v>
      </c>
      <c r="E62">
        <v>125.41856866537999</v>
      </c>
      <c r="F62">
        <v>101.97389286405</v>
      </c>
      <c r="G62">
        <v>106.27731579965</v>
      </c>
      <c r="I62" s="6">
        <f t="shared" si="1"/>
        <v>19.141252865729996</v>
      </c>
      <c r="J62" s="6">
        <f t="shared" si="2"/>
        <v>2.4392599405900057</v>
      </c>
      <c r="K62" s="6">
        <f t="shared" si="3"/>
        <v>16.214140937021988</v>
      </c>
      <c r="L62" s="7">
        <f t="shared" si="0"/>
        <v>6.6471558308378267</v>
      </c>
      <c r="M62" s="7">
        <f t="shared" si="4"/>
        <v>7.4324074927984478</v>
      </c>
      <c r="P62" s="5">
        <f t="shared" si="5"/>
        <v>-3.5309565395691953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104.3665377176</v>
      </c>
      <c r="E63">
        <v>125.63694390716</v>
      </c>
      <c r="F63">
        <v>102.07619415974</v>
      </c>
      <c r="G63">
        <v>106.58886095533001</v>
      </c>
      <c r="I63" s="6">
        <f t="shared" si="1"/>
        <v>19.048082951829997</v>
      </c>
      <c r="J63" s="6">
        <f t="shared" si="2"/>
        <v>2.2903435578599982</v>
      </c>
      <c r="K63" s="6">
        <f t="shared" si="3"/>
        <v>16.299670682397998</v>
      </c>
      <c r="L63" s="7">
        <f t="shared" si="0"/>
        <v>7.116692439638939</v>
      </c>
      <c r="M63" s="7">
        <f t="shared" si="4"/>
        <v>7.9148170796644886</v>
      </c>
      <c r="P63" s="5">
        <f t="shared" si="5"/>
        <v>3.283348506591969</v>
      </c>
      <c r="R63" s="5">
        <v>-13</v>
      </c>
    </row>
    <row r="64" spans="1:25" x14ac:dyDescent="0.15">
      <c r="A64" s="5">
        <v>31.5</v>
      </c>
      <c r="B64" s="5">
        <v>62</v>
      </c>
      <c r="D64">
        <v>104.67040618956</v>
      </c>
      <c r="E64">
        <v>126.95183752417999</v>
      </c>
      <c r="F64">
        <v>102.04621929994001</v>
      </c>
      <c r="G64">
        <v>106.5944691549</v>
      </c>
      <c r="I64" s="6">
        <f t="shared" si="1"/>
        <v>20.357368369279996</v>
      </c>
      <c r="J64" s="6">
        <f t="shared" si="2"/>
        <v>2.6241868896199918</v>
      </c>
      <c r="K64" s="6">
        <f t="shared" si="3"/>
        <v>17.208344101736007</v>
      </c>
      <c r="L64" s="7">
        <f t="shared" si="0"/>
        <v>6.5575909131334562</v>
      </c>
      <c r="M64" s="7">
        <f t="shared" si="4"/>
        <v>7.3685885312239332</v>
      </c>
      <c r="P64" s="5">
        <f t="shared" si="5"/>
        <v>-4.8307969763569973</v>
      </c>
      <c r="R64" s="5">
        <v>-13</v>
      </c>
      <c r="U64" s="39">
        <v>20</v>
      </c>
      <c r="V64" s="7">
        <f t="shared" ref="V64:V83" si="6">L41</f>
        <v>6.6781038945981317</v>
      </c>
      <c r="X64" s="39"/>
      <c r="Y64" s="7"/>
    </row>
    <row r="65" spans="1:25" x14ac:dyDescent="0.15">
      <c r="A65" s="5">
        <v>32</v>
      </c>
      <c r="B65" s="5">
        <v>63</v>
      </c>
      <c r="D65">
        <v>104.68800773693999</v>
      </c>
      <c r="E65">
        <v>127.66305609283999</v>
      </c>
      <c r="F65">
        <v>102.08721717269</v>
      </c>
      <c r="G65">
        <v>106.542254883</v>
      </c>
      <c r="I65" s="6">
        <f t="shared" si="1"/>
        <v>21.120801209839996</v>
      </c>
      <c r="J65" s="6">
        <f t="shared" si="2"/>
        <v>2.6007905642499907</v>
      </c>
      <c r="K65" s="6">
        <f t="shared" si="3"/>
        <v>17.999852532740007</v>
      </c>
      <c r="L65" s="7">
        <f t="shared" si="0"/>
        <v>6.9209158092784602</v>
      </c>
      <c r="M65" s="7">
        <f t="shared" si="4"/>
        <v>7.7447864054338655</v>
      </c>
      <c r="P65" s="5">
        <f t="shared" si="5"/>
        <v>0.44207552557307178</v>
      </c>
      <c r="R65" s="5">
        <v>-13</v>
      </c>
      <c r="U65" s="5">
        <v>20.5</v>
      </c>
      <c r="V65" s="7">
        <f t="shared" si="6"/>
        <v>6.5909313544572425</v>
      </c>
      <c r="Y65" s="7"/>
    </row>
    <row r="66" spans="1:25" x14ac:dyDescent="0.15">
      <c r="A66" s="5">
        <v>32.5</v>
      </c>
      <c r="B66" s="5">
        <v>64</v>
      </c>
      <c r="D66">
        <v>104.51837524178001</v>
      </c>
      <c r="E66">
        <v>127.62746615087001</v>
      </c>
      <c r="F66">
        <v>102.08567008316</v>
      </c>
      <c r="G66">
        <v>106.358151228</v>
      </c>
      <c r="I66" s="6">
        <f t="shared" si="1"/>
        <v>21.269314922870009</v>
      </c>
      <c r="J66" s="6">
        <f t="shared" si="2"/>
        <v>2.4327051586200099</v>
      </c>
      <c r="K66" s="6">
        <f t="shared" si="3"/>
        <v>18.350068732525997</v>
      </c>
      <c r="L66" s="7">
        <f t="shared" ref="L66:L129" si="7">K66/J66</f>
        <v>7.5430714106494356</v>
      </c>
      <c r="M66" s="7">
        <f t="shared" si="4"/>
        <v>8.3798149848697694</v>
      </c>
      <c r="P66" s="5">
        <f t="shared" si="5"/>
        <v>9.4713140864271761</v>
      </c>
      <c r="R66" s="5">
        <v>-13</v>
      </c>
      <c r="U66" s="5">
        <v>21</v>
      </c>
      <c r="V66" s="7">
        <f t="shared" si="6"/>
        <v>7.0654692106378736</v>
      </c>
      <c r="Y66" s="7"/>
    </row>
    <row r="67" spans="1:25" x14ac:dyDescent="0.15">
      <c r="A67" s="5">
        <v>33</v>
      </c>
      <c r="B67" s="5">
        <v>65</v>
      </c>
      <c r="D67">
        <v>104.38452611219</v>
      </c>
      <c r="E67">
        <v>127.87195357834</v>
      </c>
      <c r="F67">
        <v>102.10752272288001</v>
      </c>
      <c r="G67">
        <v>106.47650357765001</v>
      </c>
      <c r="I67" s="6">
        <f t="shared" ref="I67:I130" si="8">E67-G67</f>
        <v>21.395450000689991</v>
      </c>
      <c r="J67" s="6">
        <f t="shared" ref="J67:J130" si="9">D67-F67</f>
        <v>2.2770033893099964</v>
      </c>
      <c r="K67" s="6">
        <f t="shared" ref="K67:K130" si="10">I67-1.2*J67</f>
        <v>18.663045933517996</v>
      </c>
      <c r="L67" s="7">
        <f t="shared" si="7"/>
        <v>8.1963189080598973</v>
      </c>
      <c r="M67" s="7">
        <f t="shared" ref="M67:M130" si="11">L67+ABS($N$2)*A67</f>
        <v>9.0459354603451594</v>
      </c>
      <c r="P67" s="5">
        <f t="shared" ref="P67:P130" si="12">(L67-$O$2)/$O$2*100</f>
        <v>18.951784053108323</v>
      </c>
      <c r="R67" s="5">
        <v>-13</v>
      </c>
      <c r="U67" s="5">
        <v>21.5</v>
      </c>
      <c r="V67" s="7">
        <f t="shared" si="6"/>
        <v>6.9029522005687731</v>
      </c>
      <c r="Y67" s="7"/>
    </row>
    <row r="68" spans="1:25" x14ac:dyDescent="0.15">
      <c r="A68" s="5">
        <v>33.5</v>
      </c>
      <c r="B68" s="5">
        <v>66</v>
      </c>
      <c r="D68">
        <v>104.40793036751</v>
      </c>
      <c r="E68">
        <v>128.43326885880001</v>
      </c>
      <c r="F68">
        <v>102.18526397215</v>
      </c>
      <c r="G68">
        <v>106.49642235544</v>
      </c>
      <c r="I68" s="6">
        <f t="shared" si="8"/>
        <v>21.936846503360002</v>
      </c>
      <c r="J68" s="6">
        <f t="shared" si="9"/>
        <v>2.2226663953600081</v>
      </c>
      <c r="K68" s="6">
        <f t="shared" si="10"/>
        <v>19.269646828927993</v>
      </c>
      <c r="L68" s="7">
        <f t="shared" si="7"/>
        <v>8.6696082098307254</v>
      </c>
      <c r="M68" s="7">
        <f t="shared" si="11"/>
        <v>9.5320977401809159</v>
      </c>
      <c r="P68" s="5">
        <f t="shared" si="12"/>
        <v>25.820551294891509</v>
      </c>
      <c r="R68" s="5">
        <v>-13</v>
      </c>
      <c r="U68" s="5">
        <v>22</v>
      </c>
      <c r="V68" s="7">
        <f t="shared" si="6"/>
        <v>6.8328521367767934</v>
      </c>
      <c r="Y68" s="7"/>
    </row>
    <row r="69" spans="1:25" x14ac:dyDescent="0.15">
      <c r="A69" s="5">
        <v>34</v>
      </c>
      <c r="B69" s="5">
        <v>67</v>
      </c>
      <c r="D69">
        <v>104.29226305608999</v>
      </c>
      <c r="E69">
        <v>128.47736943907</v>
      </c>
      <c r="F69">
        <v>101.99342486946</v>
      </c>
      <c r="G69">
        <v>106.43511893250999</v>
      </c>
      <c r="I69" s="6">
        <f t="shared" si="8"/>
        <v>22.042250506560009</v>
      </c>
      <c r="J69" s="6">
        <f t="shared" si="9"/>
        <v>2.2988381866299932</v>
      </c>
      <c r="K69" s="6">
        <f t="shared" si="10"/>
        <v>19.283644682604017</v>
      </c>
      <c r="L69" s="7">
        <f t="shared" si="7"/>
        <v>8.3884306406416034</v>
      </c>
      <c r="M69" s="7">
        <f t="shared" si="11"/>
        <v>9.2637931490567222</v>
      </c>
      <c r="P69" s="5">
        <f t="shared" si="12"/>
        <v>21.739868995198108</v>
      </c>
      <c r="R69" s="5">
        <v>-13</v>
      </c>
      <c r="U69" s="5">
        <v>22.5</v>
      </c>
      <c r="V69" s="7">
        <f t="shared" si="6"/>
        <v>6.4677256441513524</v>
      </c>
      <c r="Y69" s="7"/>
    </row>
    <row r="70" spans="1:25" x14ac:dyDescent="0.15">
      <c r="A70" s="5">
        <v>34.5</v>
      </c>
      <c r="B70" s="5">
        <v>68</v>
      </c>
      <c r="D70">
        <v>104.29361702128</v>
      </c>
      <c r="E70">
        <v>128.67117988395</v>
      </c>
      <c r="F70">
        <v>102.10868304003</v>
      </c>
      <c r="G70">
        <v>106.4751498743</v>
      </c>
      <c r="I70" s="6">
        <f t="shared" si="8"/>
        <v>22.196030009650002</v>
      </c>
      <c r="J70" s="6">
        <f t="shared" si="9"/>
        <v>2.1849339812499977</v>
      </c>
      <c r="K70" s="6">
        <f t="shared" si="10"/>
        <v>19.574109232150004</v>
      </c>
      <c r="L70" s="7">
        <f t="shared" si="7"/>
        <v>8.9586730766811016</v>
      </c>
      <c r="M70" s="7">
        <f t="shared" si="11"/>
        <v>9.8469085631611488</v>
      </c>
      <c r="P70" s="5">
        <f t="shared" si="12"/>
        <v>30.015700605774715</v>
      </c>
      <c r="R70" s="5">
        <v>-13</v>
      </c>
      <c r="U70" s="5">
        <v>23</v>
      </c>
      <c r="V70" s="7">
        <f t="shared" si="6"/>
        <v>6.7409900772043807</v>
      </c>
      <c r="Y70" s="7"/>
    </row>
    <row r="71" spans="1:25" x14ac:dyDescent="0.15">
      <c r="A71" s="5">
        <v>35</v>
      </c>
      <c r="B71" s="5">
        <v>69</v>
      </c>
      <c r="D71">
        <v>104.22456479691</v>
      </c>
      <c r="E71">
        <v>129.78916827853001</v>
      </c>
      <c r="F71">
        <v>102.16147747050999</v>
      </c>
      <c r="G71">
        <v>106.54515567589</v>
      </c>
      <c r="I71" s="6">
        <f t="shared" si="8"/>
        <v>23.244012602640012</v>
      </c>
      <c r="J71" s="6">
        <f t="shared" si="9"/>
        <v>2.0630873264000087</v>
      </c>
      <c r="K71" s="6">
        <f t="shared" si="10"/>
        <v>20.768307810960003</v>
      </c>
      <c r="L71" s="7">
        <f t="shared" si="7"/>
        <v>10.066615962010554</v>
      </c>
      <c r="M71" s="7">
        <f t="shared" si="11"/>
        <v>10.967724426555529</v>
      </c>
      <c r="P71" s="5">
        <f t="shared" si="12"/>
        <v>46.095087500944018</v>
      </c>
      <c r="R71" s="5">
        <v>-13</v>
      </c>
      <c r="U71" s="5">
        <v>23.5</v>
      </c>
      <c r="V71" s="7">
        <f t="shared" si="6"/>
        <v>6.8797617342548483</v>
      </c>
      <c r="Y71" s="7"/>
    </row>
    <row r="72" spans="1:25" x14ac:dyDescent="0.15">
      <c r="A72" s="5">
        <v>35.5</v>
      </c>
      <c r="B72" s="5">
        <v>70</v>
      </c>
      <c r="D72">
        <v>104.29651837524</v>
      </c>
      <c r="E72">
        <v>129.66731141199</v>
      </c>
      <c r="F72">
        <v>102.16051053955</v>
      </c>
      <c r="G72">
        <v>106.52078901566</v>
      </c>
      <c r="I72" s="6">
        <f t="shared" si="8"/>
        <v>23.146522396329999</v>
      </c>
      <c r="J72" s="6">
        <f t="shared" si="9"/>
        <v>2.1360078356899947</v>
      </c>
      <c r="K72" s="6">
        <f t="shared" si="10"/>
        <v>20.583312993502005</v>
      </c>
      <c r="L72" s="7">
        <f t="shared" si="7"/>
        <v>9.6363471376746972</v>
      </c>
      <c r="M72" s="7">
        <f t="shared" si="11"/>
        <v>10.550328580284599</v>
      </c>
      <c r="P72" s="5">
        <f t="shared" si="12"/>
        <v>39.850669140543935</v>
      </c>
      <c r="R72" s="5">
        <v>-13</v>
      </c>
      <c r="U72" s="5">
        <v>24</v>
      </c>
      <c r="V72" s="7">
        <f t="shared" si="6"/>
        <v>7.0095704702845723</v>
      </c>
      <c r="Y72" s="7"/>
    </row>
    <row r="73" spans="1:25" x14ac:dyDescent="0.15">
      <c r="A73" s="5">
        <v>36</v>
      </c>
      <c r="B73" s="5">
        <v>71</v>
      </c>
      <c r="D73">
        <v>104.26034816248</v>
      </c>
      <c r="E73">
        <v>130.07678916827999</v>
      </c>
      <c r="F73">
        <v>102.03036163218</v>
      </c>
      <c r="G73">
        <v>106.6292786695</v>
      </c>
      <c r="I73" s="6">
        <f t="shared" si="8"/>
        <v>23.447510498779991</v>
      </c>
      <c r="J73" s="6">
        <f t="shared" si="9"/>
        <v>2.2299865302999962</v>
      </c>
      <c r="K73" s="6">
        <f t="shared" si="10"/>
        <v>20.771526662419994</v>
      </c>
      <c r="L73" s="7">
        <f t="shared" si="7"/>
        <v>9.3146422098009882</v>
      </c>
      <c r="M73" s="7">
        <f t="shared" si="11"/>
        <v>10.241496630475819</v>
      </c>
      <c r="P73" s="5">
        <f t="shared" si="12"/>
        <v>35.181820168400627</v>
      </c>
      <c r="R73" s="5">
        <v>-13</v>
      </c>
      <c r="U73" s="5">
        <v>24.5</v>
      </c>
      <c r="V73" s="7">
        <f t="shared" si="6"/>
        <v>6.7906883807615444</v>
      </c>
      <c r="Y73" s="7"/>
    </row>
    <row r="74" spans="1:25" x14ac:dyDescent="0.15">
      <c r="A74" s="5">
        <v>36.5</v>
      </c>
      <c r="B74" s="5">
        <v>72</v>
      </c>
      <c r="D74">
        <v>104.18278529981001</v>
      </c>
      <c r="E74">
        <v>129.57833655706</v>
      </c>
      <c r="F74">
        <v>102.10481531619</v>
      </c>
      <c r="G74">
        <v>106.46625410946</v>
      </c>
      <c r="I74" s="6">
        <f t="shared" si="8"/>
        <v>23.112082447600002</v>
      </c>
      <c r="J74" s="6">
        <f t="shared" si="9"/>
        <v>2.0779699836200081</v>
      </c>
      <c r="K74" s="6">
        <f t="shared" si="10"/>
        <v>20.618518467255992</v>
      </c>
      <c r="L74" s="7">
        <f t="shared" si="7"/>
        <v>9.9224332544672773</v>
      </c>
      <c r="M74" s="7">
        <f t="shared" si="11"/>
        <v>10.862160653207036</v>
      </c>
      <c r="P74" s="5">
        <f t="shared" si="12"/>
        <v>44.002588357820763</v>
      </c>
      <c r="R74" s="5">
        <v>-13</v>
      </c>
      <c r="U74" s="5">
        <v>25</v>
      </c>
      <c r="V74" s="7">
        <f t="shared" si="6"/>
        <v>7.2091316096205826</v>
      </c>
      <c r="Y74" s="7"/>
    </row>
    <row r="75" spans="1:25" x14ac:dyDescent="0.15">
      <c r="A75" s="5">
        <v>37</v>
      </c>
      <c r="B75" s="5">
        <v>73</v>
      </c>
      <c r="D75">
        <v>104.11083172147001</v>
      </c>
      <c r="E75">
        <v>130.08220502901</v>
      </c>
      <c r="F75">
        <v>102.11255076387999</v>
      </c>
      <c r="G75">
        <v>106.51808160896999</v>
      </c>
      <c r="I75" s="6">
        <f t="shared" si="8"/>
        <v>23.564123420040005</v>
      </c>
      <c r="J75" s="6">
        <f t="shared" si="9"/>
        <v>1.998280957590012</v>
      </c>
      <c r="K75" s="6">
        <f t="shared" si="10"/>
        <v>21.166186270931991</v>
      </c>
      <c r="L75" s="7">
        <f t="shared" si="7"/>
        <v>10.592197353698982</v>
      </c>
      <c r="M75" s="7">
        <f t="shared" si="11"/>
        <v>11.544797730503669</v>
      </c>
      <c r="P75" s="5">
        <f t="shared" si="12"/>
        <v>53.722760961157455</v>
      </c>
      <c r="R75" s="5">
        <v>-13</v>
      </c>
      <c r="U75" s="5">
        <v>25.5</v>
      </c>
      <c r="V75" s="7">
        <f t="shared" si="6"/>
        <v>7.0319413581207915</v>
      </c>
      <c r="Y75" s="7"/>
    </row>
    <row r="76" spans="1:25" x14ac:dyDescent="0.15">
      <c r="A76" s="5">
        <v>37.5</v>
      </c>
      <c r="B76" s="5">
        <v>74</v>
      </c>
      <c r="D76">
        <v>104.18723404255</v>
      </c>
      <c r="E76">
        <v>130.16750483558999</v>
      </c>
      <c r="F76">
        <v>102.20131502611</v>
      </c>
      <c r="G76">
        <v>106.54244826919</v>
      </c>
      <c r="I76" s="6">
        <f t="shared" si="8"/>
        <v>23.625056566399991</v>
      </c>
      <c r="J76" s="6">
        <f t="shared" si="9"/>
        <v>1.9859190164400076</v>
      </c>
      <c r="K76" s="6">
        <f t="shared" si="10"/>
        <v>21.241953746671982</v>
      </c>
      <c r="L76" s="7">
        <f t="shared" si="7"/>
        <v>10.696283972722448</v>
      </c>
      <c r="M76" s="7">
        <f t="shared" si="11"/>
        <v>11.661757327592063</v>
      </c>
      <c r="P76" s="5">
        <f t="shared" si="12"/>
        <v>55.233352382474934</v>
      </c>
      <c r="R76" s="5">
        <v>-13</v>
      </c>
      <c r="U76" s="5">
        <v>26</v>
      </c>
      <c r="V76" s="7">
        <f t="shared" si="6"/>
        <v>7.4381589796792262</v>
      </c>
      <c r="Y76" s="7"/>
    </row>
    <row r="77" spans="1:25" x14ac:dyDescent="0.15">
      <c r="A77" s="5">
        <v>38</v>
      </c>
      <c r="B77" s="5">
        <v>75</v>
      </c>
      <c r="D77">
        <v>104.09961315280999</v>
      </c>
      <c r="E77">
        <v>130.23578336557</v>
      </c>
      <c r="F77">
        <v>102.05588860955</v>
      </c>
      <c r="G77">
        <v>106.70585960162001</v>
      </c>
      <c r="I77" s="6">
        <f t="shared" si="8"/>
        <v>23.529923763949995</v>
      </c>
      <c r="J77" s="6">
        <f t="shared" si="9"/>
        <v>2.043724543259998</v>
      </c>
      <c r="K77" s="6">
        <f t="shared" si="10"/>
        <v>21.077454312037997</v>
      </c>
      <c r="L77" s="7">
        <f t="shared" si="7"/>
        <v>10.313255952985132</v>
      </c>
      <c r="M77" s="7">
        <f t="shared" si="11"/>
        <v>11.291602285919677</v>
      </c>
      <c r="P77" s="5">
        <f t="shared" si="12"/>
        <v>49.674531794701153</v>
      </c>
      <c r="R77" s="5">
        <v>-13</v>
      </c>
      <c r="U77" s="39">
        <v>26.5</v>
      </c>
      <c r="V77" s="7">
        <f t="shared" si="6"/>
        <v>7.0594772416892688</v>
      </c>
      <c r="Y77" s="7"/>
    </row>
    <row r="78" spans="1:25" x14ac:dyDescent="0.15">
      <c r="A78" s="5">
        <v>38.5</v>
      </c>
      <c r="B78" s="5">
        <v>76</v>
      </c>
      <c r="D78">
        <v>103.88220502901</v>
      </c>
      <c r="E78">
        <v>129.94371373307999</v>
      </c>
      <c r="F78">
        <v>101.92593308838001</v>
      </c>
      <c r="G78">
        <v>106.42583639528</v>
      </c>
      <c r="I78" s="6">
        <f t="shared" si="8"/>
        <v>23.517877337799987</v>
      </c>
      <c r="J78" s="6">
        <f t="shared" si="9"/>
        <v>1.9562719406299891</v>
      </c>
      <c r="K78" s="6">
        <f t="shared" si="10"/>
        <v>21.170351009044001</v>
      </c>
      <c r="L78" s="7">
        <f t="shared" si="7"/>
        <v>10.821783295744863</v>
      </c>
      <c r="M78" s="7">
        <f t="shared" si="11"/>
        <v>11.813002606744336</v>
      </c>
      <c r="P78" s="5">
        <f t="shared" si="12"/>
        <v>57.054702739681474</v>
      </c>
      <c r="R78" s="5">
        <v>-13</v>
      </c>
      <c r="U78" s="5">
        <v>27</v>
      </c>
      <c r="V78" s="7">
        <f t="shared" si="6"/>
        <v>6.5715542365814601</v>
      </c>
      <c r="Y78" s="7"/>
    </row>
    <row r="79" spans="1:25" x14ac:dyDescent="0.15">
      <c r="A79" s="5">
        <v>39</v>
      </c>
      <c r="B79" s="5">
        <v>77</v>
      </c>
      <c r="D79">
        <v>104.07640232108</v>
      </c>
      <c r="E79">
        <v>130.1085106383</v>
      </c>
      <c r="F79">
        <v>102.19841423322001</v>
      </c>
      <c r="G79">
        <v>106.79191645717</v>
      </c>
      <c r="I79" s="6">
        <f t="shared" si="8"/>
        <v>23.31659418113</v>
      </c>
      <c r="J79" s="6">
        <f t="shared" si="9"/>
        <v>1.8779880878599897</v>
      </c>
      <c r="K79" s="6">
        <f t="shared" si="10"/>
        <v>21.063008475698012</v>
      </c>
      <c r="L79" s="7">
        <f t="shared" si="7"/>
        <v>11.215730606523596</v>
      </c>
      <c r="M79" s="7">
        <f t="shared" si="11"/>
        <v>12.219822895587997</v>
      </c>
      <c r="P79" s="5">
        <f t="shared" si="12"/>
        <v>62.771993143544833</v>
      </c>
      <c r="R79" s="5">
        <v>-13</v>
      </c>
      <c r="U79" s="5">
        <v>27.5</v>
      </c>
      <c r="V79" s="7">
        <f t="shared" si="6"/>
        <v>6.738472549507831</v>
      </c>
      <c r="Y79" s="7"/>
    </row>
    <row r="80" spans="1:25" x14ac:dyDescent="0.15">
      <c r="A80" s="5">
        <v>39.5</v>
      </c>
      <c r="B80" s="5">
        <v>78</v>
      </c>
      <c r="D80">
        <v>103.96150870405999</v>
      </c>
      <c r="E80">
        <v>129.59535783365999</v>
      </c>
      <c r="F80">
        <v>102.23709147167</v>
      </c>
      <c r="G80">
        <v>106.52659060143</v>
      </c>
      <c r="I80" s="6">
        <f t="shared" si="8"/>
        <v>23.068767232229987</v>
      </c>
      <c r="J80" s="6">
        <f t="shared" si="9"/>
        <v>1.724417232389996</v>
      </c>
      <c r="K80" s="6">
        <f t="shared" si="10"/>
        <v>20.999466553361991</v>
      </c>
      <c r="L80" s="7">
        <f t="shared" si="7"/>
        <v>12.177717874146557</v>
      </c>
      <c r="M80" s="7">
        <f t="shared" si="11"/>
        <v>13.194683141275886</v>
      </c>
      <c r="P80" s="5">
        <f t="shared" si="12"/>
        <v>76.733150951545767</v>
      </c>
      <c r="R80" s="5">
        <v>-13</v>
      </c>
      <c r="U80" s="5">
        <v>28</v>
      </c>
      <c r="V80" s="7">
        <f t="shared" si="6"/>
        <v>6.4215440286514394</v>
      </c>
      <c r="Y80" s="7"/>
    </row>
    <row r="81" spans="1:25" x14ac:dyDescent="0.15">
      <c r="A81" s="5">
        <v>40</v>
      </c>
      <c r="B81" s="5">
        <v>79</v>
      </c>
      <c r="D81">
        <v>103.89264990329001</v>
      </c>
      <c r="E81">
        <v>130.38974854931999</v>
      </c>
      <c r="F81">
        <v>102.16901953201</v>
      </c>
      <c r="G81">
        <v>106.65596596403</v>
      </c>
      <c r="I81" s="6">
        <f t="shared" si="8"/>
        <v>23.733782585289987</v>
      </c>
      <c r="J81" s="6">
        <f t="shared" si="9"/>
        <v>1.7236303712800094</v>
      </c>
      <c r="K81" s="6">
        <f t="shared" si="10"/>
        <v>21.665426139753976</v>
      </c>
      <c r="L81" s="7">
        <f t="shared" si="7"/>
        <v>12.56964747242456</v>
      </c>
      <c r="M81" s="7">
        <f t="shared" si="11"/>
        <v>13.599485717618817</v>
      </c>
      <c r="P81" s="5">
        <f t="shared" si="12"/>
        <v>82.421158636622749</v>
      </c>
      <c r="R81" s="5">
        <v>-13</v>
      </c>
      <c r="U81" s="5">
        <v>28.5</v>
      </c>
      <c r="V81" s="7">
        <f t="shared" si="6"/>
        <v>7.2626579648966958</v>
      </c>
      <c r="Y81" s="7"/>
    </row>
    <row r="82" spans="1:25" x14ac:dyDescent="0.15">
      <c r="A82" s="5">
        <v>40.5</v>
      </c>
      <c r="B82" s="5">
        <v>80</v>
      </c>
      <c r="D82">
        <v>103.92359767892</v>
      </c>
      <c r="E82">
        <v>130.90290135397001</v>
      </c>
      <c r="F82">
        <v>102.04331850705999</v>
      </c>
      <c r="G82">
        <v>106.50937923031999</v>
      </c>
      <c r="I82" s="6">
        <f t="shared" si="8"/>
        <v>24.393522123650015</v>
      </c>
      <c r="J82" s="6">
        <f t="shared" si="9"/>
        <v>1.8802791718600105</v>
      </c>
      <c r="K82" s="6">
        <f t="shared" si="10"/>
        <v>22.137187117418001</v>
      </c>
      <c r="L82" s="7">
        <f t="shared" si="7"/>
        <v>11.773351238858559</v>
      </c>
      <c r="M82" s="7">
        <f t="shared" si="11"/>
        <v>12.816062462117745</v>
      </c>
      <c r="P82" s="5">
        <f t="shared" si="12"/>
        <v>70.864646660947656</v>
      </c>
      <c r="R82" s="5">
        <v>-13</v>
      </c>
      <c r="U82" s="5">
        <v>29</v>
      </c>
      <c r="V82" s="7">
        <f t="shared" si="6"/>
        <v>7.1385175534263654</v>
      </c>
      <c r="Y82" s="7"/>
    </row>
    <row r="83" spans="1:25" x14ac:dyDescent="0.15">
      <c r="A83" s="5">
        <v>41</v>
      </c>
      <c r="B83" s="5">
        <v>81</v>
      </c>
      <c r="D83">
        <v>103.85319148936</v>
      </c>
      <c r="E83">
        <v>131.15009671179999</v>
      </c>
      <c r="F83">
        <v>102.07232643589001</v>
      </c>
      <c r="G83">
        <v>106.72191065558</v>
      </c>
      <c r="I83" s="6">
        <f t="shared" si="8"/>
        <v>24.428186056219985</v>
      </c>
      <c r="J83" s="6">
        <f t="shared" si="9"/>
        <v>1.780865053469995</v>
      </c>
      <c r="K83" s="6">
        <f t="shared" si="10"/>
        <v>22.29114799205599</v>
      </c>
      <c r="L83" s="7">
        <f t="shared" si="7"/>
        <v>12.517033757623546</v>
      </c>
      <c r="M83" s="7">
        <f t="shared" si="11"/>
        <v>13.57261795894766</v>
      </c>
      <c r="P83" s="5">
        <f t="shared" si="12"/>
        <v>81.657584730892012</v>
      </c>
      <c r="R83" s="5">
        <v>-13</v>
      </c>
      <c r="U83" s="5">
        <v>29.5</v>
      </c>
      <c r="V83" s="7">
        <f t="shared" si="6"/>
        <v>6.9785952747100399</v>
      </c>
      <c r="Y83" s="7"/>
    </row>
    <row r="84" spans="1:25" x14ac:dyDescent="0.15">
      <c r="A84" s="5">
        <v>41.5</v>
      </c>
      <c r="B84" s="5">
        <v>82</v>
      </c>
      <c r="D84">
        <v>103.90116054159</v>
      </c>
      <c r="E84">
        <v>131.06885880076999</v>
      </c>
      <c r="F84">
        <v>102.09069812414999</v>
      </c>
      <c r="G84">
        <v>106.74415006769</v>
      </c>
      <c r="I84" s="6">
        <f t="shared" si="8"/>
        <v>24.324708733079987</v>
      </c>
      <c r="J84" s="6">
        <f t="shared" si="9"/>
        <v>1.8104624174400072</v>
      </c>
      <c r="K84" s="6">
        <f t="shared" si="10"/>
        <v>22.152153832151978</v>
      </c>
      <c r="L84" s="7">
        <f t="shared" si="7"/>
        <v>12.235633072944486</v>
      </c>
      <c r="M84" s="7">
        <f t="shared" si="11"/>
        <v>13.304090252333527</v>
      </c>
      <c r="P84" s="5">
        <f t="shared" si="12"/>
        <v>77.573664393992431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103.99264990329</v>
      </c>
      <c r="E85">
        <v>131.58452611218999</v>
      </c>
      <c r="F85">
        <v>102.09688648231</v>
      </c>
      <c r="G85">
        <v>106.5497969445</v>
      </c>
      <c r="I85" s="6">
        <f t="shared" si="8"/>
        <v>25.034729167689989</v>
      </c>
      <c r="J85" s="6">
        <f t="shared" si="9"/>
        <v>1.8957634209800034</v>
      </c>
      <c r="K85" s="6">
        <f t="shared" si="10"/>
        <v>22.759813062513985</v>
      </c>
      <c r="L85" s="7">
        <f t="shared" si="7"/>
        <v>12.00561885024052</v>
      </c>
      <c r="M85" s="7">
        <f t="shared" si="11"/>
        <v>13.086949007694489</v>
      </c>
      <c r="P85" s="5">
        <f t="shared" si="12"/>
        <v>74.235507051027099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103.96112185686999</v>
      </c>
      <c r="E86">
        <v>131.81876208898001</v>
      </c>
      <c r="F86">
        <v>102.19048539934001</v>
      </c>
      <c r="G86">
        <v>106.58054534906</v>
      </c>
      <c r="I86" s="6">
        <f t="shared" si="8"/>
        <v>25.238216739920006</v>
      </c>
      <c r="J86" s="6">
        <f t="shared" si="9"/>
        <v>1.7706364575299887</v>
      </c>
      <c r="K86" s="6">
        <f t="shared" si="10"/>
        <v>23.113452990884021</v>
      </c>
      <c r="L86" s="7">
        <f t="shared" si="7"/>
        <v>13.053754141675666</v>
      </c>
      <c r="M86" s="7">
        <f t="shared" si="11"/>
        <v>14.147957277194564</v>
      </c>
      <c r="P86" s="5">
        <f t="shared" si="12"/>
        <v>89.446916495165837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103.98220502901</v>
      </c>
      <c r="E87">
        <v>131.68375241780001</v>
      </c>
      <c r="F87">
        <v>102.15103461613</v>
      </c>
      <c r="G87">
        <v>106.552310965</v>
      </c>
      <c r="I87" s="6">
        <f t="shared" si="8"/>
        <v>25.131441452800004</v>
      </c>
      <c r="J87" s="6">
        <f t="shared" si="9"/>
        <v>1.8311704128799988</v>
      </c>
      <c r="K87" s="6">
        <f t="shared" si="10"/>
        <v>22.934036957344006</v>
      </c>
      <c r="L87" s="7">
        <f t="shared" si="7"/>
        <v>12.524250499042402</v>
      </c>
      <c r="M87" s="7">
        <f t="shared" si="11"/>
        <v>13.631326612626228</v>
      </c>
      <c r="P87" s="5">
        <f t="shared" si="12"/>
        <v>81.762320073239252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103.92379110252</v>
      </c>
      <c r="E88">
        <v>131.40599613153</v>
      </c>
      <c r="F88">
        <v>102.08354283504001</v>
      </c>
      <c r="G88">
        <v>106.66621543222</v>
      </c>
      <c r="I88" s="6">
        <f t="shared" si="8"/>
        <v>24.739780699310003</v>
      </c>
      <c r="J88" s="6">
        <f t="shared" si="9"/>
        <v>1.8402482674799927</v>
      </c>
      <c r="K88" s="6">
        <f t="shared" si="10"/>
        <v>22.531482778334013</v>
      </c>
      <c r="L88" s="7">
        <f t="shared" si="7"/>
        <v>12.243719054923103</v>
      </c>
      <c r="M88" s="7">
        <f t="shared" si="11"/>
        <v>13.363668146571857</v>
      </c>
      <c r="P88" s="5">
        <f t="shared" si="12"/>
        <v>77.691014876930808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103.83114119923</v>
      </c>
      <c r="E89">
        <v>131.38839458414</v>
      </c>
      <c r="F89">
        <v>101.99071746276999</v>
      </c>
      <c r="G89">
        <v>106.59891703732001</v>
      </c>
      <c r="I89" s="6">
        <f t="shared" si="8"/>
        <v>24.789477546819995</v>
      </c>
      <c r="J89" s="6">
        <f t="shared" si="9"/>
        <v>1.8404237364600107</v>
      </c>
      <c r="K89" s="6">
        <f t="shared" si="10"/>
        <v>22.580969063067982</v>
      </c>
      <c r="L89" s="7">
        <f t="shared" si="7"/>
        <v>12.269440246680185</v>
      </c>
      <c r="M89" s="7">
        <f t="shared" si="11"/>
        <v>13.402262316393868</v>
      </c>
      <c r="P89" s="5">
        <f t="shared" si="12"/>
        <v>78.064302163796668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103.76208897486001</v>
      </c>
      <c r="E90">
        <v>130.14255319149001</v>
      </c>
      <c r="F90">
        <v>102.12531425256</v>
      </c>
      <c r="G90">
        <v>106.57822471476</v>
      </c>
      <c r="I90" s="6">
        <f t="shared" si="8"/>
        <v>23.564328476730012</v>
      </c>
      <c r="J90" s="6">
        <f t="shared" si="9"/>
        <v>1.6367747223000038</v>
      </c>
      <c r="K90" s="6">
        <f t="shared" si="10"/>
        <v>21.600198809970006</v>
      </c>
      <c r="L90" s="7">
        <f t="shared" si="7"/>
        <v>13.196806204104437</v>
      </c>
      <c r="M90" s="7">
        <f t="shared" si="11"/>
        <v>14.342501251883048</v>
      </c>
      <c r="P90" s="5">
        <f t="shared" si="12"/>
        <v>91.523006777798187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103.64854932302001</v>
      </c>
      <c r="E91">
        <v>129.28162475822</v>
      </c>
      <c r="F91">
        <v>101.99323148326999</v>
      </c>
      <c r="G91">
        <v>106.63217946239</v>
      </c>
      <c r="I91" s="6">
        <f t="shared" si="8"/>
        <v>22.649445295830006</v>
      </c>
      <c r="J91" s="6">
        <f t="shared" si="9"/>
        <v>1.6553178397500119</v>
      </c>
      <c r="K91" s="6">
        <f t="shared" si="10"/>
        <v>20.66306388812999</v>
      </c>
      <c r="L91" s="7">
        <f t="shared" si="7"/>
        <v>12.482837671374671</v>
      </c>
      <c r="M91" s="7">
        <f t="shared" si="11"/>
        <v>13.641405697218211</v>
      </c>
      <c r="P91" s="5">
        <f t="shared" si="12"/>
        <v>81.161302739846292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103.81005802708</v>
      </c>
      <c r="E92">
        <v>129.29651837524</v>
      </c>
      <c r="F92">
        <v>102.07890156643001</v>
      </c>
      <c r="G92">
        <v>106.60549216786001</v>
      </c>
      <c r="I92" s="6">
        <f t="shared" si="8"/>
        <v>22.691026207379991</v>
      </c>
      <c r="J92" s="6">
        <f t="shared" si="9"/>
        <v>1.7311564606499985</v>
      </c>
      <c r="K92" s="6">
        <f t="shared" si="10"/>
        <v>20.613638454599993</v>
      </c>
      <c r="L92" s="7">
        <f t="shared" si="7"/>
        <v>11.907438133500756</v>
      </c>
      <c r="M92" s="7">
        <f t="shared" si="11"/>
        <v>13.078879137409224</v>
      </c>
      <c r="P92" s="5">
        <f t="shared" si="12"/>
        <v>72.810626986352773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103.69439071567</v>
      </c>
      <c r="E93">
        <v>128.79632495164</v>
      </c>
      <c r="F93">
        <v>102.16321794624</v>
      </c>
      <c r="G93">
        <v>106.71204795977999</v>
      </c>
      <c r="I93" s="6">
        <f t="shared" si="8"/>
        <v>22.084276991860008</v>
      </c>
      <c r="J93" s="6">
        <f t="shared" si="9"/>
        <v>1.5311727694300004</v>
      </c>
      <c r="K93" s="6">
        <f t="shared" si="10"/>
        <v>20.246869668544008</v>
      </c>
      <c r="L93" s="7">
        <f t="shared" si="7"/>
        <v>13.223112422565599</v>
      </c>
      <c r="M93" s="7">
        <f t="shared" si="11"/>
        <v>14.407426404538995</v>
      </c>
      <c r="P93" s="5">
        <f t="shared" si="12"/>
        <v>91.904784457845381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103.6829787234</v>
      </c>
      <c r="E94">
        <v>128.80560928432999</v>
      </c>
      <c r="F94">
        <v>102.20556952234</v>
      </c>
      <c r="G94">
        <v>106.56275381938001</v>
      </c>
      <c r="I94" s="6">
        <f t="shared" si="8"/>
        <v>22.242855464949983</v>
      </c>
      <c r="J94" s="6">
        <f t="shared" si="9"/>
        <v>1.4774092010599986</v>
      </c>
      <c r="K94" s="6">
        <f t="shared" si="10"/>
        <v>20.469964423677986</v>
      </c>
      <c r="L94" s="7">
        <f t="shared" si="7"/>
        <v>13.855311317264963</v>
      </c>
      <c r="M94" s="7">
        <f t="shared" si="11"/>
        <v>15.052498277303286</v>
      </c>
      <c r="P94" s="5">
        <f t="shared" si="12"/>
        <v>101.07977962878034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103.64603481624999</v>
      </c>
      <c r="E95">
        <v>128.91644100580001</v>
      </c>
      <c r="F95">
        <v>102.11719203249</v>
      </c>
      <c r="G95">
        <v>106.63140591762</v>
      </c>
      <c r="I95" s="6">
        <f t="shared" si="8"/>
        <v>22.28503508818001</v>
      </c>
      <c r="J95" s="6">
        <f t="shared" si="9"/>
        <v>1.5288427837599983</v>
      </c>
      <c r="K95" s="6">
        <f t="shared" si="10"/>
        <v>20.450423747668012</v>
      </c>
      <c r="L95" s="7">
        <f t="shared" si="7"/>
        <v>13.376407283273917</v>
      </c>
      <c r="M95" s="7">
        <f t="shared" si="11"/>
        <v>14.586467221377168</v>
      </c>
      <c r="P95" s="5">
        <f t="shared" si="12"/>
        <v>94.129526732026036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103.61818181818001</v>
      </c>
      <c r="E96">
        <v>129.17040618956</v>
      </c>
      <c r="F96">
        <v>101.91413653065</v>
      </c>
      <c r="G96">
        <v>106.66447495649</v>
      </c>
      <c r="I96" s="6">
        <f t="shared" si="8"/>
        <v>22.505931233070001</v>
      </c>
      <c r="J96" s="6">
        <f t="shared" si="9"/>
        <v>1.7040452875300076</v>
      </c>
      <c r="K96" s="6">
        <f t="shared" si="10"/>
        <v>20.461076888033993</v>
      </c>
      <c r="L96" s="7">
        <f t="shared" si="7"/>
        <v>12.007355108321134</v>
      </c>
      <c r="M96" s="7">
        <f t="shared" si="11"/>
        <v>13.230288024489314</v>
      </c>
      <c r="P96" s="5">
        <f t="shared" si="12"/>
        <v>74.260705069623285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103.73288201161</v>
      </c>
      <c r="E97">
        <v>128.94294003869001</v>
      </c>
      <c r="F97">
        <v>102.1692129182</v>
      </c>
      <c r="G97">
        <v>106.54670276541999</v>
      </c>
      <c r="I97" s="6">
        <f t="shared" si="8"/>
        <v>22.396237273270017</v>
      </c>
      <c r="J97" s="6">
        <f t="shared" si="9"/>
        <v>1.5636690934099988</v>
      </c>
      <c r="K97" s="6">
        <f t="shared" si="10"/>
        <v>20.51983436117802</v>
      </c>
      <c r="L97" s="7">
        <f t="shared" si="7"/>
        <v>13.122875196330082</v>
      </c>
      <c r="M97" s="7">
        <f t="shared" si="11"/>
        <v>14.35868109056319</v>
      </c>
      <c r="P97" s="5">
        <f t="shared" si="12"/>
        <v>90.450058620186127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103.78742746615001</v>
      </c>
      <c r="E98">
        <v>129.00754352031001</v>
      </c>
      <c r="F98">
        <v>102.0870237865</v>
      </c>
      <c r="G98">
        <v>106.71726938697</v>
      </c>
      <c r="I98" s="6">
        <f t="shared" si="8"/>
        <v>22.290274133340006</v>
      </c>
      <c r="J98" s="6">
        <f t="shared" si="9"/>
        <v>1.7004036796500088</v>
      </c>
      <c r="K98" s="6">
        <f t="shared" si="10"/>
        <v>20.249789717759995</v>
      </c>
      <c r="L98" s="7">
        <f t="shared" si="7"/>
        <v>11.908813160136171</v>
      </c>
      <c r="M98" s="7">
        <f t="shared" si="11"/>
        <v>13.157492032434208</v>
      </c>
      <c r="P98" s="5">
        <f t="shared" si="12"/>
        <v>72.830582514345025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103.67137330753999</v>
      </c>
      <c r="E99">
        <v>129.01179883946</v>
      </c>
      <c r="F99">
        <v>102.16573196674</v>
      </c>
      <c r="G99">
        <v>106.62309031135</v>
      </c>
      <c r="I99" s="6">
        <f t="shared" si="8"/>
        <v>22.388708528110001</v>
      </c>
      <c r="J99" s="6">
        <f t="shared" si="9"/>
        <v>1.5056413407999969</v>
      </c>
      <c r="K99" s="6">
        <f t="shared" si="10"/>
        <v>20.581938919150005</v>
      </c>
      <c r="L99" s="7">
        <f t="shared" si="7"/>
        <v>13.66988163875345</v>
      </c>
      <c r="M99" s="7">
        <f t="shared" si="11"/>
        <v>14.931433489116415</v>
      </c>
      <c r="P99" s="5">
        <f t="shared" si="12"/>
        <v>98.388670202370804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103.65377176016</v>
      </c>
      <c r="E100">
        <v>128.66769825918999</v>
      </c>
      <c r="F100">
        <v>102.02746083930001</v>
      </c>
      <c r="G100">
        <v>106.63991491007999</v>
      </c>
      <c r="I100" s="6">
        <f t="shared" si="8"/>
        <v>22.027783349109995</v>
      </c>
      <c r="J100" s="6">
        <f t="shared" si="9"/>
        <v>1.6263109208599928</v>
      </c>
      <c r="K100" s="6">
        <f t="shared" si="10"/>
        <v>20.076210244078005</v>
      </c>
      <c r="L100" s="7">
        <f t="shared" si="7"/>
        <v>12.34463225116985</v>
      </c>
      <c r="M100" s="7">
        <f t="shared" si="11"/>
        <v>13.619057079597743</v>
      </c>
      <c r="P100" s="5">
        <f t="shared" si="12"/>
        <v>79.155550952540068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103.58704061896</v>
      </c>
      <c r="E101">
        <v>128.90715667310999</v>
      </c>
      <c r="F101">
        <v>102.10926319860999</v>
      </c>
      <c r="G101">
        <v>106.70798684974</v>
      </c>
      <c r="I101" s="6">
        <f t="shared" si="8"/>
        <v>22.199169823369999</v>
      </c>
      <c r="J101" s="6">
        <f t="shared" si="9"/>
        <v>1.4777774203500087</v>
      </c>
      <c r="K101" s="6">
        <f t="shared" si="10"/>
        <v>20.42583691894999</v>
      </c>
      <c r="L101" s="7">
        <f t="shared" si="7"/>
        <v>13.821998250664954</v>
      </c>
      <c r="M101" s="7">
        <f t="shared" si="11"/>
        <v>15.109296057157776</v>
      </c>
      <c r="P101" s="5">
        <f t="shared" si="12"/>
        <v>100.59631275190537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103.61450676983</v>
      </c>
      <c r="E102">
        <v>128.53520309478</v>
      </c>
      <c r="F102">
        <v>102.11835234964001</v>
      </c>
      <c r="G102">
        <v>106.79520402243</v>
      </c>
      <c r="I102" s="6">
        <f t="shared" si="8"/>
        <v>21.739999072350003</v>
      </c>
      <c r="J102" s="6">
        <f t="shared" si="9"/>
        <v>1.4961544201899954</v>
      </c>
      <c r="K102" s="6">
        <f t="shared" si="10"/>
        <v>19.944613768122007</v>
      </c>
      <c r="L102" s="7">
        <f t="shared" si="7"/>
        <v>13.330585064601324</v>
      </c>
      <c r="M102" s="7">
        <f t="shared" si="11"/>
        <v>14.630755849159074</v>
      </c>
      <c r="P102" s="5">
        <f t="shared" si="12"/>
        <v>93.46451665597634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103.59593810445</v>
      </c>
      <c r="E103">
        <v>128.49651837523999</v>
      </c>
      <c r="F103">
        <v>102.11603171534</v>
      </c>
      <c r="G103">
        <v>106.68884161670999</v>
      </c>
      <c r="I103" s="6">
        <f t="shared" si="8"/>
        <v>21.807676758529993</v>
      </c>
      <c r="J103" s="6">
        <f t="shared" si="9"/>
        <v>1.4799063891099991</v>
      </c>
      <c r="K103" s="6">
        <f t="shared" si="10"/>
        <v>20.031789091597993</v>
      </c>
      <c r="L103" s="7">
        <f t="shared" si="7"/>
        <v>13.53584878003325</v>
      </c>
      <c r="M103" s="7">
        <f t="shared" si="11"/>
        <v>14.848892542655928</v>
      </c>
      <c r="P103" s="5">
        <f t="shared" si="12"/>
        <v>96.443474091122866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103.7998065764</v>
      </c>
      <c r="E104">
        <v>128.71566731140999</v>
      </c>
      <c r="F104">
        <v>102.07561400116001</v>
      </c>
      <c r="G104">
        <v>106.77315799652</v>
      </c>
      <c r="I104" s="6">
        <f t="shared" si="8"/>
        <v>21.942509314889989</v>
      </c>
      <c r="J104" s="6">
        <f t="shared" si="9"/>
        <v>1.7241925752399965</v>
      </c>
      <c r="K104" s="6">
        <f t="shared" si="10"/>
        <v>19.873478224601993</v>
      </c>
      <c r="L104" s="7">
        <f t="shared" si="7"/>
        <v>11.526252061395017</v>
      </c>
      <c r="M104" s="7">
        <f t="shared" si="11"/>
        <v>12.852168802082623</v>
      </c>
      <c r="P104" s="5">
        <f t="shared" si="12"/>
        <v>67.278538271675444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103.70367504836</v>
      </c>
      <c r="E105">
        <v>128.17040618956</v>
      </c>
      <c r="F105">
        <v>102.16031715336</v>
      </c>
      <c r="G105">
        <v>106.77045058983001</v>
      </c>
      <c r="I105" s="6">
        <f t="shared" si="8"/>
        <v>21.399955599729992</v>
      </c>
      <c r="J105" s="6">
        <f t="shared" si="9"/>
        <v>1.5433578949999998</v>
      </c>
      <c r="K105" s="6">
        <f t="shared" si="10"/>
        <v>19.547926125729994</v>
      </c>
      <c r="L105" s="7">
        <f t="shared" si="7"/>
        <v>12.665841273148116</v>
      </c>
      <c r="M105" s="7">
        <f t="shared" si="11"/>
        <v>14.004630991900651</v>
      </c>
      <c r="P105" s="5">
        <f t="shared" si="12"/>
        <v>83.817202926659377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103.74081237911</v>
      </c>
      <c r="E106">
        <v>128.30000000000001</v>
      </c>
      <c r="F106">
        <v>102.12995552117999</v>
      </c>
      <c r="G106">
        <v>106.52446335332</v>
      </c>
      <c r="I106" s="6">
        <f t="shared" si="8"/>
        <v>21.77553664668001</v>
      </c>
      <c r="J106" s="6">
        <f t="shared" si="9"/>
        <v>1.6108568579300027</v>
      </c>
      <c r="K106" s="6">
        <f t="shared" si="10"/>
        <v>19.842508417164005</v>
      </c>
      <c r="L106" s="7">
        <f t="shared" si="7"/>
        <v>12.317983636772171</v>
      </c>
      <c r="M106" s="7">
        <f t="shared" si="11"/>
        <v>13.669646333589633</v>
      </c>
      <c r="P106" s="5">
        <f t="shared" si="12"/>
        <v>78.768804138426944</v>
      </c>
      <c r="R106" s="5">
        <v>-13</v>
      </c>
    </row>
    <row r="107" spans="1:25" x14ac:dyDescent="0.15">
      <c r="A107" s="5">
        <v>53</v>
      </c>
      <c r="B107" s="5">
        <v>105</v>
      </c>
      <c r="D107">
        <v>103.69748549323</v>
      </c>
      <c r="E107">
        <v>128.28297872339999</v>
      </c>
      <c r="F107">
        <v>102.04138464514</v>
      </c>
      <c r="G107">
        <v>106.74801779153</v>
      </c>
      <c r="I107" s="6">
        <f t="shared" si="8"/>
        <v>21.534960931869989</v>
      </c>
      <c r="J107" s="6">
        <f t="shared" si="9"/>
        <v>1.6561008480900057</v>
      </c>
      <c r="K107" s="6">
        <f t="shared" si="10"/>
        <v>19.547639914161984</v>
      </c>
      <c r="L107" s="7">
        <f t="shared" si="7"/>
        <v>11.803411571648208</v>
      </c>
      <c r="M107" s="7">
        <f t="shared" si="11"/>
        <v>13.167947246530598</v>
      </c>
      <c r="P107" s="5">
        <f t="shared" si="12"/>
        <v>71.300907164555284</v>
      </c>
      <c r="R107" s="5">
        <v>-13</v>
      </c>
    </row>
    <row r="108" spans="1:25" x14ac:dyDescent="0.15">
      <c r="A108" s="5">
        <v>53.5</v>
      </c>
      <c r="B108" s="5">
        <v>106</v>
      </c>
      <c r="D108">
        <v>103.66595744681</v>
      </c>
      <c r="E108">
        <v>128.19883945840999</v>
      </c>
      <c r="F108">
        <v>102.06691162251001</v>
      </c>
      <c r="G108">
        <v>106.59717656159</v>
      </c>
      <c r="I108" s="6">
        <f t="shared" si="8"/>
        <v>21.601662896819988</v>
      </c>
      <c r="J108" s="6">
        <f t="shared" si="9"/>
        <v>1.5990458242999921</v>
      </c>
      <c r="K108" s="6">
        <f t="shared" si="10"/>
        <v>19.682807907659999</v>
      </c>
      <c r="L108" s="7">
        <f t="shared" si="7"/>
        <v>12.309095592226985</v>
      </c>
      <c r="M108" s="7">
        <f t="shared" si="11"/>
        <v>13.686504245174303</v>
      </c>
      <c r="P108" s="5">
        <f t="shared" si="12"/>
        <v>78.639813457701507</v>
      </c>
      <c r="R108" s="5">
        <v>-13</v>
      </c>
    </row>
    <row r="109" spans="1:25" x14ac:dyDescent="0.15">
      <c r="A109" s="5">
        <v>54</v>
      </c>
      <c r="B109" s="5">
        <v>107</v>
      </c>
      <c r="D109">
        <v>103.59516441005999</v>
      </c>
      <c r="E109">
        <v>128.27562862669001</v>
      </c>
      <c r="F109">
        <v>102.02533359118</v>
      </c>
      <c r="G109">
        <v>106.75246567395</v>
      </c>
      <c r="I109" s="6">
        <f t="shared" si="8"/>
        <v>21.523162952740009</v>
      </c>
      <c r="J109" s="6">
        <f t="shared" si="9"/>
        <v>1.5698308188799928</v>
      </c>
      <c r="K109" s="6">
        <f t="shared" si="10"/>
        <v>19.639365970084018</v>
      </c>
      <c r="L109" s="7">
        <f t="shared" si="7"/>
        <v>12.51049841415132</v>
      </c>
      <c r="M109" s="7">
        <f t="shared" si="11"/>
        <v>13.900780045163566</v>
      </c>
      <c r="P109" s="5">
        <f t="shared" si="12"/>
        <v>81.562738401199212</v>
      </c>
      <c r="R109" s="5">
        <v>-13</v>
      </c>
    </row>
    <row r="110" spans="1:25" x14ac:dyDescent="0.15">
      <c r="A110" s="5">
        <v>54.5</v>
      </c>
      <c r="B110" s="5">
        <v>108</v>
      </c>
      <c r="D110">
        <v>103.59381044487</v>
      </c>
      <c r="E110">
        <v>128.19845261122001</v>
      </c>
      <c r="F110">
        <v>102.00270740669001</v>
      </c>
      <c r="G110">
        <v>106.60839296074001</v>
      </c>
      <c r="I110" s="6">
        <f t="shared" si="8"/>
        <v>21.590059650480001</v>
      </c>
      <c r="J110" s="6">
        <f t="shared" si="9"/>
        <v>1.5911030381799947</v>
      </c>
      <c r="K110" s="6">
        <f t="shared" si="10"/>
        <v>19.680736004664006</v>
      </c>
      <c r="L110" s="7">
        <f t="shared" si="7"/>
        <v>12.369240415238028</v>
      </c>
      <c r="M110" s="7">
        <f t="shared" si="11"/>
        <v>13.772395024315204</v>
      </c>
      <c r="P110" s="5">
        <f t="shared" si="12"/>
        <v>79.512685057620203</v>
      </c>
      <c r="R110" s="5">
        <v>-13</v>
      </c>
    </row>
    <row r="111" spans="1:25" x14ac:dyDescent="0.15">
      <c r="A111" s="5">
        <v>55</v>
      </c>
      <c r="B111" s="5">
        <v>109</v>
      </c>
      <c r="D111">
        <v>103.76170212766</v>
      </c>
      <c r="E111">
        <v>128.06615087041001</v>
      </c>
      <c r="F111">
        <v>102.15935022239</v>
      </c>
      <c r="G111">
        <v>106.64242893057001</v>
      </c>
      <c r="I111" s="6">
        <f t="shared" si="8"/>
        <v>21.423721939840007</v>
      </c>
      <c r="J111" s="6">
        <f t="shared" si="9"/>
        <v>1.6023519052699982</v>
      </c>
      <c r="K111" s="6">
        <f t="shared" si="10"/>
        <v>19.500899653516008</v>
      </c>
      <c r="L111" s="7">
        <f t="shared" si="7"/>
        <v>12.17017284990845</v>
      </c>
      <c r="M111" s="7">
        <f t="shared" si="11"/>
        <v>13.586200437050554</v>
      </c>
      <c r="P111" s="5">
        <f t="shared" si="12"/>
        <v>76.623651296406166</v>
      </c>
      <c r="R111" s="5">
        <v>-13</v>
      </c>
    </row>
    <row r="112" spans="1:25" x14ac:dyDescent="0.15">
      <c r="A112" s="5">
        <v>55.5</v>
      </c>
      <c r="B112" s="5">
        <v>110</v>
      </c>
      <c r="D112">
        <v>103.77562862668999</v>
      </c>
      <c r="E112">
        <v>129.11315280464001</v>
      </c>
      <c r="F112">
        <v>102.09263198607999</v>
      </c>
      <c r="G112">
        <v>106.66776252176</v>
      </c>
      <c r="I112" s="6">
        <f t="shared" si="8"/>
        <v>22.445390282880012</v>
      </c>
      <c r="J112" s="6">
        <f t="shared" si="9"/>
        <v>1.6829966406099999</v>
      </c>
      <c r="K112" s="6">
        <f t="shared" si="10"/>
        <v>20.425794314148014</v>
      </c>
      <c r="L112" s="7">
        <f t="shared" si="7"/>
        <v>12.13656273653922</v>
      </c>
      <c r="M112" s="7">
        <f t="shared" si="11"/>
        <v>13.565463301746252</v>
      </c>
      <c r="P112" s="5">
        <f t="shared" si="12"/>
        <v>76.135873430227036</v>
      </c>
      <c r="R112" s="5">
        <v>-13</v>
      </c>
    </row>
    <row r="113" spans="1:18" x14ac:dyDescent="0.15">
      <c r="A113" s="5">
        <v>56</v>
      </c>
      <c r="B113" s="5">
        <v>111</v>
      </c>
      <c r="D113">
        <v>103.85686653771999</v>
      </c>
      <c r="E113">
        <v>130.55241779497001</v>
      </c>
      <c r="F113">
        <v>101.94082382518</v>
      </c>
      <c r="G113">
        <v>106.61110036743</v>
      </c>
      <c r="I113" s="6">
        <f t="shared" si="8"/>
        <v>23.941317427540014</v>
      </c>
      <c r="J113" s="6">
        <f t="shared" si="9"/>
        <v>1.9160427125399906</v>
      </c>
      <c r="K113" s="6">
        <f t="shared" si="10"/>
        <v>21.642066172492026</v>
      </c>
      <c r="L113" s="7">
        <f t="shared" si="7"/>
        <v>11.295189836244491</v>
      </c>
      <c r="M113" s="7">
        <f t="shared" si="11"/>
        <v>12.736963379516451</v>
      </c>
      <c r="P113" s="5">
        <f t="shared" si="12"/>
        <v>63.925171447221096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103.9835589942</v>
      </c>
      <c r="E114">
        <v>130.55125725338999</v>
      </c>
      <c r="F114">
        <v>102.07542061497</v>
      </c>
      <c r="G114">
        <v>106.65055115065</v>
      </c>
      <c r="I114" s="6">
        <f t="shared" si="8"/>
        <v>23.900706102739989</v>
      </c>
      <c r="J114" s="6">
        <f t="shared" si="9"/>
        <v>1.908138379229996</v>
      </c>
      <c r="K114" s="6">
        <f t="shared" si="10"/>
        <v>21.610940047663995</v>
      </c>
      <c r="L114" s="7">
        <f t="shared" si="7"/>
        <v>11.325667091495117</v>
      </c>
      <c r="M114" s="7">
        <f t="shared" si="11"/>
        <v>12.780313612832005</v>
      </c>
      <c r="P114" s="5">
        <f t="shared" si="12"/>
        <v>64.367482675684755</v>
      </c>
      <c r="R114" s="5">
        <v>-13</v>
      </c>
    </row>
    <row r="115" spans="1:18" x14ac:dyDescent="0.15">
      <c r="A115" s="5">
        <v>57</v>
      </c>
      <c r="B115" s="5">
        <v>113</v>
      </c>
      <c r="D115">
        <v>103.76305609284</v>
      </c>
      <c r="E115">
        <v>130.61528046422001</v>
      </c>
      <c r="F115">
        <v>102.18990524077</v>
      </c>
      <c r="G115">
        <v>106.5273641462</v>
      </c>
      <c r="I115" s="6">
        <f t="shared" si="8"/>
        <v>24.087916318020007</v>
      </c>
      <c r="J115" s="6">
        <f t="shared" si="9"/>
        <v>1.5731508520700004</v>
      </c>
      <c r="K115" s="6">
        <f t="shared" si="10"/>
        <v>22.200135295536008</v>
      </c>
      <c r="L115" s="7">
        <f t="shared" si="7"/>
        <v>14.111892236096994</v>
      </c>
      <c r="M115" s="7">
        <f t="shared" si="11"/>
        <v>15.579411735498809</v>
      </c>
      <c r="P115" s="5">
        <f t="shared" si="12"/>
        <v>104.80349491992685</v>
      </c>
      <c r="R115" s="5">
        <v>-13</v>
      </c>
    </row>
    <row r="116" spans="1:18" x14ac:dyDescent="0.15">
      <c r="A116" s="5">
        <v>57.5</v>
      </c>
      <c r="B116" s="5">
        <v>114</v>
      </c>
      <c r="D116">
        <v>103.75918762089</v>
      </c>
      <c r="E116">
        <v>130.57794970987001</v>
      </c>
      <c r="F116">
        <v>102.08625024173</v>
      </c>
      <c r="G116">
        <v>106.457745117</v>
      </c>
      <c r="I116" s="6">
        <f t="shared" si="8"/>
        <v>24.12020459287001</v>
      </c>
      <c r="J116" s="6">
        <f t="shared" si="9"/>
        <v>1.672937379160004</v>
      </c>
      <c r="K116" s="6">
        <f t="shared" si="10"/>
        <v>22.112679737878004</v>
      </c>
      <c r="L116" s="7">
        <f t="shared" si="7"/>
        <v>13.217876540591716</v>
      </c>
      <c r="M116" s="7">
        <f t="shared" si="11"/>
        <v>14.698269018058461</v>
      </c>
      <c r="P116" s="5">
        <f t="shared" si="12"/>
        <v>91.828796992146295</v>
      </c>
      <c r="R116" s="5">
        <v>-13</v>
      </c>
    </row>
    <row r="117" spans="1:18" x14ac:dyDescent="0.15">
      <c r="A117" s="5">
        <v>58</v>
      </c>
      <c r="B117" s="5">
        <v>115</v>
      </c>
      <c r="D117">
        <v>103.86208897486</v>
      </c>
      <c r="E117">
        <v>130.29187620889999</v>
      </c>
      <c r="F117">
        <v>102.11139044671999</v>
      </c>
      <c r="G117">
        <v>106.61844904274</v>
      </c>
      <c r="I117" s="6">
        <f t="shared" si="8"/>
        <v>23.673427166159996</v>
      </c>
      <c r="J117" s="6">
        <f t="shared" si="9"/>
        <v>1.7506985281400063</v>
      </c>
      <c r="K117" s="6">
        <f t="shared" si="10"/>
        <v>21.572588932391987</v>
      </c>
      <c r="L117" s="7">
        <f t="shared" si="7"/>
        <v>12.322275129408684</v>
      </c>
      <c r="M117" s="7">
        <f t="shared" si="11"/>
        <v>13.815540584940356</v>
      </c>
      <c r="P117" s="5">
        <f t="shared" si="12"/>
        <v>78.83108584209053</v>
      </c>
      <c r="R117" s="5">
        <v>-13</v>
      </c>
    </row>
    <row r="118" spans="1:18" x14ac:dyDescent="0.15">
      <c r="A118" s="5">
        <v>58.5</v>
      </c>
      <c r="B118" s="5">
        <v>116</v>
      </c>
      <c r="D118">
        <v>103.80580270793</v>
      </c>
      <c r="E118">
        <v>130.47872340425999</v>
      </c>
      <c r="F118">
        <v>102.09804679945999</v>
      </c>
      <c r="G118">
        <v>106.62154322181</v>
      </c>
      <c r="I118" s="6">
        <f t="shared" si="8"/>
        <v>23.857180182449994</v>
      </c>
      <c r="J118" s="6">
        <f t="shared" si="9"/>
        <v>1.7077559084700056</v>
      </c>
      <c r="K118" s="6">
        <f t="shared" si="10"/>
        <v>21.807873092285988</v>
      </c>
      <c r="L118" s="7">
        <f t="shared" si="7"/>
        <v>12.769900536795017</v>
      </c>
      <c r="M118" s="7">
        <f t="shared" si="11"/>
        <v>14.276038970391618</v>
      </c>
      <c r="P118" s="5">
        <f t="shared" si="12"/>
        <v>85.327397344043447</v>
      </c>
      <c r="R118" s="5">
        <v>-13</v>
      </c>
    </row>
    <row r="119" spans="1:18" x14ac:dyDescent="0.15">
      <c r="A119" s="5">
        <v>59</v>
      </c>
      <c r="B119" s="5">
        <v>117</v>
      </c>
      <c r="D119">
        <v>103.99110251451</v>
      </c>
      <c r="E119">
        <v>130.65512572534001</v>
      </c>
      <c r="F119">
        <v>102.28485786115</v>
      </c>
      <c r="G119">
        <v>106.78669502998</v>
      </c>
      <c r="I119" s="6">
        <f t="shared" si="8"/>
        <v>23.868430695360018</v>
      </c>
      <c r="J119" s="6">
        <f t="shared" si="9"/>
        <v>1.7062446533600024</v>
      </c>
      <c r="K119" s="6">
        <f t="shared" si="10"/>
        <v>21.820937111328014</v>
      </c>
      <c r="L119" s="7">
        <f t="shared" si="7"/>
        <v>12.7888676857433</v>
      </c>
      <c r="M119" s="7">
        <f t="shared" si="11"/>
        <v>14.307879097404829</v>
      </c>
      <c r="P119" s="5">
        <f t="shared" si="12"/>
        <v>85.602664354893975</v>
      </c>
      <c r="R119" s="5">
        <v>-13</v>
      </c>
    </row>
    <row r="120" spans="1:18" x14ac:dyDescent="0.15">
      <c r="A120" s="5">
        <v>59.5</v>
      </c>
      <c r="B120" s="5">
        <v>118</v>
      </c>
      <c r="D120">
        <v>103.94584139265</v>
      </c>
      <c r="E120">
        <v>130.31798839458</v>
      </c>
      <c r="F120">
        <v>102.06149680913001</v>
      </c>
      <c r="G120">
        <v>106.53877393154001</v>
      </c>
      <c r="I120" s="6">
        <f t="shared" si="8"/>
        <v>23.779214463039992</v>
      </c>
      <c r="J120" s="6">
        <f t="shared" si="9"/>
        <v>1.8843445835199901</v>
      </c>
      <c r="K120" s="6">
        <f t="shared" si="10"/>
        <v>21.518000962816004</v>
      </c>
      <c r="L120" s="7">
        <f t="shared" si="7"/>
        <v>11.419355648116113</v>
      </c>
      <c r="M120" s="7">
        <f t="shared" si="11"/>
        <v>12.95124003784257</v>
      </c>
      <c r="P120" s="5">
        <f t="shared" si="12"/>
        <v>65.727168783611717</v>
      </c>
      <c r="R120" s="5">
        <v>-13</v>
      </c>
    </row>
    <row r="121" spans="1:18" x14ac:dyDescent="0.15">
      <c r="A121" s="5">
        <v>60</v>
      </c>
      <c r="B121" s="5">
        <v>119</v>
      </c>
      <c r="D121">
        <v>103.9586073501</v>
      </c>
      <c r="E121">
        <v>130.15048355899</v>
      </c>
      <c r="F121">
        <v>102.15818990523999</v>
      </c>
      <c r="G121">
        <v>106.78456778186001</v>
      </c>
      <c r="I121" s="6">
        <f t="shared" si="8"/>
        <v>23.365915777129999</v>
      </c>
      <c r="J121" s="6">
        <f t="shared" si="9"/>
        <v>1.8004174448600025</v>
      </c>
      <c r="K121" s="6">
        <f t="shared" si="10"/>
        <v>21.205414843297994</v>
      </c>
      <c r="L121" s="7">
        <f t="shared" si="7"/>
        <v>11.778054530540773</v>
      </c>
      <c r="M121" s="7">
        <f t="shared" si="11"/>
        <v>13.322811898332159</v>
      </c>
      <c r="P121" s="5">
        <f t="shared" si="12"/>
        <v>70.932904734211661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103.85783365571</v>
      </c>
      <c r="E122">
        <v>130.35938104448999</v>
      </c>
      <c r="F122">
        <v>102.20827692903001</v>
      </c>
      <c r="G122">
        <v>106.61786888416</v>
      </c>
      <c r="I122" s="6">
        <f t="shared" si="8"/>
        <v>23.741512160329989</v>
      </c>
      <c r="J122" s="6">
        <f t="shared" si="9"/>
        <v>1.6495567266799895</v>
      </c>
      <c r="K122" s="6">
        <f t="shared" si="10"/>
        <v>21.762044088314003</v>
      </c>
      <c r="L122" s="7">
        <f t="shared" si="7"/>
        <v>13.19266184444216</v>
      </c>
      <c r="M122" s="7">
        <f t="shared" si="11"/>
        <v>14.750292190298474</v>
      </c>
      <c r="P122" s="5">
        <f t="shared" si="12"/>
        <v>91.46286038999709</v>
      </c>
    </row>
    <row r="123" spans="1:18" x14ac:dyDescent="0.15">
      <c r="A123" s="5">
        <v>61</v>
      </c>
      <c r="B123" s="5">
        <v>121</v>
      </c>
      <c r="D123">
        <v>103.91450676983</v>
      </c>
      <c r="E123">
        <v>130.48529980658</v>
      </c>
      <c r="F123">
        <v>101.93076774318</v>
      </c>
      <c r="G123">
        <v>106.60336491975001</v>
      </c>
      <c r="I123" s="6">
        <f t="shared" si="8"/>
        <v>23.881934886829995</v>
      </c>
      <c r="J123" s="6">
        <f t="shared" si="9"/>
        <v>1.9837390266499995</v>
      </c>
      <c r="K123" s="6">
        <f t="shared" si="10"/>
        <v>21.501448054849995</v>
      </c>
      <c r="L123" s="7">
        <f t="shared" si="7"/>
        <v>10.838849145978715</v>
      </c>
      <c r="M123" s="7">
        <f t="shared" si="11"/>
        <v>12.409352469899957</v>
      </c>
      <c r="P123" s="5">
        <f t="shared" si="12"/>
        <v>57.302376525251674</v>
      </c>
    </row>
    <row r="124" spans="1:18" x14ac:dyDescent="0.15">
      <c r="A124" s="5">
        <v>61.5</v>
      </c>
      <c r="B124" s="5">
        <v>122</v>
      </c>
      <c r="D124">
        <v>103.99477756285999</v>
      </c>
      <c r="E124">
        <v>130.8582205029</v>
      </c>
      <c r="F124">
        <v>102.16998646297</v>
      </c>
      <c r="G124">
        <v>106.73293366854</v>
      </c>
      <c r="I124" s="6">
        <f t="shared" si="8"/>
        <v>24.125286834359997</v>
      </c>
      <c r="J124" s="6">
        <f t="shared" si="9"/>
        <v>1.8247910998899926</v>
      </c>
      <c r="K124" s="6">
        <f t="shared" si="10"/>
        <v>21.935537514492005</v>
      </c>
      <c r="L124" s="7">
        <f t="shared" si="7"/>
        <v>12.020848586895447</v>
      </c>
      <c r="M124" s="7">
        <f t="shared" si="11"/>
        <v>13.604224888881618</v>
      </c>
      <c r="P124" s="5">
        <f t="shared" si="12"/>
        <v>74.456533632115978</v>
      </c>
    </row>
    <row r="125" spans="1:18" x14ac:dyDescent="0.15">
      <c r="A125" s="5">
        <v>62</v>
      </c>
      <c r="B125" s="5">
        <v>123</v>
      </c>
      <c r="D125">
        <v>104.0166344294</v>
      </c>
      <c r="E125">
        <v>130.86015473888</v>
      </c>
      <c r="F125">
        <v>102.11989943918</v>
      </c>
      <c r="G125">
        <v>106.5745503771</v>
      </c>
      <c r="I125" s="6">
        <f t="shared" si="8"/>
        <v>24.285604361780003</v>
      </c>
      <c r="J125" s="6">
        <f t="shared" si="9"/>
        <v>1.896734990219997</v>
      </c>
      <c r="K125" s="6">
        <f t="shared" si="10"/>
        <v>22.009522373516006</v>
      </c>
      <c r="L125" s="7">
        <f t="shared" si="7"/>
        <v>11.603899589031773</v>
      </c>
      <c r="M125" s="7">
        <f t="shared" si="11"/>
        <v>13.200148869082872</v>
      </c>
      <c r="P125" s="5">
        <f t="shared" si="12"/>
        <v>68.405423650747593</v>
      </c>
    </row>
    <row r="126" spans="1:18" x14ac:dyDescent="0.15">
      <c r="A126" s="5">
        <v>62.5</v>
      </c>
      <c r="B126" s="5">
        <v>124</v>
      </c>
      <c r="D126">
        <v>103.99671179884</v>
      </c>
      <c r="E126">
        <v>130.74468085106</v>
      </c>
      <c r="F126">
        <v>102.15973699478</v>
      </c>
      <c r="G126">
        <v>106.62115644943</v>
      </c>
      <c r="I126" s="6">
        <f t="shared" si="8"/>
        <v>24.123524401629993</v>
      </c>
      <c r="J126" s="6">
        <f t="shared" si="9"/>
        <v>1.8369748040599916</v>
      </c>
      <c r="K126" s="6">
        <f t="shared" si="10"/>
        <v>21.919154636758002</v>
      </c>
      <c r="L126" s="7">
        <f t="shared" si="7"/>
        <v>11.932202112034069</v>
      </c>
      <c r="M126" s="7">
        <f t="shared" si="11"/>
        <v>13.541324370150097</v>
      </c>
      <c r="P126" s="5">
        <f t="shared" si="12"/>
        <v>73.170022400298137</v>
      </c>
    </row>
    <row r="127" spans="1:18" x14ac:dyDescent="0.15">
      <c r="A127" s="5">
        <v>63</v>
      </c>
      <c r="B127" s="5">
        <v>125</v>
      </c>
      <c r="D127">
        <v>104.04700193424</v>
      </c>
      <c r="E127">
        <v>130.59767891683001</v>
      </c>
      <c r="F127">
        <v>102.1218333011</v>
      </c>
      <c r="G127">
        <v>106.66756913556</v>
      </c>
      <c r="I127" s="6">
        <f t="shared" si="8"/>
        <v>23.930109781270005</v>
      </c>
      <c r="J127" s="6">
        <f t="shared" si="9"/>
        <v>1.9251686331400037</v>
      </c>
      <c r="K127" s="6">
        <f t="shared" si="10"/>
        <v>21.619907421501999</v>
      </c>
      <c r="L127" s="7">
        <f t="shared" si="7"/>
        <v>11.230136960126618</v>
      </c>
      <c r="M127" s="7">
        <f t="shared" si="11"/>
        <v>12.852132196307572</v>
      </c>
      <c r="P127" s="5">
        <f t="shared" si="12"/>
        <v>62.981070106264546</v>
      </c>
    </row>
    <row r="128" spans="1:18" x14ac:dyDescent="0.15">
      <c r="A128" s="5">
        <v>63.5</v>
      </c>
      <c r="B128" s="5">
        <v>126</v>
      </c>
      <c r="D128">
        <v>104.12166344294</v>
      </c>
      <c r="E128">
        <v>130.14332688587999</v>
      </c>
      <c r="F128">
        <v>102.14619996131999</v>
      </c>
      <c r="G128">
        <v>106.45600464127</v>
      </c>
      <c r="I128" s="6">
        <f t="shared" si="8"/>
        <v>23.687322244609987</v>
      </c>
      <c r="J128" s="6">
        <f t="shared" si="9"/>
        <v>1.975463481620011</v>
      </c>
      <c r="K128" s="6">
        <f t="shared" si="10"/>
        <v>21.316766066665974</v>
      </c>
      <c r="L128" s="7">
        <f t="shared" si="7"/>
        <v>10.790766959247868</v>
      </c>
      <c r="M128" s="7">
        <f t="shared" si="11"/>
        <v>12.425635173493751</v>
      </c>
      <c r="P128" s="5">
        <f t="shared" si="12"/>
        <v>56.604567916659768</v>
      </c>
    </row>
    <row r="129" spans="1:16" x14ac:dyDescent="0.15">
      <c r="A129" s="5">
        <v>64</v>
      </c>
      <c r="B129" s="5">
        <v>127</v>
      </c>
      <c r="D129">
        <v>104.0332688588</v>
      </c>
      <c r="E129">
        <v>129.89110251451001</v>
      </c>
      <c r="F129">
        <v>102.13788435506</v>
      </c>
      <c r="G129">
        <v>106.71630245601</v>
      </c>
      <c r="I129" s="6">
        <f t="shared" si="8"/>
        <v>23.174800058500011</v>
      </c>
      <c r="J129" s="6">
        <f t="shared" si="9"/>
        <v>1.8953845037400043</v>
      </c>
      <c r="K129" s="6">
        <f t="shared" si="10"/>
        <v>20.900338654012007</v>
      </c>
      <c r="L129" s="7">
        <f t="shared" si="7"/>
        <v>11.026965036788635</v>
      </c>
      <c r="M129" s="7">
        <f t="shared" si="11"/>
        <v>12.674706229099446</v>
      </c>
      <c r="P129" s="5">
        <f t="shared" si="12"/>
        <v>60.032470494457222</v>
      </c>
    </row>
    <row r="130" spans="1:16" x14ac:dyDescent="0.15">
      <c r="A130" s="5">
        <v>64.5</v>
      </c>
      <c r="B130" s="5">
        <v>128</v>
      </c>
      <c r="D130">
        <v>104.07001934236</v>
      </c>
      <c r="E130">
        <v>128.55299806575999</v>
      </c>
      <c r="F130">
        <v>102.03945078321</v>
      </c>
      <c r="G130">
        <v>106.52581705666</v>
      </c>
      <c r="I130" s="6">
        <f t="shared" si="8"/>
        <v>22.027181009099991</v>
      </c>
      <c r="J130" s="6">
        <f t="shared" si="9"/>
        <v>2.030568559149998</v>
      </c>
      <c r="K130" s="6">
        <f t="shared" si="10"/>
        <v>19.590498738119994</v>
      </c>
      <c r="L130" s="7">
        <f t="shared" ref="L130:L193" si="13">K130/J130</f>
        <v>9.6477898516859906</v>
      </c>
      <c r="M130" s="7">
        <f t="shared" si="11"/>
        <v>11.30840402206173</v>
      </c>
      <c r="P130" s="5">
        <f t="shared" si="12"/>
        <v>40.016735305284598</v>
      </c>
    </row>
    <row r="131" spans="1:16" x14ac:dyDescent="0.15">
      <c r="A131" s="5">
        <v>65</v>
      </c>
      <c r="B131" s="5">
        <v>129</v>
      </c>
      <c r="D131">
        <v>104.09709864604</v>
      </c>
      <c r="E131">
        <v>128.68027079303999</v>
      </c>
      <c r="F131">
        <v>102.16901953201</v>
      </c>
      <c r="G131">
        <v>106.54186811062</v>
      </c>
      <c r="I131" s="6">
        <f t="shared" ref="I131:I194" si="14">E131-G131</f>
        <v>22.138402682419994</v>
      </c>
      <c r="J131" s="6">
        <f t="shared" ref="J131:J194" si="15">D131-F131</f>
        <v>1.9280791140299982</v>
      </c>
      <c r="K131" s="6">
        <f t="shared" ref="K131:K181" si="16">I131-1.2*J131</f>
        <v>19.824707745583996</v>
      </c>
      <c r="L131" s="7">
        <f t="shared" si="13"/>
        <v>10.282102845949687</v>
      </c>
      <c r="M131" s="7">
        <f t="shared" ref="M131:M181" si="17">L131+ABS($N$2)*A131</f>
        <v>11.955589994390355</v>
      </c>
      <c r="P131" s="5">
        <f t="shared" ref="P131:P181" si="18">(L131-$O$2)/$O$2*100</f>
        <v>49.222412044087299</v>
      </c>
    </row>
    <row r="132" spans="1:16" x14ac:dyDescent="0.15">
      <c r="A132" s="5">
        <v>65.5</v>
      </c>
      <c r="B132" s="5">
        <v>130</v>
      </c>
      <c r="D132">
        <v>104.16557059961001</v>
      </c>
      <c r="E132">
        <v>128.42765957447</v>
      </c>
      <c r="F132">
        <v>102.16553858055001</v>
      </c>
      <c r="G132">
        <v>106.6169019532</v>
      </c>
      <c r="I132" s="6">
        <f t="shared" si="14"/>
        <v>21.81075762127</v>
      </c>
      <c r="J132" s="6">
        <f t="shared" si="15"/>
        <v>2.0000320190600007</v>
      </c>
      <c r="K132" s="6">
        <f t="shared" si="16"/>
        <v>19.410719198397999</v>
      </c>
      <c r="L132" s="7">
        <f t="shared" si="13"/>
        <v>9.7052042234408251</v>
      </c>
      <c r="M132" s="7">
        <f t="shared" si="17"/>
        <v>11.391564349946421</v>
      </c>
      <c r="P132" s="5">
        <f t="shared" si="18"/>
        <v>40.849980329927313</v>
      </c>
    </row>
    <row r="133" spans="1:16" x14ac:dyDescent="0.15">
      <c r="A133" s="5">
        <v>66</v>
      </c>
      <c r="B133" s="5">
        <v>131</v>
      </c>
      <c r="D133">
        <v>104.15609284333</v>
      </c>
      <c r="E133">
        <v>128.47079303675</v>
      </c>
      <c r="F133">
        <v>102.01972539161</v>
      </c>
      <c r="G133">
        <v>106.67975246567001</v>
      </c>
      <c r="I133" s="6">
        <f t="shared" si="14"/>
        <v>21.791040571079989</v>
      </c>
      <c r="J133" s="6">
        <f t="shared" si="15"/>
        <v>2.1363674517200053</v>
      </c>
      <c r="K133" s="6">
        <f t="shared" si="16"/>
        <v>19.227399629015984</v>
      </c>
      <c r="L133" s="7">
        <f t="shared" si="13"/>
        <v>9.0000433275351863</v>
      </c>
      <c r="M133" s="7">
        <f t="shared" si="17"/>
        <v>10.699276432105711</v>
      </c>
      <c r="P133" s="5">
        <f t="shared" si="18"/>
        <v>30.616100029103503</v>
      </c>
    </row>
    <row r="134" spans="1:16" x14ac:dyDescent="0.15">
      <c r="A134" s="5">
        <v>66.5</v>
      </c>
      <c r="B134" s="5">
        <v>132</v>
      </c>
      <c r="D134">
        <v>104.2748549323</v>
      </c>
      <c r="E134">
        <v>127.96131528046</v>
      </c>
      <c r="F134">
        <v>102.02514020499</v>
      </c>
      <c r="G134">
        <v>106.70063817443</v>
      </c>
      <c r="I134" s="6">
        <f t="shared" si="14"/>
        <v>21.260677106030002</v>
      </c>
      <c r="J134" s="6">
        <f t="shared" si="15"/>
        <v>2.2497147273100069</v>
      </c>
      <c r="K134" s="6">
        <f t="shared" si="16"/>
        <v>18.561019433257993</v>
      </c>
      <c r="L134" s="7">
        <f t="shared" si="13"/>
        <v>8.2503880193963433</v>
      </c>
      <c r="M134" s="7">
        <f t="shared" si="17"/>
        <v>9.9624941020317959</v>
      </c>
      <c r="P134" s="5">
        <f t="shared" si="18"/>
        <v>19.736479881538305</v>
      </c>
    </row>
    <row r="135" spans="1:16" x14ac:dyDescent="0.15">
      <c r="A135" s="5">
        <v>67</v>
      </c>
      <c r="B135" s="5">
        <v>133</v>
      </c>
      <c r="D135">
        <v>104.22746615087</v>
      </c>
      <c r="E135">
        <v>128.28800773693999</v>
      </c>
      <c r="F135">
        <v>102.0970798685</v>
      </c>
      <c r="G135">
        <v>106.48481918391001</v>
      </c>
      <c r="I135" s="6">
        <f t="shared" si="14"/>
        <v>21.803188553029983</v>
      </c>
      <c r="J135" s="6">
        <f t="shared" si="15"/>
        <v>2.1303862823699973</v>
      </c>
      <c r="K135" s="6">
        <f t="shared" si="16"/>
        <v>19.246725014185987</v>
      </c>
      <c r="L135" s="7">
        <f t="shared" si="13"/>
        <v>9.034382718975511</v>
      </c>
      <c r="M135" s="7">
        <f t="shared" si="17"/>
        <v>10.759361779675892</v>
      </c>
      <c r="P135" s="5">
        <f t="shared" si="18"/>
        <v>31.114461784050341</v>
      </c>
    </row>
    <row r="136" spans="1:16" x14ac:dyDescent="0.15">
      <c r="A136" s="5">
        <v>67.5</v>
      </c>
      <c r="B136" s="5">
        <v>134</v>
      </c>
      <c r="D136">
        <v>104.1081237911</v>
      </c>
      <c r="E136">
        <v>128.19709864603999</v>
      </c>
      <c r="F136">
        <v>102.03132856313999</v>
      </c>
      <c r="G136">
        <v>106.55946625411001</v>
      </c>
      <c r="I136" s="6">
        <f t="shared" si="14"/>
        <v>21.637632391929984</v>
      </c>
      <c r="J136" s="6">
        <f t="shared" si="15"/>
        <v>2.0767952279600053</v>
      </c>
      <c r="K136" s="6">
        <f t="shared" si="16"/>
        <v>19.145478118377977</v>
      </c>
      <c r="L136" s="7">
        <f t="shared" si="13"/>
        <v>9.2187606465102476</v>
      </c>
      <c r="M136" s="7">
        <f t="shared" si="17"/>
        <v>10.956612685275557</v>
      </c>
      <c r="P136" s="5">
        <f t="shared" si="18"/>
        <v>33.790307327188565</v>
      </c>
    </row>
    <row r="137" spans="1:16" x14ac:dyDescent="0.15">
      <c r="A137" s="5">
        <v>68</v>
      </c>
      <c r="B137" s="5">
        <v>135</v>
      </c>
      <c r="D137">
        <v>104.2998065764</v>
      </c>
      <c r="E137">
        <v>128.24119922630999</v>
      </c>
      <c r="F137">
        <v>102.16515180816</v>
      </c>
      <c r="G137">
        <v>106.68671436859</v>
      </c>
      <c r="I137" s="6">
        <f t="shared" si="14"/>
        <v>21.554484857719984</v>
      </c>
      <c r="J137" s="6">
        <f t="shared" si="15"/>
        <v>2.1346547682399972</v>
      </c>
      <c r="K137" s="6">
        <f t="shared" si="16"/>
        <v>18.992899135831987</v>
      </c>
      <c r="L137" s="7">
        <f t="shared" si="13"/>
        <v>8.8974102128427326</v>
      </c>
      <c r="M137" s="7">
        <f t="shared" si="17"/>
        <v>10.64813522967297</v>
      </c>
      <c r="P137" s="5">
        <f t="shared" si="18"/>
        <v>29.126603069243938</v>
      </c>
    </row>
    <row r="138" spans="1:16" x14ac:dyDescent="0.15">
      <c r="A138" s="5">
        <v>68.5</v>
      </c>
      <c r="B138" s="5">
        <v>136</v>
      </c>
      <c r="D138">
        <v>104.27930367505</v>
      </c>
      <c r="E138">
        <v>127.8</v>
      </c>
      <c r="F138">
        <v>102.08257590408</v>
      </c>
      <c r="G138">
        <v>106.44556178689</v>
      </c>
      <c r="I138" s="6">
        <f t="shared" si="14"/>
        <v>21.354438213110001</v>
      </c>
      <c r="J138" s="6">
        <f t="shared" si="15"/>
        <v>2.1967277709699999</v>
      </c>
      <c r="K138" s="6">
        <f t="shared" si="16"/>
        <v>18.718364887946002</v>
      </c>
      <c r="L138" s="7">
        <f t="shared" si="13"/>
        <v>8.5210216465195465</v>
      </c>
      <c r="M138" s="7">
        <f t="shared" si="17"/>
        <v>10.284619641414711</v>
      </c>
      <c r="P138" s="5">
        <f t="shared" si="18"/>
        <v>23.664139741065267</v>
      </c>
    </row>
    <row r="139" spans="1:16" x14ac:dyDescent="0.15">
      <c r="A139" s="5">
        <v>69</v>
      </c>
      <c r="B139" s="5">
        <v>137</v>
      </c>
      <c r="D139">
        <v>104.18143133462</v>
      </c>
      <c r="E139">
        <v>126.05628626693</v>
      </c>
      <c r="F139">
        <v>101.99941984142001</v>
      </c>
      <c r="G139">
        <v>106.69386965771</v>
      </c>
      <c r="I139" s="6">
        <f t="shared" si="14"/>
        <v>19.362416609220006</v>
      </c>
      <c r="J139" s="6">
        <f t="shared" si="15"/>
        <v>2.1820114931999939</v>
      </c>
      <c r="K139" s="6">
        <f t="shared" si="16"/>
        <v>16.744002817380014</v>
      </c>
      <c r="L139" s="7">
        <f t="shared" si="13"/>
        <v>7.673654730766045</v>
      </c>
      <c r="M139" s="7">
        <f t="shared" si="17"/>
        <v>9.4501257037261386</v>
      </c>
      <c r="P139" s="5">
        <f t="shared" si="18"/>
        <v>11.36644762987364</v>
      </c>
    </row>
    <row r="140" spans="1:16" x14ac:dyDescent="0.15">
      <c r="A140" s="5">
        <v>69.5</v>
      </c>
      <c r="B140" s="5">
        <v>138</v>
      </c>
      <c r="D140">
        <v>104.16266924564999</v>
      </c>
      <c r="E140">
        <v>125.36305609284</v>
      </c>
      <c r="F140">
        <v>102.10655579192</v>
      </c>
      <c r="G140">
        <v>106.52717076000999</v>
      </c>
      <c r="I140" s="6">
        <f t="shared" si="14"/>
        <v>18.835885332830003</v>
      </c>
      <c r="J140" s="6">
        <f t="shared" si="15"/>
        <v>2.0561134537299921</v>
      </c>
      <c r="K140" s="6">
        <f t="shared" si="16"/>
        <v>16.368549188354013</v>
      </c>
      <c r="L140" s="7">
        <f t="shared" si="13"/>
        <v>7.9609173115714285</v>
      </c>
      <c r="M140" s="7">
        <f t="shared" si="17"/>
        <v>9.7502612625964495</v>
      </c>
      <c r="P140" s="5">
        <f t="shared" si="18"/>
        <v>15.535440669529393</v>
      </c>
    </row>
    <row r="141" spans="1:16" s="17" customFormat="1" x14ac:dyDescent="0.15">
      <c r="A141" s="17">
        <v>70</v>
      </c>
      <c r="B141" s="17">
        <v>139</v>
      </c>
      <c r="D141" s="16">
        <v>104.09632495164</v>
      </c>
      <c r="E141" s="16">
        <v>125.38916827852999</v>
      </c>
      <c r="F141" s="16">
        <v>102.00908915104</v>
      </c>
      <c r="G141" s="16">
        <v>106.68110616902</v>
      </c>
      <c r="I141" s="41">
        <f t="shared" si="14"/>
        <v>18.708062109509996</v>
      </c>
      <c r="J141" s="41">
        <f t="shared" si="15"/>
        <v>2.0872358005999985</v>
      </c>
      <c r="K141" s="41">
        <f t="shared" si="16"/>
        <v>16.203379148789999</v>
      </c>
      <c r="L141" s="42">
        <f t="shared" si="13"/>
        <v>7.7630803113534954</v>
      </c>
      <c r="M141" s="42">
        <f t="shared" si="17"/>
        <v>9.5652972404434458</v>
      </c>
      <c r="P141" s="17">
        <f t="shared" si="18"/>
        <v>12.664265890751944</v>
      </c>
    </row>
    <row r="142" spans="1:16" x14ac:dyDescent="0.15">
      <c r="A142" s="5">
        <v>70.5</v>
      </c>
      <c r="B142" s="5">
        <v>140</v>
      </c>
      <c r="D142">
        <v>104.23733075435</v>
      </c>
      <c r="E142">
        <v>125.14854932302001</v>
      </c>
      <c r="F142">
        <v>102.00309417907999</v>
      </c>
      <c r="G142">
        <v>106.59176174821</v>
      </c>
      <c r="I142" s="6">
        <f t="shared" si="14"/>
        <v>18.556787574810002</v>
      </c>
      <c r="J142" s="6">
        <f t="shared" si="15"/>
        <v>2.2342365752700033</v>
      </c>
      <c r="K142" s="6">
        <f t="shared" si="16"/>
        <v>15.875703684485998</v>
      </c>
      <c r="L142" s="7">
        <f t="shared" si="13"/>
        <v>7.1056502521750406</v>
      </c>
      <c r="M142" s="7">
        <f t="shared" si="17"/>
        <v>8.9207401593299185</v>
      </c>
      <c r="P142" s="5">
        <f t="shared" si="18"/>
        <v>3.12309511559861</v>
      </c>
    </row>
    <row r="143" spans="1:16" x14ac:dyDescent="0.15">
      <c r="A143" s="5">
        <v>71</v>
      </c>
      <c r="B143" s="5">
        <v>141</v>
      </c>
      <c r="D143">
        <v>104.27562862668999</v>
      </c>
      <c r="E143">
        <v>125.14603481624999</v>
      </c>
      <c r="F143">
        <v>102.03461612840999</v>
      </c>
      <c r="G143">
        <v>106.57416360472</v>
      </c>
      <c r="I143" s="6">
        <f t="shared" si="14"/>
        <v>18.571871211529995</v>
      </c>
      <c r="J143" s="6">
        <f t="shared" si="15"/>
        <v>2.2410124982799999</v>
      </c>
      <c r="K143" s="6">
        <f t="shared" si="16"/>
        <v>15.882656213593995</v>
      </c>
      <c r="L143" s="7">
        <f t="shared" si="13"/>
        <v>7.087268020943255</v>
      </c>
      <c r="M143" s="7">
        <f t="shared" si="17"/>
        <v>8.9152309061630604</v>
      </c>
      <c r="P143" s="5">
        <f t="shared" si="18"/>
        <v>2.856316916211143</v>
      </c>
    </row>
    <row r="144" spans="1:16" x14ac:dyDescent="0.15">
      <c r="A144" s="5">
        <v>71.5</v>
      </c>
      <c r="B144" s="5">
        <v>142</v>
      </c>
      <c r="D144">
        <v>104.18162475822</v>
      </c>
      <c r="E144">
        <v>125.63404255319</v>
      </c>
      <c r="F144">
        <v>102.10326822665</v>
      </c>
      <c r="G144">
        <v>106.59543608586</v>
      </c>
      <c r="I144" s="6">
        <f t="shared" si="14"/>
        <v>19.038606467329998</v>
      </c>
      <c r="J144" s="6">
        <f t="shared" si="15"/>
        <v>2.0783565315699946</v>
      </c>
      <c r="K144" s="6">
        <f t="shared" si="16"/>
        <v>16.544578629446004</v>
      </c>
      <c r="L144" s="7">
        <f t="shared" si="13"/>
        <v>7.9604140955297007</v>
      </c>
      <c r="M144" s="7">
        <f t="shared" si="17"/>
        <v>9.8012499588144344</v>
      </c>
      <c r="P144" s="5">
        <f t="shared" si="18"/>
        <v>15.528137580594093</v>
      </c>
    </row>
    <row r="145" spans="1:16" x14ac:dyDescent="0.15">
      <c r="A145" s="5">
        <v>72</v>
      </c>
      <c r="B145" s="5">
        <v>143</v>
      </c>
      <c r="D145">
        <v>104.33346228240001</v>
      </c>
      <c r="E145">
        <v>125.9746615087</v>
      </c>
      <c r="F145">
        <v>102.07174627732</v>
      </c>
      <c r="G145">
        <v>106.51034616128</v>
      </c>
      <c r="I145" s="6">
        <f t="shared" si="14"/>
        <v>19.464315347419998</v>
      </c>
      <c r="J145" s="6">
        <f t="shared" si="15"/>
        <v>2.2617160050800038</v>
      </c>
      <c r="K145" s="6">
        <f t="shared" si="16"/>
        <v>16.750256141323995</v>
      </c>
      <c r="L145" s="7">
        <f t="shared" si="13"/>
        <v>7.4059944324139346</v>
      </c>
      <c r="M145" s="7">
        <f t="shared" si="17"/>
        <v>9.2597032737635967</v>
      </c>
      <c r="P145" s="5">
        <f t="shared" si="18"/>
        <v>7.481939185740015</v>
      </c>
    </row>
    <row r="146" spans="1:16" x14ac:dyDescent="0.15">
      <c r="A146" s="5">
        <v>72.5</v>
      </c>
      <c r="B146" s="5">
        <v>144</v>
      </c>
      <c r="D146">
        <v>104.32746615086999</v>
      </c>
      <c r="E146">
        <v>125.50947775629</v>
      </c>
      <c r="F146">
        <v>102.13730419648</v>
      </c>
      <c r="G146">
        <v>106.69038870625</v>
      </c>
      <c r="I146" s="6">
        <f t="shared" si="14"/>
        <v>18.819089050039992</v>
      </c>
      <c r="J146" s="6">
        <f t="shared" si="15"/>
        <v>2.1901619543899926</v>
      </c>
      <c r="K146" s="6">
        <f t="shared" si="16"/>
        <v>16.190894704771999</v>
      </c>
      <c r="L146" s="7">
        <f t="shared" si="13"/>
        <v>7.3925559122779632</v>
      </c>
      <c r="M146" s="7">
        <f t="shared" si="17"/>
        <v>9.2591377316925545</v>
      </c>
      <c r="P146" s="5">
        <f t="shared" si="18"/>
        <v>7.2869082257275268</v>
      </c>
    </row>
    <row r="147" spans="1:16" x14ac:dyDescent="0.15">
      <c r="A147" s="5">
        <v>73</v>
      </c>
      <c r="B147" s="5">
        <v>145</v>
      </c>
      <c r="D147">
        <v>104.36673114120001</v>
      </c>
      <c r="E147">
        <v>125.74680851063999</v>
      </c>
      <c r="F147">
        <v>102.09069812414999</v>
      </c>
      <c r="G147">
        <v>106.71823631793001</v>
      </c>
      <c r="I147" s="6">
        <f t="shared" si="14"/>
        <v>19.028572192709987</v>
      </c>
      <c r="J147" s="6">
        <f t="shared" si="15"/>
        <v>2.2760330170500112</v>
      </c>
      <c r="K147" s="6">
        <f t="shared" si="16"/>
        <v>16.297332572249974</v>
      </c>
      <c r="L147" s="7">
        <f t="shared" si="13"/>
        <v>7.1604113166043204</v>
      </c>
      <c r="M147" s="7">
        <f t="shared" si="17"/>
        <v>9.0398661140838392</v>
      </c>
      <c r="P147" s="5">
        <f t="shared" si="18"/>
        <v>3.9178331417269647</v>
      </c>
    </row>
    <row r="148" spans="1:16" x14ac:dyDescent="0.15">
      <c r="A148" s="5">
        <v>73.5</v>
      </c>
      <c r="B148" s="5">
        <v>146</v>
      </c>
      <c r="D148">
        <v>104.33655705996</v>
      </c>
      <c r="E148">
        <v>125.52553191489</v>
      </c>
      <c r="F148">
        <v>102.1019145233</v>
      </c>
      <c r="G148">
        <v>106.61612840843</v>
      </c>
      <c r="I148" s="6">
        <f t="shared" si="14"/>
        <v>18.909403506459995</v>
      </c>
      <c r="J148" s="6">
        <f t="shared" si="15"/>
        <v>2.2346425366600045</v>
      </c>
      <c r="K148" s="6">
        <f t="shared" si="16"/>
        <v>16.22783246246799</v>
      </c>
      <c r="L148" s="7">
        <f t="shared" si="13"/>
        <v>7.2619366168169455</v>
      </c>
      <c r="M148" s="7">
        <f t="shared" si="17"/>
        <v>9.1542643923613927</v>
      </c>
      <c r="P148" s="5">
        <f t="shared" si="18"/>
        <v>5.3912525782185785</v>
      </c>
    </row>
    <row r="149" spans="1:16" x14ac:dyDescent="0.15">
      <c r="A149" s="5">
        <v>74</v>
      </c>
      <c r="B149" s="5">
        <v>147</v>
      </c>
      <c r="D149">
        <v>104.46402321083001</v>
      </c>
      <c r="E149">
        <v>125.50928433269</v>
      </c>
      <c r="F149">
        <v>102.06671823632</v>
      </c>
      <c r="G149">
        <v>106.57609746663999</v>
      </c>
      <c r="I149" s="6">
        <f t="shared" si="14"/>
        <v>18.933186866050008</v>
      </c>
      <c r="J149" s="6">
        <f t="shared" si="15"/>
        <v>2.397304974510007</v>
      </c>
      <c r="K149" s="6">
        <f t="shared" si="16"/>
        <v>16.056420896637999</v>
      </c>
      <c r="L149" s="7">
        <f t="shared" si="13"/>
        <v>6.6976963996497041</v>
      </c>
      <c r="M149" s="7">
        <f t="shared" si="17"/>
        <v>8.6028971532590788</v>
      </c>
      <c r="P149" s="5">
        <f t="shared" si="18"/>
        <v>-2.7974698494259069</v>
      </c>
    </row>
    <row r="150" spans="1:16" x14ac:dyDescent="0.15">
      <c r="A150" s="5">
        <v>74.5</v>
      </c>
      <c r="B150" s="5">
        <v>148</v>
      </c>
      <c r="D150">
        <v>104.46208897486</v>
      </c>
      <c r="E150">
        <v>125.54719535783001</v>
      </c>
      <c r="F150">
        <v>102.10210790950001</v>
      </c>
      <c r="G150">
        <v>106.54766969638</v>
      </c>
      <c r="I150" s="6">
        <f t="shared" si="14"/>
        <v>18.999525661450008</v>
      </c>
      <c r="J150" s="6">
        <f t="shared" si="15"/>
        <v>2.3599810653599889</v>
      </c>
      <c r="K150" s="6">
        <f t="shared" si="16"/>
        <v>16.167548383018023</v>
      </c>
      <c r="L150" s="7">
        <f t="shared" si="13"/>
        <v>6.8507110587990425</v>
      </c>
      <c r="M150" s="7">
        <f t="shared" si="17"/>
        <v>8.7687847904733456</v>
      </c>
      <c r="P150" s="5">
        <f t="shared" si="18"/>
        <v>-0.57679409287455319</v>
      </c>
    </row>
    <row r="151" spans="1:16" x14ac:dyDescent="0.15">
      <c r="A151" s="5">
        <v>75</v>
      </c>
      <c r="B151" s="5">
        <v>149</v>
      </c>
      <c r="D151">
        <v>104.58220502901</v>
      </c>
      <c r="E151">
        <v>125.60599613153001</v>
      </c>
      <c r="F151">
        <v>102.05917617482</v>
      </c>
      <c r="G151">
        <v>106.62096306324</v>
      </c>
      <c r="I151" s="6">
        <f t="shared" si="14"/>
        <v>18.985033068290008</v>
      </c>
      <c r="J151" s="6">
        <f t="shared" si="15"/>
        <v>2.5230288541900023</v>
      </c>
      <c r="K151" s="6">
        <f t="shared" si="16"/>
        <v>15.957398443262004</v>
      </c>
      <c r="L151" s="7">
        <f t="shared" si="13"/>
        <v>6.3246991475192607</v>
      </c>
      <c r="M151" s="7">
        <f t="shared" si="17"/>
        <v>8.255645857258493</v>
      </c>
      <c r="P151" s="5">
        <f t="shared" si="18"/>
        <v>-8.2107156107875223</v>
      </c>
    </row>
    <row r="152" spans="1:16" x14ac:dyDescent="0.15">
      <c r="A152" s="5">
        <v>75.5</v>
      </c>
      <c r="B152" s="5">
        <v>150</v>
      </c>
      <c r="D152">
        <v>104.45647969052</v>
      </c>
      <c r="E152">
        <v>125.73114119923</v>
      </c>
      <c r="F152">
        <v>102.00425449623</v>
      </c>
      <c r="G152">
        <v>106.64610326822999</v>
      </c>
      <c r="I152" s="6">
        <f t="shared" si="14"/>
        <v>19.085037931000002</v>
      </c>
      <c r="J152" s="6">
        <f t="shared" si="15"/>
        <v>2.4522251942899942</v>
      </c>
      <c r="K152" s="6">
        <f t="shared" si="16"/>
        <v>16.142367697852009</v>
      </c>
      <c r="L152" s="7">
        <f t="shared" si="13"/>
        <v>6.5827427821227467</v>
      </c>
      <c r="M152" s="7">
        <f t="shared" si="17"/>
        <v>8.5265624699269065</v>
      </c>
      <c r="P152" s="5">
        <f t="shared" si="18"/>
        <v>-4.4657721741126517</v>
      </c>
    </row>
    <row r="153" spans="1:16" x14ac:dyDescent="0.15">
      <c r="A153" s="5">
        <v>76</v>
      </c>
      <c r="B153" s="5">
        <v>151</v>
      </c>
      <c r="D153">
        <v>104.3669245648</v>
      </c>
      <c r="E153">
        <v>125.63056092843</v>
      </c>
      <c r="F153">
        <v>102.16553858055001</v>
      </c>
      <c r="G153">
        <v>106.45987236511</v>
      </c>
      <c r="I153" s="6">
        <f t="shared" si="14"/>
        <v>19.170688563319999</v>
      </c>
      <c r="J153" s="6">
        <f t="shared" si="15"/>
        <v>2.2013859842499954</v>
      </c>
      <c r="K153" s="6">
        <f t="shared" si="16"/>
        <v>16.529025382220006</v>
      </c>
      <c r="L153" s="7">
        <f t="shared" si="13"/>
        <v>7.5084630775694645</v>
      </c>
      <c r="M153" s="7">
        <f t="shared" si="17"/>
        <v>9.4651557434385527</v>
      </c>
      <c r="P153" s="5">
        <f t="shared" si="18"/>
        <v>8.9690492271476554</v>
      </c>
    </row>
    <row r="154" spans="1:16" x14ac:dyDescent="0.15">
      <c r="A154" s="5">
        <v>76.5</v>
      </c>
      <c r="B154" s="5">
        <v>152</v>
      </c>
      <c r="D154">
        <v>104.33849129594</v>
      </c>
      <c r="E154">
        <v>125.60077369439</v>
      </c>
      <c r="F154">
        <v>102.13653065171</v>
      </c>
      <c r="G154">
        <v>106.51053954747999</v>
      </c>
      <c r="I154" s="6">
        <f t="shared" si="14"/>
        <v>19.090234146910007</v>
      </c>
      <c r="J154" s="6">
        <f t="shared" si="15"/>
        <v>2.2019606442299988</v>
      </c>
      <c r="K154" s="6">
        <f t="shared" si="16"/>
        <v>16.447881373834008</v>
      </c>
      <c r="L154" s="7">
        <f t="shared" si="13"/>
        <v>7.4696527464893219</v>
      </c>
      <c r="M154" s="7">
        <f t="shared" si="17"/>
        <v>9.4392183904233384</v>
      </c>
      <c r="P154" s="5">
        <f t="shared" si="18"/>
        <v>8.4058014846598592</v>
      </c>
    </row>
    <row r="155" spans="1:16" x14ac:dyDescent="0.15">
      <c r="A155" s="5">
        <v>77</v>
      </c>
      <c r="B155" s="5">
        <v>153</v>
      </c>
      <c r="D155">
        <v>104.4916827853</v>
      </c>
      <c r="E155">
        <v>125.78916827853</v>
      </c>
      <c r="F155">
        <v>102.14387932702</v>
      </c>
      <c r="G155">
        <v>106.52543028428001</v>
      </c>
      <c r="I155" s="6">
        <f t="shared" si="14"/>
        <v>19.263737994249993</v>
      </c>
      <c r="J155" s="6">
        <f t="shared" si="15"/>
        <v>2.3478034582799978</v>
      </c>
      <c r="K155" s="6">
        <f t="shared" si="16"/>
        <v>16.446373844313996</v>
      </c>
      <c r="L155" s="7">
        <f t="shared" si="13"/>
        <v>7.0050045229776678</v>
      </c>
      <c r="M155" s="7">
        <f t="shared" si="17"/>
        <v>8.9874431449766128</v>
      </c>
      <c r="P155" s="5">
        <f t="shared" si="18"/>
        <v>1.6624407438438964</v>
      </c>
    </row>
    <row r="156" spans="1:16" x14ac:dyDescent="0.15">
      <c r="A156" s="5">
        <v>77.5</v>
      </c>
      <c r="B156" s="5">
        <v>154</v>
      </c>
      <c r="D156">
        <v>104.61083172147001</v>
      </c>
      <c r="E156">
        <v>125.59439071567</v>
      </c>
      <c r="F156">
        <v>102.06285051247001</v>
      </c>
      <c r="G156">
        <v>106.55250435119</v>
      </c>
      <c r="I156" s="6">
        <f t="shared" si="14"/>
        <v>19.041886364480007</v>
      </c>
      <c r="J156" s="6">
        <f t="shared" si="15"/>
        <v>2.5479812089999996</v>
      </c>
      <c r="K156" s="6">
        <f t="shared" si="16"/>
        <v>15.984308913680007</v>
      </c>
      <c r="L156" s="7">
        <f t="shared" si="13"/>
        <v>6.2733229182460617</v>
      </c>
      <c r="M156" s="7">
        <f t="shared" si="17"/>
        <v>8.2686345183099341</v>
      </c>
      <c r="P156" s="5">
        <f t="shared" si="18"/>
        <v>-8.956330099257336</v>
      </c>
    </row>
    <row r="157" spans="1:16" x14ac:dyDescent="0.15">
      <c r="A157" s="5">
        <v>78</v>
      </c>
      <c r="B157" s="5">
        <v>155</v>
      </c>
      <c r="D157">
        <v>104.70290135397001</v>
      </c>
      <c r="E157">
        <v>125.73365570599999</v>
      </c>
      <c r="F157">
        <v>101.93985689422</v>
      </c>
      <c r="G157">
        <v>106.60839296074001</v>
      </c>
      <c r="I157" s="6">
        <f t="shared" si="14"/>
        <v>19.125262745259988</v>
      </c>
      <c r="J157" s="6">
        <f t="shared" si="15"/>
        <v>2.7630444597500059</v>
      </c>
      <c r="K157" s="6">
        <f t="shared" si="16"/>
        <v>15.809609393559981</v>
      </c>
      <c r="L157" s="7">
        <f t="shared" si="13"/>
        <v>5.7218078188254706</v>
      </c>
      <c r="M157" s="7">
        <f t="shared" si="17"/>
        <v>7.7299923969542714</v>
      </c>
      <c r="P157" s="5">
        <f t="shared" si="18"/>
        <v>-16.960375054584166</v>
      </c>
    </row>
    <row r="158" spans="1:16" x14ac:dyDescent="0.15">
      <c r="A158" s="5">
        <v>78.5</v>
      </c>
      <c r="B158" s="5">
        <v>156</v>
      </c>
      <c r="D158">
        <v>104.42727272726999</v>
      </c>
      <c r="E158">
        <v>125.24796905222</v>
      </c>
      <c r="F158">
        <v>101.9129762135</v>
      </c>
      <c r="G158">
        <v>106.4453684007</v>
      </c>
      <c r="I158" s="6">
        <f t="shared" si="14"/>
        <v>18.802600651519995</v>
      </c>
      <c r="J158" s="6">
        <f t="shared" si="15"/>
        <v>2.5142965137699917</v>
      </c>
      <c r="K158" s="6">
        <f t="shared" si="16"/>
        <v>15.785444834996005</v>
      </c>
      <c r="L158" s="7">
        <f t="shared" si="13"/>
        <v>6.278274956252857</v>
      </c>
      <c r="M158" s="7">
        <f t="shared" si="17"/>
        <v>8.2993325124465862</v>
      </c>
      <c r="P158" s="5">
        <f t="shared" si="18"/>
        <v>-8.8844620128377301</v>
      </c>
    </row>
    <row r="159" spans="1:16" x14ac:dyDescent="0.15">
      <c r="A159" s="5">
        <v>79</v>
      </c>
      <c r="B159" s="5">
        <v>157</v>
      </c>
      <c r="D159">
        <v>104.52243713733</v>
      </c>
      <c r="E159">
        <v>125.12359767892001</v>
      </c>
      <c r="F159">
        <v>102.10075420615</v>
      </c>
      <c r="G159">
        <v>106.67607812802</v>
      </c>
      <c r="I159" s="6">
        <f t="shared" si="14"/>
        <v>18.447519550900012</v>
      </c>
      <c r="J159" s="6">
        <f t="shared" si="15"/>
        <v>2.4216829311800012</v>
      </c>
      <c r="K159" s="6">
        <f t="shared" si="16"/>
        <v>15.541500033484009</v>
      </c>
      <c r="L159" s="7">
        <f t="shared" si="13"/>
        <v>6.4176444543510831</v>
      </c>
      <c r="M159" s="7">
        <f t="shared" si="17"/>
        <v>8.4515749886097407</v>
      </c>
      <c r="P159" s="5">
        <f t="shared" si="18"/>
        <v>-6.8618161607994494</v>
      </c>
    </row>
    <row r="160" spans="1:16" x14ac:dyDescent="0.15">
      <c r="A160" s="5">
        <v>79.5</v>
      </c>
      <c r="B160" s="5">
        <v>158</v>
      </c>
      <c r="D160">
        <v>104.3671179884</v>
      </c>
      <c r="E160">
        <v>124.5582205029</v>
      </c>
      <c r="F160">
        <v>101.95378070005999</v>
      </c>
      <c r="G160">
        <v>106.42970411912999</v>
      </c>
      <c r="I160" s="6">
        <f t="shared" si="14"/>
        <v>18.128516383770005</v>
      </c>
      <c r="J160" s="6">
        <f t="shared" si="15"/>
        <v>2.4133372883400028</v>
      </c>
      <c r="K160" s="6">
        <f t="shared" si="16"/>
        <v>15.232511637762002</v>
      </c>
      <c r="L160" s="7">
        <f t="shared" si="13"/>
        <v>6.3118038706639217</v>
      </c>
      <c r="M160" s="7">
        <f t="shared" si="17"/>
        <v>8.3586073829875076</v>
      </c>
      <c r="P160" s="5">
        <f t="shared" si="18"/>
        <v>-8.3978625733456713</v>
      </c>
    </row>
    <row r="161" spans="1:16" x14ac:dyDescent="0.15">
      <c r="A161" s="5">
        <v>80</v>
      </c>
      <c r="B161" s="5">
        <v>159</v>
      </c>
      <c r="D161">
        <v>104.36382978723</v>
      </c>
      <c r="E161">
        <v>124.94874274662</v>
      </c>
      <c r="F161">
        <v>102.06691162251001</v>
      </c>
      <c r="G161">
        <v>106.63798104815</v>
      </c>
      <c r="I161" s="6">
        <f t="shared" si="14"/>
        <v>18.310761698470003</v>
      </c>
      <c r="J161" s="6">
        <f t="shared" si="15"/>
        <v>2.2969181647199974</v>
      </c>
      <c r="K161" s="6">
        <f t="shared" si="16"/>
        <v>15.554459900806005</v>
      </c>
      <c r="L161" s="7">
        <f t="shared" si="13"/>
        <v>6.7718824900765018</v>
      </c>
      <c r="M161" s="7">
        <f t="shared" si="17"/>
        <v>8.8315589804650152</v>
      </c>
      <c r="P161" s="5">
        <f t="shared" si="18"/>
        <v>-1.7208197206083089</v>
      </c>
    </row>
    <row r="162" spans="1:16" x14ac:dyDescent="0.15">
      <c r="A162" s="5">
        <v>80.5</v>
      </c>
      <c r="B162" s="5">
        <v>160</v>
      </c>
      <c r="D162">
        <v>104.32147001934</v>
      </c>
      <c r="E162">
        <v>124.97891682785</v>
      </c>
      <c r="F162">
        <v>102.08006188358</v>
      </c>
      <c r="G162">
        <v>106.48694643203</v>
      </c>
      <c r="I162" s="6">
        <f t="shared" si="14"/>
        <v>18.491970395820005</v>
      </c>
      <c r="J162" s="6">
        <f t="shared" si="15"/>
        <v>2.2414081357599969</v>
      </c>
      <c r="K162" s="6">
        <f t="shared" si="16"/>
        <v>15.802280632908008</v>
      </c>
      <c r="L162" s="7">
        <f t="shared" si="13"/>
        <v>7.0501576133299393</v>
      </c>
      <c r="M162" s="7">
        <f t="shared" si="17"/>
        <v>9.122707081783382</v>
      </c>
      <c r="P162" s="5">
        <f t="shared" si="18"/>
        <v>2.3177398742415969</v>
      </c>
    </row>
    <row r="163" spans="1:16" x14ac:dyDescent="0.15">
      <c r="A163" s="5">
        <v>81</v>
      </c>
      <c r="B163" s="5">
        <v>161</v>
      </c>
      <c r="D163">
        <v>104.41450676983</v>
      </c>
      <c r="E163">
        <v>125.09845261122</v>
      </c>
      <c r="F163">
        <v>102.11023012957</v>
      </c>
      <c r="G163">
        <v>106.63875459291999</v>
      </c>
      <c r="I163" s="6">
        <f t="shared" si="14"/>
        <v>18.459698018300003</v>
      </c>
      <c r="J163" s="6">
        <f t="shared" si="15"/>
        <v>2.3042766402599995</v>
      </c>
      <c r="K163" s="6">
        <f t="shared" si="16"/>
        <v>15.694566049988003</v>
      </c>
      <c r="L163" s="7">
        <f t="shared" si="13"/>
        <v>6.8110598249249845</v>
      </c>
      <c r="M163" s="7">
        <f t="shared" si="17"/>
        <v>8.8964822714433556</v>
      </c>
      <c r="P163" s="5">
        <f t="shared" si="18"/>
        <v>-1.1522457147713245</v>
      </c>
    </row>
    <row r="164" spans="1:16" x14ac:dyDescent="0.15">
      <c r="A164" s="5">
        <v>81.5</v>
      </c>
      <c r="B164" s="5">
        <v>162</v>
      </c>
      <c r="D164">
        <v>104.56228239844999</v>
      </c>
      <c r="E164">
        <v>124.99922630560999</v>
      </c>
      <c r="F164">
        <v>102.08837748985</v>
      </c>
      <c r="G164">
        <v>106.5646876813</v>
      </c>
      <c r="I164" s="6">
        <f t="shared" si="14"/>
        <v>18.434538624309994</v>
      </c>
      <c r="J164" s="6">
        <f t="shared" si="15"/>
        <v>2.4739049085999909</v>
      </c>
      <c r="K164" s="6">
        <f t="shared" si="16"/>
        <v>15.465852733990005</v>
      </c>
      <c r="L164" s="7">
        <f t="shared" si="13"/>
        <v>6.2515954757300252</v>
      </c>
      <c r="M164" s="7">
        <f t="shared" si="17"/>
        <v>8.3498909003133228</v>
      </c>
      <c r="P164" s="5">
        <f t="shared" si="18"/>
        <v>-9.2716567817821485</v>
      </c>
    </row>
    <row r="165" spans="1:16" x14ac:dyDescent="0.15">
      <c r="A165" s="5">
        <v>82</v>
      </c>
      <c r="B165" s="5">
        <v>163</v>
      </c>
      <c r="D165">
        <v>104.53558994197</v>
      </c>
      <c r="E165">
        <v>125.30154738877999</v>
      </c>
      <c r="F165">
        <v>102.10230129569</v>
      </c>
      <c r="G165">
        <v>106.48617288726</v>
      </c>
      <c r="I165" s="6">
        <f t="shared" si="14"/>
        <v>18.815374501519997</v>
      </c>
      <c r="J165" s="6">
        <f t="shared" si="15"/>
        <v>2.4332886462800047</v>
      </c>
      <c r="K165" s="6">
        <f t="shared" si="16"/>
        <v>15.895428125983992</v>
      </c>
      <c r="L165" s="7">
        <f t="shared" si="13"/>
        <v>6.5324876891546815</v>
      </c>
      <c r="M165" s="7">
        <f t="shared" si="17"/>
        <v>8.6436560918029084</v>
      </c>
      <c r="P165" s="5">
        <f t="shared" si="18"/>
        <v>-5.1951158018267636</v>
      </c>
    </row>
    <row r="166" spans="1:16" x14ac:dyDescent="0.15">
      <c r="A166" s="5">
        <v>82.5</v>
      </c>
      <c r="B166" s="5">
        <v>164</v>
      </c>
      <c r="D166">
        <v>104.55319148936</v>
      </c>
      <c r="E166">
        <v>125.4003868472</v>
      </c>
      <c r="F166">
        <v>102.0597563334</v>
      </c>
      <c r="G166">
        <v>106.63972152388</v>
      </c>
      <c r="I166" s="6">
        <f t="shared" si="14"/>
        <v>18.760665323319998</v>
      </c>
      <c r="J166" s="6">
        <f t="shared" si="15"/>
        <v>2.4934351559600003</v>
      </c>
      <c r="K166" s="6">
        <f t="shared" si="16"/>
        <v>15.768543136167997</v>
      </c>
      <c r="L166" s="7">
        <f t="shared" si="13"/>
        <v>6.3240237463071027</v>
      </c>
      <c r="M166" s="7">
        <f t="shared" si="17"/>
        <v>8.4480651270202571</v>
      </c>
      <c r="P166" s="5">
        <f t="shared" si="18"/>
        <v>-8.2205175938532147</v>
      </c>
    </row>
    <row r="167" spans="1:16" x14ac:dyDescent="0.15">
      <c r="A167" s="5">
        <v>83</v>
      </c>
      <c r="B167" s="5">
        <v>165</v>
      </c>
      <c r="D167">
        <v>104.49342359768001</v>
      </c>
      <c r="E167">
        <v>125.54874274661999</v>
      </c>
      <c r="F167">
        <v>102.08470315220001</v>
      </c>
      <c r="G167">
        <v>106.71069425643</v>
      </c>
      <c r="I167" s="6">
        <f t="shared" si="14"/>
        <v>18.838048490189991</v>
      </c>
      <c r="J167" s="6">
        <f t="shared" si="15"/>
        <v>2.4087204454800002</v>
      </c>
      <c r="K167" s="6">
        <f t="shared" si="16"/>
        <v>15.94758395561399</v>
      </c>
      <c r="L167" s="7">
        <f t="shared" si="13"/>
        <v>6.6207699550771313</v>
      </c>
      <c r="M167" s="7">
        <f t="shared" si="17"/>
        <v>8.757684313855215</v>
      </c>
      <c r="P167" s="5">
        <f t="shared" si="18"/>
        <v>-3.9138902724736067</v>
      </c>
    </row>
    <row r="168" spans="1:16" x14ac:dyDescent="0.15">
      <c r="A168" s="5">
        <v>83.5</v>
      </c>
      <c r="B168" s="5">
        <v>166</v>
      </c>
      <c r="D168">
        <v>104.55377176016</v>
      </c>
      <c r="E168">
        <v>125.12553191489</v>
      </c>
      <c r="F168">
        <v>102.06265712628</v>
      </c>
      <c r="G168">
        <v>106.40920518275</v>
      </c>
      <c r="I168" s="6">
        <f t="shared" si="14"/>
        <v>18.716326732140004</v>
      </c>
      <c r="J168" s="6">
        <f t="shared" si="15"/>
        <v>2.4911146338800023</v>
      </c>
      <c r="K168" s="6">
        <f t="shared" si="16"/>
        <v>15.726989171484002</v>
      </c>
      <c r="L168" s="7">
        <f t="shared" si="13"/>
        <v>6.3132338261722785</v>
      </c>
      <c r="M168" s="7">
        <f t="shared" si="17"/>
        <v>8.4630211630152896</v>
      </c>
      <c r="P168" s="5">
        <f t="shared" si="18"/>
        <v>-8.3771098719508608</v>
      </c>
    </row>
    <row r="169" spans="1:16" x14ac:dyDescent="0.15">
      <c r="A169" s="5">
        <v>84</v>
      </c>
      <c r="B169" s="5">
        <v>167</v>
      </c>
      <c r="D169">
        <v>104.59922630561</v>
      </c>
      <c r="E169">
        <v>125.44874274662</v>
      </c>
      <c r="F169">
        <v>102.12241345968</v>
      </c>
      <c r="G169">
        <v>106.65828659834</v>
      </c>
      <c r="I169" s="6">
        <f t="shared" si="14"/>
        <v>18.790456148280001</v>
      </c>
      <c r="J169" s="6">
        <f t="shared" si="15"/>
        <v>2.4768128459299987</v>
      </c>
      <c r="K169" s="6">
        <f t="shared" si="16"/>
        <v>15.818280733164002</v>
      </c>
      <c r="L169" s="7">
        <f t="shared" si="13"/>
        <v>6.3865466295353137</v>
      </c>
      <c r="M169" s="7">
        <f t="shared" si="17"/>
        <v>8.5492069444432524</v>
      </c>
      <c r="P169" s="5">
        <f t="shared" si="18"/>
        <v>-7.3131336099496069</v>
      </c>
    </row>
    <row r="170" spans="1:16" x14ac:dyDescent="0.15">
      <c r="A170" s="5">
        <v>84.5</v>
      </c>
      <c r="B170" s="5">
        <v>168</v>
      </c>
      <c r="D170">
        <v>104.42243713732999</v>
      </c>
      <c r="E170">
        <v>125.47640232108</v>
      </c>
      <c r="F170">
        <v>102.14465287179</v>
      </c>
      <c r="G170">
        <v>106.5994971959</v>
      </c>
      <c r="I170" s="6">
        <f t="shared" si="14"/>
        <v>18.876905125180002</v>
      </c>
      <c r="J170" s="6">
        <f t="shared" si="15"/>
        <v>2.2777842655399922</v>
      </c>
      <c r="K170" s="6">
        <f t="shared" si="16"/>
        <v>16.14356400653201</v>
      </c>
      <c r="L170" s="7">
        <f t="shared" si="13"/>
        <v>7.0873981573952394</v>
      </c>
      <c r="M170" s="7">
        <f t="shared" si="17"/>
        <v>9.2629314503681073</v>
      </c>
      <c r="P170" s="5">
        <f t="shared" si="18"/>
        <v>2.8582055644332929</v>
      </c>
    </row>
    <row r="171" spans="1:16" x14ac:dyDescent="0.15">
      <c r="A171" s="5">
        <v>85</v>
      </c>
      <c r="B171" s="5">
        <v>169</v>
      </c>
      <c r="D171">
        <v>104.56943907157</v>
      </c>
      <c r="E171">
        <v>125.53462282399001</v>
      </c>
      <c r="F171">
        <v>102.10326822665</v>
      </c>
      <c r="G171">
        <v>106.5497969445</v>
      </c>
      <c r="I171" s="6">
        <f t="shared" si="14"/>
        <v>18.984825879490003</v>
      </c>
      <c r="J171" s="6">
        <f t="shared" si="15"/>
        <v>2.4661708449200006</v>
      </c>
      <c r="K171" s="6">
        <f t="shared" si="16"/>
        <v>16.025420865586003</v>
      </c>
      <c r="L171" s="7">
        <f t="shared" si="13"/>
        <v>6.4980984178757684</v>
      </c>
      <c r="M171" s="7">
        <f t="shared" si="17"/>
        <v>8.6865046889135655</v>
      </c>
      <c r="P171" s="5">
        <f t="shared" si="18"/>
        <v>-5.6942014543982431</v>
      </c>
    </row>
    <row r="172" spans="1:16" x14ac:dyDescent="0.15">
      <c r="A172" s="5">
        <v>85.5</v>
      </c>
      <c r="B172" s="5">
        <v>170</v>
      </c>
      <c r="D172">
        <v>104.55918762089</v>
      </c>
      <c r="E172">
        <v>125.27930367505</v>
      </c>
      <c r="F172">
        <v>102.13614387933001</v>
      </c>
      <c r="G172">
        <v>106.38503190871999</v>
      </c>
      <c r="I172" s="6">
        <f t="shared" si="14"/>
        <v>18.894271766330007</v>
      </c>
      <c r="J172" s="6">
        <f t="shared" si="15"/>
        <v>2.4230437415599937</v>
      </c>
      <c r="K172" s="6">
        <f t="shared" si="16"/>
        <v>15.986619276458015</v>
      </c>
      <c r="L172" s="7">
        <f t="shared" si="13"/>
        <v>6.5977427490291936</v>
      </c>
      <c r="M172" s="7">
        <f t="shared" si="17"/>
        <v>8.7990219981319182</v>
      </c>
      <c r="P172" s="5">
        <f t="shared" si="18"/>
        <v>-4.248080202353858</v>
      </c>
    </row>
    <row r="173" spans="1:16" x14ac:dyDescent="0.15">
      <c r="A173" s="5">
        <v>86</v>
      </c>
      <c r="B173" s="5">
        <v>171</v>
      </c>
      <c r="D173">
        <v>104.55377176016</v>
      </c>
      <c r="E173">
        <v>125.55957446809001</v>
      </c>
      <c r="F173">
        <v>102.03596983174999</v>
      </c>
      <c r="G173">
        <v>106.57377683233</v>
      </c>
      <c r="I173" s="6">
        <f t="shared" si="14"/>
        <v>18.985797635760008</v>
      </c>
      <c r="J173" s="6">
        <f t="shared" si="15"/>
        <v>2.5178019284100088</v>
      </c>
      <c r="K173" s="6">
        <f t="shared" si="16"/>
        <v>15.964435321667997</v>
      </c>
      <c r="L173" s="7">
        <f t="shared" si="13"/>
        <v>6.3406239948944405</v>
      </c>
      <c r="M173" s="7">
        <f t="shared" si="17"/>
        <v>8.5547762220620935</v>
      </c>
      <c r="P173" s="5">
        <f t="shared" si="18"/>
        <v>-7.9796010058899096</v>
      </c>
    </row>
    <row r="174" spans="1:16" x14ac:dyDescent="0.15">
      <c r="A174" s="5">
        <v>86.5</v>
      </c>
      <c r="B174" s="5">
        <v>172</v>
      </c>
      <c r="D174">
        <v>104.53578336557</v>
      </c>
      <c r="E174">
        <v>125.54893617021</v>
      </c>
      <c r="F174">
        <v>102.01179655772999</v>
      </c>
      <c r="G174">
        <v>106.60413846451</v>
      </c>
      <c r="I174" s="6">
        <f t="shared" si="14"/>
        <v>18.944797705699997</v>
      </c>
      <c r="J174" s="6">
        <f t="shared" si="15"/>
        <v>2.5239868078400036</v>
      </c>
      <c r="K174" s="6">
        <f t="shared" si="16"/>
        <v>15.916013536291993</v>
      </c>
      <c r="L174" s="7">
        <f t="shared" si="13"/>
        <v>6.3059020304122422</v>
      </c>
      <c r="M174" s="7">
        <f t="shared" si="17"/>
        <v>8.5329272356448236</v>
      </c>
      <c r="P174" s="5">
        <f t="shared" si="18"/>
        <v>-8.483514978408067</v>
      </c>
    </row>
    <row r="175" spans="1:16" x14ac:dyDescent="0.15">
      <c r="A175" s="5">
        <v>87</v>
      </c>
      <c r="B175" s="5">
        <v>173</v>
      </c>
      <c r="D175">
        <v>104.58007736944</v>
      </c>
      <c r="E175">
        <v>125.89439071567</v>
      </c>
      <c r="F175">
        <v>102.10326822665</v>
      </c>
      <c r="G175">
        <v>106.56681492941</v>
      </c>
      <c r="I175" s="6">
        <f t="shared" si="14"/>
        <v>19.327575786259999</v>
      </c>
      <c r="J175" s="6">
        <f t="shared" si="15"/>
        <v>2.4768091427900032</v>
      </c>
      <c r="K175" s="6">
        <f t="shared" si="16"/>
        <v>16.355404814911996</v>
      </c>
      <c r="L175" s="7">
        <f t="shared" si="13"/>
        <v>6.6034174908157999</v>
      </c>
      <c r="M175" s="7">
        <f t="shared" si="17"/>
        <v>8.8433156741133097</v>
      </c>
      <c r="P175" s="5">
        <f t="shared" si="18"/>
        <v>-4.1657236387392143</v>
      </c>
    </row>
    <row r="176" spans="1:16" x14ac:dyDescent="0.15">
      <c r="A176" s="5">
        <v>87.5</v>
      </c>
      <c r="B176" s="5">
        <v>174</v>
      </c>
      <c r="D176">
        <v>104.56789168279001</v>
      </c>
      <c r="E176">
        <v>125.81063829787</v>
      </c>
      <c r="F176">
        <v>102.01895184684</v>
      </c>
      <c r="G176">
        <v>106.53916070392999</v>
      </c>
      <c r="I176" s="6">
        <f t="shared" si="14"/>
        <v>19.271477593940006</v>
      </c>
      <c r="J176" s="6">
        <f t="shared" si="15"/>
        <v>2.5489398359500086</v>
      </c>
      <c r="K176" s="6">
        <f t="shared" si="16"/>
        <v>16.212749790799997</v>
      </c>
      <c r="L176" s="7">
        <f t="shared" si="13"/>
        <v>6.3605855117240875</v>
      </c>
      <c r="M176" s="7">
        <f t="shared" si="17"/>
        <v>8.6133566730865248</v>
      </c>
      <c r="P176" s="5">
        <f t="shared" si="18"/>
        <v>-7.6899029028844588</v>
      </c>
    </row>
    <row r="177" spans="1:16" x14ac:dyDescent="0.15">
      <c r="A177" s="5">
        <v>88</v>
      </c>
      <c r="B177" s="5">
        <v>175</v>
      </c>
      <c r="D177">
        <v>104.66363636363999</v>
      </c>
      <c r="E177">
        <v>125.77446808511</v>
      </c>
      <c r="F177">
        <v>102.14581318894</v>
      </c>
      <c r="G177">
        <v>106.54708953781</v>
      </c>
      <c r="I177" s="6">
        <f t="shared" si="14"/>
        <v>19.227378547300006</v>
      </c>
      <c r="J177" s="6">
        <f t="shared" si="15"/>
        <v>2.5178231746999984</v>
      </c>
      <c r="K177" s="6">
        <f t="shared" si="16"/>
        <v>16.205990737660009</v>
      </c>
      <c r="L177" s="7">
        <f t="shared" si="13"/>
        <v>6.4365086875455315</v>
      </c>
      <c r="M177" s="7">
        <f t="shared" si="17"/>
        <v>8.7021528269728972</v>
      </c>
      <c r="P177" s="5">
        <f t="shared" si="18"/>
        <v>-6.5880427488026427</v>
      </c>
    </row>
    <row r="178" spans="1:16" x14ac:dyDescent="0.15">
      <c r="A178" s="5">
        <v>88.5</v>
      </c>
      <c r="B178" s="5">
        <v>176</v>
      </c>
      <c r="D178">
        <v>104.48143133462</v>
      </c>
      <c r="E178">
        <v>125.59052224371</v>
      </c>
      <c r="F178">
        <v>102.07580738735</v>
      </c>
      <c r="G178">
        <v>106.59659640302</v>
      </c>
      <c r="I178" s="6">
        <f t="shared" si="14"/>
        <v>18.993925840689997</v>
      </c>
      <c r="J178" s="6">
        <f t="shared" si="15"/>
        <v>2.4056239472700014</v>
      </c>
      <c r="K178" s="6">
        <f t="shared" si="16"/>
        <v>16.107177103965995</v>
      </c>
      <c r="L178" s="7">
        <f t="shared" si="13"/>
        <v>6.6956338384663434</v>
      </c>
      <c r="M178" s="7">
        <f t="shared" si="17"/>
        <v>8.9741509559586365</v>
      </c>
      <c r="P178" s="5">
        <f t="shared" si="18"/>
        <v>-2.8274034495251152</v>
      </c>
    </row>
    <row r="179" spans="1:16" x14ac:dyDescent="0.15">
      <c r="A179" s="5">
        <v>89</v>
      </c>
      <c r="B179" s="5">
        <v>177</v>
      </c>
      <c r="D179">
        <v>104.49361702128</v>
      </c>
      <c r="E179">
        <v>125.63210831722</v>
      </c>
      <c r="F179">
        <v>102.13943144460001</v>
      </c>
      <c r="G179">
        <v>106.59736994779</v>
      </c>
      <c r="I179" s="6">
        <f t="shared" si="14"/>
        <v>19.034738369430002</v>
      </c>
      <c r="J179" s="6">
        <f t="shared" si="15"/>
        <v>2.3541855766799955</v>
      </c>
      <c r="K179" s="6">
        <f t="shared" si="16"/>
        <v>16.209715677414007</v>
      </c>
      <c r="L179" s="7">
        <f t="shared" si="13"/>
        <v>6.8854876344429297</v>
      </c>
      <c r="M179" s="7">
        <f t="shared" si="17"/>
        <v>9.1768777300001521</v>
      </c>
      <c r="P179" s="5">
        <f t="shared" si="18"/>
        <v>-7.2087557843276251E-2</v>
      </c>
    </row>
    <row r="180" spans="1:16" x14ac:dyDescent="0.15">
      <c r="A180" s="5">
        <v>89.5</v>
      </c>
      <c r="B180" s="5">
        <v>178</v>
      </c>
      <c r="D180">
        <v>104.6081237911</v>
      </c>
      <c r="E180">
        <v>125.55725338491</v>
      </c>
      <c r="F180">
        <v>102.0322954941</v>
      </c>
      <c r="G180">
        <v>106.55733900600001</v>
      </c>
      <c r="I180" s="6">
        <f t="shared" si="14"/>
        <v>18.999914378909992</v>
      </c>
      <c r="J180" s="6">
        <f t="shared" si="15"/>
        <v>2.575828297000001</v>
      </c>
      <c r="K180" s="6">
        <f t="shared" si="16"/>
        <v>15.90892042250999</v>
      </c>
      <c r="L180" s="7">
        <f t="shared" si="13"/>
        <v>6.1762348216450169</v>
      </c>
      <c r="M180" s="7">
        <f t="shared" si="17"/>
        <v>8.4804978952671668</v>
      </c>
      <c r="P180" s="5">
        <f t="shared" si="18"/>
        <v>-10.365353153455267</v>
      </c>
    </row>
    <row r="181" spans="1:16" x14ac:dyDescent="0.15">
      <c r="A181" s="5">
        <v>90</v>
      </c>
      <c r="B181" s="5">
        <v>179</v>
      </c>
      <c r="D181">
        <v>104.70522243713999</v>
      </c>
      <c r="E181">
        <v>125.87330754352</v>
      </c>
      <c r="F181">
        <v>102.18855153742</v>
      </c>
      <c r="G181">
        <v>106.55211757881</v>
      </c>
      <c r="I181" s="6">
        <f t="shared" si="14"/>
        <v>19.321189964710001</v>
      </c>
      <c r="J181" s="6">
        <f t="shared" si="15"/>
        <v>2.5166708997199976</v>
      </c>
      <c r="K181" s="6">
        <f t="shared" si="16"/>
        <v>16.301184885046005</v>
      </c>
      <c r="L181" s="7">
        <f t="shared" si="13"/>
        <v>6.4772811124647482</v>
      </c>
      <c r="M181" s="7">
        <f t="shared" si="17"/>
        <v>8.7944171641518274</v>
      </c>
      <c r="P181" s="5">
        <f t="shared" si="18"/>
        <v>-5.9963194717174852</v>
      </c>
    </row>
    <row r="182" spans="1:16" x14ac:dyDescent="0.15">
      <c r="A182" s="5">
        <v>90.5</v>
      </c>
      <c r="B182" s="5">
        <v>180</v>
      </c>
      <c r="D182">
        <v>104.43597678917</v>
      </c>
      <c r="E182">
        <v>125.32398452611</v>
      </c>
      <c r="F182">
        <v>102.04912009282999</v>
      </c>
      <c r="G182">
        <v>106.63005221426999</v>
      </c>
      <c r="I182" s="6">
        <f t="shared" si="14"/>
        <v>18.693932311840001</v>
      </c>
      <c r="J182" s="6">
        <f t="shared" si="15"/>
        <v>2.3868566963400042</v>
      </c>
      <c r="K182" s="6">
        <f>I182-1.2*J182</f>
        <v>15.829704276231997</v>
      </c>
      <c r="L182" s="7">
        <f t="shared" si="13"/>
        <v>6.6320296063459514</v>
      </c>
      <c r="M182" s="7">
        <f>L182+ABS($N$2)*A182</f>
        <v>8.962038636097958</v>
      </c>
      <c r="P182" s="5">
        <f>(L182-$O$2)/$O$2*100</f>
        <v>-3.7504808662186919</v>
      </c>
    </row>
    <row r="183" spans="1:16" x14ac:dyDescent="0.15">
      <c r="A183" s="5">
        <v>91</v>
      </c>
      <c r="B183" s="5">
        <v>181</v>
      </c>
      <c r="D183">
        <v>104.58336557059999</v>
      </c>
      <c r="E183">
        <v>125.33268858801</v>
      </c>
      <c r="F183">
        <v>102.03422935602001</v>
      </c>
      <c r="G183">
        <v>106.70044478824001</v>
      </c>
      <c r="I183" s="6">
        <f t="shared" si="14"/>
        <v>18.632243799769995</v>
      </c>
      <c r="J183" s="6">
        <f t="shared" si="15"/>
        <v>2.5491362145799883</v>
      </c>
      <c r="K183" s="6">
        <f t="shared" ref="K183:K241" si="19">I183-1.2*J183</f>
        <v>15.573280342274009</v>
      </c>
      <c r="L183" s="7">
        <f t="shared" si="13"/>
        <v>6.1092382012390658</v>
      </c>
      <c r="M183" s="7">
        <f t="shared" ref="M183:M241" si="20">L183+ABS($N$2)*A183</f>
        <v>8.4521202090559999</v>
      </c>
      <c r="P183" s="5">
        <f t="shared" ref="P183:P241" si="21">(L183-$O$2)/$O$2*100</f>
        <v>-11.337663725092497</v>
      </c>
    </row>
    <row r="184" spans="1:16" x14ac:dyDescent="0.15">
      <c r="A184" s="5">
        <v>91.5</v>
      </c>
      <c r="B184" s="5">
        <v>182</v>
      </c>
      <c r="D184">
        <v>104.36170212766</v>
      </c>
      <c r="E184">
        <v>124.91121856866999</v>
      </c>
      <c r="F184">
        <v>101.94604525237</v>
      </c>
      <c r="G184">
        <v>106.54167472443</v>
      </c>
      <c r="I184" s="6">
        <f t="shared" si="14"/>
        <v>18.369543844239999</v>
      </c>
      <c r="J184" s="6">
        <f t="shared" si="15"/>
        <v>2.4156568752899972</v>
      </c>
      <c r="K184" s="6">
        <f t="shared" si="19"/>
        <v>15.470755593892003</v>
      </c>
      <c r="L184" s="7">
        <f t="shared" si="13"/>
        <v>6.4043680011610729</v>
      </c>
      <c r="M184" s="7">
        <f t="shared" si="20"/>
        <v>8.7601229870429353</v>
      </c>
      <c r="P184" s="5">
        <f t="shared" si="21"/>
        <v>-7.0544950707545437</v>
      </c>
    </row>
    <row r="185" spans="1:16" x14ac:dyDescent="0.15">
      <c r="A185" s="5">
        <v>92</v>
      </c>
      <c r="B185" s="5">
        <v>183</v>
      </c>
      <c r="D185">
        <v>104.46499032881999</v>
      </c>
      <c r="E185">
        <v>125.39245647969</v>
      </c>
      <c r="F185">
        <v>102.10094759234001</v>
      </c>
      <c r="G185">
        <v>106.48539934249</v>
      </c>
      <c r="I185" s="6">
        <f t="shared" si="14"/>
        <v>18.907057137199999</v>
      </c>
      <c r="J185" s="6">
        <f t="shared" si="15"/>
        <v>2.3640427364799876</v>
      </c>
      <c r="K185" s="6">
        <f t="shared" si="19"/>
        <v>16.070205853424014</v>
      </c>
      <c r="L185" s="7">
        <f t="shared" si="13"/>
        <v>6.7977645266059064</v>
      </c>
      <c r="M185" s="7">
        <f t="shared" si="20"/>
        <v>9.1663924905526972</v>
      </c>
      <c r="P185" s="5">
        <f t="shared" si="21"/>
        <v>-1.3451981208834709</v>
      </c>
    </row>
    <row r="186" spans="1:16" x14ac:dyDescent="0.15">
      <c r="A186" s="5">
        <v>92.5</v>
      </c>
      <c r="B186" s="5">
        <v>184</v>
      </c>
      <c r="D186">
        <v>104.69013539652001</v>
      </c>
      <c r="E186">
        <v>125.69555125725</v>
      </c>
      <c r="F186">
        <v>102.22896925160001</v>
      </c>
      <c r="G186">
        <v>106.49120092825</v>
      </c>
      <c r="I186" s="6">
        <f t="shared" si="14"/>
        <v>19.204350329000007</v>
      </c>
      <c r="J186" s="6">
        <f t="shared" si="15"/>
        <v>2.46116614492</v>
      </c>
      <c r="K186" s="6">
        <f t="shared" si="19"/>
        <v>16.250950955096009</v>
      </c>
      <c r="L186" s="7">
        <f t="shared" si="13"/>
        <v>6.6029475452679138</v>
      </c>
      <c r="M186" s="7">
        <f t="shared" si="20"/>
        <v>8.9844484872796322</v>
      </c>
      <c r="P186" s="5">
        <f t="shared" si="21"/>
        <v>-4.1725438786488507</v>
      </c>
    </row>
    <row r="187" spans="1:16" x14ac:dyDescent="0.15">
      <c r="A187" s="5">
        <v>93</v>
      </c>
      <c r="B187" s="5">
        <v>185</v>
      </c>
      <c r="D187">
        <v>104.44758220503</v>
      </c>
      <c r="E187">
        <v>125.90986460348</v>
      </c>
      <c r="F187">
        <v>102.09475923418999</v>
      </c>
      <c r="G187">
        <v>106.33146393347999</v>
      </c>
      <c r="I187" s="6">
        <f t="shared" si="14"/>
        <v>19.578400670000008</v>
      </c>
      <c r="J187" s="6">
        <f t="shared" si="15"/>
        <v>2.352822970840009</v>
      </c>
      <c r="K187" s="6">
        <f t="shared" si="19"/>
        <v>16.755013104991995</v>
      </c>
      <c r="L187" s="7">
        <f t="shared" si="13"/>
        <v>7.1212383220698037</v>
      </c>
      <c r="M187" s="7">
        <f t="shared" si="20"/>
        <v>9.5156122421464513</v>
      </c>
      <c r="P187" s="5">
        <f t="shared" si="21"/>
        <v>3.349322126129306</v>
      </c>
    </row>
    <row r="188" spans="1:16" x14ac:dyDescent="0.15">
      <c r="A188" s="5">
        <v>93.5</v>
      </c>
      <c r="B188" s="5">
        <v>186</v>
      </c>
      <c r="D188">
        <v>104.49090909090999</v>
      </c>
      <c r="E188">
        <v>125.83500967118</v>
      </c>
      <c r="F188">
        <v>102.04583252755999</v>
      </c>
      <c r="G188">
        <v>106.43898665635</v>
      </c>
      <c r="I188" s="6">
        <f t="shared" si="14"/>
        <v>19.396023014830007</v>
      </c>
      <c r="J188" s="6">
        <f t="shared" si="15"/>
        <v>2.4450765633499998</v>
      </c>
      <c r="K188" s="6">
        <f t="shared" si="19"/>
        <v>16.461931138810009</v>
      </c>
      <c r="L188" s="7">
        <f t="shared" si="13"/>
        <v>6.7326853422763637</v>
      </c>
      <c r="M188" s="7">
        <f t="shared" si="20"/>
        <v>9.1399322404179397</v>
      </c>
      <c r="P188" s="5">
        <f t="shared" si="21"/>
        <v>-2.2896812684471595</v>
      </c>
    </row>
    <row r="189" spans="1:16" x14ac:dyDescent="0.15">
      <c r="A189" s="5">
        <v>94</v>
      </c>
      <c r="B189" s="5">
        <v>187</v>
      </c>
      <c r="D189">
        <v>104.55647969052001</v>
      </c>
      <c r="E189">
        <v>125.81760154739</v>
      </c>
      <c r="F189">
        <v>102.03577644556</v>
      </c>
      <c r="G189">
        <v>106.40978534132999</v>
      </c>
      <c r="I189" s="6">
        <f t="shared" si="14"/>
        <v>19.407816206060005</v>
      </c>
      <c r="J189" s="6">
        <f t="shared" si="15"/>
        <v>2.5207032449600035</v>
      </c>
      <c r="K189" s="6">
        <f t="shared" si="19"/>
        <v>16.382972312108002</v>
      </c>
      <c r="L189" s="7">
        <f t="shared" si="13"/>
        <v>6.4993657404396101</v>
      </c>
      <c r="M189" s="7">
        <f t="shared" si="20"/>
        <v>8.9194856166461136</v>
      </c>
      <c r="P189" s="5">
        <f t="shared" si="21"/>
        <v>-5.6758090173016962</v>
      </c>
    </row>
    <row r="190" spans="1:16" x14ac:dyDescent="0.15">
      <c r="A190" s="5">
        <v>94.5</v>
      </c>
      <c r="B190" s="5">
        <v>188</v>
      </c>
      <c r="D190">
        <v>104.54526112185999</v>
      </c>
      <c r="E190">
        <v>125.73539651838</v>
      </c>
      <c r="F190">
        <v>102.11603171534</v>
      </c>
      <c r="G190">
        <v>106.55308450977</v>
      </c>
      <c r="I190" s="6">
        <f t="shared" si="14"/>
        <v>19.182312008609998</v>
      </c>
      <c r="J190" s="6">
        <f t="shared" si="15"/>
        <v>2.429229406519994</v>
      </c>
      <c r="K190" s="6">
        <f t="shared" si="19"/>
        <v>16.267236720786006</v>
      </c>
      <c r="L190" s="7">
        <f t="shared" si="13"/>
        <v>6.6964596579990054</v>
      </c>
      <c r="M190" s="7">
        <f t="shared" si="20"/>
        <v>9.1294525122704382</v>
      </c>
      <c r="P190" s="5">
        <f t="shared" si="21"/>
        <v>-2.8154184709246053</v>
      </c>
    </row>
    <row r="191" spans="1:16" x14ac:dyDescent="0.15">
      <c r="A191" s="5">
        <v>95</v>
      </c>
      <c r="B191" s="5">
        <v>189</v>
      </c>
      <c r="D191">
        <v>104.58839458414</v>
      </c>
      <c r="E191">
        <v>125.98046421663</v>
      </c>
      <c r="F191">
        <v>102.08412299362</v>
      </c>
      <c r="G191">
        <v>106.47398955715001</v>
      </c>
      <c r="I191" s="6">
        <f t="shared" si="14"/>
        <v>19.506474659479991</v>
      </c>
      <c r="J191" s="6">
        <f t="shared" si="15"/>
        <v>2.5042715905200055</v>
      </c>
      <c r="K191" s="6">
        <f t="shared" si="19"/>
        <v>16.501348750855986</v>
      </c>
      <c r="L191" s="7">
        <f t="shared" si="13"/>
        <v>6.5892808165545347</v>
      </c>
      <c r="M191" s="7">
        <f t="shared" si="20"/>
        <v>9.035146648890894</v>
      </c>
      <c r="P191" s="5">
        <f t="shared" si="21"/>
        <v>-4.3708867909808333</v>
      </c>
    </row>
    <row r="192" spans="1:16" x14ac:dyDescent="0.15">
      <c r="A192" s="5">
        <v>95.5</v>
      </c>
      <c r="B192" s="5">
        <v>190</v>
      </c>
      <c r="D192">
        <v>104.57872340426</v>
      </c>
      <c r="E192">
        <v>125.43791102515</v>
      </c>
      <c r="F192">
        <v>102.04853993425</v>
      </c>
      <c r="G192">
        <v>106.52059562946999</v>
      </c>
      <c r="I192" s="6">
        <f t="shared" si="14"/>
        <v>18.917315395680006</v>
      </c>
      <c r="J192" s="6">
        <f t="shared" si="15"/>
        <v>2.5301834700100017</v>
      </c>
      <c r="K192" s="6">
        <f t="shared" si="19"/>
        <v>15.881095231668004</v>
      </c>
      <c r="L192" s="7">
        <f t="shared" si="13"/>
        <v>6.2766575704509</v>
      </c>
      <c r="M192" s="7">
        <f t="shared" si="20"/>
        <v>8.7353963808521886</v>
      </c>
      <c r="P192" s="5">
        <f t="shared" si="21"/>
        <v>-8.9079348582459019</v>
      </c>
    </row>
    <row r="193" spans="1:16" x14ac:dyDescent="0.15">
      <c r="A193" s="5">
        <v>96</v>
      </c>
      <c r="B193" s="5">
        <v>191</v>
      </c>
      <c r="D193">
        <v>104.63945841393</v>
      </c>
      <c r="E193">
        <v>125.76557059961</v>
      </c>
      <c r="F193">
        <v>102.14523303036</v>
      </c>
      <c r="G193">
        <v>106.53625991104001</v>
      </c>
      <c r="I193" s="6">
        <f t="shared" si="14"/>
        <v>19.229310688569996</v>
      </c>
      <c r="J193" s="6">
        <f t="shared" si="15"/>
        <v>2.4942253835699972</v>
      </c>
      <c r="K193" s="6">
        <f t="shared" si="19"/>
        <v>16.236240228286</v>
      </c>
      <c r="L193" s="7">
        <f t="shared" si="13"/>
        <v>6.5095321117480527</v>
      </c>
      <c r="M193" s="7">
        <f t="shared" si="20"/>
        <v>8.9811439002142706</v>
      </c>
      <c r="P193" s="5">
        <f t="shared" si="21"/>
        <v>-5.5282661974028269</v>
      </c>
    </row>
    <row r="194" spans="1:16" x14ac:dyDescent="0.15">
      <c r="A194" s="5">
        <v>96.5</v>
      </c>
      <c r="B194" s="5">
        <v>192</v>
      </c>
      <c r="D194">
        <v>104.51005802708001</v>
      </c>
      <c r="E194">
        <v>125.83133462281999</v>
      </c>
      <c r="F194">
        <v>102.02900792883</v>
      </c>
      <c r="G194">
        <v>106.59466254110001</v>
      </c>
      <c r="I194" s="6">
        <f t="shared" si="14"/>
        <v>19.236672081719988</v>
      </c>
      <c r="J194" s="6">
        <f t="shared" si="15"/>
        <v>2.4810500982500088</v>
      </c>
      <c r="K194" s="6">
        <f t="shared" si="19"/>
        <v>16.259411963819979</v>
      </c>
      <c r="L194" s="7">
        <f t="shared" ref="L194:L241" si="22">K194/J194</f>
        <v>6.5534396001469055</v>
      </c>
      <c r="M194" s="7">
        <f t="shared" si="20"/>
        <v>9.03792436667805</v>
      </c>
      <c r="P194" s="5">
        <f t="shared" si="21"/>
        <v>-4.8910442765721527</v>
      </c>
    </row>
    <row r="195" spans="1:16" x14ac:dyDescent="0.15">
      <c r="A195" s="5">
        <v>97</v>
      </c>
      <c r="B195" s="5">
        <v>193</v>
      </c>
      <c r="D195">
        <v>104.516827853</v>
      </c>
      <c r="E195">
        <v>125.69458413927001</v>
      </c>
      <c r="F195">
        <v>102.04776638948</v>
      </c>
      <c r="G195">
        <v>106.48810674918001</v>
      </c>
      <c r="I195" s="6">
        <f t="shared" ref="I195:I241" si="23">E195-G195</f>
        <v>19.206477390090001</v>
      </c>
      <c r="J195" s="6">
        <f t="shared" ref="J195:J241" si="24">D195-F195</f>
        <v>2.4690614635199921</v>
      </c>
      <c r="K195" s="6">
        <f t="shared" si="19"/>
        <v>16.243603633866009</v>
      </c>
      <c r="L195" s="7">
        <f t="shared" si="22"/>
        <v>6.5788575431850456</v>
      </c>
      <c r="M195" s="7">
        <f t="shared" si="20"/>
        <v>9.0762152877811193</v>
      </c>
      <c r="P195" s="5">
        <f t="shared" si="21"/>
        <v>-4.5221579868532569</v>
      </c>
    </row>
    <row r="196" spans="1:16" x14ac:dyDescent="0.15">
      <c r="A196" s="5">
        <v>97.5</v>
      </c>
      <c r="B196" s="5">
        <v>194</v>
      </c>
      <c r="D196">
        <v>104.40406189555</v>
      </c>
      <c r="E196">
        <v>125.71972920696</v>
      </c>
      <c r="F196">
        <v>102.01701798492</v>
      </c>
      <c r="G196">
        <v>106.36085863469</v>
      </c>
      <c r="I196" s="6">
        <f t="shared" si="23"/>
        <v>19.358870572269993</v>
      </c>
      <c r="J196" s="6">
        <f t="shared" si="24"/>
        <v>2.3870439106299983</v>
      </c>
      <c r="K196" s="6">
        <f t="shared" si="19"/>
        <v>16.494417879513996</v>
      </c>
      <c r="L196" s="7">
        <f t="shared" si="22"/>
        <v>6.9099767314966245</v>
      </c>
      <c r="M196" s="7">
        <f t="shared" si="20"/>
        <v>9.4202074541576266</v>
      </c>
      <c r="P196" s="5">
        <f t="shared" si="21"/>
        <v>0.28331854788086575</v>
      </c>
    </row>
    <row r="197" spans="1:16" x14ac:dyDescent="0.15">
      <c r="A197" s="5">
        <v>98</v>
      </c>
      <c r="B197" s="5">
        <v>195</v>
      </c>
      <c r="D197">
        <v>104.40290135396999</v>
      </c>
      <c r="E197">
        <v>125.0746615087</v>
      </c>
      <c r="F197">
        <v>102.00077354477</v>
      </c>
      <c r="G197">
        <v>106.42409591955</v>
      </c>
      <c r="I197" s="6">
        <f t="shared" si="23"/>
        <v>18.650565589150006</v>
      </c>
      <c r="J197" s="6">
        <f t="shared" si="24"/>
        <v>2.402127809199996</v>
      </c>
      <c r="K197" s="6">
        <f t="shared" si="19"/>
        <v>15.768012218110011</v>
      </c>
      <c r="L197" s="7">
        <f t="shared" si="22"/>
        <v>6.5641853683719624</v>
      </c>
      <c r="M197" s="7">
        <f t="shared" si="20"/>
        <v>9.087289069097892</v>
      </c>
      <c r="P197" s="5">
        <f t="shared" si="21"/>
        <v>-4.7350927676411407</v>
      </c>
    </row>
    <row r="198" spans="1:16" x14ac:dyDescent="0.15">
      <c r="A198" s="5">
        <v>98.5</v>
      </c>
      <c r="B198" s="5">
        <v>196</v>
      </c>
      <c r="D198">
        <v>104.33210831722</v>
      </c>
      <c r="E198">
        <v>124.82553191489001</v>
      </c>
      <c r="F198">
        <v>102.04699284471</v>
      </c>
      <c r="G198">
        <v>106.36143879327</v>
      </c>
      <c r="I198" s="6">
        <f t="shared" si="23"/>
        <v>18.46409312162001</v>
      </c>
      <c r="J198" s="6">
        <f t="shared" si="24"/>
        <v>2.2851154725100002</v>
      </c>
      <c r="K198" s="6">
        <f t="shared" si="19"/>
        <v>15.72195455460801</v>
      </c>
      <c r="L198" s="7">
        <f t="shared" si="22"/>
        <v>6.880157586670582</v>
      </c>
      <c r="M198" s="7">
        <f t="shared" si="20"/>
        <v>9.4161342654614408</v>
      </c>
      <c r="P198" s="5">
        <f t="shared" si="21"/>
        <v>-0.14944163578009098</v>
      </c>
    </row>
    <row r="199" spans="1:16" x14ac:dyDescent="0.15">
      <c r="A199" s="5">
        <v>99</v>
      </c>
      <c r="B199" s="5">
        <v>197</v>
      </c>
      <c r="D199">
        <v>104.33965183751999</v>
      </c>
      <c r="E199">
        <v>124.87814313346</v>
      </c>
      <c r="F199">
        <v>102.00657513054</v>
      </c>
      <c r="G199">
        <v>106.35757106942999</v>
      </c>
      <c r="I199" s="6">
        <f t="shared" si="23"/>
        <v>18.520572064030006</v>
      </c>
      <c r="J199" s="6">
        <f t="shared" si="24"/>
        <v>2.3330767069799947</v>
      </c>
      <c r="K199" s="6">
        <f t="shared" si="19"/>
        <v>15.720880015654012</v>
      </c>
      <c r="L199" s="7">
        <f t="shared" si="22"/>
        <v>6.7382610990118694</v>
      </c>
      <c r="M199" s="7">
        <f t="shared" si="20"/>
        <v>9.2871107558676549</v>
      </c>
      <c r="P199" s="5">
        <f t="shared" si="21"/>
        <v>-2.2087612580651417</v>
      </c>
    </row>
    <row r="200" spans="1:16" x14ac:dyDescent="0.15">
      <c r="A200" s="5">
        <v>99.5</v>
      </c>
      <c r="B200" s="5">
        <v>198</v>
      </c>
      <c r="D200">
        <v>104.49767891683</v>
      </c>
      <c r="E200">
        <v>125.18452611219</v>
      </c>
      <c r="F200">
        <v>102.08663701412</v>
      </c>
      <c r="G200">
        <v>106.30264939083</v>
      </c>
      <c r="I200" s="6">
        <f t="shared" si="23"/>
        <v>18.881876721360001</v>
      </c>
      <c r="J200" s="6">
        <f t="shared" si="24"/>
        <v>2.4110419027099965</v>
      </c>
      <c r="K200" s="6">
        <f t="shared" si="19"/>
        <v>15.988626438108005</v>
      </c>
      <c r="L200" s="7">
        <f t="shared" si="22"/>
        <v>6.6314179028315046</v>
      </c>
      <c r="M200" s="7">
        <f t="shared" si="20"/>
        <v>9.1931405377522193</v>
      </c>
      <c r="P200" s="5">
        <f t="shared" si="21"/>
        <v>-3.7593584154174491</v>
      </c>
    </row>
    <row r="201" spans="1:16" x14ac:dyDescent="0.15">
      <c r="A201" s="5">
        <v>100</v>
      </c>
      <c r="B201" s="5">
        <v>199</v>
      </c>
      <c r="D201">
        <v>104.53075435203</v>
      </c>
      <c r="E201">
        <v>125.68394584139</v>
      </c>
      <c r="F201">
        <v>102.00966930961</v>
      </c>
      <c r="G201">
        <v>106.63256623477</v>
      </c>
      <c r="I201" s="6">
        <f t="shared" si="23"/>
        <v>19.051379606620003</v>
      </c>
      <c r="J201" s="6">
        <f t="shared" si="24"/>
        <v>2.5210850424199975</v>
      </c>
      <c r="K201" s="6">
        <f t="shared" si="19"/>
        <v>16.026077555716007</v>
      </c>
      <c r="L201" s="7">
        <f t="shared" si="22"/>
        <v>6.3568175154982178</v>
      </c>
      <c r="M201" s="7">
        <f t="shared" si="20"/>
        <v>8.9314131284838609</v>
      </c>
      <c r="P201" s="5">
        <f t="shared" si="21"/>
        <v>-7.7445871920635723</v>
      </c>
    </row>
    <row r="202" spans="1:16" x14ac:dyDescent="0.15">
      <c r="A202" s="5">
        <v>100.5</v>
      </c>
      <c r="B202" s="5">
        <v>200</v>
      </c>
      <c r="D202">
        <v>104.63539651838001</v>
      </c>
      <c r="E202">
        <v>125.71025145068</v>
      </c>
      <c r="F202">
        <v>102.04737961710001</v>
      </c>
      <c r="G202">
        <v>106.50280409979</v>
      </c>
      <c r="I202" s="6">
        <f t="shared" si="23"/>
        <v>19.207447350890007</v>
      </c>
      <c r="J202" s="6">
        <f t="shared" si="24"/>
        <v>2.5880169012799996</v>
      </c>
      <c r="K202" s="6">
        <f t="shared" si="19"/>
        <v>16.101827069354009</v>
      </c>
      <c r="L202" s="7">
        <f t="shared" si="22"/>
        <v>6.221685438526408</v>
      </c>
      <c r="M202" s="7">
        <f t="shared" si="20"/>
        <v>8.8091540295769786</v>
      </c>
      <c r="P202" s="5">
        <f t="shared" si="21"/>
        <v>-9.7057360710795013</v>
      </c>
    </row>
    <row r="203" spans="1:16" x14ac:dyDescent="0.15">
      <c r="A203" s="5">
        <v>101</v>
      </c>
      <c r="B203" s="5">
        <v>201</v>
      </c>
      <c r="D203">
        <v>104.45647969052</v>
      </c>
      <c r="E203">
        <v>125.88259187621</v>
      </c>
      <c r="F203">
        <v>102.01411719203</v>
      </c>
      <c r="G203">
        <v>106.59891703732001</v>
      </c>
      <c r="I203" s="6">
        <f t="shared" si="23"/>
        <v>19.283674838889993</v>
      </c>
      <c r="J203" s="6">
        <f t="shared" si="24"/>
        <v>2.4423624984899988</v>
      </c>
      <c r="K203" s="6">
        <f t="shared" si="19"/>
        <v>16.352839840701996</v>
      </c>
      <c r="L203" s="7">
        <f t="shared" si="22"/>
        <v>6.6955007091749117</v>
      </c>
      <c r="M203" s="7">
        <f t="shared" si="20"/>
        <v>9.2958422782904115</v>
      </c>
      <c r="P203" s="5">
        <f t="shared" si="21"/>
        <v>-2.8293355323177889</v>
      </c>
    </row>
    <row r="204" spans="1:16" x14ac:dyDescent="0.15">
      <c r="A204" s="5">
        <v>101.5</v>
      </c>
      <c r="B204" s="5">
        <v>202</v>
      </c>
      <c r="D204">
        <v>104.58916827853</v>
      </c>
      <c r="E204">
        <v>125.92495164410001</v>
      </c>
      <c r="F204">
        <v>101.98375555985</v>
      </c>
      <c r="G204">
        <v>106.54689615162</v>
      </c>
      <c r="I204" s="6">
        <f t="shared" si="23"/>
        <v>19.378055492480001</v>
      </c>
      <c r="J204" s="6">
        <f t="shared" si="24"/>
        <v>2.6054127186800002</v>
      </c>
      <c r="K204" s="6">
        <f t="shared" si="19"/>
        <v>16.251560230064001</v>
      </c>
      <c r="L204" s="7">
        <f t="shared" si="22"/>
        <v>6.2376145297615846</v>
      </c>
      <c r="M204" s="7">
        <f t="shared" si="20"/>
        <v>8.850829076942011</v>
      </c>
      <c r="P204" s="5">
        <f t="shared" si="21"/>
        <v>-9.4745598757626333</v>
      </c>
    </row>
    <row r="205" spans="1:16" x14ac:dyDescent="0.15">
      <c r="A205" s="5">
        <v>102</v>
      </c>
      <c r="B205" s="5">
        <v>203</v>
      </c>
      <c r="D205">
        <v>104.4669245648</v>
      </c>
      <c r="E205">
        <v>125.68239845261</v>
      </c>
      <c r="F205">
        <v>102.04544575516999</v>
      </c>
      <c r="G205">
        <v>106.4327982982</v>
      </c>
      <c r="I205" s="6">
        <f t="shared" si="23"/>
        <v>19.249600154410004</v>
      </c>
      <c r="J205" s="6">
        <f t="shared" si="24"/>
        <v>2.4214788096300026</v>
      </c>
      <c r="K205" s="6">
        <f t="shared" si="19"/>
        <v>16.343825582854002</v>
      </c>
      <c r="L205" s="7">
        <f t="shared" si="22"/>
        <v>6.7495224479586948</v>
      </c>
      <c r="M205" s="7">
        <f t="shared" si="20"/>
        <v>9.3756099732040497</v>
      </c>
      <c r="P205" s="5">
        <f t="shared" si="21"/>
        <v>-2.0453272136977105</v>
      </c>
    </row>
    <row r="206" spans="1:16" x14ac:dyDescent="0.15">
      <c r="A206" s="5">
        <v>102.5</v>
      </c>
      <c r="B206" s="5">
        <v>204</v>
      </c>
      <c r="D206">
        <v>104.49709864604</v>
      </c>
      <c r="E206">
        <v>125.76247582205001</v>
      </c>
      <c r="F206">
        <v>102.09553277896001</v>
      </c>
      <c r="G206">
        <v>106.31173854187</v>
      </c>
      <c r="I206" s="6">
        <f t="shared" si="23"/>
        <v>19.450737280180007</v>
      </c>
      <c r="J206" s="6">
        <f t="shared" si="24"/>
        <v>2.4015658670799951</v>
      </c>
      <c r="K206" s="6">
        <f t="shared" si="19"/>
        <v>16.568858239684012</v>
      </c>
      <c r="L206" s="7">
        <f t="shared" si="22"/>
        <v>6.8991895940916583</v>
      </c>
      <c r="M206" s="7">
        <f t="shared" si="20"/>
        <v>9.5381500974019424</v>
      </c>
      <c r="P206" s="5">
        <f t="shared" si="21"/>
        <v>0.12676665506896559</v>
      </c>
    </row>
    <row r="207" spans="1:16" x14ac:dyDescent="0.15">
      <c r="A207" s="5">
        <v>103</v>
      </c>
      <c r="B207" s="5">
        <v>205</v>
      </c>
      <c r="D207">
        <v>104.60425531915</v>
      </c>
      <c r="E207">
        <v>125.86073500966999</v>
      </c>
      <c r="F207">
        <v>102.16263778766</v>
      </c>
      <c r="G207">
        <v>106.58189905240999</v>
      </c>
      <c r="I207" s="6">
        <f t="shared" si="23"/>
        <v>19.27883595726</v>
      </c>
      <c r="J207" s="6">
        <f t="shared" si="24"/>
        <v>2.4416175314899959</v>
      </c>
      <c r="K207" s="6">
        <f t="shared" si="19"/>
        <v>16.348894919472006</v>
      </c>
      <c r="L207" s="7">
        <f t="shared" si="22"/>
        <v>6.6959278874013899</v>
      </c>
      <c r="M207" s="7">
        <f t="shared" si="20"/>
        <v>9.3477613687766024</v>
      </c>
      <c r="P207" s="5">
        <f t="shared" si="21"/>
        <v>-2.8231359672791156</v>
      </c>
    </row>
    <row r="208" spans="1:16" x14ac:dyDescent="0.15">
      <c r="A208" s="5">
        <v>103.5</v>
      </c>
      <c r="B208" s="5">
        <v>206</v>
      </c>
      <c r="D208">
        <v>104.53849129594001</v>
      </c>
      <c r="E208">
        <v>126.01798839458</v>
      </c>
      <c r="F208">
        <v>101.92902726745</v>
      </c>
      <c r="G208">
        <v>106.47398955715001</v>
      </c>
      <c r="I208" s="6">
        <f t="shared" si="23"/>
        <v>19.543998837429996</v>
      </c>
      <c r="J208" s="6">
        <f t="shared" si="24"/>
        <v>2.6094640284900095</v>
      </c>
      <c r="K208" s="6">
        <f t="shared" si="19"/>
        <v>16.412642003241984</v>
      </c>
      <c r="L208" s="7">
        <f t="shared" si="22"/>
        <v>6.2896601846392617</v>
      </c>
      <c r="M208" s="7">
        <f t="shared" si="20"/>
        <v>8.9543666440794016</v>
      </c>
      <c r="P208" s="5">
        <f t="shared" si="21"/>
        <v>-8.7192301272063446</v>
      </c>
    </row>
    <row r="209" spans="1:16" x14ac:dyDescent="0.15">
      <c r="A209" s="5">
        <v>104</v>
      </c>
      <c r="B209" s="5">
        <v>207</v>
      </c>
      <c r="D209">
        <v>104.5083172147</v>
      </c>
      <c r="E209">
        <v>126.09806576402001</v>
      </c>
      <c r="F209">
        <v>102.06981241539</v>
      </c>
      <c r="G209">
        <v>106.5820924386</v>
      </c>
      <c r="I209" s="6">
        <f t="shared" si="23"/>
        <v>19.515973325420006</v>
      </c>
      <c r="J209" s="6">
        <f t="shared" si="24"/>
        <v>2.438504799309996</v>
      </c>
      <c r="K209" s="6">
        <f t="shared" si="19"/>
        <v>16.58976756624801</v>
      </c>
      <c r="L209" s="7">
        <f t="shared" si="22"/>
        <v>6.8032540148956375</v>
      </c>
      <c r="M209" s="7">
        <f t="shared" si="20"/>
        <v>9.4808334524007059</v>
      </c>
      <c r="P209" s="5">
        <f t="shared" si="21"/>
        <v>-1.2655301098010749</v>
      </c>
    </row>
    <row r="210" spans="1:16" x14ac:dyDescent="0.15">
      <c r="A210" s="5">
        <v>104.5</v>
      </c>
      <c r="B210" s="5">
        <v>208</v>
      </c>
      <c r="D210">
        <v>104.55357833655999</v>
      </c>
      <c r="E210">
        <v>126.07156673114</v>
      </c>
      <c r="F210">
        <v>102.13885128602</v>
      </c>
      <c r="G210">
        <v>106.39238058402999</v>
      </c>
      <c r="I210" s="6">
        <f t="shared" si="23"/>
        <v>19.679186147110002</v>
      </c>
      <c r="J210" s="6">
        <f t="shared" si="24"/>
        <v>2.4147270505399945</v>
      </c>
      <c r="K210" s="6">
        <f t="shared" si="19"/>
        <v>16.781513686462009</v>
      </c>
      <c r="L210" s="7">
        <f t="shared" si="22"/>
        <v>6.9496524183589345</v>
      </c>
      <c r="M210" s="7">
        <f t="shared" si="20"/>
        <v>9.6401048339289304</v>
      </c>
      <c r="P210" s="5">
        <f t="shared" si="21"/>
        <v>0.85912505184245636</v>
      </c>
    </row>
    <row r="211" spans="1:16" x14ac:dyDescent="0.15">
      <c r="A211" s="5">
        <v>105</v>
      </c>
      <c r="B211" s="5">
        <v>209</v>
      </c>
      <c r="D211">
        <v>104.41353965184</v>
      </c>
      <c r="E211">
        <v>126.01779497099</v>
      </c>
      <c r="F211">
        <v>101.98066138078001</v>
      </c>
      <c r="G211">
        <v>106.65519241926</v>
      </c>
      <c r="I211" s="6">
        <f t="shared" si="23"/>
        <v>19.362602551729992</v>
      </c>
      <c r="J211" s="6">
        <f t="shared" si="24"/>
        <v>2.432878271059991</v>
      </c>
      <c r="K211" s="6">
        <f t="shared" si="19"/>
        <v>16.443148626458004</v>
      </c>
      <c r="L211" s="7">
        <f t="shared" si="22"/>
        <v>6.7587223010931083</v>
      </c>
      <c r="M211" s="7">
        <f t="shared" si="20"/>
        <v>9.4620476947280334</v>
      </c>
      <c r="P211" s="5">
        <f t="shared" si="21"/>
        <v>-1.9118113078818759</v>
      </c>
    </row>
    <row r="212" spans="1:16" x14ac:dyDescent="0.15">
      <c r="A212" s="5">
        <v>105.5</v>
      </c>
      <c r="B212" s="5">
        <v>210</v>
      </c>
      <c r="D212">
        <v>104.5249516441</v>
      </c>
      <c r="E212">
        <v>125.84545454546</v>
      </c>
      <c r="F212">
        <v>102.09998066138</v>
      </c>
      <c r="G212">
        <v>106.27731579965</v>
      </c>
      <c r="I212" s="6">
        <f t="shared" si="23"/>
        <v>19.568138745810003</v>
      </c>
      <c r="J212" s="6">
        <f t="shared" si="24"/>
        <v>2.4249709827199979</v>
      </c>
      <c r="K212" s="6">
        <f t="shared" si="19"/>
        <v>16.658173566546004</v>
      </c>
      <c r="L212" s="7">
        <f t="shared" si="22"/>
        <v>6.8694321232088162</v>
      </c>
      <c r="M212" s="7">
        <f t="shared" si="20"/>
        <v>9.5856304949086688</v>
      </c>
      <c r="P212" s="5">
        <f t="shared" si="21"/>
        <v>-0.30509846513050609</v>
      </c>
    </row>
    <row r="213" spans="1:16" x14ac:dyDescent="0.15">
      <c r="A213" s="5">
        <v>106</v>
      </c>
      <c r="B213" s="5">
        <v>211</v>
      </c>
      <c r="D213">
        <v>104.54448742747</v>
      </c>
      <c r="E213">
        <v>125.90270793037</v>
      </c>
      <c r="F213">
        <v>102.09437246181</v>
      </c>
      <c r="G213">
        <v>106.39005994972</v>
      </c>
      <c r="I213" s="6">
        <f t="shared" si="23"/>
        <v>19.512647980650002</v>
      </c>
      <c r="J213" s="6">
        <f t="shared" si="24"/>
        <v>2.4501149656600063</v>
      </c>
      <c r="K213" s="6">
        <f t="shared" si="19"/>
        <v>16.572510021857994</v>
      </c>
      <c r="L213" s="7">
        <f t="shared" si="22"/>
        <v>6.7639724070636538</v>
      </c>
      <c r="M213" s="7">
        <f t="shared" si="20"/>
        <v>9.4930437568284347</v>
      </c>
      <c r="P213" s="5">
        <f t="shared" si="21"/>
        <v>-1.8356174117353827</v>
      </c>
    </row>
    <row r="214" spans="1:16" x14ac:dyDescent="0.15">
      <c r="A214" s="5">
        <v>106.5</v>
      </c>
      <c r="B214" s="5">
        <v>212</v>
      </c>
      <c r="D214">
        <v>104.34526112186001</v>
      </c>
      <c r="E214">
        <v>125.51605415861</v>
      </c>
      <c r="F214">
        <v>102.02784761168</v>
      </c>
      <c r="G214">
        <v>106.49912976214</v>
      </c>
      <c r="I214" s="6">
        <f t="shared" si="23"/>
        <v>19.016924396470003</v>
      </c>
      <c r="J214" s="6">
        <f t="shared" si="24"/>
        <v>2.3174135101800033</v>
      </c>
      <c r="K214" s="6">
        <f t="shared" si="19"/>
        <v>16.236028184254</v>
      </c>
      <c r="L214" s="7">
        <f t="shared" si="22"/>
        <v>7.006098873995465</v>
      </c>
      <c r="M214" s="7">
        <f t="shared" si="20"/>
        <v>9.7480432018251744</v>
      </c>
      <c r="P214" s="5">
        <f t="shared" si="21"/>
        <v>1.6783228742743392</v>
      </c>
    </row>
    <row r="215" spans="1:16" x14ac:dyDescent="0.15">
      <c r="A215" s="5">
        <v>107</v>
      </c>
      <c r="B215" s="5">
        <v>213</v>
      </c>
      <c r="D215">
        <v>104.44255319149001</v>
      </c>
      <c r="E215">
        <v>125.33017408124</v>
      </c>
      <c r="F215">
        <v>102.03577644556</v>
      </c>
      <c r="G215">
        <v>106.46354670277</v>
      </c>
      <c r="I215" s="6">
        <f t="shared" si="23"/>
        <v>18.86662737847</v>
      </c>
      <c r="J215" s="6">
        <f t="shared" si="24"/>
        <v>2.4067767459300029</v>
      </c>
      <c r="K215" s="6">
        <f t="shared" si="19"/>
        <v>15.978495283353997</v>
      </c>
      <c r="L215" s="7">
        <f t="shared" si="22"/>
        <v>6.6389603067150063</v>
      </c>
      <c r="M215" s="7">
        <f t="shared" si="20"/>
        <v>9.3937776126096431</v>
      </c>
      <c r="P215" s="5">
        <f t="shared" si="21"/>
        <v>-3.6498967890391287</v>
      </c>
    </row>
    <row r="216" spans="1:16" x14ac:dyDescent="0.15">
      <c r="A216" s="5">
        <v>107.5</v>
      </c>
      <c r="B216" s="5">
        <v>214</v>
      </c>
      <c r="D216">
        <v>104.40522243714</v>
      </c>
      <c r="E216">
        <v>125.12495164409999</v>
      </c>
      <c r="F216">
        <v>102.03113517695</v>
      </c>
      <c r="G216">
        <v>106.40920518275</v>
      </c>
      <c r="I216" s="6">
        <f t="shared" si="23"/>
        <v>18.715746461349994</v>
      </c>
      <c r="J216" s="6">
        <f t="shared" si="24"/>
        <v>2.3740872601899952</v>
      </c>
      <c r="K216" s="6">
        <f t="shared" si="19"/>
        <v>15.866841749121999</v>
      </c>
      <c r="L216" s="7">
        <f t="shared" si="22"/>
        <v>6.6833439592494992</v>
      </c>
      <c r="M216" s="7">
        <f t="shared" si="20"/>
        <v>9.4510342432090653</v>
      </c>
      <c r="P216" s="5">
        <f t="shared" si="21"/>
        <v>-3.0057643789910569</v>
      </c>
    </row>
    <row r="217" spans="1:16" x14ac:dyDescent="0.15">
      <c r="A217" s="5">
        <v>108</v>
      </c>
      <c r="B217" s="5">
        <v>215</v>
      </c>
      <c r="D217">
        <v>104.5330754352</v>
      </c>
      <c r="E217">
        <v>125.57427466151</v>
      </c>
      <c r="F217">
        <v>102.21330497002999</v>
      </c>
      <c r="G217">
        <v>106.43724618061999</v>
      </c>
      <c r="I217" s="6">
        <f t="shared" si="23"/>
        <v>19.13702848089001</v>
      </c>
      <c r="J217" s="6">
        <f t="shared" si="24"/>
        <v>2.3197704651700093</v>
      </c>
      <c r="K217" s="6">
        <f t="shared" si="19"/>
        <v>16.353303922685999</v>
      </c>
      <c r="L217" s="7">
        <f t="shared" si="22"/>
        <v>7.0495353605976323</v>
      </c>
      <c r="M217" s="7">
        <f t="shared" si="20"/>
        <v>9.8300986226221259</v>
      </c>
      <c r="P217" s="5">
        <f t="shared" si="21"/>
        <v>2.3087092260359676</v>
      </c>
    </row>
    <row r="218" spans="1:16" x14ac:dyDescent="0.15">
      <c r="A218" s="5">
        <v>108.5</v>
      </c>
      <c r="B218" s="5">
        <v>216</v>
      </c>
      <c r="D218">
        <v>104.49052224371</v>
      </c>
      <c r="E218">
        <v>125.77098646035</v>
      </c>
      <c r="F218">
        <v>102.10655579192</v>
      </c>
      <c r="G218">
        <v>106.31773351383001</v>
      </c>
      <c r="I218" s="6">
        <f t="shared" si="23"/>
        <v>19.453252946519996</v>
      </c>
      <c r="J218" s="6">
        <f t="shared" si="24"/>
        <v>2.3839664517900019</v>
      </c>
      <c r="K218" s="6">
        <f t="shared" si="19"/>
        <v>16.592493204371994</v>
      </c>
      <c r="L218" s="7">
        <f t="shared" si="22"/>
        <v>6.9600363679251931</v>
      </c>
      <c r="M218" s="7">
        <f t="shared" si="20"/>
        <v>9.753472608014615</v>
      </c>
      <c r="P218" s="5">
        <f t="shared" si="21"/>
        <v>1.0098255480382943</v>
      </c>
    </row>
    <row r="219" spans="1:16" x14ac:dyDescent="0.15">
      <c r="A219" s="5">
        <v>109</v>
      </c>
      <c r="B219" s="5">
        <v>217</v>
      </c>
      <c r="D219">
        <v>104.55512572534001</v>
      </c>
      <c r="E219">
        <v>125.74932301741001</v>
      </c>
      <c r="F219">
        <v>102.02223941211</v>
      </c>
      <c r="G219">
        <v>106.44072713208</v>
      </c>
      <c r="I219" s="6">
        <f t="shared" si="23"/>
        <v>19.308595885330007</v>
      </c>
      <c r="J219" s="6">
        <f t="shared" si="24"/>
        <v>2.5328863132300086</v>
      </c>
      <c r="K219" s="6">
        <f t="shared" si="19"/>
        <v>16.269132309453997</v>
      </c>
      <c r="L219" s="7">
        <f t="shared" si="22"/>
        <v>6.4231593121552848</v>
      </c>
      <c r="M219" s="7">
        <f t="shared" si="20"/>
        <v>9.2294685303096351</v>
      </c>
      <c r="P219" s="5">
        <f t="shared" si="21"/>
        <v>-6.7817799662629099</v>
      </c>
    </row>
    <row r="220" spans="1:16" x14ac:dyDescent="0.15">
      <c r="A220" s="5">
        <v>109.5</v>
      </c>
      <c r="B220" s="5">
        <v>218</v>
      </c>
      <c r="D220">
        <v>104.53384912959</v>
      </c>
      <c r="E220">
        <v>125.91160541586</v>
      </c>
      <c r="F220">
        <v>102.06729839490001</v>
      </c>
      <c r="G220">
        <v>106.32430864436</v>
      </c>
      <c r="I220" s="6">
        <f t="shared" si="23"/>
        <v>19.587296771499993</v>
      </c>
      <c r="J220" s="6">
        <f t="shared" si="24"/>
        <v>2.4665507346899886</v>
      </c>
      <c r="K220" s="6">
        <f t="shared" si="19"/>
        <v>16.627435889872007</v>
      </c>
      <c r="L220" s="7">
        <f t="shared" si="22"/>
        <v>6.7411692190316312</v>
      </c>
      <c r="M220" s="7">
        <f t="shared" si="20"/>
        <v>9.5603514152509099</v>
      </c>
      <c r="P220" s="5">
        <f t="shared" si="21"/>
        <v>-2.1665562062032548</v>
      </c>
    </row>
    <row r="221" spans="1:16" x14ac:dyDescent="0.15">
      <c r="A221" s="5">
        <v>110</v>
      </c>
      <c r="B221" s="5">
        <v>219</v>
      </c>
      <c r="D221">
        <v>104.6003868472</v>
      </c>
      <c r="E221">
        <v>125.79671179883999</v>
      </c>
      <c r="F221">
        <v>102.1169986463</v>
      </c>
      <c r="G221">
        <v>106.40069619029001</v>
      </c>
      <c r="I221" s="6">
        <f t="shared" si="23"/>
        <v>19.396015608549988</v>
      </c>
      <c r="J221" s="6">
        <f t="shared" si="24"/>
        <v>2.483388200899995</v>
      </c>
      <c r="K221" s="6">
        <f t="shared" si="19"/>
        <v>16.415949767469993</v>
      </c>
      <c r="L221" s="7">
        <f t="shared" si="22"/>
        <v>6.6103035206178209</v>
      </c>
      <c r="M221" s="7">
        <f t="shared" si="20"/>
        <v>9.4423586949020279</v>
      </c>
      <c r="P221" s="5">
        <f t="shared" si="21"/>
        <v>-4.0657878579110918</v>
      </c>
    </row>
    <row r="222" spans="1:16" x14ac:dyDescent="0.15">
      <c r="A222" s="5">
        <v>110.5</v>
      </c>
      <c r="B222" s="5">
        <v>220</v>
      </c>
      <c r="D222">
        <v>104.52862669245999</v>
      </c>
      <c r="E222">
        <v>125.95589941973</v>
      </c>
      <c r="F222">
        <v>102.05337458904999</v>
      </c>
      <c r="G222">
        <v>106.37787661961001</v>
      </c>
      <c r="I222" s="6">
        <f t="shared" si="23"/>
        <v>19.578022800119996</v>
      </c>
      <c r="J222" s="6">
        <f t="shared" si="24"/>
        <v>2.4752521034099999</v>
      </c>
      <c r="K222" s="6">
        <f t="shared" si="19"/>
        <v>16.607720276027997</v>
      </c>
      <c r="L222" s="7">
        <f t="shared" si="22"/>
        <v>6.7095065804200633</v>
      </c>
      <c r="M222" s="7">
        <f t="shared" si="20"/>
        <v>9.5544347327691987</v>
      </c>
      <c r="P222" s="5">
        <f t="shared" si="21"/>
        <v>-2.6260707020303022</v>
      </c>
    </row>
    <row r="223" spans="1:16" x14ac:dyDescent="0.15">
      <c r="A223" s="5">
        <v>111</v>
      </c>
      <c r="B223" s="5">
        <v>221</v>
      </c>
      <c r="D223">
        <v>104.58201160542001</v>
      </c>
      <c r="E223">
        <v>125.83965183751999</v>
      </c>
      <c r="F223">
        <v>101.97292593309</v>
      </c>
      <c r="G223">
        <v>106.28137690969</v>
      </c>
      <c r="I223" s="6">
        <f t="shared" si="23"/>
        <v>19.558274927829999</v>
      </c>
      <c r="J223" s="6">
        <f t="shared" si="24"/>
        <v>2.6090856723300107</v>
      </c>
      <c r="K223" s="6">
        <f t="shared" si="19"/>
        <v>16.427372121033986</v>
      </c>
      <c r="L223" s="7">
        <f t="shared" si="22"/>
        <v>6.2962179798272899</v>
      </c>
      <c r="M223" s="7">
        <f t="shared" si="20"/>
        <v>9.1540191102413537</v>
      </c>
      <c r="P223" s="5">
        <f t="shared" si="21"/>
        <v>-8.6240579595758504</v>
      </c>
    </row>
    <row r="224" spans="1:16" x14ac:dyDescent="0.15">
      <c r="A224" s="5">
        <v>111.5</v>
      </c>
      <c r="B224" s="5">
        <v>222</v>
      </c>
      <c r="D224">
        <v>104.5087040619</v>
      </c>
      <c r="E224">
        <v>126.04390715667</v>
      </c>
      <c r="F224">
        <v>102.07387352543</v>
      </c>
      <c r="G224">
        <v>106.4103654999</v>
      </c>
      <c r="I224" s="6">
        <f t="shared" si="23"/>
        <v>19.633541656770007</v>
      </c>
      <c r="J224" s="6">
        <f t="shared" si="24"/>
        <v>2.4348305364700025</v>
      </c>
      <c r="K224" s="6">
        <f t="shared" si="19"/>
        <v>16.711745013006002</v>
      </c>
      <c r="L224" s="7">
        <f t="shared" si="22"/>
        <v>6.8636173083464582</v>
      </c>
      <c r="M224" s="7">
        <f t="shared" si="20"/>
        <v>9.7342914168254495</v>
      </c>
      <c r="P224" s="5">
        <f t="shared" si="21"/>
        <v>-0.38948788550016089</v>
      </c>
    </row>
    <row r="225" spans="1:16" x14ac:dyDescent="0.15">
      <c r="A225" s="5">
        <v>112</v>
      </c>
      <c r="B225" s="5">
        <v>223</v>
      </c>
      <c r="D225">
        <v>104.42669245648</v>
      </c>
      <c r="E225">
        <v>125.8170212766</v>
      </c>
      <c r="F225">
        <v>101.99187777992999</v>
      </c>
      <c r="G225">
        <v>106.47863082576001</v>
      </c>
      <c r="I225" s="6">
        <f t="shared" si="23"/>
        <v>19.338390450839995</v>
      </c>
      <c r="J225" s="6">
        <f t="shared" si="24"/>
        <v>2.4348146765500047</v>
      </c>
      <c r="K225" s="6">
        <f t="shared" si="19"/>
        <v>16.41661283897999</v>
      </c>
      <c r="L225" s="7">
        <f t="shared" si="22"/>
        <v>6.7424486130670962</v>
      </c>
      <c r="M225" s="7">
        <f t="shared" si="20"/>
        <v>9.6259956996110159</v>
      </c>
      <c r="P225" s="5">
        <f t="shared" si="21"/>
        <v>-2.1479885778895484</v>
      </c>
    </row>
    <row r="226" spans="1:16" x14ac:dyDescent="0.15">
      <c r="A226" s="5">
        <v>112.5</v>
      </c>
      <c r="B226" s="5">
        <v>224</v>
      </c>
      <c r="D226">
        <v>104.72301740812</v>
      </c>
      <c r="E226">
        <v>126.88336557060001</v>
      </c>
      <c r="F226">
        <v>102.03925739701999</v>
      </c>
      <c r="G226">
        <v>106.27267453104</v>
      </c>
      <c r="I226" s="6">
        <f t="shared" si="23"/>
        <v>20.61069103956001</v>
      </c>
      <c r="J226" s="6">
        <f t="shared" si="24"/>
        <v>2.6837600111000057</v>
      </c>
      <c r="K226" s="6">
        <f t="shared" si="19"/>
        <v>17.390179026240002</v>
      </c>
      <c r="L226" s="7">
        <f t="shared" si="22"/>
        <v>6.4797817071252224</v>
      </c>
      <c r="M226" s="7">
        <f t="shared" si="20"/>
        <v>9.3762017717340704</v>
      </c>
      <c r="P226" s="5">
        <f t="shared" si="21"/>
        <v>-5.9600287661710505</v>
      </c>
    </row>
    <row r="227" spans="1:16" x14ac:dyDescent="0.15">
      <c r="A227" s="5">
        <v>113</v>
      </c>
      <c r="B227" s="5">
        <v>225</v>
      </c>
      <c r="D227">
        <v>104.43114119923</v>
      </c>
      <c r="E227">
        <v>125.38858800774</v>
      </c>
      <c r="F227">
        <v>102.06420421582</v>
      </c>
      <c r="G227">
        <v>106.50647843743999</v>
      </c>
      <c r="I227" s="6">
        <f t="shared" si="23"/>
        <v>18.882109570300003</v>
      </c>
      <c r="J227" s="6">
        <f t="shared" si="24"/>
        <v>2.3669369834099996</v>
      </c>
      <c r="K227" s="6">
        <f t="shared" si="19"/>
        <v>16.041785190208003</v>
      </c>
      <c r="L227" s="7">
        <f t="shared" si="22"/>
        <v>6.7774449859230801</v>
      </c>
      <c r="M227" s="7">
        <f t="shared" si="20"/>
        <v>9.6867380285968565</v>
      </c>
      <c r="P227" s="5">
        <f t="shared" si="21"/>
        <v>-1.640092163254746</v>
      </c>
    </row>
    <row r="228" spans="1:16" x14ac:dyDescent="0.15">
      <c r="A228" s="5">
        <v>113.5</v>
      </c>
      <c r="B228" s="5">
        <v>226</v>
      </c>
      <c r="D228">
        <v>104.28878143134</v>
      </c>
      <c r="E228">
        <v>124.80116054158999</v>
      </c>
      <c r="F228">
        <v>101.94933281764</v>
      </c>
      <c r="G228">
        <v>106.39508799072</v>
      </c>
      <c r="I228" s="6">
        <f t="shared" si="23"/>
        <v>18.406072550869993</v>
      </c>
      <c r="J228" s="6">
        <f t="shared" si="24"/>
        <v>2.3394486137000001</v>
      </c>
      <c r="K228" s="6">
        <f t="shared" si="19"/>
        <v>15.598734214429992</v>
      </c>
      <c r="L228" s="7">
        <f t="shared" si="22"/>
        <v>6.6676968765556737</v>
      </c>
      <c r="M228" s="7">
        <f t="shared" si="20"/>
        <v>9.5898628972943776</v>
      </c>
      <c r="P228" s="5">
        <f t="shared" si="21"/>
        <v>-3.2328478322503971</v>
      </c>
    </row>
    <row r="229" spans="1:16" x14ac:dyDescent="0.15">
      <c r="A229" s="5">
        <v>114</v>
      </c>
      <c r="B229" s="5">
        <v>227</v>
      </c>
      <c r="D229">
        <v>104.29845261122</v>
      </c>
      <c r="E229">
        <v>125.02321083171999</v>
      </c>
      <c r="F229">
        <v>102.05801585767</v>
      </c>
      <c r="G229">
        <v>106.45097660027</v>
      </c>
      <c r="I229" s="6">
        <f t="shared" si="23"/>
        <v>18.572234231449997</v>
      </c>
      <c r="J229" s="6">
        <f t="shared" si="24"/>
        <v>2.24043675355</v>
      </c>
      <c r="K229" s="6">
        <f t="shared" si="19"/>
        <v>15.883710127189996</v>
      </c>
      <c r="L229" s="7">
        <f t="shared" si="22"/>
        <v>7.0895597039381091</v>
      </c>
      <c r="M229" s="7">
        <f t="shared" si="20"/>
        <v>10.024598702741741</v>
      </c>
      <c r="P229" s="5">
        <f t="shared" si="21"/>
        <v>2.8895757222410055</v>
      </c>
    </row>
    <row r="230" spans="1:16" x14ac:dyDescent="0.15">
      <c r="A230" s="5">
        <v>114.5</v>
      </c>
      <c r="B230" s="5">
        <v>228</v>
      </c>
      <c r="D230">
        <v>104.44487427465999</v>
      </c>
      <c r="E230">
        <v>124.8502901354</v>
      </c>
      <c r="F230">
        <v>101.96228969252</v>
      </c>
      <c r="G230">
        <v>106.268613421</v>
      </c>
      <c r="I230" s="6">
        <f t="shared" si="23"/>
        <v>18.581676714400004</v>
      </c>
      <c r="J230" s="6">
        <f t="shared" si="24"/>
        <v>2.4825845821399923</v>
      </c>
      <c r="K230" s="6">
        <f t="shared" si="19"/>
        <v>15.602575215832013</v>
      </c>
      <c r="L230" s="7">
        <f t="shared" si="22"/>
        <v>6.284811131140823</v>
      </c>
      <c r="M230" s="7">
        <f t="shared" si="20"/>
        <v>9.2327231080093846</v>
      </c>
      <c r="P230" s="5">
        <f t="shared" si="21"/>
        <v>-8.7896036169495311</v>
      </c>
    </row>
    <row r="231" spans="1:16" x14ac:dyDescent="0.15">
      <c r="A231" s="5">
        <v>115</v>
      </c>
      <c r="B231" s="5">
        <v>229</v>
      </c>
      <c r="D231">
        <v>104.53056092843001</v>
      </c>
      <c r="E231">
        <v>125.86537717602</v>
      </c>
      <c r="F231">
        <v>102.02417327403001</v>
      </c>
      <c r="G231">
        <v>106.49100754206</v>
      </c>
      <c r="I231" s="6">
        <f t="shared" si="23"/>
        <v>19.374369633960001</v>
      </c>
      <c r="J231" s="6">
        <f t="shared" si="24"/>
        <v>2.506387654400001</v>
      </c>
      <c r="K231" s="6">
        <f t="shared" si="19"/>
        <v>16.36670444868</v>
      </c>
      <c r="L231" s="7">
        <f t="shared" si="22"/>
        <v>6.5299972332484186</v>
      </c>
      <c r="M231" s="7">
        <f t="shared" si="20"/>
        <v>9.4907821881819068</v>
      </c>
      <c r="P231" s="5">
        <f t="shared" si="21"/>
        <v>-5.2312593653555384</v>
      </c>
    </row>
    <row r="232" spans="1:16" x14ac:dyDescent="0.15">
      <c r="A232" s="5">
        <v>115.5</v>
      </c>
      <c r="B232" s="5">
        <v>230</v>
      </c>
      <c r="D232">
        <v>104.41141199226</v>
      </c>
      <c r="E232">
        <v>125.75299806576</v>
      </c>
      <c r="F232">
        <v>102.0547282924</v>
      </c>
      <c r="G232">
        <v>106.39972925933</v>
      </c>
      <c r="I232" s="6">
        <f t="shared" si="23"/>
        <v>19.353268806429995</v>
      </c>
      <c r="J232" s="6">
        <f t="shared" si="24"/>
        <v>2.3566836998599996</v>
      </c>
      <c r="K232" s="6">
        <f t="shared" si="19"/>
        <v>16.525248366597996</v>
      </c>
      <c r="L232" s="7">
        <f t="shared" si="22"/>
        <v>7.0120773388383384</v>
      </c>
      <c r="M232" s="7">
        <f t="shared" si="20"/>
        <v>9.9857352718367558</v>
      </c>
      <c r="P232" s="5">
        <f t="shared" si="21"/>
        <v>1.7650873190129714</v>
      </c>
    </row>
    <row r="233" spans="1:16" x14ac:dyDescent="0.15">
      <c r="A233" s="5">
        <v>116</v>
      </c>
      <c r="B233" s="5">
        <v>231</v>
      </c>
      <c r="D233">
        <v>104.48046421663</v>
      </c>
      <c r="E233">
        <v>126.06557059961</v>
      </c>
      <c r="F233">
        <v>102.00232063431</v>
      </c>
      <c r="G233">
        <v>106.30671050087</v>
      </c>
      <c r="I233" s="6">
        <f t="shared" si="23"/>
        <v>19.758860098740001</v>
      </c>
      <c r="J233" s="6">
        <f t="shared" si="24"/>
        <v>2.4781435823200013</v>
      </c>
      <c r="K233" s="6">
        <f t="shared" si="19"/>
        <v>16.785087799955999</v>
      </c>
      <c r="L233" s="7">
        <f t="shared" si="22"/>
        <v>6.7732507186859801</v>
      </c>
      <c r="M233" s="7">
        <f t="shared" si="20"/>
        <v>9.7597816297493249</v>
      </c>
      <c r="P233" s="5">
        <f t="shared" si="21"/>
        <v>-1.7009628512117434</v>
      </c>
    </row>
    <row r="234" spans="1:16" x14ac:dyDescent="0.15">
      <c r="A234" s="5">
        <v>116.5</v>
      </c>
      <c r="B234" s="5">
        <v>232</v>
      </c>
      <c r="D234">
        <v>104.61450676983</v>
      </c>
      <c r="E234">
        <v>126.24796905222</v>
      </c>
      <c r="F234">
        <v>102.08064204215999</v>
      </c>
      <c r="G234">
        <v>106.29510732934</v>
      </c>
      <c r="I234" s="6">
        <f t="shared" si="23"/>
        <v>19.952861722880002</v>
      </c>
      <c r="J234" s="6">
        <f t="shared" si="24"/>
        <v>2.5338647276700073</v>
      </c>
      <c r="K234" s="6">
        <f t="shared" si="19"/>
        <v>16.912224049675991</v>
      </c>
      <c r="L234" s="7">
        <f t="shared" si="22"/>
        <v>6.674477869711489</v>
      </c>
      <c r="M234" s="7">
        <f t="shared" si="20"/>
        <v>9.6738817588397623</v>
      </c>
      <c r="P234" s="5">
        <f t="shared" si="21"/>
        <v>-3.1344364304267112</v>
      </c>
    </row>
    <row r="235" spans="1:16" x14ac:dyDescent="0.15">
      <c r="A235" s="5">
        <v>117</v>
      </c>
      <c r="B235" s="5">
        <v>233</v>
      </c>
      <c r="D235">
        <v>104.62998065764</v>
      </c>
      <c r="E235">
        <v>126.15996131528</v>
      </c>
      <c r="F235">
        <v>101.92496615742</v>
      </c>
      <c r="G235">
        <v>106.44169406304</v>
      </c>
      <c r="I235" s="6">
        <f t="shared" si="23"/>
        <v>19.718267252239997</v>
      </c>
      <c r="J235" s="6">
        <f t="shared" si="24"/>
        <v>2.7050145002200026</v>
      </c>
      <c r="K235" s="6">
        <f t="shared" si="19"/>
        <v>16.472249851975995</v>
      </c>
      <c r="L235" s="7">
        <f t="shared" si="22"/>
        <v>6.0895236793134693</v>
      </c>
      <c r="M235" s="7">
        <f t="shared" si="20"/>
        <v>9.10180054650667</v>
      </c>
      <c r="P235" s="5">
        <f t="shared" si="21"/>
        <v>-11.623777233011008</v>
      </c>
    </row>
    <row r="236" spans="1:16" x14ac:dyDescent="0.15">
      <c r="A236" s="5">
        <v>117.5</v>
      </c>
      <c r="B236" s="5">
        <v>234</v>
      </c>
      <c r="D236">
        <v>104.45764023210999</v>
      </c>
      <c r="E236">
        <v>126.0415860735</v>
      </c>
      <c r="F236">
        <v>102.02397988784</v>
      </c>
      <c r="G236">
        <v>106.26165151808</v>
      </c>
      <c r="I236" s="6">
        <f t="shared" si="23"/>
        <v>19.779934555419999</v>
      </c>
      <c r="J236" s="6">
        <f t="shared" si="24"/>
        <v>2.4336603442699953</v>
      </c>
      <c r="K236" s="6">
        <f t="shared" si="19"/>
        <v>16.859542142296004</v>
      </c>
      <c r="L236" s="7">
        <f t="shared" si="22"/>
        <v>6.9276479694430071</v>
      </c>
      <c r="M236" s="7">
        <f t="shared" si="20"/>
        <v>9.9527978147011371</v>
      </c>
      <c r="P236" s="5">
        <f t="shared" si="21"/>
        <v>0.53977822248944596</v>
      </c>
    </row>
    <row r="237" spans="1:16" x14ac:dyDescent="0.15">
      <c r="A237" s="5">
        <v>118</v>
      </c>
      <c r="B237" s="5">
        <v>235</v>
      </c>
      <c r="D237">
        <v>104.61083172147001</v>
      </c>
      <c r="E237">
        <v>125.8003868472</v>
      </c>
      <c r="F237">
        <v>102.06575130536</v>
      </c>
      <c r="G237">
        <v>106.3805840263</v>
      </c>
      <c r="I237" s="6">
        <f t="shared" si="23"/>
        <v>19.419802820900003</v>
      </c>
      <c r="J237" s="6">
        <f t="shared" si="24"/>
        <v>2.5450804161100109</v>
      </c>
      <c r="K237" s="6">
        <f t="shared" si="19"/>
        <v>16.365706321567991</v>
      </c>
      <c r="L237" s="7">
        <f t="shared" si="22"/>
        <v>6.4303297522448837</v>
      </c>
      <c r="M237" s="7">
        <f t="shared" si="20"/>
        <v>9.4683525755679412</v>
      </c>
      <c r="P237" s="5">
        <f t="shared" si="21"/>
        <v>-6.6777165872422408</v>
      </c>
    </row>
    <row r="238" spans="1:16" x14ac:dyDescent="0.15">
      <c r="A238" s="5">
        <v>118.5</v>
      </c>
      <c r="B238" s="5">
        <v>236</v>
      </c>
      <c r="D238">
        <v>104.27698259188</v>
      </c>
      <c r="E238">
        <v>125.62108317214999</v>
      </c>
      <c r="F238">
        <v>101.96364339586</v>
      </c>
      <c r="G238">
        <v>106.32740282344</v>
      </c>
      <c r="I238" s="6">
        <f t="shared" si="23"/>
        <v>19.293680348709998</v>
      </c>
      <c r="J238" s="6">
        <f t="shared" si="24"/>
        <v>2.3133391960199958</v>
      </c>
      <c r="K238" s="6">
        <f t="shared" si="19"/>
        <v>16.517673313486004</v>
      </c>
      <c r="L238" s="7">
        <f t="shared" si="22"/>
        <v>7.1401865069783002</v>
      </c>
      <c r="M238" s="7">
        <f t="shared" si="20"/>
        <v>10.191082308366287</v>
      </c>
      <c r="P238" s="5">
        <f t="shared" si="21"/>
        <v>3.6243139150917183</v>
      </c>
    </row>
    <row r="239" spans="1:16" x14ac:dyDescent="0.15">
      <c r="A239" s="5">
        <v>119</v>
      </c>
      <c r="B239" s="5">
        <v>237</v>
      </c>
      <c r="D239">
        <v>104.49574468085</v>
      </c>
      <c r="E239">
        <v>125.86131528046</v>
      </c>
      <c r="F239">
        <v>102.04757300329</v>
      </c>
      <c r="G239">
        <v>106.33687874685999</v>
      </c>
      <c r="I239" s="6">
        <f t="shared" si="23"/>
        <v>19.52443653360001</v>
      </c>
      <c r="J239" s="6">
        <f t="shared" si="24"/>
        <v>2.4481716775599978</v>
      </c>
      <c r="K239" s="6">
        <f t="shared" si="19"/>
        <v>16.586630520528011</v>
      </c>
      <c r="L239" s="7">
        <f t="shared" si="22"/>
        <v>6.7751092264327202</v>
      </c>
      <c r="M239" s="7">
        <f t="shared" si="20"/>
        <v>9.8388780058856344</v>
      </c>
      <c r="P239" s="5">
        <f t="shared" si="21"/>
        <v>-1.6739906439768755</v>
      </c>
    </row>
    <row r="240" spans="1:16" x14ac:dyDescent="0.15">
      <c r="A240" s="5">
        <v>119.5</v>
      </c>
      <c r="B240" s="5">
        <v>238</v>
      </c>
      <c r="D240">
        <v>104.45609284333</v>
      </c>
      <c r="E240">
        <v>125.6164410058</v>
      </c>
      <c r="F240">
        <v>101.98626958035</v>
      </c>
      <c r="G240">
        <v>106.30129568749</v>
      </c>
      <c r="I240" s="6">
        <f t="shared" si="23"/>
        <v>19.315145318310002</v>
      </c>
      <c r="J240" s="6">
        <f t="shared" si="24"/>
        <v>2.4698232629800003</v>
      </c>
      <c r="K240" s="6">
        <f t="shared" si="19"/>
        <v>16.351357402734003</v>
      </c>
      <c r="L240" s="7">
        <f t="shared" si="22"/>
        <v>6.6204564706403488</v>
      </c>
      <c r="M240" s="7">
        <f t="shared" si="20"/>
        <v>9.6970982281581914</v>
      </c>
      <c r="P240" s="5">
        <f t="shared" si="21"/>
        <v>-3.9184398188549081</v>
      </c>
    </row>
    <row r="241" spans="1:16" x14ac:dyDescent="0.15">
      <c r="A241" s="5">
        <v>120</v>
      </c>
      <c r="B241" s="5">
        <v>239</v>
      </c>
      <c r="D241">
        <v>104.30638297871999</v>
      </c>
      <c r="E241">
        <v>124.68510638298</v>
      </c>
      <c r="F241">
        <v>102.07928833881</v>
      </c>
      <c r="G241">
        <v>106.39508799072</v>
      </c>
      <c r="I241" s="6">
        <f t="shared" si="23"/>
        <v>18.290018392259995</v>
      </c>
      <c r="J241" s="6">
        <f t="shared" si="24"/>
        <v>2.2270946399099927</v>
      </c>
      <c r="K241" s="6">
        <f t="shared" si="19"/>
        <v>15.617504824368003</v>
      </c>
      <c r="L241" s="7">
        <f t="shared" si="22"/>
        <v>7.0125016442943711</v>
      </c>
      <c r="M241" s="7">
        <f t="shared" si="20"/>
        <v>10.102016379877142</v>
      </c>
      <c r="P241" s="5">
        <f t="shared" si="21"/>
        <v>1.771245192022149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12953-20BF-9D45-9559-B394FDD2991B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111.08245823388999</v>
      </c>
      <c r="E2">
        <v>197.1816229117</v>
      </c>
      <c r="F2">
        <v>102.02585278277</v>
      </c>
      <c r="G2">
        <v>106.9631358468</v>
      </c>
      <c r="I2" s="6">
        <f>E2-G2</f>
        <v>90.218487064900003</v>
      </c>
      <c r="J2" s="6">
        <f>D2-F2</f>
        <v>9.0566054511199923</v>
      </c>
      <c r="K2" s="6">
        <f>I2-1.2*J2</f>
        <v>79.350560523556013</v>
      </c>
      <c r="L2" s="7">
        <f t="shared" ref="L2:L65" si="0">K2/J2</f>
        <v>8.761622768246248</v>
      </c>
      <c r="M2" s="7">
        <f>L2+ABS($N$2)*A2</f>
        <v>8.7686374862749616</v>
      </c>
      <c r="N2" s="5">
        <f>LINEST(V64:V83,U64:U83)</f>
        <v>1.4029436057426238E-2</v>
      </c>
      <c r="O2" s="8">
        <f>AVERAGE(L41:L60)</f>
        <v>7.7599644131464185</v>
      </c>
      <c r="P2" s="5">
        <f>(L2-$O$2)/$O$2*100</f>
        <v>12.908027688927106</v>
      </c>
    </row>
    <row r="3" spans="1:16" x14ac:dyDescent="0.15">
      <c r="A3" s="5">
        <v>1</v>
      </c>
      <c r="B3" s="5">
        <v>1</v>
      </c>
      <c r="D3">
        <v>108.72088305489</v>
      </c>
      <c r="E3">
        <v>178.23233890214999</v>
      </c>
      <c r="F3">
        <v>102.00203470976</v>
      </c>
      <c r="G3">
        <v>106.78324356672999</v>
      </c>
      <c r="I3" s="6">
        <f t="shared" ref="I3:I66" si="1">E3-G3</f>
        <v>71.449095335419997</v>
      </c>
      <c r="J3" s="6">
        <f t="shared" ref="J3:J66" si="2">D3-F3</f>
        <v>6.7188483451299987</v>
      </c>
      <c r="K3" s="6">
        <f t="shared" ref="K3:K66" si="3">I3-1.2*J3</f>
        <v>63.386477321263996</v>
      </c>
      <c r="L3" s="7">
        <f t="shared" si="0"/>
        <v>9.4341283007538355</v>
      </c>
      <c r="M3" s="7">
        <f t="shared" ref="M3:M66" si="4">L3+ABS($N$2)*A3</f>
        <v>9.448157736811261</v>
      </c>
      <c r="P3" s="5">
        <f t="shared" ref="P3:P66" si="5">(L3-$O$2)/$O$2*100</f>
        <v>21.574375840837096</v>
      </c>
    </row>
    <row r="4" spans="1:16" ht="15" x14ac:dyDescent="0.15">
      <c r="A4" s="5">
        <v>1.5</v>
      </c>
      <c r="B4" s="5">
        <v>2</v>
      </c>
      <c r="D4">
        <v>106.96527446301</v>
      </c>
      <c r="E4">
        <v>163.39355608592001</v>
      </c>
      <c r="F4">
        <v>101.87289048474</v>
      </c>
      <c r="G4">
        <v>106.69359664871</v>
      </c>
      <c r="I4" s="6">
        <f t="shared" si="1"/>
        <v>56.699959437210012</v>
      </c>
      <c r="J4" s="6">
        <f t="shared" si="2"/>
        <v>5.0923839782700071</v>
      </c>
      <c r="K4" s="6">
        <f t="shared" si="3"/>
        <v>50.589098663286002</v>
      </c>
      <c r="L4" s="7">
        <f t="shared" si="0"/>
        <v>9.9342663238195588</v>
      </c>
      <c r="M4" s="7">
        <f t="shared" si="4"/>
        <v>9.955310477905698</v>
      </c>
      <c r="N4" s="3" t="s">
        <v>15</v>
      </c>
      <c r="P4" s="5">
        <f t="shared" si="5"/>
        <v>28.019483014504313</v>
      </c>
    </row>
    <row r="5" spans="1:16" x14ac:dyDescent="0.15">
      <c r="A5" s="5">
        <v>2</v>
      </c>
      <c r="B5" s="5">
        <v>3</v>
      </c>
      <c r="D5">
        <v>106.20310262530001</v>
      </c>
      <c r="E5">
        <v>155.93520286396</v>
      </c>
      <c r="F5">
        <v>102.09144225015</v>
      </c>
      <c r="G5">
        <v>106.82597247157</v>
      </c>
      <c r="I5" s="6">
        <f t="shared" si="1"/>
        <v>49.109230392390003</v>
      </c>
      <c r="J5" s="6">
        <f t="shared" si="2"/>
        <v>4.1116603751500094</v>
      </c>
      <c r="K5" s="6">
        <f t="shared" si="3"/>
        <v>44.175237942209989</v>
      </c>
      <c r="L5" s="7">
        <f t="shared" si="0"/>
        <v>10.743892712830958</v>
      </c>
      <c r="M5" s="7">
        <f t="shared" si="4"/>
        <v>10.771951584945811</v>
      </c>
      <c r="N5" s="5">
        <f>RSQ(V64:V83,U64:U83)</f>
        <v>0.22110113446469298</v>
      </c>
      <c r="P5" s="5">
        <f t="shared" si="5"/>
        <v>38.452860616594648</v>
      </c>
    </row>
    <row r="6" spans="1:16" x14ac:dyDescent="0.15">
      <c r="A6" s="5">
        <v>2.5</v>
      </c>
      <c r="B6" s="5">
        <v>4</v>
      </c>
      <c r="D6">
        <v>110.03281622912</v>
      </c>
      <c r="E6">
        <v>199.29379474940001</v>
      </c>
      <c r="F6">
        <v>101.9684021544</v>
      </c>
      <c r="G6">
        <v>106.71980849790999</v>
      </c>
      <c r="I6" s="6">
        <f t="shared" si="1"/>
        <v>92.573986251490012</v>
      </c>
      <c r="J6" s="6">
        <f t="shared" si="2"/>
        <v>8.0644140747200055</v>
      </c>
      <c r="K6" s="6">
        <f t="shared" si="3"/>
        <v>82.896689361826006</v>
      </c>
      <c r="L6" s="7">
        <f t="shared" si="0"/>
        <v>10.279319562928588</v>
      </c>
      <c r="M6" s="7">
        <f t="shared" si="4"/>
        <v>10.314393153072153</v>
      </c>
      <c r="P6" s="5">
        <f t="shared" si="5"/>
        <v>32.466065765895067</v>
      </c>
    </row>
    <row r="7" spans="1:16" x14ac:dyDescent="0.15">
      <c r="A7" s="5">
        <v>3</v>
      </c>
      <c r="B7" s="5">
        <v>5</v>
      </c>
      <c r="D7">
        <v>110.61897374701999</v>
      </c>
      <c r="E7">
        <v>202.61050119332</v>
      </c>
      <c r="F7">
        <v>101.87420706164001</v>
      </c>
      <c r="G7">
        <v>106.80466786356</v>
      </c>
      <c r="I7" s="6">
        <f t="shared" si="1"/>
        <v>95.805833329760006</v>
      </c>
      <c r="J7" s="6">
        <f t="shared" si="2"/>
        <v>8.7447666853799859</v>
      </c>
      <c r="K7" s="6">
        <f t="shared" si="3"/>
        <v>85.312113307304017</v>
      </c>
      <c r="L7" s="7">
        <f t="shared" si="0"/>
        <v>9.7557906776328078</v>
      </c>
      <c r="M7" s="7">
        <f t="shared" si="4"/>
        <v>9.7978789858050863</v>
      </c>
      <c r="P7" s="5">
        <f t="shared" si="5"/>
        <v>25.719528572904181</v>
      </c>
    </row>
    <row r="8" spans="1:16" x14ac:dyDescent="0.15">
      <c r="A8" s="5">
        <v>3.5</v>
      </c>
      <c r="B8" s="5">
        <v>6</v>
      </c>
      <c r="D8">
        <v>111.523150358</v>
      </c>
      <c r="E8">
        <v>209.80954653937999</v>
      </c>
      <c r="F8">
        <v>101.99413524835001</v>
      </c>
      <c r="G8">
        <v>106.70819868341999</v>
      </c>
      <c r="I8" s="6">
        <f t="shared" si="1"/>
        <v>103.10134785596</v>
      </c>
      <c r="J8" s="6">
        <f t="shared" si="2"/>
        <v>9.5290151096499898</v>
      </c>
      <c r="K8" s="6">
        <f t="shared" si="3"/>
        <v>91.666529724380013</v>
      </c>
      <c r="L8" s="7">
        <f t="shared" si="0"/>
        <v>9.6197276076884108</v>
      </c>
      <c r="M8" s="7">
        <f t="shared" si="4"/>
        <v>9.668830633889403</v>
      </c>
      <c r="P8" s="5">
        <f t="shared" si="5"/>
        <v>23.966130455331786</v>
      </c>
    </row>
    <row r="9" spans="1:16" x14ac:dyDescent="0.15">
      <c r="A9" s="5">
        <v>4</v>
      </c>
      <c r="B9" s="5">
        <v>7</v>
      </c>
      <c r="D9">
        <v>111.76634844869</v>
      </c>
      <c r="E9">
        <v>209.38711217183999</v>
      </c>
      <c r="F9">
        <v>102.05601436265999</v>
      </c>
      <c r="G9">
        <v>106.72818671454</v>
      </c>
      <c r="I9" s="6">
        <f t="shared" si="1"/>
        <v>102.65892545729999</v>
      </c>
      <c r="J9" s="6">
        <f t="shared" si="2"/>
        <v>9.7103340860300023</v>
      </c>
      <c r="K9" s="6">
        <f t="shared" si="3"/>
        <v>91.006524554063986</v>
      </c>
      <c r="L9" s="7">
        <f t="shared" si="0"/>
        <v>9.3721311489161465</v>
      </c>
      <c r="M9" s="7">
        <f t="shared" si="4"/>
        <v>9.4282488931458523</v>
      </c>
      <c r="P9" s="5">
        <f t="shared" si="5"/>
        <v>20.775439807926201</v>
      </c>
    </row>
    <row r="10" spans="1:16" x14ac:dyDescent="0.15">
      <c r="A10" s="5">
        <v>4.5</v>
      </c>
      <c r="B10" s="5">
        <v>8</v>
      </c>
      <c r="D10">
        <v>112.40250596659</v>
      </c>
      <c r="E10">
        <v>209.71801909307999</v>
      </c>
      <c r="F10">
        <v>102.00646319569</v>
      </c>
      <c r="G10">
        <v>106.83566726511</v>
      </c>
      <c r="I10" s="6">
        <f t="shared" si="1"/>
        <v>102.88235182796998</v>
      </c>
      <c r="J10" s="6">
        <f t="shared" si="2"/>
        <v>10.396042770899996</v>
      </c>
      <c r="K10" s="6">
        <f t="shared" si="3"/>
        <v>90.407100502889989</v>
      </c>
      <c r="L10" s="7">
        <f t="shared" si="0"/>
        <v>8.6962993992245146</v>
      </c>
      <c r="M10" s="7">
        <f t="shared" si="4"/>
        <v>8.7594318614829323</v>
      </c>
      <c r="P10" s="5">
        <f t="shared" si="5"/>
        <v>12.066227835939806</v>
      </c>
    </row>
    <row r="11" spans="1:16" x14ac:dyDescent="0.15">
      <c r="A11" s="5">
        <v>5</v>
      </c>
      <c r="B11" s="5">
        <v>9</v>
      </c>
      <c r="D11">
        <v>112.73436754177</v>
      </c>
      <c r="E11">
        <v>210.01754176611001</v>
      </c>
      <c r="F11">
        <v>101.93931777378999</v>
      </c>
      <c r="G11">
        <v>106.69527229204</v>
      </c>
      <c r="I11" s="6">
        <f t="shared" si="1"/>
        <v>103.32226947407001</v>
      </c>
      <c r="J11" s="6">
        <f t="shared" si="2"/>
        <v>10.795049767980004</v>
      </c>
      <c r="K11" s="6">
        <f t="shared" si="3"/>
        <v>90.36820975249401</v>
      </c>
      <c r="L11" s="7">
        <f t="shared" si="0"/>
        <v>8.3712638380363789</v>
      </c>
      <c r="M11" s="7">
        <f t="shared" si="4"/>
        <v>8.4414110183235103</v>
      </c>
      <c r="P11" s="5">
        <f t="shared" si="5"/>
        <v>7.8776060345629588</v>
      </c>
    </row>
    <row r="12" spans="1:16" x14ac:dyDescent="0.15">
      <c r="A12" s="5">
        <v>5.5</v>
      </c>
      <c r="B12" s="5">
        <v>10</v>
      </c>
      <c r="D12">
        <v>112.61360381862001</v>
      </c>
      <c r="E12">
        <v>210.41957040573001</v>
      </c>
      <c r="F12">
        <v>102.03315380012</v>
      </c>
      <c r="G12">
        <v>106.75272292040999</v>
      </c>
      <c r="I12" s="6">
        <f t="shared" si="1"/>
        <v>103.66684748532002</v>
      </c>
      <c r="J12" s="6">
        <f t="shared" si="2"/>
        <v>10.580450018500002</v>
      </c>
      <c r="K12" s="6">
        <f t="shared" si="3"/>
        <v>90.970307463120022</v>
      </c>
      <c r="L12" s="7">
        <f t="shared" si="0"/>
        <v>8.5979620246830439</v>
      </c>
      <c r="M12" s="7">
        <f t="shared" si="4"/>
        <v>8.675123922998889</v>
      </c>
      <c r="P12" s="5">
        <f t="shared" si="5"/>
        <v>10.798987816451133</v>
      </c>
    </row>
    <row r="13" spans="1:16" x14ac:dyDescent="0.15">
      <c r="A13" s="5">
        <v>6</v>
      </c>
      <c r="B13" s="5">
        <v>11</v>
      </c>
      <c r="D13">
        <v>112.47923627685</v>
      </c>
      <c r="E13">
        <v>209.55250596658999</v>
      </c>
      <c r="F13">
        <v>101.99186116097999</v>
      </c>
      <c r="G13">
        <v>106.7539198085</v>
      </c>
      <c r="I13" s="6">
        <f t="shared" si="1"/>
        <v>102.79858615808999</v>
      </c>
      <c r="J13" s="6">
        <f t="shared" si="2"/>
        <v>10.487375115870009</v>
      </c>
      <c r="K13" s="6">
        <f t="shared" si="3"/>
        <v>90.213736019045982</v>
      </c>
      <c r="L13" s="7">
        <f t="shared" si="0"/>
        <v>8.6021273218815395</v>
      </c>
      <c r="M13" s="7">
        <f t="shared" si="4"/>
        <v>8.6863039382260965</v>
      </c>
      <c r="P13" s="5">
        <f t="shared" si="5"/>
        <v>10.852664572899128</v>
      </c>
    </row>
    <row r="14" spans="1:16" x14ac:dyDescent="0.15">
      <c r="A14" s="5">
        <v>6.5</v>
      </c>
      <c r="B14" s="5">
        <v>12</v>
      </c>
      <c r="D14">
        <v>112.60835322196</v>
      </c>
      <c r="E14">
        <v>208.71097852029001</v>
      </c>
      <c r="F14">
        <v>102.1196888091</v>
      </c>
      <c r="G14">
        <v>106.77354877319</v>
      </c>
      <c r="I14" s="6">
        <f t="shared" si="1"/>
        <v>101.93742974710001</v>
      </c>
      <c r="J14" s="6">
        <f t="shared" si="2"/>
        <v>10.488664412860004</v>
      </c>
      <c r="K14" s="6">
        <f t="shared" si="3"/>
        <v>89.351032451668004</v>
      </c>
      <c r="L14" s="7">
        <f t="shared" si="0"/>
        <v>8.5188188824228153</v>
      </c>
      <c r="M14" s="7">
        <f t="shared" si="4"/>
        <v>8.6100102167960859</v>
      </c>
      <c r="P14" s="5">
        <f t="shared" si="5"/>
        <v>9.7790972854307903</v>
      </c>
    </row>
    <row r="15" spans="1:16" x14ac:dyDescent="0.15">
      <c r="A15" s="5">
        <v>7</v>
      </c>
      <c r="B15" s="5">
        <v>13</v>
      </c>
      <c r="D15">
        <v>112.7692124105</v>
      </c>
      <c r="E15">
        <v>208.85238663485001</v>
      </c>
      <c r="F15">
        <v>102.07289048474</v>
      </c>
      <c r="G15">
        <v>106.7591861161</v>
      </c>
      <c r="I15" s="6">
        <f t="shared" si="1"/>
        <v>102.09320051875001</v>
      </c>
      <c r="J15" s="6">
        <f t="shared" si="2"/>
        <v>10.696321925760003</v>
      </c>
      <c r="K15" s="6">
        <f t="shared" si="3"/>
        <v>89.257614207838003</v>
      </c>
      <c r="L15" s="7">
        <f t="shared" si="0"/>
        <v>8.3447015551091877</v>
      </c>
      <c r="M15" s="7">
        <f t="shared" si="4"/>
        <v>8.442907607511172</v>
      </c>
      <c r="P15" s="5">
        <f t="shared" si="5"/>
        <v>7.5353070043999963</v>
      </c>
    </row>
    <row r="16" spans="1:16" x14ac:dyDescent="0.15">
      <c r="A16" s="5">
        <v>7.5</v>
      </c>
      <c r="B16" s="5">
        <v>14</v>
      </c>
      <c r="D16">
        <v>112.87422434368</v>
      </c>
      <c r="E16">
        <v>207.97195704057</v>
      </c>
      <c r="F16">
        <v>102.01723518851</v>
      </c>
      <c r="G16">
        <v>106.5934171155</v>
      </c>
      <c r="I16" s="6">
        <f t="shared" si="1"/>
        <v>101.37853992507</v>
      </c>
      <c r="J16" s="6">
        <f t="shared" si="2"/>
        <v>10.856989155169998</v>
      </c>
      <c r="K16" s="6">
        <f t="shared" si="3"/>
        <v>88.350152938866003</v>
      </c>
      <c r="L16" s="7">
        <f t="shared" si="0"/>
        <v>8.1376292889446677</v>
      </c>
      <c r="M16" s="7">
        <f t="shared" si="4"/>
        <v>8.242850059375364</v>
      </c>
      <c r="P16" s="5">
        <f t="shared" si="5"/>
        <v>4.8668377287714666</v>
      </c>
    </row>
    <row r="17" spans="1:16" x14ac:dyDescent="0.15">
      <c r="A17" s="5">
        <v>8</v>
      </c>
      <c r="B17" s="5">
        <v>15</v>
      </c>
      <c r="D17">
        <v>112.69642004773</v>
      </c>
      <c r="E17">
        <v>207.37887828161999</v>
      </c>
      <c r="F17">
        <v>102.02321962897</v>
      </c>
      <c r="G17">
        <v>106.75727109515</v>
      </c>
      <c r="I17" s="6">
        <f t="shared" si="1"/>
        <v>100.62160718646999</v>
      </c>
      <c r="J17" s="6">
        <f t="shared" si="2"/>
        <v>10.673200418760004</v>
      </c>
      <c r="K17" s="6">
        <f t="shared" si="3"/>
        <v>87.813766683957979</v>
      </c>
      <c r="L17" s="7">
        <f t="shared" si="0"/>
        <v>8.2275009592820947</v>
      </c>
      <c r="M17" s="7">
        <f t="shared" si="4"/>
        <v>8.3397364477415046</v>
      </c>
      <c r="P17" s="5">
        <f t="shared" si="5"/>
        <v>6.024983121618531</v>
      </c>
    </row>
    <row r="18" spans="1:16" x14ac:dyDescent="0.15">
      <c r="A18" s="5">
        <v>8.5</v>
      </c>
      <c r="B18" s="5">
        <v>16</v>
      </c>
      <c r="D18">
        <v>112.74892601432001</v>
      </c>
      <c r="E18">
        <v>206.12410501193</v>
      </c>
      <c r="F18">
        <v>102.00466786356</v>
      </c>
      <c r="G18">
        <v>106.74961101137001</v>
      </c>
      <c r="I18" s="6">
        <f t="shared" si="1"/>
        <v>99.374494000559991</v>
      </c>
      <c r="J18" s="6">
        <f t="shared" si="2"/>
        <v>10.744258150760004</v>
      </c>
      <c r="K18" s="6">
        <f t="shared" si="3"/>
        <v>86.481384219647992</v>
      </c>
      <c r="L18" s="7">
        <f t="shared" si="0"/>
        <v>8.0490791459185722</v>
      </c>
      <c r="M18" s="7">
        <f t="shared" si="4"/>
        <v>8.1683293524066958</v>
      </c>
      <c r="P18" s="5">
        <f t="shared" si="5"/>
        <v>3.725722405148594</v>
      </c>
    </row>
    <row r="19" spans="1:16" x14ac:dyDescent="0.15">
      <c r="A19" s="5">
        <v>9</v>
      </c>
      <c r="B19" s="5">
        <v>17</v>
      </c>
      <c r="D19">
        <v>112.86205250597</v>
      </c>
      <c r="E19">
        <v>207.06050119331999</v>
      </c>
      <c r="F19">
        <v>101.93393177738</v>
      </c>
      <c r="G19">
        <v>106.70436864153</v>
      </c>
      <c r="I19" s="6">
        <f t="shared" si="1"/>
        <v>100.35613255179</v>
      </c>
      <c r="J19" s="6">
        <f t="shared" si="2"/>
        <v>10.928120728590002</v>
      </c>
      <c r="K19" s="6">
        <f t="shared" si="3"/>
        <v>87.242387677482</v>
      </c>
      <c r="L19" s="7">
        <f t="shared" si="0"/>
        <v>7.983292813488017</v>
      </c>
      <c r="M19" s="7">
        <f t="shared" si="4"/>
        <v>8.1095577380048525</v>
      </c>
      <c r="P19" s="5">
        <f t="shared" si="5"/>
        <v>2.8779565014918149</v>
      </c>
    </row>
    <row r="20" spans="1:16" x14ac:dyDescent="0.15">
      <c r="A20" s="5">
        <v>9.5</v>
      </c>
      <c r="B20" s="5">
        <v>18</v>
      </c>
      <c r="D20">
        <v>112.86014319809</v>
      </c>
      <c r="E20">
        <v>207.94486873508001</v>
      </c>
      <c r="F20">
        <v>101.99269898265</v>
      </c>
      <c r="G20">
        <v>106.76684619988001</v>
      </c>
      <c r="I20" s="6">
        <f t="shared" si="1"/>
        <v>101.1780225352</v>
      </c>
      <c r="J20" s="6">
        <f t="shared" si="2"/>
        <v>10.867444215440003</v>
      </c>
      <c r="K20" s="6">
        <f t="shared" si="3"/>
        <v>88.137089476672003</v>
      </c>
      <c r="L20" s="7">
        <f t="shared" si="0"/>
        <v>8.110194791839886</v>
      </c>
      <c r="M20" s="7">
        <f t="shared" si="4"/>
        <v>8.2434744343854351</v>
      </c>
      <c r="P20" s="5">
        <f t="shared" si="5"/>
        <v>4.5132987736403845</v>
      </c>
    </row>
    <row r="21" spans="1:16" x14ac:dyDescent="0.15">
      <c r="A21" s="39">
        <v>10</v>
      </c>
      <c r="B21" s="5">
        <v>19</v>
      </c>
      <c r="D21">
        <v>112.99570405727999</v>
      </c>
      <c r="E21">
        <v>208.44367541765999</v>
      </c>
      <c r="F21">
        <v>102.01819269898</v>
      </c>
      <c r="G21">
        <v>106.73740275284</v>
      </c>
      <c r="I21" s="6">
        <f t="shared" si="1"/>
        <v>101.70627266481999</v>
      </c>
      <c r="J21" s="6">
        <f t="shared" si="2"/>
        <v>10.977511358299992</v>
      </c>
      <c r="K21" s="6">
        <f t="shared" si="3"/>
        <v>88.533259034859995</v>
      </c>
      <c r="L21" s="7">
        <f t="shared" si="0"/>
        <v>8.0649662883674296</v>
      </c>
      <c r="M21" s="7">
        <f t="shared" si="4"/>
        <v>8.2052606489416924</v>
      </c>
      <c r="P21" s="5">
        <f t="shared" si="5"/>
        <v>3.9304545611613513</v>
      </c>
    </row>
    <row r="22" spans="1:16" x14ac:dyDescent="0.15">
      <c r="A22" s="5">
        <v>10.5</v>
      </c>
      <c r="B22" s="5">
        <v>20</v>
      </c>
      <c r="D22">
        <v>113.06682577566001</v>
      </c>
      <c r="E22">
        <v>207.94379474940001</v>
      </c>
      <c r="F22">
        <v>102.06666666667</v>
      </c>
      <c r="G22">
        <v>106.75559545183</v>
      </c>
      <c r="I22" s="6">
        <f t="shared" si="1"/>
        <v>101.18819929757001</v>
      </c>
      <c r="J22" s="6">
        <f t="shared" si="2"/>
        <v>11.000159108990005</v>
      </c>
      <c r="K22" s="6">
        <f t="shared" si="3"/>
        <v>87.988008366781997</v>
      </c>
      <c r="L22" s="7">
        <f t="shared" si="0"/>
        <v>7.998794153338455</v>
      </c>
      <c r="M22" s="7">
        <f t="shared" si="4"/>
        <v>8.1461032319414297</v>
      </c>
      <c r="P22" s="5">
        <f t="shared" si="5"/>
        <v>3.0777169517353324</v>
      </c>
    </row>
    <row r="23" spans="1:16" x14ac:dyDescent="0.15">
      <c r="A23" s="5">
        <v>11</v>
      </c>
      <c r="B23" s="5">
        <v>21</v>
      </c>
      <c r="D23">
        <v>113.14140811455999</v>
      </c>
      <c r="E23">
        <v>207.88675417661</v>
      </c>
      <c r="F23">
        <v>102.06104129264</v>
      </c>
      <c r="G23">
        <v>106.72184320766</v>
      </c>
      <c r="I23" s="6">
        <f t="shared" si="1"/>
        <v>101.16491096895</v>
      </c>
      <c r="J23" s="6">
        <f t="shared" si="2"/>
        <v>11.080366821919995</v>
      </c>
      <c r="K23" s="6">
        <f t="shared" si="3"/>
        <v>87.868470782646</v>
      </c>
      <c r="L23" s="7">
        <f t="shared" si="0"/>
        <v>7.9301048597793837</v>
      </c>
      <c r="M23" s="7">
        <f t="shared" si="4"/>
        <v>8.0844286564110721</v>
      </c>
      <c r="P23" s="5">
        <f t="shared" si="5"/>
        <v>2.1925415836279423</v>
      </c>
    </row>
    <row r="24" spans="1:16" x14ac:dyDescent="0.15">
      <c r="A24" s="5">
        <v>11.5</v>
      </c>
      <c r="B24" s="5">
        <v>22</v>
      </c>
      <c r="D24">
        <v>113.00608591885</v>
      </c>
      <c r="E24">
        <v>207.62684964201</v>
      </c>
      <c r="F24">
        <v>101.98324356673</v>
      </c>
      <c r="G24">
        <v>106.82944344704001</v>
      </c>
      <c r="I24" s="6">
        <f t="shared" si="1"/>
        <v>100.79740619496999</v>
      </c>
      <c r="J24" s="6">
        <f t="shared" si="2"/>
        <v>11.022842352120009</v>
      </c>
      <c r="K24" s="6">
        <f t="shared" si="3"/>
        <v>87.569995372425979</v>
      </c>
      <c r="L24" s="7">
        <f t="shared" si="0"/>
        <v>7.9444114843558253</v>
      </c>
      <c r="M24" s="7">
        <f t="shared" si="4"/>
        <v>8.1057499990162274</v>
      </c>
      <c r="P24" s="5">
        <f t="shared" si="5"/>
        <v>2.3769061478803795</v>
      </c>
    </row>
    <row r="25" spans="1:16" x14ac:dyDescent="0.15">
      <c r="A25" s="5">
        <v>12</v>
      </c>
      <c r="B25" s="5">
        <v>23</v>
      </c>
      <c r="D25">
        <v>113.07565632458</v>
      </c>
      <c r="E25">
        <v>207.44642004772999</v>
      </c>
      <c r="F25">
        <v>102.16529024536</v>
      </c>
      <c r="G25">
        <v>106.80969479354</v>
      </c>
      <c r="I25" s="6">
        <f t="shared" si="1"/>
        <v>100.63672525418998</v>
      </c>
      <c r="J25" s="6">
        <f t="shared" si="2"/>
        <v>10.910366079219997</v>
      </c>
      <c r="K25" s="6">
        <f t="shared" si="3"/>
        <v>87.544285959125986</v>
      </c>
      <c r="L25" s="7">
        <f t="shared" si="0"/>
        <v>8.023954954716304</v>
      </c>
      <c r="M25" s="7">
        <f t="shared" si="4"/>
        <v>8.1923081874054198</v>
      </c>
      <c r="P25" s="5">
        <f t="shared" si="5"/>
        <v>3.4019555698303234</v>
      </c>
    </row>
    <row r="26" spans="1:16" x14ac:dyDescent="0.15">
      <c r="A26" s="5">
        <v>12.5</v>
      </c>
      <c r="B26" s="5">
        <v>24</v>
      </c>
      <c r="D26">
        <v>112.89284009547001</v>
      </c>
      <c r="E26">
        <v>207.05429594271999</v>
      </c>
      <c r="F26">
        <v>102.03219628965</v>
      </c>
      <c r="G26">
        <v>106.87217235189</v>
      </c>
      <c r="I26" s="6">
        <f t="shared" si="1"/>
        <v>100.18212359082999</v>
      </c>
      <c r="J26" s="6">
        <f t="shared" si="2"/>
        <v>10.860643805820004</v>
      </c>
      <c r="K26" s="6">
        <f t="shared" si="3"/>
        <v>87.149351023845981</v>
      </c>
      <c r="L26" s="7">
        <f t="shared" si="0"/>
        <v>8.0243264195023478</v>
      </c>
      <c r="M26" s="7">
        <f t="shared" si="4"/>
        <v>8.1996943702201754</v>
      </c>
      <c r="P26" s="5">
        <f t="shared" si="5"/>
        <v>3.406742509128839</v>
      </c>
    </row>
    <row r="27" spans="1:16" x14ac:dyDescent="0.15">
      <c r="A27" s="5">
        <v>13</v>
      </c>
      <c r="B27" s="5">
        <v>25</v>
      </c>
      <c r="D27">
        <v>112.95727923628</v>
      </c>
      <c r="E27">
        <v>206.60405727924001</v>
      </c>
      <c r="F27">
        <v>102.0867743866</v>
      </c>
      <c r="G27">
        <v>106.81304608019001</v>
      </c>
      <c r="I27" s="6">
        <f t="shared" si="1"/>
        <v>99.791011199050004</v>
      </c>
      <c r="J27" s="6">
        <f t="shared" si="2"/>
        <v>10.870504849680003</v>
      </c>
      <c r="K27" s="6">
        <f t="shared" si="3"/>
        <v>86.746405379433995</v>
      </c>
      <c r="L27" s="7">
        <f t="shared" si="0"/>
        <v>7.9799794562427859</v>
      </c>
      <c r="M27" s="7">
        <f t="shared" si="4"/>
        <v>8.1623621249893272</v>
      </c>
      <c r="P27" s="5">
        <f t="shared" si="5"/>
        <v>2.8352584030363914</v>
      </c>
    </row>
    <row r="28" spans="1:16" x14ac:dyDescent="0.15">
      <c r="A28" s="5">
        <v>13.5</v>
      </c>
      <c r="B28" s="5">
        <v>26</v>
      </c>
      <c r="D28">
        <v>112.91085918854</v>
      </c>
      <c r="E28">
        <v>206.87947494033</v>
      </c>
      <c r="F28">
        <v>101.95092758827001</v>
      </c>
      <c r="G28">
        <v>106.86642728904999</v>
      </c>
      <c r="I28" s="6">
        <f t="shared" si="1"/>
        <v>100.01304765128</v>
      </c>
      <c r="J28" s="6">
        <f t="shared" si="2"/>
        <v>10.959931600269996</v>
      </c>
      <c r="K28" s="6">
        <f t="shared" si="3"/>
        <v>86.861129730956009</v>
      </c>
      <c r="L28" s="7">
        <f t="shared" si="0"/>
        <v>7.9253350202309836</v>
      </c>
      <c r="M28" s="7">
        <f t="shared" si="4"/>
        <v>8.1147324070062385</v>
      </c>
      <c r="P28" s="5">
        <f t="shared" si="5"/>
        <v>2.1310742972532859</v>
      </c>
    </row>
    <row r="29" spans="1:16" x14ac:dyDescent="0.15">
      <c r="A29" s="5">
        <v>14</v>
      </c>
      <c r="B29" s="5">
        <v>27</v>
      </c>
      <c r="D29">
        <v>113.13878281623001</v>
      </c>
      <c r="E29">
        <v>206.75274463007</v>
      </c>
      <c r="F29">
        <v>101.99928186715</v>
      </c>
      <c r="G29">
        <v>106.87001795332</v>
      </c>
      <c r="I29" s="6">
        <f t="shared" si="1"/>
        <v>99.882726676749996</v>
      </c>
      <c r="J29" s="6">
        <f t="shared" si="2"/>
        <v>11.139500949080002</v>
      </c>
      <c r="K29" s="6">
        <f t="shared" si="3"/>
        <v>86.515325537853997</v>
      </c>
      <c r="L29" s="7">
        <f t="shared" si="0"/>
        <v>7.7665351377342624</v>
      </c>
      <c r="M29" s="7">
        <f t="shared" si="4"/>
        <v>7.9629472425382302</v>
      </c>
      <c r="P29" s="5">
        <f t="shared" si="5"/>
        <v>8.4674674238353786E-2</v>
      </c>
    </row>
    <row r="30" spans="1:16" x14ac:dyDescent="0.15">
      <c r="A30" s="5">
        <v>14.5</v>
      </c>
      <c r="B30" s="5">
        <v>28</v>
      </c>
      <c r="D30">
        <v>112.93054892601</v>
      </c>
      <c r="E30">
        <v>205.93902147970999</v>
      </c>
      <c r="F30">
        <v>101.96588868940999</v>
      </c>
      <c r="G30">
        <v>106.70185517653999</v>
      </c>
      <c r="I30" s="6">
        <f t="shared" si="1"/>
        <v>99.23716630317</v>
      </c>
      <c r="J30" s="6">
        <f t="shared" si="2"/>
        <v>10.964660236600011</v>
      </c>
      <c r="K30" s="6">
        <f t="shared" si="3"/>
        <v>86.079574019249989</v>
      </c>
      <c r="L30" s="7">
        <f t="shared" si="0"/>
        <v>7.8506376086252603</v>
      </c>
      <c r="M30" s="7">
        <f t="shared" si="4"/>
        <v>8.0540644314579399</v>
      </c>
      <c r="P30" s="5">
        <f t="shared" si="5"/>
        <v>1.1684743724498177</v>
      </c>
    </row>
    <row r="31" spans="1:16" x14ac:dyDescent="0.15">
      <c r="A31" s="5">
        <v>15</v>
      </c>
      <c r="B31" s="5">
        <v>29</v>
      </c>
      <c r="D31">
        <v>113.02267303103</v>
      </c>
      <c r="E31">
        <v>206.49248210024001</v>
      </c>
      <c r="F31">
        <v>102.06463195691001</v>
      </c>
      <c r="G31">
        <v>106.85421903052</v>
      </c>
      <c r="I31" s="6">
        <f t="shared" si="1"/>
        <v>99.638263069720011</v>
      </c>
      <c r="J31" s="6">
        <f t="shared" si="2"/>
        <v>10.95804107411999</v>
      </c>
      <c r="K31" s="6">
        <f t="shared" si="3"/>
        <v>86.488613780776021</v>
      </c>
      <c r="L31" s="7">
        <f t="shared" si="0"/>
        <v>7.892707573896522</v>
      </c>
      <c r="M31" s="7">
        <f t="shared" si="4"/>
        <v>8.1031491147579153</v>
      </c>
      <c r="P31" s="5">
        <f t="shared" si="5"/>
        <v>1.7106155863964894</v>
      </c>
    </row>
    <row r="32" spans="1:16" x14ac:dyDescent="0.15">
      <c r="A32" s="5">
        <v>15.5</v>
      </c>
      <c r="B32" s="5">
        <v>30</v>
      </c>
      <c r="D32">
        <v>113.12183770883</v>
      </c>
      <c r="E32">
        <v>205.98365155131</v>
      </c>
      <c r="F32">
        <v>101.96361460204</v>
      </c>
      <c r="G32">
        <v>106.72244165171</v>
      </c>
      <c r="I32" s="6">
        <f t="shared" si="1"/>
        <v>99.261209899600004</v>
      </c>
      <c r="J32" s="6">
        <f t="shared" si="2"/>
        <v>11.158223106790004</v>
      </c>
      <c r="K32" s="6">
        <f t="shared" si="3"/>
        <v>85.871342171452</v>
      </c>
      <c r="L32" s="7">
        <f t="shared" si="0"/>
        <v>7.6957900330203612</v>
      </c>
      <c r="M32" s="7">
        <f t="shared" si="4"/>
        <v>7.9132462919104682</v>
      </c>
      <c r="P32" s="5">
        <f t="shared" si="5"/>
        <v>-0.8269932271511099</v>
      </c>
    </row>
    <row r="33" spans="1:16" x14ac:dyDescent="0.15">
      <c r="A33" s="5">
        <v>16</v>
      </c>
      <c r="B33" s="5">
        <v>31</v>
      </c>
      <c r="D33">
        <v>113.04272076372</v>
      </c>
      <c r="E33">
        <v>207.08257756563</v>
      </c>
      <c r="F33">
        <v>102.03566726511001</v>
      </c>
      <c r="G33">
        <v>106.74183123877999</v>
      </c>
      <c r="I33" s="6">
        <f t="shared" si="1"/>
        <v>100.34074632685001</v>
      </c>
      <c r="J33" s="6">
        <f t="shared" si="2"/>
        <v>11.007053498609991</v>
      </c>
      <c r="K33" s="6">
        <f t="shared" si="3"/>
        <v>87.132282128518014</v>
      </c>
      <c r="L33" s="7">
        <f t="shared" si="0"/>
        <v>7.9160405770283004</v>
      </c>
      <c r="M33" s="7">
        <f t="shared" si="4"/>
        <v>8.1405115539471211</v>
      </c>
      <c r="P33" s="5">
        <f t="shared" si="5"/>
        <v>2.0112999953642574</v>
      </c>
    </row>
    <row r="34" spans="1:16" x14ac:dyDescent="0.15">
      <c r="A34" s="5">
        <v>16.5</v>
      </c>
      <c r="B34" s="5">
        <v>32</v>
      </c>
      <c r="D34">
        <v>112.89844868735</v>
      </c>
      <c r="E34">
        <v>206.70286396181001</v>
      </c>
      <c r="F34">
        <v>101.934171155</v>
      </c>
      <c r="G34">
        <v>106.64081388389999</v>
      </c>
      <c r="I34" s="6">
        <f t="shared" si="1"/>
        <v>100.06205007791002</v>
      </c>
      <c r="J34" s="6">
        <f t="shared" si="2"/>
        <v>10.964277532349996</v>
      </c>
      <c r="K34" s="6">
        <f t="shared" si="3"/>
        <v>86.904917039090023</v>
      </c>
      <c r="L34" s="7">
        <f t="shared" si="0"/>
        <v>7.9261872734138565</v>
      </c>
      <c r="M34" s="7">
        <f t="shared" si="4"/>
        <v>8.1576729683613891</v>
      </c>
      <c r="P34" s="5">
        <f t="shared" si="5"/>
        <v>2.1420569917283934</v>
      </c>
    </row>
    <row r="35" spans="1:16" x14ac:dyDescent="0.15">
      <c r="A35" s="5">
        <v>17</v>
      </c>
      <c r="B35" s="5">
        <v>33</v>
      </c>
      <c r="D35">
        <v>113.04033412888</v>
      </c>
      <c r="E35">
        <v>206.68806682578</v>
      </c>
      <c r="F35">
        <v>101.99389587074</v>
      </c>
      <c r="G35">
        <v>106.69048473968</v>
      </c>
      <c r="I35" s="6">
        <f t="shared" si="1"/>
        <v>99.997582086099996</v>
      </c>
      <c r="J35" s="6">
        <f t="shared" si="2"/>
        <v>11.04643825814</v>
      </c>
      <c r="K35" s="6">
        <f t="shared" si="3"/>
        <v>86.741856176331993</v>
      </c>
      <c r="L35" s="7">
        <f t="shared" si="0"/>
        <v>7.8524728196812994</v>
      </c>
      <c r="M35" s="7">
        <f t="shared" si="4"/>
        <v>8.0909732326575448</v>
      </c>
      <c r="P35" s="5">
        <f t="shared" si="5"/>
        <v>1.1921241079167744</v>
      </c>
    </row>
    <row r="36" spans="1:16" x14ac:dyDescent="0.15">
      <c r="A36" s="5">
        <v>17.5</v>
      </c>
      <c r="B36" s="5">
        <v>34</v>
      </c>
      <c r="D36">
        <v>112.89701670644</v>
      </c>
      <c r="E36">
        <v>207.02195704056999</v>
      </c>
      <c r="F36">
        <v>102.04548174746</v>
      </c>
      <c r="G36">
        <v>106.59329742669</v>
      </c>
      <c r="I36" s="6">
        <f t="shared" si="1"/>
        <v>100.42865961387999</v>
      </c>
      <c r="J36" s="6">
        <f t="shared" si="2"/>
        <v>10.851534958979997</v>
      </c>
      <c r="K36" s="6">
        <f t="shared" si="3"/>
        <v>87.406817663103993</v>
      </c>
      <c r="L36" s="7">
        <f t="shared" si="0"/>
        <v>8.0547883772674957</v>
      </c>
      <c r="M36" s="7">
        <f t="shared" si="4"/>
        <v>8.3003035082724548</v>
      </c>
      <c r="P36" s="5">
        <f t="shared" si="5"/>
        <v>3.7992953114785677</v>
      </c>
    </row>
    <row r="37" spans="1:16" x14ac:dyDescent="0.15">
      <c r="A37" s="5">
        <v>18</v>
      </c>
      <c r="B37" s="5">
        <v>35</v>
      </c>
      <c r="D37">
        <v>113.13770883055</v>
      </c>
      <c r="E37">
        <v>206.51479713603999</v>
      </c>
      <c r="F37">
        <v>102.10915619390001</v>
      </c>
      <c r="G37">
        <v>106.7052064632</v>
      </c>
      <c r="I37" s="6">
        <f t="shared" si="1"/>
        <v>99.809590672839988</v>
      </c>
      <c r="J37" s="6">
        <f t="shared" si="2"/>
        <v>11.028552636649991</v>
      </c>
      <c r="K37" s="6">
        <f t="shared" si="3"/>
        <v>86.575327508859999</v>
      </c>
      <c r="L37" s="7">
        <f t="shared" si="0"/>
        <v>7.8501078392783494</v>
      </c>
      <c r="M37" s="7">
        <f t="shared" si="4"/>
        <v>8.1026376883120221</v>
      </c>
      <c r="P37" s="5">
        <f t="shared" si="5"/>
        <v>1.16164741656825</v>
      </c>
    </row>
    <row r="38" spans="1:16" x14ac:dyDescent="0.15">
      <c r="A38" s="5">
        <v>18.5</v>
      </c>
      <c r="B38" s="5">
        <v>36</v>
      </c>
      <c r="D38">
        <v>112.93341288783</v>
      </c>
      <c r="E38">
        <v>205.28961813843</v>
      </c>
      <c r="F38">
        <v>101.96971873130001</v>
      </c>
      <c r="G38">
        <v>106.80622381806999</v>
      </c>
      <c r="I38" s="6">
        <f t="shared" si="1"/>
        <v>98.483394320360006</v>
      </c>
      <c r="J38" s="6">
        <f t="shared" si="2"/>
        <v>10.963694156529996</v>
      </c>
      <c r="K38" s="6">
        <f t="shared" si="3"/>
        <v>85.326961332524007</v>
      </c>
      <c r="L38" s="7">
        <f t="shared" si="0"/>
        <v>7.7826834745935622</v>
      </c>
      <c r="M38" s="7">
        <f t="shared" si="4"/>
        <v>8.0422280416559477</v>
      </c>
      <c r="P38" s="5">
        <f t="shared" si="5"/>
        <v>0.29277275303807604</v>
      </c>
    </row>
    <row r="39" spans="1:16" x14ac:dyDescent="0.15">
      <c r="A39" s="5">
        <v>19</v>
      </c>
      <c r="B39" s="5">
        <v>37</v>
      </c>
      <c r="D39">
        <v>113.14069212411</v>
      </c>
      <c r="E39">
        <v>205.36467780429999</v>
      </c>
      <c r="F39">
        <v>102.00155595452</v>
      </c>
      <c r="G39">
        <v>106.87839616996</v>
      </c>
      <c r="I39" s="6">
        <f t="shared" si="1"/>
        <v>98.486281634339988</v>
      </c>
      <c r="J39" s="6">
        <f t="shared" si="2"/>
        <v>11.139136169590003</v>
      </c>
      <c r="K39" s="6">
        <f t="shared" si="3"/>
        <v>85.119318230831979</v>
      </c>
      <c r="L39" s="7">
        <f t="shared" si="0"/>
        <v>7.6414649156735246</v>
      </c>
      <c r="M39" s="7">
        <f t="shared" si="4"/>
        <v>7.9080242007646229</v>
      </c>
      <c r="P39" s="5">
        <f t="shared" si="5"/>
        <v>-1.5270623828137651</v>
      </c>
    </row>
    <row r="40" spans="1:16" x14ac:dyDescent="0.15">
      <c r="A40" s="5">
        <v>19.5</v>
      </c>
      <c r="B40" s="5">
        <v>38</v>
      </c>
      <c r="D40">
        <v>113.35286396181</v>
      </c>
      <c r="E40">
        <v>207.52386634845001</v>
      </c>
      <c r="F40">
        <v>102.05314183124</v>
      </c>
      <c r="G40">
        <v>106.69060442849</v>
      </c>
      <c r="I40" s="6">
        <f t="shared" si="1"/>
        <v>100.83326191996001</v>
      </c>
      <c r="J40" s="6">
        <f t="shared" si="2"/>
        <v>11.299722130570004</v>
      </c>
      <c r="K40" s="6">
        <f t="shared" si="3"/>
        <v>87.273595363276002</v>
      </c>
      <c r="L40" s="7">
        <f t="shared" si="0"/>
        <v>7.7235169462413644</v>
      </c>
      <c r="M40" s="7">
        <f t="shared" si="4"/>
        <v>7.9970909493611764</v>
      </c>
      <c r="P40" s="5">
        <f t="shared" si="5"/>
        <v>-0.46968600581862435</v>
      </c>
    </row>
    <row r="41" spans="1:16" s="39" customFormat="1" x14ac:dyDescent="0.15">
      <c r="A41" s="39">
        <v>20</v>
      </c>
      <c r="B41" s="39">
        <v>39</v>
      </c>
      <c r="D41" s="50">
        <v>113.04105011933</v>
      </c>
      <c r="E41" s="50">
        <v>204.95787589499</v>
      </c>
      <c r="F41" s="50">
        <v>102.00383004189</v>
      </c>
      <c r="G41" s="50">
        <v>106.82393776182001</v>
      </c>
      <c r="I41" s="51">
        <f t="shared" si="1"/>
        <v>98.133938133169991</v>
      </c>
      <c r="J41" s="51">
        <f t="shared" si="2"/>
        <v>11.037220077439997</v>
      </c>
      <c r="K41" s="51">
        <f t="shared" si="3"/>
        <v>84.889274040242</v>
      </c>
      <c r="L41" s="52">
        <f t="shared" si="0"/>
        <v>7.6911825119583419</v>
      </c>
      <c r="M41" s="52">
        <f t="shared" si="4"/>
        <v>7.9717712331068666</v>
      </c>
      <c r="P41" s="39">
        <f t="shared" si="5"/>
        <v>-0.88636877086125354</v>
      </c>
    </row>
    <row r="42" spans="1:16" x14ac:dyDescent="0.15">
      <c r="A42" s="5">
        <v>20.5</v>
      </c>
      <c r="B42" s="5">
        <v>40</v>
      </c>
      <c r="D42">
        <v>112.96169451074</v>
      </c>
      <c r="E42">
        <v>203.34463007159999</v>
      </c>
      <c r="F42">
        <v>102.06499102334</v>
      </c>
      <c r="G42">
        <v>106.57067624177</v>
      </c>
      <c r="I42" s="6">
        <f t="shared" si="1"/>
        <v>96.773953829829992</v>
      </c>
      <c r="J42" s="6">
        <f t="shared" si="2"/>
        <v>10.896703487400003</v>
      </c>
      <c r="K42" s="6">
        <f t="shared" si="3"/>
        <v>83.697909644949988</v>
      </c>
      <c r="L42" s="7">
        <f t="shared" si="0"/>
        <v>7.6810302989092936</v>
      </c>
      <c r="M42" s="7">
        <f t="shared" si="4"/>
        <v>7.9686337380865311</v>
      </c>
      <c r="P42" s="5">
        <f t="shared" si="5"/>
        <v>-1.0171968585757942</v>
      </c>
    </row>
    <row r="43" spans="1:16" x14ac:dyDescent="0.15">
      <c r="A43" s="5">
        <v>21</v>
      </c>
      <c r="B43" s="5">
        <v>41</v>
      </c>
      <c r="D43">
        <v>113.13293556086001</v>
      </c>
      <c r="E43">
        <v>205.34510739857001</v>
      </c>
      <c r="F43">
        <v>102.07205266308</v>
      </c>
      <c r="G43">
        <v>106.721005386</v>
      </c>
      <c r="I43" s="6">
        <f t="shared" si="1"/>
        <v>98.624102012570006</v>
      </c>
      <c r="J43" s="6">
        <f t="shared" si="2"/>
        <v>11.060882897780004</v>
      </c>
      <c r="K43" s="6">
        <f t="shared" si="3"/>
        <v>85.351042535234001</v>
      </c>
      <c r="L43" s="7">
        <f t="shared" si="0"/>
        <v>7.7164764625041409</v>
      </c>
      <c r="M43" s="7">
        <f t="shared" si="4"/>
        <v>8.0110946197100912</v>
      </c>
      <c r="P43" s="5">
        <f t="shared" si="5"/>
        <v>-0.56041430510432766</v>
      </c>
    </row>
    <row r="44" spans="1:16" x14ac:dyDescent="0.15">
      <c r="A44" s="5">
        <v>21.5</v>
      </c>
      <c r="B44" s="5">
        <v>42</v>
      </c>
      <c r="D44">
        <v>113.31968973747</v>
      </c>
      <c r="E44">
        <v>207.96205250597001</v>
      </c>
      <c r="F44">
        <v>102.02118491921</v>
      </c>
      <c r="G44">
        <v>106.75188509874</v>
      </c>
      <c r="I44" s="6">
        <f t="shared" si="1"/>
        <v>101.21016740723</v>
      </c>
      <c r="J44" s="6">
        <f t="shared" si="2"/>
        <v>11.29850481826</v>
      </c>
      <c r="K44" s="6">
        <f t="shared" si="3"/>
        <v>87.651961625318009</v>
      </c>
      <c r="L44" s="7">
        <f t="shared" si="0"/>
        <v>7.7578372568076359</v>
      </c>
      <c r="M44" s="7">
        <f t="shared" si="4"/>
        <v>8.0594701320422999</v>
      </c>
      <c r="P44" s="5">
        <f t="shared" si="5"/>
        <v>-2.7411934198807518E-2</v>
      </c>
    </row>
    <row r="45" spans="1:16" x14ac:dyDescent="0.15">
      <c r="A45" s="5">
        <v>22</v>
      </c>
      <c r="B45" s="5">
        <v>43</v>
      </c>
      <c r="D45">
        <v>113.10405727924</v>
      </c>
      <c r="E45">
        <v>207.29284009547001</v>
      </c>
      <c r="F45">
        <v>101.96588868940999</v>
      </c>
      <c r="G45">
        <v>106.73141831239001</v>
      </c>
      <c r="I45" s="6">
        <f t="shared" si="1"/>
        <v>100.56142178308001</v>
      </c>
      <c r="J45" s="6">
        <f t="shared" si="2"/>
        <v>11.138168589830002</v>
      </c>
      <c r="K45" s="6">
        <f t="shared" si="3"/>
        <v>87.195619475284005</v>
      </c>
      <c r="L45" s="7">
        <f t="shared" si="0"/>
        <v>7.8285418982524879</v>
      </c>
      <c r="M45" s="7">
        <f t="shared" si="4"/>
        <v>8.1371894915158656</v>
      </c>
      <c r="P45" s="5">
        <f t="shared" si="5"/>
        <v>0.88373453091988396</v>
      </c>
    </row>
    <row r="46" spans="1:16" x14ac:dyDescent="0.15">
      <c r="A46" s="5">
        <v>22.5</v>
      </c>
      <c r="B46" s="5">
        <v>44</v>
      </c>
      <c r="D46">
        <v>112.89964200477</v>
      </c>
      <c r="E46">
        <v>202.70978520285999</v>
      </c>
      <c r="F46">
        <v>102.01244763615</v>
      </c>
      <c r="G46">
        <v>106.63925792937999</v>
      </c>
      <c r="I46" s="6">
        <f t="shared" si="1"/>
        <v>96.070527273479996</v>
      </c>
      <c r="J46" s="6">
        <f t="shared" si="2"/>
        <v>10.887194368620001</v>
      </c>
      <c r="K46" s="6">
        <f t="shared" si="3"/>
        <v>83.005894031135995</v>
      </c>
      <c r="L46" s="7">
        <f t="shared" si="0"/>
        <v>7.6241767365137383</v>
      </c>
      <c r="M46" s="7">
        <f t="shared" si="4"/>
        <v>7.9398390478058287</v>
      </c>
      <c r="P46" s="5">
        <f t="shared" si="5"/>
        <v>-1.7498492184144259</v>
      </c>
    </row>
    <row r="47" spans="1:16" x14ac:dyDescent="0.15">
      <c r="A47" s="5">
        <v>23</v>
      </c>
      <c r="B47" s="5">
        <v>45</v>
      </c>
      <c r="D47">
        <v>112.82577565632999</v>
      </c>
      <c r="E47">
        <v>203.26455847254999</v>
      </c>
      <c r="F47">
        <v>102.06690604428999</v>
      </c>
      <c r="G47">
        <v>106.77570317175</v>
      </c>
      <c r="I47" s="6">
        <f t="shared" si="1"/>
        <v>96.488855300799997</v>
      </c>
      <c r="J47" s="6">
        <f t="shared" si="2"/>
        <v>10.758869612040002</v>
      </c>
      <c r="K47" s="6">
        <f t="shared" si="3"/>
        <v>83.578211766351998</v>
      </c>
      <c r="L47" s="7">
        <f t="shared" si="0"/>
        <v>7.7683078966605894</v>
      </c>
      <c r="M47" s="7">
        <f t="shared" si="4"/>
        <v>8.0909849259813935</v>
      </c>
      <c r="P47" s="5">
        <f t="shared" si="5"/>
        <v>0.10751961052857324</v>
      </c>
    </row>
    <row r="48" spans="1:16" x14ac:dyDescent="0.15">
      <c r="A48" s="5">
        <v>23.5</v>
      </c>
      <c r="B48" s="5">
        <v>46</v>
      </c>
      <c r="D48">
        <v>113.08615751790001</v>
      </c>
      <c r="E48">
        <v>206.13591885442</v>
      </c>
      <c r="F48">
        <v>101.99904248953</v>
      </c>
      <c r="G48">
        <v>106.73237582286001</v>
      </c>
      <c r="I48" s="6">
        <f t="shared" si="1"/>
        <v>99.403543031559991</v>
      </c>
      <c r="J48" s="6">
        <f t="shared" si="2"/>
        <v>11.087115028370008</v>
      </c>
      <c r="K48" s="6">
        <f t="shared" si="3"/>
        <v>86.099004997515976</v>
      </c>
      <c r="L48" s="7">
        <f t="shared" si="0"/>
        <v>7.7656815841815954</v>
      </c>
      <c r="M48" s="7">
        <f t="shared" si="4"/>
        <v>8.0953733315311123</v>
      </c>
      <c r="P48" s="5">
        <f t="shared" si="5"/>
        <v>7.3675222343690505E-2</v>
      </c>
    </row>
    <row r="49" spans="1:25" x14ac:dyDescent="0.15">
      <c r="A49" s="5">
        <v>24</v>
      </c>
      <c r="B49" s="5">
        <v>47</v>
      </c>
      <c r="D49">
        <v>113.25680190931</v>
      </c>
      <c r="E49">
        <v>208.1062052506</v>
      </c>
      <c r="F49">
        <v>102.00957510473</v>
      </c>
      <c r="G49">
        <v>106.68880909635</v>
      </c>
      <c r="I49" s="6">
        <f t="shared" si="1"/>
        <v>101.41739615425</v>
      </c>
      <c r="J49" s="6">
        <f t="shared" si="2"/>
        <v>11.247226804579995</v>
      </c>
      <c r="K49" s="6">
        <f t="shared" si="3"/>
        <v>87.920723988754006</v>
      </c>
      <c r="L49" s="7">
        <f t="shared" si="0"/>
        <v>7.8171024303476937</v>
      </c>
      <c r="M49" s="7">
        <f t="shared" si="4"/>
        <v>8.1538088957259234</v>
      </c>
      <c r="P49" s="5">
        <f t="shared" si="5"/>
        <v>0.73631803136204788</v>
      </c>
    </row>
    <row r="50" spans="1:25" x14ac:dyDescent="0.15">
      <c r="A50" s="5">
        <v>24.5</v>
      </c>
      <c r="B50" s="5">
        <v>48</v>
      </c>
      <c r="D50">
        <v>113.21229116945</v>
      </c>
      <c r="E50">
        <v>207.15811455847</v>
      </c>
      <c r="F50">
        <v>102.02944344703999</v>
      </c>
      <c r="G50">
        <v>106.8434470377</v>
      </c>
      <c r="I50" s="6">
        <f t="shared" si="1"/>
        <v>100.31466752077</v>
      </c>
      <c r="J50" s="6">
        <f t="shared" si="2"/>
        <v>11.182847722410003</v>
      </c>
      <c r="K50" s="6">
        <f t="shared" si="3"/>
        <v>86.895250253878004</v>
      </c>
      <c r="L50" s="7">
        <f t="shared" si="0"/>
        <v>7.7704044990028089</v>
      </c>
      <c r="M50" s="7">
        <f t="shared" si="4"/>
        <v>8.1141256824097514</v>
      </c>
      <c r="P50" s="5">
        <f t="shared" si="5"/>
        <v>0.13453780585260861</v>
      </c>
    </row>
    <row r="51" spans="1:25" x14ac:dyDescent="0.15">
      <c r="A51" s="5">
        <v>25</v>
      </c>
      <c r="B51" s="5">
        <v>49</v>
      </c>
      <c r="D51">
        <v>113.05202863962</v>
      </c>
      <c r="E51">
        <v>204.06455847255</v>
      </c>
      <c r="F51">
        <v>102.03435068821</v>
      </c>
      <c r="G51">
        <v>106.73692399761001</v>
      </c>
      <c r="I51" s="6">
        <f t="shared" si="1"/>
        <v>97.327634474939998</v>
      </c>
      <c r="J51" s="6">
        <f t="shared" si="2"/>
        <v>11.017677951410008</v>
      </c>
      <c r="K51" s="6">
        <f t="shared" si="3"/>
        <v>84.106420933247989</v>
      </c>
      <c r="L51" s="7">
        <f t="shared" si="0"/>
        <v>7.633770137788817</v>
      </c>
      <c r="M51" s="7">
        <f t="shared" si="4"/>
        <v>7.9845060392244731</v>
      </c>
      <c r="P51" s="5">
        <f t="shared" si="5"/>
        <v>-1.6262223463784384</v>
      </c>
    </row>
    <row r="52" spans="1:25" x14ac:dyDescent="0.15">
      <c r="A52" s="5">
        <v>25.5</v>
      </c>
      <c r="B52" s="5">
        <v>50</v>
      </c>
      <c r="D52">
        <v>113.04821002387</v>
      </c>
      <c r="E52">
        <v>206.25704057279</v>
      </c>
      <c r="F52">
        <v>101.95511669659</v>
      </c>
      <c r="G52">
        <v>106.66307600239</v>
      </c>
      <c r="I52" s="6">
        <f t="shared" si="1"/>
        <v>99.593964570400004</v>
      </c>
      <c r="J52" s="6">
        <f t="shared" si="2"/>
        <v>11.093093327280002</v>
      </c>
      <c r="K52" s="6">
        <f t="shared" si="3"/>
        <v>86.282252577663996</v>
      </c>
      <c r="L52" s="7">
        <f t="shared" si="0"/>
        <v>7.7780155662694836</v>
      </c>
      <c r="M52" s="7">
        <f t="shared" si="4"/>
        <v>8.1357661857338535</v>
      </c>
      <c r="P52" s="5">
        <f t="shared" si="5"/>
        <v>0.23261901939246121</v>
      </c>
    </row>
    <row r="53" spans="1:25" x14ac:dyDescent="0.15">
      <c r="A53" s="5">
        <v>26</v>
      </c>
      <c r="B53" s="5">
        <v>51</v>
      </c>
      <c r="D53">
        <v>113.18448687351</v>
      </c>
      <c r="E53">
        <v>207.75465393795</v>
      </c>
      <c r="F53">
        <v>101.92160383004</v>
      </c>
      <c r="G53">
        <v>106.63375224417</v>
      </c>
      <c r="I53" s="6">
        <f t="shared" si="1"/>
        <v>101.12090169378</v>
      </c>
      <c r="J53" s="6">
        <f t="shared" si="2"/>
        <v>11.262883043469998</v>
      </c>
      <c r="K53" s="6">
        <f t="shared" si="3"/>
        <v>87.605442041616001</v>
      </c>
      <c r="L53" s="7">
        <f t="shared" si="0"/>
        <v>7.7782430753738447</v>
      </c>
      <c r="M53" s="7">
        <f t="shared" si="4"/>
        <v>8.1430084128669264</v>
      </c>
      <c r="P53" s="5">
        <f t="shared" si="5"/>
        <v>0.23555085119281918</v>
      </c>
      <c r="S53" s="8"/>
      <c r="U53" s="13"/>
    </row>
    <row r="54" spans="1:25" x14ac:dyDescent="0.15">
      <c r="A54" s="5">
        <v>26.5</v>
      </c>
      <c r="B54" s="5">
        <v>52</v>
      </c>
      <c r="D54">
        <v>113.23484486874</v>
      </c>
      <c r="E54">
        <v>206.04821002387001</v>
      </c>
      <c r="F54">
        <v>101.99892280072</v>
      </c>
      <c r="G54">
        <v>106.57594254937</v>
      </c>
      <c r="I54" s="6">
        <f t="shared" si="1"/>
        <v>99.472267474500015</v>
      </c>
      <c r="J54" s="6">
        <f t="shared" si="2"/>
        <v>11.235922068020002</v>
      </c>
      <c r="K54" s="6">
        <f t="shared" si="3"/>
        <v>85.989160992876009</v>
      </c>
      <c r="L54" s="7">
        <f t="shared" si="0"/>
        <v>7.6530577973320746</v>
      </c>
      <c r="M54" s="7">
        <f t="shared" si="4"/>
        <v>8.0248378528538691</v>
      </c>
      <c r="P54" s="5">
        <f t="shared" si="5"/>
        <v>-1.377668892826748</v>
      </c>
      <c r="S54" s="8"/>
    </row>
    <row r="55" spans="1:25" x14ac:dyDescent="0.15">
      <c r="A55" s="5">
        <v>27</v>
      </c>
      <c r="B55" s="5">
        <v>53</v>
      </c>
      <c r="D55">
        <v>113.46133651551</v>
      </c>
      <c r="E55">
        <v>209.0053699284</v>
      </c>
      <c r="F55">
        <v>101.9144225015</v>
      </c>
      <c r="G55">
        <v>106.81591861161</v>
      </c>
      <c r="I55" s="6">
        <f t="shared" si="1"/>
        <v>102.18945131679</v>
      </c>
      <c r="J55" s="6">
        <f t="shared" si="2"/>
        <v>11.54691401401</v>
      </c>
      <c r="K55" s="6">
        <f t="shared" si="3"/>
        <v>88.333154499977994</v>
      </c>
      <c r="L55" s="7">
        <f t="shared" si="0"/>
        <v>7.6499361121770191</v>
      </c>
      <c r="M55" s="7">
        <f t="shared" si="4"/>
        <v>8.0287308857275281</v>
      </c>
      <c r="P55" s="5">
        <f t="shared" si="5"/>
        <v>-1.4178969787927991</v>
      </c>
      <c r="S55" s="8"/>
    </row>
    <row r="56" spans="1:25" x14ac:dyDescent="0.15">
      <c r="A56" s="5">
        <v>27.5</v>
      </c>
      <c r="B56" s="5">
        <v>54</v>
      </c>
      <c r="D56">
        <v>113.41801909308001</v>
      </c>
      <c r="E56">
        <v>211.23532219570001</v>
      </c>
      <c r="F56">
        <v>101.92710951526</v>
      </c>
      <c r="G56">
        <v>106.62525433872</v>
      </c>
      <c r="I56" s="6">
        <f t="shared" si="1"/>
        <v>104.61006785698001</v>
      </c>
      <c r="J56" s="6">
        <f t="shared" si="2"/>
        <v>11.490909577820005</v>
      </c>
      <c r="K56" s="6">
        <f t="shared" si="3"/>
        <v>90.820976363596003</v>
      </c>
      <c r="L56" s="7">
        <f t="shared" si="0"/>
        <v>7.9037238739481994</v>
      </c>
      <c r="M56" s="7">
        <f t="shared" si="4"/>
        <v>8.2895333655274204</v>
      </c>
      <c r="P56" s="5">
        <f t="shared" si="5"/>
        <v>1.852578866962755</v>
      </c>
      <c r="S56" s="8"/>
    </row>
    <row r="57" spans="1:25" x14ac:dyDescent="0.15">
      <c r="A57" s="5">
        <v>28</v>
      </c>
      <c r="B57" s="5">
        <v>55</v>
      </c>
      <c r="D57">
        <v>113.30823389022</v>
      </c>
      <c r="E57">
        <v>208.63186157518001</v>
      </c>
      <c r="F57">
        <v>101.93728306403</v>
      </c>
      <c r="G57">
        <v>106.74853381209</v>
      </c>
      <c r="I57" s="6">
        <f t="shared" si="1"/>
        <v>101.88332776309001</v>
      </c>
      <c r="J57" s="6">
        <f t="shared" si="2"/>
        <v>11.370950826189997</v>
      </c>
      <c r="K57" s="6">
        <f t="shared" si="3"/>
        <v>88.238186771662015</v>
      </c>
      <c r="L57" s="7">
        <f t="shared" si="0"/>
        <v>7.7599655578870799</v>
      </c>
      <c r="M57" s="7">
        <f t="shared" si="4"/>
        <v>8.1527897674950154</v>
      </c>
      <c r="P57" s="5">
        <f t="shared" si="5"/>
        <v>1.4751880297733069E-5</v>
      </c>
      <c r="S57" s="8"/>
    </row>
    <row r="58" spans="1:25" x14ac:dyDescent="0.15">
      <c r="A58" s="5">
        <v>28.5</v>
      </c>
      <c r="B58" s="5">
        <v>56</v>
      </c>
      <c r="D58">
        <v>113.35369928401001</v>
      </c>
      <c r="E58">
        <v>208.03758949881001</v>
      </c>
      <c r="F58">
        <v>102.09706762418</v>
      </c>
      <c r="G58">
        <v>106.63004189108</v>
      </c>
      <c r="I58" s="6">
        <f t="shared" si="1"/>
        <v>101.40754760773001</v>
      </c>
      <c r="J58" s="6">
        <f t="shared" si="2"/>
        <v>11.256631659830006</v>
      </c>
      <c r="K58" s="6">
        <f t="shared" si="3"/>
        <v>87.899589615934005</v>
      </c>
      <c r="L58" s="7">
        <f t="shared" si="0"/>
        <v>7.808693779117708</v>
      </c>
      <c r="M58" s="7">
        <f t="shared" si="4"/>
        <v>8.2085327067543563</v>
      </c>
      <c r="P58" s="5">
        <f t="shared" si="5"/>
        <v>0.62795862682998194</v>
      </c>
      <c r="S58" s="8"/>
    </row>
    <row r="59" spans="1:25" x14ac:dyDescent="0.15">
      <c r="A59" s="5">
        <v>29</v>
      </c>
      <c r="B59" s="5">
        <v>57</v>
      </c>
      <c r="D59">
        <v>113.07315035800001</v>
      </c>
      <c r="E59">
        <v>206.32625298329</v>
      </c>
      <c r="F59">
        <v>102.1565529623</v>
      </c>
      <c r="G59">
        <v>106.53740275283999</v>
      </c>
      <c r="I59" s="6">
        <f t="shared" si="1"/>
        <v>99.788850230450009</v>
      </c>
      <c r="J59" s="6">
        <f t="shared" si="2"/>
        <v>10.916597395700009</v>
      </c>
      <c r="K59" s="6">
        <f t="shared" si="3"/>
        <v>86.688933355610004</v>
      </c>
      <c r="L59" s="7">
        <f t="shared" si="0"/>
        <v>7.9410213836187022</v>
      </c>
      <c r="M59" s="7">
        <f t="shared" si="4"/>
        <v>8.3478750292840633</v>
      </c>
      <c r="P59" s="5">
        <f t="shared" si="5"/>
        <v>2.3332190823652361</v>
      </c>
      <c r="R59" s="3"/>
      <c r="S59" s="8"/>
    </row>
    <row r="60" spans="1:25" x14ac:dyDescent="0.15">
      <c r="A60" s="5">
        <v>29.5</v>
      </c>
      <c r="B60" s="5">
        <v>58</v>
      </c>
      <c r="D60">
        <v>112.95918854415</v>
      </c>
      <c r="E60">
        <v>205.31455847255</v>
      </c>
      <c r="F60">
        <v>102.07731897068</v>
      </c>
      <c r="G60">
        <v>106.59293836026001</v>
      </c>
      <c r="I60" s="6">
        <f t="shared" si="1"/>
        <v>98.721620112289997</v>
      </c>
      <c r="J60" s="6">
        <f t="shared" si="2"/>
        <v>10.881869573469999</v>
      </c>
      <c r="K60" s="6">
        <f t="shared" si="3"/>
        <v>85.663376624126002</v>
      </c>
      <c r="L60" s="7">
        <f t="shared" si="0"/>
        <v>7.8721194042771234</v>
      </c>
      <c r="M60" s="7">
        <f t="shared" si="4"/>
        <v>8.2859877679711982</v>
      </c>
      <c r="P60" s="5">
        <f t="shared" si="5"/>
        <v>1.4453029055223419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113.12911694511</v>
      </c>
      <c r="E61" s="16">
        <v>205.63544152745001</v>
      </c>
      <c r="F61" s="16">
        <v>101.9907839617</v>
      </c>
      <c r="G61" s="16">
        <v>106.69048473968</v>
      </c>
      <c r="I61" s="41">
        <f t="shared" si="1"/>
        <v>98.94495678777001</v>
      </c>
      <c r="J61" s="41">
        <f t="shared" si="2"/>
        <v>11.138332983409995</v>
      </c>
      <c r="K61" s="41">
        <f t="shared" si="3"/>
        <v>85.578957207678016</v>
      </c>
      <c r="L61" s="42">
        <f t="shared" si="0"/>
        <v>7.6832823489065829</v>
      </c>
      <c r="M61" s="42">
        <f t="shared" si="4"/>
        <v>8.1041654306293704</v>
      </c>
      <c r="P61" s="17">
        <f t="shared" si="5"/>
        <v>-0.98817546263389955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113.02744630072</v>
      </c>
      <c r="E62">
        <v>205.72291169451</v>
      </c>
      <c r="F62">
        <v>102.08390185518</v>
      </c>
      <c r="G62">
        <v>106.72304009574999</v>
      </c>
      <c r="I62" s="6">
        <f t="shared" si="1"/>
        <v>98.999871598760009</v>
      </c>
      <c r="J62" s="6">
        <f t="shared" si="2"/>
        <v>10.943544445539999</v>
      </c>
      <c r="K62" s="6">
        <f t="shared" si="3"/>
        <v>85.867618264112011</v>
      </c>
      <c r="L62" s="7">
        <f t="shared" si="0"/>
        <v>7.8464174647828147</v>
      </c>
      <c r="M62" s="7">
        <f t="shared" si="4"/>
        <v>8.2743152645343141</v>
      </c>
      <c r="P62" s="5">
        <f t="shared" si="5"/>
        <v>1.1140908261116909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113.23210023866</v>
      </c>
      <c r="E63">
        <v>206.31861575178999</v>
      </c>
      <c r="F63">
        <v>102.03375224417</v>
      </c>
      <c r="G63">
        <v>106.67073608618</v>
      </c>
      <c r="I63" s="6">
        <f t="shared" si="1"/>
        <v>99.647879665609992</v>
      </c>
      <c r="J63" s="6">
        <f t="shared" si="2"/>
        <v>11.198347994489993</v>
      </c>
      <c r="K63" s="6">
        <f t="shared" si="3"/>
        <v>86.209862072221995</v>
      </c>
      <c r="L63" s="7">
        <f t="shared" si="0"/>
        <v>7.6984446379627141</v>
      </c>
      <c r="M63" s="7">
        <f t="shared" si="4"/>
        <v>8.1333571557429281</v>
      </c>
      <c r="P63" s="5">
        <f t="shared" si="5"/>
        <v>-0.79278424369423273</v>
      </c>
      <c r="R63" s="5">
        <v>-13</v>
      </c>
    </row>
    <row r="64" spans="1:25" x14ac:dyDescent="0.15">
      <c r="A64" s="5">
        <v>31.5</v>
      </c>
      <c r="B64" s="5">
        <v>62</v>
      </c>
      <c r="D64">
        <v>112.93412887828001</v>
      </c>
      <c r="E64">
        <v>204.09618138425</v>
      </c>
      <c r="F64">
        <v>102.07755834829</v>
      </c>
      <c r="G64">
        <v>106.78396169958</v>
      </c>
      <c r="I64" s="6">
        <f t="shared" si="1"/>
        <v>97.312219684669998</v>
      </c>
      <c r="J64" s="6">
        <f t="shared" si="2"/>
        <v>10.856570529990009</v>
      </c>
      <c r="K64" s="6">
        <f t="shared" si="3"/>
        <v>84.284335048681982</v>
      </c>
      <c r="L64" s="7">
        <f t="shared" si="0"/>
        <v>7.7634401043917451</v>
      </c>
      <c r="M64" s="7">
        <f t="shared" si="4"/>
        <v>8.2053673402006719</v>
      </c>
      <c r="P64" s="5">
        <f t="shared" si="5"/>
        <v>4.4790041039857918E-2</v>
      </c>
      <c r="R64" s="5">
        <v>-13</v>
      </c>
      <c r="U64" s="39">
        <v>20</v>
      </c>
      <c r="V64" s="7">
        <f t="shared" ref="V64:V83" si="6">L41</f>
        <v>7.6911825119583419</v>
      </c>
      <c r="X64" s="39"/>
      <c r="Y64" s="7"/>
    </row>
    <row r="65" spans="1:25" x14ac:dyDescent="0.15">
      <c r="A65" s="5">
        <v>32</v>
      </c>
      <c r="B65" s="5">
        <v>63</v>
      </c>
      <c r="D65">
        <v>113.09451073986</v>
      </c>
      <c r="E65">
        <v>204.81825775656</v>
      </c>
      <c r="F65">
        <v>101.96732495512001</v>
      </c>
      <c r="G65">
        <v>106.73955715141</v>
      </c>
      <c r="I65" s="6">
        <f t="shared" si="1"/>
        <v>98.078700605150004</v>
      </c>
      <c r="J65" s="6">
        <f t="shared" si="2"/>
        <v>11.127185784739993</v>
      </c>
      <c r="K65" s="6">
        <f t="shared" si="3"/>
        <v>84.726077663462007</v>
      </c>
      <c r="L65" s="7">
        <f t="shared" si="0"/>
        <v>7.614331179736098</v>
      </c>
      <c r="M65" s="7">
        <f t="shared" si="4"/>
        <v>8.0632731335737375</v>
      </c>
      <c r="P65" s="5">
        <f t="shared" si="5"/>
        <v>-1.8767255319315426</v>
      </c>
      <c r="R65" s="5">
        <v>-13</v>
      </c>
      <c r="U65" s="5">
        <v>20.5</v>
      </c>
      <c r="V65" s="7">
        <f t="shared" si="6"/>
        <v>7.6810302989092936</v>
      </c>
      <c r="Y65" s="7"/>
    </row>
    <row r="66" spans="1:25" x14ac:dyDescent="0.15">
      <c r="A66" s="5">
        <v>32.5</v>
      </c>
      <c r="B66" s="5">
        <v>64</v>
      </c>
      <c r="D66">
        <v>113.09200477327001</v>
      </c>
      <c r="E66">
        <v>207.1214797136</v>
      </c>
      <c r="F66">
        <v>102.01783363256</v>
      </c>
      <c r="G66">
        <v>106.70640335129001</v>
      </c>
      <c r="I66" s="6">
        <f t="shared" si="1"/>
        <v>100.41507636230999</v>
      </c>
      <c r="J66" s="6">
        <f t="shared" si="2"/>
        <v>11.074171140710007</v>
      </c>
      <c r="K66" s="6">
        <f t="shared" si="3"/>
        <v>87.126070993457986</v>
      </c>
      <c r="L66" s="7">
        <f t="shared" ref="L66:L129" si="7">K66/J66</f>
        <v>7.867502667822416</v>
      </c>
      <c r="M66" s="7">
        <f t="shared" si="4"/>
        <v>8.3234593396887693</v>
      </c>
      <c r="P66" s="5">
        <f t="shared" si="5"/>
        <v>1.3858086062071797</v>
      </c>
      <c r="R66" s="5">
        <v>-13</v>
      </c>
      <c r="U66" s="5">
        <v>21</v>
      </c>
      <c r="V66" s="7">
        <f t="shared" si="6"/>
        <v>7.7164764625041409</v>
      </c>
      <c r="Y66" s="7"/>
    </row>
    <row r="67" spans="1:25" x14ac:dyDescent="0.15">
      <c r="A67" s="5">
        <v>33</v>
      </c>
      <c r="B67" s="5">
        <v>65</v>
      </c>
      <c r="D67">
        <v>112.99200477327</v>
      </c>
      <c r="E67">
        <v>207.18914081145999</v>
      </c>
      <c r="F67">
        <v>101.97402752843</v>
      </c>
      <c r="G67">
        <v>106.95595451825</v>
      </c>
      <c r="I67" s="6">
        <f t="shared" ref="I67:I130" si="8">E67-G67</f>
        <v>100.23318629321</v>
      </c>
      <c r="J67" s="6">
        <f t="shared" ref="J67:J130" si="9">D67-F67</f>
        <v>11.017977244839997</v>
      </c>
      <c r="K67" s="6">
        <f t="shared" ref="K67:K130" si="10">I67-1.2*J67</f>
        <v>87.011613599401997</v>
      </c>
      <c r="L67" s="7">
        <f t="shared" si="7"/>
        <v>7.8972402706814249</v>
      </c>
      <c r="M67" s="7">
        <f t="shared" ref="M67:M130" si="11">L67+ABS($N$2)*A67</f>
        <v>8.3602116605764909</v>
      </c>
      <c r="P67" s="5">
        <f t="shared" ref="P67:P130" si="12">(L67-$O$2)/$O$2*100</f>
        <v>1.7690268953095027</v>
      </c>
      <c r="R67" s="5">
        <v>-13</v>
      </c>
      <c r="U67" s="5">
        <v>21.5</v>
      </c>
      <c r="V67" s="7">
        <f t="shared" si="6"/>
        <v>7.7578372568076359</v>
      </c>
      <c r="Y67" s="7"/>
    </row>
    <row r="68" spans="1:25" x14ac:dyDescent="0.15">
      <c r="A68" s="5">
        <v>33.5</v>
      </c>
      <c r="B68" s="5">
        <v>66</v>
      </c>
      <c r="D68">
        <v>113.02207637232</v>
      </c>
      <c r="E68">
        <v>211.43412887828001</v>
      </c>
      <c r="F68">
        <v>101.99305804907</v>
      </c>
      <c r="G68">
        <v>106.80083782166</v>
      </c>
      <c r="I68" s="6">
        <f t="shared" si="8"/>
        <v>104.63329105662001</v>
      </c>
      <c r="J68" s="6">
        <f t="shared" si="9"/>
        <v>11.02901832325</v>
      </c>
      <c r="K68" s="6">
        <f t="shared" si="10"/>
        <v>91.398469068720004</v>
      </c>
      <c r="L68" s="7">
        <f t="shared" si="7"/>
        <v>8.2870901461869142</v>
      </c>
      <c r="M68" s="7">
        <f t="shared" si="11"/>
        <v>8.757076254110693</v>
      </c>
      <c r="P68" s="5">
        <f t="shared" si="12"/>
        <v>6.792888536285993</v>
      </c>
      <c r="R68" s="5">
        <v>-13</v>
      </c>
      <c r="U68" s="5">
        <v>22</v>
      </c>
      <c r="V68" s="7">
        <f t="shared" si="6"/>
        <v>7.8285418982524879</v>
      </c>
      <c r="Y68" s="7"/>
    </row>
    <row r="69" spans="1:25" x14ac:dyDescent="0.15">
      <c r="A69" s="5">
        <v>34</v>
      </c>
      <c r="B69" s="5">
        <v>67</v>
      </c>
      <c r="D69">
        <v>112.31026252983</v>
      </c>
      <c r="E69">
        <v>209.74653937948</v>
      </c>
      <c r="F69">
        <v>101.93955715141</v>
      </c>
      <c r="G69">
        <v>106.71190903650999</v>
      </c>
      <c r="I69" s="6">
        <f t="shared" si="8"/>
        <v>103.03463034297</v>
      </c>
      <c r="J69" s="6">
        <f t="shared" si="9"/>
        <v>10.370705378419999</v>
      </c>
      <c r="K69" s="6">
        <f t="shared" si="10"/>
        <v>90.589783888866009</v>
      </c>
      <c r="L69" s="7">
        <f t="shared" si="7"/>
        <v>8.7351612627402186</v>
      </c>
      <c r="M69" s="7">
        <f t="shared" si="11"/>
        <v>9.2121620886927111</v>
      </c>
      <c r="P69" s="5">
        <f t="shared" si="12"/>
        <v>12.567027342827581</v>
      </c>
      <c r="R69" s="5">
        <v>-13</v>
      </c>
      <c r="U69" s="5">
        <v>22.5</v>
      </c>
      <c r="V69" s="7">
        <f t="shared" si="6"/>
        <v>7.6241767365137383</v>
      </c>
      <c r="Y69" s="7"/>
    </row>
    <row r="70" spans="1:25" x14ac:dyDescent="0.15">
      <c r="A70" s="5">
        <v>34.5</v>
      </c>
      <c r="B70" s="5">
        <v>68</v>
      </c>
      <c r="D70">
        <v>112.66622911695001</v>
      </c>
      <c r="E70">
        <v>213.06885441527001</v>
      </c>
      <c r="F70">
        <v>102.03219628965</v>
      </c>
      <c r="G70">
        <v>106.73728306403</v>
      </c>
      <c r="I70" s="6">
        <f t="shared" si="8"/>
        <v>106.33157135124002</v>
      </c>
      <c r="J70" s="6">
        <f t="shared" si="9"/>
        <v>10.634032827300004</v>
      </c>
      <c r="K70" s="6">
        <f t="shared" si="10"/>
        <v>93.57073195848001</v>
      </c>
      <c r="L70" s="7">
        <f t="shared" si="7"/>
        <v>8.7991765192093876</v>
      </c>
      <c r="M70" s="7">
        <f t="shared" si="11"/>
        <v>9.283192063190592</v>
      </c>
      <c r="P70" s="5">
        <f t="shared" si="12"/>
        <v>13.391969997986134</v>
      </c>
      <c r="R70" s="5">
        <v>-13</v>
      </c>
      <c r="U70" s="5">
        <v>23</v>
      </c>
      <c r="V70" s="7">
        <f t="shared" si="6"/>
        <v>7.7683078966605894</v>
      </c>
      <c r="Y70" s="7"/>
    </row>
    <row r="71" spans="1:25" x14ac:dyDescent="0.15">
      <c r="A71" s="5">
        <v>35</v>
      </c>
      <c r="B71" s="5">
        <v>69</v>
      </c>
      <c r="D71">
        <v>112.18019093079</v>
      </c>
      <c r="E71">
        <v>208.18603818616</v>
      </c>
      <c r="F71">
        <v>102.02130460802</v>
      </c>
      <c r="G71">
        <v>106.70281268701</v>
      </c>
      <c r="I71" s="6">
        <f t="shared" si="8"/>
        <v>101.48322549915001</v>
      </c>
      <c r="J71" s="6">
        <f t="shared" si="9"/>
        <v>10.158886322770002</v>
      </c>
      <c r="K71" s="6">
        <f t="shared" si="10"/>
        <v>89.292561911826013</v>
      </c>
      <c r="L71" s="7">
        <f t="shared" si="7"/>
        <v>8.7896014459465679</v>
      </c>
      <c r="M71" s="7">
        <f t="shared" si="11"/>
        <v>9.280631707956486</v>
      </c>
      <c r="P71" s="5">
        <f t="shared" si="12"/>
        <v>13.26857931275827</v>
      </c>
      <c r="R71" s="5">
        <v>-13</v>
      </c>
      <c r="U71" s="5">
        <v>23.5</v>
      </c>
      <c r="V71" s="7">
        <f t="shared" si="6"/>
        <v>7.7656815841815954</v>
      </c>
      <c r="Y71" s="7"/>
    </row>
    <row r="72" spans="1:25" x14ac:dyDescent="0.15">
      <c r="A72" s="5">
        <v>35.5</v>
      </c>
      <c r="B72" s="5">
        <v>70</v>
      </c>
      <c r="D72">
        <v>112.14510739857</v>
      </c>
      <c r="E72">
        <v>210.22040572792</v>
      </c>
      <c r="F72">
        <v>102.06379413525001</v>
      </c>
      <c r="G72">
        <v>106.6473967684</v>
      </c>
      <c r="I72" s="6">
        <f t="shared" si="8"/>
        <v>103.57300895952</v>
      </c>
      <c r="J72" s="6">
        <f t="shared" si="9"/>
        <v>10.081313263319998</v>
      </c>
      <c r="K72" s="6">
        <f t="shared" si="10"/>
        <v>91.475433043536</v>
      </c>
      <c r="L72" s="7">
        <f t="shared" si="7"/>
        <v>9.0737615878242366</v>
      </c>
      <c r="M72" s="7">
        <f t="shared" si="11"/>
        <v>9.5718065678628683</v>
      </c>
      <c r="P72" s="5">
        <f t="shared" si="12"/>
        <v>16.930453604298361</v>
      </c>
      <c r="R72" s="5">
        <v>-13</v>
      </c>
      <c r="U72" s="5">
        <v>24</v>
      </c>
      <c r="V72" s="7">
        <f t="shared" si="6"/>
        <v>7.8171024303476937</v>
      </c>
      <c r="Y72" s="7"/>
    </row>
    <row r="73" spans="1:25" x14ac:dyDescent="0.15">
      <c r="A73" s="5">
        <v>36</v>
      </c>
      <c r="B73" s="5">
        <v>71</v>
      </c>
      <c r="D73">
        <v>112.0830548926</v>
      </c>
      <c r="E73">
        <v>210.33842482099999</v>
      </c>
      <c r="F73">
        <v>102.02070616397</v>
      </c>
      <c r="G73">
        <v>106.73907839617</v>
      </c>
      <c r="I73" s="6">
        <f t="shared" si="8"/>
        <v>103.59934642482999</v>
      </c>
      <c r="J73" s="6">
        <f t="shared" si="9"/>
        <v>10.062348728629999</v>
      </c>
      <c r="K73" s="6">
        <f t="shared" si="10"/>
        <v>91.524527950473995</v>
      </c>
      <c r="L73" s="7">
        <f t="shared" si="7"/>
        <v>9.0957420000822378</v>
      </c>
      <c r="M73" s="7">
        <f t="shared" si="11"/>
        <v>9.6008016981495832</v>
      </c>
      <c r="P73" s="5">
        <f t="shared" si="12"/>
        <v>17.213707638566401</v>
      </c>
      <c r="R73" s="5">
        <v>-13</v>
      </c>
      <c r="U73" s="5">
        <v>24.5</v>
      </c>
      <c r="V73" s="7">
        <f t="shared" si="6"/>
        <v>7.7704044990028089</v>
      </c>
      <c r="Y73" s="7"/>
    </row>
    <row r="74" spans="1:25" x14ac:dyDescent="0.15">
      <c r="A74" s="5">
        <v>36.5</v>
      </c>
      <c r="B74" s="5">
        <v>72</v>
      </c>
      <c r="D74">
        <v>112.13174224344</v>
      </c>
      <c r="E74">
        <v>212.72696897374999</v>
      </c>
      <c r="F74">
        <v>101.93070017953001</v>
      </c>
      <c r="G74">
        <v>106.81855176541001</v>
      </c>
      <c r="I74" s="6">
        <f t="shared" si="8"/>
        <v>105.90841720833998</v>
      </c>
      <c r="J74" s="6">
        <f t="shared" si="9"/>
        <v>10.201042063909995</v>
      </c>
      <c r="K74" s="6">
        <f t="shared" si="10"/>
        <v>93.667166731647995</v>
      </c>
      <c r="L74" s="7">
        <f t="shared" si="7"/>
        <v>9.182117488078072</v>
      </c>
      <c r="M74" s="7">
        <f t="shared" si="11"/>
        <v>9.6941919041741293</v>
      </c>
      <c r="P74" s="5">
        <f t="shared" si="12"/>
        <v>18.326798928643743</v>
      </c>
      <c r="R74" s="5">
        <v>-13</v>
      </c>
      <c r="U74" s="5">
        <v>25</v>
      </c>
      <c r="V74" s="7">
        <f t="shared" si="6"/>
        <v>7.633770137788817</v>
      </c>
      <c r="Y74" s="7"/>
    </row>
    <row r="75" spans="1:25" x14ac:dyDescent="0.15">
      <c r="A75" s="5">
        <v>37</v>
      </c>
      <c r="B75" s="5">
        <v>73</v>
      </c>
      <c r="D75">
        <v>112.03281622912</v>
      </c>
      <c r="E75">
        <v>212.34474940333999</v>
      </c>
      <c r="F75">
        <v>101.94183123878</v>
      </c>
      <c r="G75">
        <v>106.70460801915</v>
      </c>
      <c r="I75" s="6">
        <f t="shared" si="8"/>
        <v>105.64014138418999</v>
      </c>
      <c r="J75" s="6">
        <f t="shared" si="9"/>
        <v>10.090984990340004</v>
      </c>
      <c r="K75" s="6">
        <f t="shared" si="10"/>
        <v>93.530959395781977</v>
      </c>
      <c r="L75" s="7">
        <f t="shared" si="7"/>
        <v>9.2687640983826842</v>
      </c>
      <c r="M75" s="7">
        <f t="shared" si="11"/>
        <v>9.7878532325074552</v>
      </c>
      <c r="P75" s="5">
        <f t="shared" si="12"/>
        <v>19.443384078928986</v>
      </c>
      <c r="R75" s="5">
        <v>-13</v>
      </c>
      <c r="U75" s="5">
        <v>25.5</v>
      </c>
      <c r="V75" s="7">
        <f t="shared" si="6"/>
        <v>7.7780155662694836</v>
      </c>
      <c r="Y75" s="7"/>
    </row>
    <row r="76" spans="1:25" x14ac:dyDescent="0.15">
      <c r="A76" s="5">
        <v>37.5</v>
      </c>
      <c r="B76" s="5">
        <v>74</v>
      </c>
      <c r="D76">
        <v>111.76443914081</v>
      </c>
      <c r="E76">
        <v>211.48460620525</v>
      </c>
      <c r="F76">
        <v>102.11538001197</v>
      </c>
      <c r="G76">
        <v>106.81675643327</v>
      </c>
      <c r="I76" s="6">
        <f t="shared" si="8"/>
        <v>104.66784977198</v>
      </c>
      <c r="J76" s="6">
        <f t="shared" si="9"/>
        <v>9.6490591288399941</v>
      </c>
      <c r="K76" s="6">
        <f t="shared" si="10"/>
        <v>93.088978817372009</v>
      </c>
      <c r="L76" s="7">
        <f t="shared" si="7"/>
        <v>9.6474669265046913</v>
      </c>
      <c r="M76" s="7">
        <f t="shared" si="11"/>
        <v>10.173570778658176</v>
      </c>
      <c r="P76" s="5">
        <f t="shared" si="12"/>
        <v>24.32359754331593</v>
      </c>
      <c r="R76" s="5">
        <v>-13</v>
      </c>
      <c r="U76" s="5">
        <v>26</v>
      </c>
      <c r="V76" s="7">
        <f t="shared" si="6"/>
        <v>7.7782430753738447</v>
      </c>
      <c r="Y76" s="7"/>
    </row>
    <row r="77" spans="1:25" x14ac:dyDescent="0.15">
      <c r="A77" s="5">
        <v>38</v>
      </c>
      <c r="B77" s="5">
        <v>75</v>
      </c>
      <c r="D77">
        <v>111.97422434368001</v>
      </c>
      <c r="E77">
        <v>211.36097852028999</v>
      </c>
      <c r="F77">
        <v>101.95954518252999</v>
      </c>
      <c r="G77">
        <v>106.77271095153</v>
      </c>
      <c r="I77" s="6">
        <f t="shared" si="8"/>
        <v>104.58826756875999</v>
      </c>
      <c r="J77" s="6">
        <f t="shared" si="9"/>
        <v>10.014679161150013</v>
      </c>
      <c r="K77" s="6">
        <f t="shared" si="10"/>
        <v>92.570652575379967</v>
      </c>
      <c r="L77" s="7">
        <f t="shared" si="7"/>
        <v>9.2434965799493298</v>
      </c>
      <c r="M77" s="7">
        <f t="shared" si="11"/>
        <v>9.7766151501315264</v>
      </c>
      <c r="P77" s="5">
        <f t="shared" si="12"/>
        <v>19.117770234739854</v>
      </c>
      <c r="R77" s="5">
        <v>-13</v>
      </c>
      <c r="U77" s="39">
        <v>26.5</v>
      </c>
      <c r="V77" s="7">
        <f t="shared" si="6"/>
        <v>7.6530577973320746</v>
      </c>
      <c r="Y77" s="7"/>
    </row>
    <row r="78" spans="1:25" x14ac:dyDescent="0.15">
      <c r="A78" s="5">
        <v>38.5</v>
      </c>
      <c r="B78" s="5">
        <v>76</v>
      </c>
      <c r="D78">
        <v>111.63233890215</v>
      </c>
      <c r="E78">
        <v>211.42482100238999</v>
      </c>
      <c r="F78">
        <v>102.0724117295</v>
      </c>
      <c r="G78">
        <v>106.78886894075001</v>
      </c>
      <c r="I78" s="6">
        <f t="shared" si="8"/>
        <v>104.63595206163998</v>
      </c>
      <c r="J78" s="6">
        <f t="shared" si="9"/>
        <v>9.5599271726499921</v>
      </c>
      <c r="K78" s="6">
        <f t="shared" si="10"/>
        <v>93.164039454459996</v>
      </c>
      <c r="L78" s="7">
        <f t="shared" si="7"/>
        <v>9.7452666502515957</v>
      </c>
      <c r="M78" s="7">
        <f t="shared" si="11"/>
        <v>10.285399938462506</v>
      </c>
      <c r="P78" s="5">
        <f t="shared" si="12"/>
        <v>25.583909041410159</v>
      </c>
      <c r="R78" s="5">
        <v>-13</v>
      </c>
      <c r="U78" s="5">
        <v>27</v>
      </c>
      <c r="V78" s="7">
        <f t="shared" si="6"/>
        <v>7.6499361121770191</v>
      </c>
      <c r="Y78" s="7"/>
    </row>
    <row r="79" spans="1:25" x14ac:dyDescent="0.15">
      <c r="A79" s="5">
        <v>39</v>
      </c>
      <c r="B79" s="5">
        <v>77</v>
      </c>
      <c r="D79">
        <v>111.72899761337</v>
      </c>
      <c r="E79">
        <v>212.35</v>
      </c>
      <c r="F79">
        <v>102.0210652304</v>
      </c>
      <c r="G79">
        <v>106.81244763615</v>
      </c>
      <c r="I79" s="6">
        <f t="shared" si="8"/>
        <v>105.53755236385</v>
      </c>
      <c r="J79" s="6">
        <f t="shared" si="9"/>
        <v>9.7079323829700002</v>
      </c>
      <c r="K79" s="6">
        <f t="shared" si="10"/>
        <v>93.888033504286</v>
      </c>
      <c r="L79" s="7">
        <f t="shared" si="7"/>
        <v>9.6712698235298511</v>
      </c>
      <c r="M79" s="7">
        <f t="shared" si="11"/>
        <v>10.218417829769475</v>
      </c>
      <c r="P79" s="5">
        <f t="shared" si="12"/>
        <v>24.630337313730788</v>
      </c>
      <c r="R79" s="5">
        <v>-13</v>
      </c>
      <c r="U79" s="5">
        <v>27.5</v>
      </c>
      <c r="V79" s="7">
        <f t="shared" si="6"/>
        <v>7.9037238739481994</v>
      </c>
      <c r="Y79" s="7"/>
    </row>
    <row r="80" spans="1:25" x14ac:dyDescent="0.15">
      <c r="A80" s="5">
        <v>39.5</v>
      </c>
      <c r="B80" s="5">
        <v>78</v>
      </c>
      <c r="D80">
        <v>111.59105011933001</v>
      </c>
      <c r="E80">
        <v>213.31801909308001</v>
      </c>
      <c r="F80">
        <v>102.05194494315</v>
      </c>
      <c r="G80">
        <v>106.84763614601999</v>
      </c>
      <c r="I80" s="6">
        <f t="shared" si="8"/>
        <v>106.47038294706002</v>
      </c>
      <c r="J80" s="6">
        <f t="shared" si="9"/>
        <v>9.5391051761800014</v>
      </c>
      <c r="K80" s="6">
        <f t="shared" si="10"/>
        <v>95.023456735644018</v>
      </c>
      <c r="L80" s="7">
        <f t="shared" si="7"/>
        <v>9.9614644120840694</v>
      </c>
      <c r="M80" s="7">
        <f t="shared" si="11"/>
        <v>10.515627136352405</v>
      </c>
      <c r="P80" s="5">
        <f t="shared" si="12"/>
        <v>28.369975449990665</v>
      </c>
      <c r="R80" s="5">
        <v>-13</v>
      </c>
      <c r="U80" s="5">
        <v>28</v>
      </c>
      <c r="V80" s="7">
        <f t="shared" si="6"/>
        <v>7.7599655578870799</v>
      </c>
      <c r="Y80" s="7"/>
    </row>
    <row r="81" spans="1:25" x14ac:dyDescent="0.15">
      <c r="A81" s="5">
        <v>40</v>
      </c>
      <c r="B81" s="5">
        <v>79</v>
      </c>
      <c r="D81">
        <v>111.55644391408001</v>
      </c>
      <c r="E81">
        <v>213.25715990454</v>
      </c>
      <c r="F81">
        <v>102.07707959306001</v>
      </c>
      <c r="G81">
        <v>106.77713943745999</v>
      </c>
      <c r="I81" s="6">
        <f t="shared" si="8"/>
        <v>106.48002046708001</v>
      </c>
      <c r="J81" s="6">
        <f t="shared" si="9"/>
        <v>9.4793643210200003</v>
      </c>
      <c r="K81" s="6">
        <f t="shared" si="10"/>
        <v>95.104783281856015</v>
      </c>
      <c r="L81" s="7">
        <f t="shared" si="7"/>
        <v>10.032822883594218</v>
      </c>
      <c r="M81" s="7">
        <f t="shared" si="11"/>
        <v>10.594000325891267</v>
      </c>
      <c r="P81" s="5">
        <f t="shared" si="12"/>
        <v>29.289547598920336</v>
      </c>
      <c r="R81" s="5">
        <v>-13</v>
      </c>
      <c r="U81" s="5">
        <v>28.5</v>
      </c>
      <c r="V81" s="7">
        <f t="shared" si="6"/>
        <v>7.808693779117708</v>
      </c>
      <c r="Y81" s="7"/>
    </row>
    <row r="82" spans="1:25" x14ac:dyDescent="0.15">
      <c r="A82" s="5">
        <v>40.5</v>
      </c>
      <c r="B82" s="5">
        <v>80</v>
      </c>
      <c r="D82">
        <v>110.98687350835</v>
      </c>
      <c r="E82">
        <v>210.61181384247999</v>
      </c>
      <c r="F82">
        <v>102.03087971274999</v>
      </c>
      <c r="G82">
        <v>106.81328545781</v>
      </c>
      <c r="I82" s="6">
        <f t="shared" si="8"/>
        <v>103.79852838466999</v>
      </c>
      <c r="J82" s="6">
        <f t="shared" si="9"/>
        <v>8.9559937956000084</v>
      </c>
      <c r="K82" s="6">
        <f t="shared" si="10"/>
        <v>93.051335829949977</v>
      </c>
      <c r="L82" s="7">
        <f t="shared" si="7"/>
        <v>10.389839246613278</v>
      </c>
      <c r="M82" s="7">
        <f t="shared" si="11"/>
        <v>10.958031406939041</v>
      </c>
      <c r="P82" s="5">
        <f t="shared" si="12"/>
        <v>33.890295025212993</v>
      </c>
      <c r="R82" s="5">
        <v>-13</v>
      </c>
      <c r="U82" s="5">
        <v>29</v>
      </c>
      <c r="V82" s="7">
        <f t="shared" si="6"/>
        <v>7.9410213836187022</v>
      </c>
      <c r="Y82" s="7"/>
    </row>
    <row r="83" spans="1:25" x14ac:dyDescent="0.15">
      <c r="A83" s="5">
        <v>41</v>
      </c>
      <c r="B83" s="5">
        <v>81</v>
      </c>
      <c r="D83">
        <v>111.24558472554</v>
      </c>
      <c r="E83">
        <v>211.37625298328999</v>
      </c>
      <c r="F83">
        <v>102.13716337522</v>
      </c>
      <c r="G83">
        <v>106.85589467385</v>
      </c>
      <c r="I83" s="6">
        <f t="shared" si="8"/>
        <v>104.52035830943998</v>
      </c>
      <c r="J83" s="6">
        <f t="shared" si="9"/>
        <v>9.1084213503200004</v>
      </c>
      <c r="K83" s="6">
        <f t="shared" si="10"/>
        <v>93.590252689055987</v>
      </c>
      <c r="L83" s="7">
        <f t="shared" si="7"/>
        <v>10.275134305877048</v>
      </c>
      <c r="M83" s="7">
        <f t="shared" si="11"/>
        <v>10.850341184231523</v>
      </c>
      <c r="P83" s="5">
        <f t="shared" si="12"/>
        <v>32.412131793666411</v>
      </c>
      <c r="R83" s="5">
        <v>-13</v>
      </c>
      <c r="U83" s="5">
        <v>29.5</v>
      </c>
      <c r="V83" s="7">
        <f t="shared" si="6"/>
        <v>7.8721194042771234</v>
      </c>
      <c r="Y83" s="7"/>
    </row>
    <row r="84" spans="1:25" x14ac:dyDescent="0.15">
      <c r="A84" s="5">
        <v>41.5</v>
      </c>
      <c r="B84" s="5">
        <v>82</v>
      </c>
      <c r="D84">
        <v>111.2692124105</v>
      </c>
      <c r="E84">
        <v>215.39904534606001</v>
      </c>
      <c r="F84">
        <v>101.90903650509</v>
      </c>
      <c r="G84">
        <v>106.87025733094001</v>
      </c>
      <c r="I84" s="6">
        <f t="shared" si="8"/>
        <v>108.52878801512</v>
      </c>
      <c r="J84" s="6">
        <f t="shared" si="9"/>
        <v>9.3601759054100029</v>
      </c>
      <c r="K84" s="6">
        <f t="shared" si="10"/>
        <v>97.296576928627999</v>
      </c>
      <c r="L84" s="7">
        <f t="shared" si="7"/>
        <v>10.394738080979058</v>
      </c>
      <c r="M84" s="7">
        <f t="shared" si="11"/>
        <v>10.976959677362247</v>
      </c>
      <c r="P84" s="5">
        <f t="shared" si="12"/>
        <v>33.95342462355859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111.46121718377</v>
      </c>
      <c r="E85">
        <v>216.44212410501001</v>
      </c>
      <c r="F85">
        <v>101.94219030521</v>
      </c>
      <c r="G85">
        <v>106.74422501495999</v>
      </c>
      <c r="I85" s="6">
        <f t="shared" si="8"/>
        <v>109.69789909005002</v>
      </c>
      <c r="J85" s="6">
        <f t="shared" si="9"/>
        <v>9.5190268785599983</v>
      </c>
      <c r="K85" s="6">
        <f t="shared" si="10"/>
        <v>98.27506683577802</v>
      </c>
      <c r="L85" s="7">
        <f t="shared" si="7"/>
        <v>10.324066534272115</v>
      </c>
      <c r="M85" s="7">
        <f t="shared" si="11"/>
        <v>10.913302848684017</v>
      </c>
      <c r="P85" s="5">
        <f t="shared" si="12"/>
        <v>33.042704638977007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111.67398568019</v>
      </c>
      <c r="E86">
        <v>217.60894988067</v>
      </c>
      <c r="F86">
        <v>101.95667265111</v>
      </c>
      <c r="G86">
        <v>106.73189706762</v>
      </c>
      <c r="I86" s="6">
        <f t="shared" si="8"/>
        <v>110.87705281305</v>
      </c>
      <c r="J86" s="6">
        <f t="shared" si="9"/>
        <v>9.7173130290800032</v>
      </c>
      <c r="K86" s="6">
        <f t="shared" si="10"/>
        <v>99.216277178154002</v>
      </c>
      <c r="L86" s="7">
        <f t="shared" si="7"/>
        <v>10.210258420330771</v>
      </c>
      <c r="M86" s="7">
        <f t="shared" si="11"/>
        <v>10.806509452771387</v>
      </c>
      <c r="P86" s="5">
        <f t="shared" si="12"/>
        <v>31.576098506756374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111.58520286396001</v>
      </c>
      <c r="E87">
        <v>217.52732696896999</v>
      </c>
      <c r="F87">
        <v>102.03231597846001</v>
      </c>
      <c r="G87">
        <v>106.96157989228</v>
      </c>
      <c r="I87" s="6">
        <f t="shared" si="8"/>
        <v>110.56574707668999</v>
      </c>
      <c r="J87" s="6">
        <f t="shared" si="9"/>
        <v>9.5528868855000013</v>
      </c>
      <c r="K87" s="6">
        <f t="shared" si="10"/>
        <v>99.102282814089989</v>
      </c>
      <c r="L87" s="7">
        <f t="shared" si="7"/>
        <v>10.374066394998765</v>
      </c>
      <c r="M87" s="7">
        <f t="shared" si="11"/>
        <v>10.977332145468093</v>
      </c>
      <c r="P87" s="5">
        <f t="shared" si="12"/>
        <v>33.68703569598474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111.32016706444</v>
      </c>
      <c r="E88">
        <v>215.74582338901999</v>
      </c>
      <c r="F88">
        <v>102.12064631957</v>
      </c>
      <c r="G88">
        <v>106.76517055655</v>
      </c>
      <c r="I88" s="6">
        <f t="shared" si="8"/>
        <v>108.98065283246999</v>
      </c>
      <c r="J88" s="6">
        <f t="shared" si="9"/>
        <v>9.19952074487</v>
      </c>
      <c r="K88" s="6">
        <f t="shared" si="10"/>
        <v>97.941227938625985</v>
      </c>
      <c r="L88" s="7">
        <f t="shared" si="7"/>
        <v>10.646340244761305</v>
      </c>
      <c r="M88" s="7">
        <f t="shared" si="11"/>
        <v>11.256620713259347</v>
      </c>
      <c r="P88" s="5">
        <f t="shared" si="12"/>
        <v>37.195735417613243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111.29081145585</v>
      </c>
      <c r="E89">
        <v>215.51682577566001</v>
      </c>
      <c r="F89">
        <v>101.96385397965</v>
      </c>
      <c r="G89">
        <v>106.88761220825999</v>
      </c>
      <c r="I89" s="6">
        <f t="shared" si="8"/>
        <v>108.62921356740001</v>
      </c>
      <c r="J89" s="6">
        <f t="shared" si="9"/>
        <v>9.3269574762000076</v>
      </c>
      <c r="K89" s="6">
        <f t="shared" si="10"/>
        <v>97.436864595960003</v>
      </c>
      <c r="L89" s="7">
        <f t="shared" si="7"/>
        <v>10.44680056112551</v>
      </c>
      <c r="M89" s="7">
        <f t="shared" si="11"/>
        <v>11.064095747652265</v>
      </c>
      <c r="P89" s="5">
        <f t="shared" si="12"/>
        <v>34.62433594962409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111.16718377088</v>
      </c>
      <c r="E90">
        <v>215.77458233889999</v>
      </c>
      <c r="F90">
        <v>102.00347097546</v>
      </c>
      <c r="G90">
        <v>106.85038898863</v>
      </c>
      <c r="I90" s="6">
        <f t="shared" si="8"/>
        <v>108.92419335026999</v>
      </c>
      <c r="J90" s="6">
        <f t="shared" si="9"/>
        <v>9.1637127954199968</v>
      </c>
      <c r="K90" s="6">
        <f t="shared" si="10"/>
        <v>97.927737995765995</v>
      </c>
      <c r="L90" s="7">
        <f t="shared" si="7"/>
        <v>10.686469576470147</v>
      </c>
      <c r="M90" s="7">
        <f t="shared" si="11"/>
        <v>11.310779481025614</v>
      </c>
      <c r="P90" s="5">
        <f t="shared" si="12"/>
        <v>37.712868352409416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111.28007159905</v>
      </c>
      <c r="E91">
        <v>215.74737470167</v>
      </c>
      <c r="F91">
        <v>101.98755236385</v>
      </c>
      <c r="G91">
        <v>106.70795930580999</v>
      </c>
      <c r="I91" s="6">
        <f t="shared" si="8"/>
        <v>109.03941539586</v>
      </c>
      <c r="J91" s="6">
        <f t="shared" si="9"/>
        <v>9.2925192352000039</v>
      </c>
      <c r="K91" s="6">
        <f t="shared" si="10"/>
        <v>97.888392313620002</v>
      </c>
      <c r="L91" s="7">
        <f t="shared" si="7"/>
        <v>10.534107042019283</v>
      </c>
      <c r="M91" s="7">
        <f t="shared" si="11"/>
        <v>11.165431664603464</v>
      </c>
      <c r="P91" s="5">
        <f t="shared" si="12"/>
        <v>35.749424625879669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111.21384248210001</v>
      </c>
      <c r="E92">
        <v>215.94904534605999</v>
      </c>
      <c r="F92">
        <v>102.10807899461</v>
      </c>
      <c r="G92">
        <v>106.80562537403</v>
      </c>
      <c r="I92" s="6">
        <f t="shared" si="8"/>
        <v>109.14341997202999</v>
      </c>
      <c r="J92" s="6">
        <f t="shared" si="9"/>
        <v>9.1057634874900089</v>
      </c>
      <c r="K92" s="6">
        <f t="shared" si="10"/>
        <v>98.216503787041972</v>
      </c>
      <c r="L92" s="7">
        <f t="shared" si="7"/>
        <v>10.786190957186307</v>
      </c>
      <c r="M92" s="7">
        <f t="shared" si="11"/>
        <v>11.424530297799201</v>
      </c>
      <c r="P92" s="5">
        <f t="shared" si="12"/>
        <v>38.997943584806336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111.14164677804</v>
      </c>
      <c r="E93">
        <v>214.77863961814001</v>
      </c>
      <c r="F93">
        <v>102.0368641532</v>
      </c>
      <c r="G93">
        <v>106.84440454817999</v>
      </c>
      <c r="I93" s="6">
        <f t="shared" si="8"/>
        <v>107.93423506996001</v>
      </c>
      <c r="J93" s="6">
        <f t="shared" si="9"/>
        <v>9.1047826248399986</v>
      </c>
      <c r="K93" s="6">
        <f t="shared" si="10"/>
        <v>97.008495920152015</v>
      </c>
      <c r="L93" s="7">
        <f t="shared" si="7"/>
        <v>10.654674572404389</v>
      </c>
      <c r="M93" s="7">
        <f t="shared" si="11"/>
        <v>11.300028631045995</v>
      </c>
      <c r="P93" s="5">
        <f t="shared" si="12"/>
        <v>37.303137039571261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111.05298329356</v>
      </c>
      <c r="E94">
        <v>215.58114558473</v>
      </c>
      <c r="F94">
        <v>102.04847396768</v>
      </c>
      <c r="G94">
        <v>106.82728904847001</v>
      </c>
      <c r="I94" s="6">
        <f t="shared" si="8"/>
        <v>108.75385653625999</v>
      </c>
      <c r="J94" s="6">
        <f t="shared" si="9"/>
        <v>9.004509325880008</v>
      </c>
      <c r="K94" s="6">
        <f t="shared" si="10"/>
        <v>97.948445345203979</v>
      </c>
      <c r="L94" s="7">
        <f t="shared" si="7"/>
        <v>10.877710467097717</v>
      </c>
      <c r="M94" s="7">
        <f t="shared" si="11"/>
        <v>11.530079243768038</v>
      </c>
      <c r="P94" s="5">
        <f t="shared" si="12"/>
        <v>40.177324121092873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111.29116945107</v>
      </c>
      <c r="E95">
        <v>218.07517899761001</v>
      </c>
      <c r="F95">
        <v>102.00311190904</v>
      </c>
      <c r="G95">
        <v>106.82130460802</v>
      </c>
      <c r="I95" s="6">
        <f t="shared" si="8"/>
        <v>111.25387438959001</v>
      </c>
      <c r="J95" s="6">
        <f t="shared" si="9"/>
        <v>9.2880575420300033</v>
      </c>
      <c r="K95" s="6">
        <f t="shared" si="10"/>
        <v>100.10820533915401</v>
      </c>
      <c r="L95" s="7">
        <f t="shared" si="7"/>
        <v>10.778163774949471</v>
      </c>
      <c r="M95" s="7">
        <f t="shared" si="11"/>
        <v>11.437547269648505</v>
      </c>
      <c r="P95" s="5">
        <f t="shared" si="12"/>
        <v>38.894500040358679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111.51992840096</v>
      </c>
      <c r="E96">
        <v>219.35548926013999</v>
      </c>
      <c r="F96">
        <v>101.99976062237999</v>
      </c>
      <c r="G96">
        <v>106.85852782764999</v>
      </c>
      <c r="I96" s="6">
        <f t="shared" si="8"/>
        <v>112.49696143249</v>
      </c>
      <c r="J96" s="6">
        <f t="shared" si="9"/>
        <v>9.520167778580003</v>
      </c>
      <c r="K96" s="6">
        <f t="shared" si="10"/>
        <v>101.072760098194</v>
      </c>
      <c r="L96" s="7">
        <f t="shared" si="7"/>
        <v>10.616699458343966</v>
      </c>
      <c r="M96" s="7">
        <f t="shared" si="11"/>
        <v>11.283097671071712</v>
      </c>
      <c r="P96" s="5">
        <f t="shared" si="12"/>
        <v>36.813764768790122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111.42398568019</v>
      </c>
      <c r="E97">
        <v>219.20178997612999</v>
      </c>
      <c r="F97">
        <v>102.05445840813999</v>
      </c>
      <c r="G97">
        <v>106.90161579892001</v>
      </c>
      <c r="I97" s="6">
        <f t="shared" si="8"/>
        <v>112.30017417720998</v>
      </c>
      <c r="J97" s="6">
        <f t="shared" si="9"/>
        <v>9.3695272720500071</v>
      </c>
      <c r="K97" s="6">
        <f t="shared" si="10"/>
        <v>101.05674145074997</v>
      </c>
      <c r="L97" s="7">
        <f t="shared" si="7"/>
        <v>10.785681979090844</v>
      </c>
      <c r="M97" s="7">
        <f t="shared" si="11"/>
        <v>11.459094909847304</v>
      </c>
      <c r="P97" s="5">
        <f t="shared" si="12"/>
        <v>38.991384558651518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111.18997613365001</v>
      </c>
      <c r="E98">
        <v>216.61026252983001</v>
      </c>
      <c r="F98">
        <v>102.02465589467</v>
      </c>
      <c r="G98">
        <v>106.86080191502001</v>
      </c>
      <c r="I98" s="6">
        <f t="shared" si="8"/>
        <v>109.74946061481</v>
      </c>
      <c r="J98" s="6">
        <f t="shared" si="9"/>
        <v>9.1653202389800015</v>
      </c>
      <c r="K98" s="6">
        <f t="shared" si="10"/>
        <v>98.751076328034003</v>
      </c>
      <c r="L98" s="7">
        <f t="shared" si="7"/>
        <v>10.774427270751197</v>
      </c>
      <c r="M98" s="7">
        <f t="shared" si="11"/>
        <v>11.45485491953637</v>
      </c>
      <c r="P98" s="5">
        <f t="shared" si="12"/>
        <v>38.846348992243762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110.91945107399</v>
      </c>
      <c r="E99">
        <v>214.79665871122</v>
      </c>
      <c r="F99">
        <v>101.96301615799</v>
      </c>
      <c r="G99">
        <v>106.86104129264</v>
      </c>
      <c r="I99" s="6">
        <f t="shared" si="8"/>
        <v>107.93561741858001</v>
      </c>
      <c r="J99" s="6">
        <f t="shared" si="9"/>
        <v>8.9564349160000063</v>
      </c>
      <c r="K99" s="6">
        <f t="shared" si="10"/>
        <v>97.187895519380007</v>
      </c>
      <c r="L99" s="7">
        <f t="shared" si="7"/>
        <v>10.851180902990881</v>
      </c>
      <c r="M99" s="7">
        <f t="shared" si="11"/>
        <v>11.538623269804766</v>
      </c>
      <c r="P99" s="5">
        <f t="shared" si="12"/>
        <v>39.835446727146433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110.98317422434</v>
      </c>
      <c r="E100">
        <v>214.20513126492</v>
      </c>
      <c r="F100">
        <v>102.00406941951</v>
      </c>
      <c r="G100">
        <v>106.82429682825</v>
      </c>
      <c r="I100" s="6">
        <f t="shared" si="8"/>
        <v>107.38083443667</v>
      </c>
      <c r="J100" s="6">
        <f t="shared" si="9"/>
        <v>8.9791048048300013</v>
      </c>
      <c r="K100" s="6">
        <f t="shared" si="10"/>
        <v>96.605908670874001</v>
      </c>
      <c r="L100" s="7">
        <f t="shared" si="7"/>
        <v>10.758968824922075</v>
      </c>
      <c r="M100" s="7">
        <f t="shared" si="11"/>
        <v>11.453425909764674</v>
      </c>
      <c r="P100" s="5">
        <f t="shared" si="12"/>
        <v>38.647141302541819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110.79057279236</v>
      </c>
      <c r="E101">
        <v>213.77589498807001</v>
      </c>
      <c r="F101">
        <v>101.98204667864</v>
      </c>
      <c r="G101">
        <v>106.96935966487</v>
      </c>
      <c r="I101" s="6">
        <f t="shared" si="8"/>
        <v>106.80653532320001</v>
      </c>
      <c r="J101" s="6">
        <f t="shared" si="9"/>
        <v>8.8085261137199922</v>
      </c>
      <c r="K101" s="6">
        <f t="shared" si="10"/>
        <v>96.236303986736019</v>
      </c>
      <c r="L101" s="7">
        <f t="shared" si="7"/>
        <v>10.925358311288898</v>
      </c>
      <c r="M101" s="7">
        <f t="shared" si="11"/>
        <v>11.62683011416021</v>
      </c>
      <c r="P101" s="5">
        <f t="shared" si="12"/>
        <v>40.791345547666154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110.80357995227</v>
      </c>
      <c r="E102">
        <v>214.06861575178999</v>
      </c>
      <c r="F102">
        <v>101.96864153202</v>
      </c>
      <c r="G102">
        <v>106.85158587671999</v>
      </c>
      <c r="I102" s="6">
        <f t="shared" si="8"/>
        <v>107.21702987507</v>
      </c>
      <c r="J102" s="6">
        <f t="shared" si="9"/>
        <v>8.8349384202499976</v>
      </c>
      <c r="K102" s="6">
        <f t="shared" si="10"/>
        <v>96.615103770770006</v>
      </c>
      <c r="L102" s="7">
        <f t="shared" si="7"/>
        <v>10.935571837074122</v>
      </c>
      <c r="M102" s="7">
        <f t="shared" si="11"/>
        <v>11.644058357974146</v>
      </c>
      <c r="P102" s="5">
        <f t="shared" si="12"/>
        <v>40.922963751583694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110.55966587112</v>
      </c>
      <c r="E103">
        <v>210.95322195704</v>
      </c>
      <c r="F103">
        <v>102.09120287253</v>
      </c>
      <c r="G103">
        <v>106.94159186116001</v>
      </c>
      <c r="I103" s="6">
        <f t="shared" si="8"/>
        <v>104.01163009587999</v>
      </c>
      <c r="J103" s="6">
        <f t="shared" si="9"/>
        <v>8.4684629985899988</v>
      </c>
      <c r="K103" s="6">
        <f t="shared" si="10"/>
        <v>93.84947449757199</v>
      </c>
      <c r="L103" s="7">
        <f t="shared" si="7"/>
        <v>11.082232338170215</v>
      </c>
      <c r="M103" s="7">
        <f t="shared" si="11"/>
        <v>11.797733577098953</v>
      </c>
      <c r="P103" s="5">
        <f t="shared" si="12"/>
        <v>42.812927329865452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110.53806682578001</v>
      </c>
      <c r="E104">
        <v>210.74284009547</v>
      </c>
      <c r="F104">
        <v>102.02070616397</v>
      </c>
      <c r="G104">
        <v>106.8157989228</v>
      </c>
      <c r="I104" s="6">
        <f t="shared" si="8"/>
        <v>103.92704117267</v>
      </c>
      <c r="J104" s="6">
        <f t="shared" si="9"/>
        <v>8.5173606618100024</v>
      </c>
      <c r="K104" s="6">
        <f t="shared" si="10"/>
        <v>93.706208378498005</v>
      </c>
      <c r="L104" s="7">
        <f t="shared" si="7"/>
        <v>11.001789415664446</v>
      </c>
      <c r="M104" s="7">
        <f t="shared" si="11"/>
        <v>11.724305372621897</v>
      </c>
      <c r="P104" s="5">
        <f t="shared" si="12"/>
        <v>41.776286976599295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110.6991646778</v>
      </c>
      <c r="E105">
        <v>214.08675417660999</v>
      </c>
      <c r="F105">
        <v>102.10807899461</v>
      </c>
      <c r="G105">
        <v>106.74195092759</v>
      </c>
      <c r="I105" s="6">
        <f t="shared" si="8"/>
        <v>107.34480324901999</v>
      </c>
      <c r="J105" s="6">
        <f t="shared" si="9"/>
        <v>8.591085683190002</v>
      </c>
      <c r="K105" s="6">
        <f t="shared" si="10"/>
        <v>97.035500429191984</v>
      </c>
      <c r="L105" s="7">
        <f t="shared" si="7"/>
        <v>11.294905441236528</v>
      </c>
      <c r="M105" s="7">
        <f t="shared" si="11"/>
        <v>12.024436116222693</v>
      </c>
      <c r="P105" s="5">
        <f t="shared" si="12"/>
        <v>45.553572669759234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110.79797136038</v>
      </c>
      <c r="E106">
        <v>217.34653937947999</v>
      </c>
      <c r="F106">
        <v>102.04751645720999</v>
      </c>
      <c r="G106">
        <v>106.92698982645</v>
      </c>
      <c r="I106" s="6">
        <f t="shared" si="8"/>
        <v>110.41954955303</v>
      </c>
      <c r="J106" s="6">
        <f t="shared" si="9"/>
        <v>8.7504549031700094</v>
      </c>
      <c r="K106" s="6">
        <f t="shared" si="10"/>
        <v>99.919003669225987</v>
      </c>
      <c r="L106" s="7">
        <f t="shared" si="7"/>
        <v>11.418721057922204</v>
      </c>
      <c r="M106" s="7">
        <f t="shared" si="11"/>
        <v>12.155266450937081</v>
      </c>
      <c r="P106" s="5">
        <f t="shared" si="12"/>
        <v>47.149142057628019</v>
      </c>
      <c r="R106" s="5">
        <v>-13</v>
      </c>
    </row>
    <row r="107" spans="1:25" x14ac:dyDescent="0.15">
      <c r="A107" s="5">
        <v>53</v>
      </c>
      <c r="B107" s="5">
        <v>105</v>
      </c>
      <c r="D107">
        <v>110.97983293556</v>
      </c>
      <c r="E107">
        <v>219.59594272076001</v>
      </c>
      <c r="F107">
        <v>102.07181328546</v>
      </c>
      <c r="G107">
        <v>106.92698982645</v>
      </c>
      <c r="I107" s="6">
        <f t="shared" si="8"/>
        <v>112.66895289431001</v>
      </c>
      <c r="J107" s="6">
        <f t="shared" si="9"/>
        <v>8.9080196501000017</v>
      </c>
      <c r="K107" s="6">
        <f t="shared" si="10"/>
        <v>101.97932931419001</v>
      </c>
      <c r="L107" s="7">
        <f t="shared" si="7"/>
        <v>11.448035963082456</v>
      </c>
      <c r="M107" s="7">
        <f t="shared" si="11"/>
        <v>12.191596074126046</v>
      </c>
      <c r="P107" s="5">
        <f t="shared" si="12"/>
        <v>47.52691318645676</v>
      </c>
      <c r="R107" s="5">
        <v>-13</v>
      </c>
    </row>
    <row r="108" spans="1:25" x14ac:dyDescent="0.15">
      <c r="A108" s="5">
        <v>53.5</v>
      </c>
      <c r="B108" s="5">
        <v>106</v>
      </c>
      <c r="D108">
        <v>110.80047732697</v>
      </c>
      <c r="E108">
        <v>215.71813842482001</v>
      </c>
      <c r="F108">
        <v>102.01304608018999</v>
      </c>
      <c r="G108">
        <v>106.80023937762</v>
      </c>
      <c r="I108" s="6">
        <f t="shared" si="8"/>
        <v>108.91789904720001</v>
      </c>
      <c r="J108" s="6">
        <f t="shared" si="9"/>
        <v>8.7874312467800024</v>
      </c>
      <c r="K108" s="6">
        <f t="shared" si="10"/>
        <v>98.372981551064001</v>
      </c>
      <c r="L108" s="7">
        <f t="shared" si="7"/>
        <v>11.194736981539517</v>
      </c>
      <c r="M108" s="7">
        <f t="shared" si="11"/>
        <v>11.945311810611821</v>
      </c>
      <c r="P108" s="5">
        <f t="shared" si="12"/>
        <v>44.262736083868297</v>
      </c>
      <c r="R108" s="5">
        <v>-13</v>
      </c>
    </row>
    <row r="109" spans="1:25" x14ac:dyDescent="0.15">
      <c r="A109" s="5">
        <v>54</v>
      </c>
      <c r="B109" s="5">
        <v>107</v>
      </c>
      <c r="D109">
        <v>110.29725536993</v>
      </c>
      <c r="E109">
        <v>210.01622911695</v>
      </c>
      <c r="F109">
        <v>102.04380610413</v>
      </c>
      <c r="G109">
        <v>106.72675044883</v>
      </c>
      <c r="I109" s="6">
        <f t="shared" si="8"/>
        <v>103.28947866812</v>
      </c>
      <c r="J109" s="6">
        <f t="shared" si="9"/>
        <v>8.2534492658000005</v>
      </c>
      <c r="K109" s="6">
        <f t="shared" si="10"/>
        <v>93.385339549159994</v>
      </c>
      <c r="L109" s="7">
        <f t="shared" si="7"/>
        <v>11.314704500107959</v>
      </c>
      <c r="M109" s="7">
        <f t="shared" si="11"/>
        <v>12.072294047208976</v>
      </c>
      <c r="P109" s="5">
        <f t="shared" si="12"/>
        <v>45.808716351061292</v>
      </c>
      <c r="R109" s="5">
        <v>-13</v>
      </c>
    </row>
    <row r="110" spans="1:25" x14ac:dyDescent="0.15">
      <c r="A110" s="5">
        <v>54.5</v>
      </c>
      <c r="B110" s="5">
        <v>108</v>
      </c>
      <c r="D110">
        <v>109.8508353222</v>
      </c>
      <c r="E110">
        <v>206.89128878282</v>
      </c>
      <c r="F110">
        <v>101.97678037103999</v>
      </c>
      <c r="G110">
        <v>106.84548174746</v>
      </c>
      <c r="I110" s="6">
        <f t="shared" si="8"/>
        <v>100.04580703536</v>
      </c>
      <c r="J110" s="6">
        <f t="shared" si="9"/>
        <v>7.8740549511600051</v>
      </c>
      <c r="K110" s="6">
        <f t="shared" si="10"/>
        <v>90.596941093967999</v>
      </c>
      <c r="L110" s="7">
        <f t="shared" si="7"/>
        <v>11.505754234115583</v>
      </c>
      <c r="M110" s="7">
        <f t="shared" si="11"/>
        <v>12.270358499245313</v>
      </c>
      <c r="P110" s="5">
        <f t="shared" si="12"/>
        <v>48.270708749943438</v>
      </c>
      <c r="R110" s="5">
        <v>-13</v>
      </c>
    </row>
    <row r="111" spans="1:25" x14ac:dyDescent="0.15">
      <c r="A111" s="5">
        <v>55</v>
      </c>
      <c r="B111" s="5">
        <v>109</v>
      </c>
      <c r="D111">
        <v>110.02756563246</v>
      </c>
      <c r="E111">
        <v>206.94224343675</v>
      </c>
      <c r="F111">
        <v>102.10424895272</v>
      </c>
      <c r="G111">
        <v>106.84548174746</v>
      </c>
      <c r="I111" s="6">
        <f t="shared" si="8"/>
        <v>100.09676168929001</v>
      </c>
      <c r="J111" s="6">
        <f t="shared" si="9"/>
        <v>7.9233166797399974</v>
      </c>
      <c r="K111" s="6">
        <f t="shared" si="10"/>
        <v>90.588781673602014</v>
      </c>
      <c r="L111" s="7">
        <f t="shared" si="7"/>
        <v>11.433189576435645</v>
      </c>
      <c r="M111" s="7">
        <f t="shared" si="11"/>
        <v>12.204808559594088</v>
      </c>
      <c r="P111" s="5">
        <f t="shared" si="12"/>
        <v>47.335592893522694</v>
      </c>
      <c r="R111" s="5">
        <v>-13</v>
      </c>
    </row>
    <row r="112" spans="1:25" x14ac:dyDescent="0.15">
      <c r="A112" s="5">
        <v>55.5</v>
      </c>
      <c r="B112" s="5">
        <v>110</v>
      </c>
      <c r="D112">
        <v>110.06312649165</v>
      </c>
      <c r="E112">
        <v>208.27744630071999</v>
      </c>
      <c r="F112">
        <v>102.03842010772</v>
      </c>
      <c r="G112">
        <v>106.87791741472</v>
      </c>
      <c r="I112" s="6">
        <f t="shared" si="8"/>
        <v>101.39952888599998</v>
      </c>
      <c r="J112" s="6">
        <f t="shared" si="9"/>
        <v>8.0247063839299955</v>
      </c>
      <c r="K112" s="6">
        <f t="shared" si="10"/>
        <v>91.769881225283996</v>
      </c>
      <c r="L112" s="7">
        <f t="shared" si="7"/>
        <v>11.435917631710394</v>
      </c>
      <c r="M112" s="7">
        <f t="shared" si="11"/>
        <v>12.21455133289755</v>
      </c>
      <c r="P112" s="5">
        <f t="shared" si="12"/>
        <v>47.370748406222312</v>
      </c>
      <c r="R112" s="5">
        <v>-13</v>
      </c>
    </row>
    <row r="113" spans="1:18" x14ac:dyDescent="0.15">
      <c r="A113" s="5">
        <v>56</v>
      </c>
      <c r="B113" s="5">
        <v>111</v>
      </c>
      <c r="D113">
        <v>109.9946300716</v>
      </c>
      <c r="E113">
        <v>207.99940334128999</v>
      </c>
      <c r="F113">
        <v>102.03099940156</v>
      </c>
      <c r="G113">
        <v>106.87791741472</v>
      </c>
      <c r="I113" s="6">
        <f t="shared" si="8"/>
        <v>101.12148592656999</v>
      </c>
      <c r="J113" s="6">
        <f t="shared" si="9"/>
        <v>7.9636306700400041</v>
      </c>
      <c r="K113" s="6">
        <f t="shared" si="10"/>
        <v>91.565129122521981</v>
      </c>
      <c r="L113" s="7">
        <f t="shared" si="7"/>
        <v>11.497912562293903</v>
      </c>
      <c r="M113" s="7">
        <f t="shared" si="11"/>
        <v>12.283560981509773</v>
      </c>
      <c r="P113" s="5">
        <f t="shared" si="12"/>
        <v>48.169655814592396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110.45286396181</v>
      </c>
      <c r="E114">
        <v>214.25453460621</v>
      </c>
      <c r="F114">
        <v>102.00658288450001</v>
      </c>
      <c r="G114">
        <v>106.72758827049999</v>
      </c>
      <c r="I114" s="6">
        <f t="shared" si="8"/>
        <v>107.52694633571001</v>
      </c>
      <c r="J114" s="6">
        <f t="shared" si="9"/>
        <v>8.4462810773099903</v>
      </c>
      <c r="K114" s="6">
        <f t="shared" si="10"/>
        <v>97.391409042938022</v>
      </c>
      <c r="L114" s="7">
        <f t="shared" si="7"/>
        <v>11.530685298239646</v>
      </c>
      <c r="M114" s="7">
        <f t="shared" si="11"/>
        <v>12.323348435484229</v>
      </c>
      <c r="P114" s="5">
        <f t="shared" si="12"/>
        <v>48.591986822840603</v>
      </c>
      <c r="R114" s="5">
        <v>-13</v>
      </c>
    </row>
    <row r="115" spans="1:18" x14ac:dyDescent="0.15">
      <c r="A115" s="5">
        <v>57</v>
      </c>
      <c r="B115" s="5">
        <v>113</v>
      </c>
      <c r="D115">
        <v>109.94081145585</v>
      </c>
      <c r="E115">
        <v>207.18842482100001</v>
      </c>
      <c r="F115">
        <v>102.09443447037999</v>
      </c>
      <c r="G115">
        <v>106.99317773788</v>
      </c>
      <c r="I115" s="6">
        <f t="shared" si="8"/>
        <v>100.19524708312001</v>
      </c>
      <c r="J115" s="6">
        <f t="shared" si="9"/>
        <v>7.8463769854700018</v>
      </c>
      <c r="K115" s="6">
        <f t="shared" si="10"/>
        <v>90.779594700556004</v>
      </c>
      <c r="L115" s="7">
        <f t="shared" si="7"/>
        <v>11.569619312029303</v>
      </c>
      <c r="M115" s="7">
        <f t="shared" si="11"/>
        <v>12.369297167302598</v>
      </c>
      <c r="P115" s="5">
        <f t="shared" si="12"/>
        <v>49.093716105563828</v>
      </c>
      <c r="R115" s="5">
        <v>-13</v>
      </c>
    </row>
    <row r="116" spans="1:18" x14ac:dyDescent="0.15">
      <c r="A116" s="5">
        <v>57.5</v>
      </c>
      <c r="B116" s="5">
        <v>114</v>
      </c>
      <c r="D116">
        <v>109.79260143198</v>
      </c>
      <c r="E116">
        <v>207.00346062053001</v>
      </c>
      <c r="F116">
        <v>102.04715739078</v>
      </c>
      <c r="G116">
        <v>106.78886894075001</v>
      </c>
      <c r="I116" s="6">
        <f t="shared" si="8"/>
        <v>100.21459167978</v>
      </c>
      <c r="J116" s="6">
        <f t="shared" si="9"/>
        <v>7.7454440412000025</v>
      </c>
      <c r="K116" s="6">
        <f t="shared" si="10"/>
        <v>90.920058830339997</v>
      </c>
      <c r="L116" s="7">
        <f t="shared" si="7"/>
        <v>11.738521167632598</v>
      </c>
      <c r="M116" s="7">
        <f t="shared" si="11"/>
        <v>12.545213740934607</v>
      </c>
      <c r="P116" s="5">
        <f t="shared" si="12"/>
        <v>51.270296391385138</v>
      </c>
      <c r="R116" s="5">
        <v>-13</v>
      </c>
    </row>
    <row r="117" spans="1:18" x14ac:dyDescent="0.15">
      <c r="A117" s="5">
        <v>58</v>
      </c>
      <c r="B117" s="5">
        <v>115</v>
      </c>
      <c r="D117">
        <v>109.9307875895</v>
      </c>
      <c r="E117">
        <v>208.11909307875999</v>
      </c>
      <c r="F117">
        <v>102.04153201676</v>
      </c>
      <c r="G117">
        <v>106.84655894674</v>
      </c>
      <c r="I117" s="6">
        <f t="shared" si="8"/>
        <v>101.27253413201998</v>
      </c>
      <c r="J117" s="6">
        <f t="shared" si="9"/>
        <v>7.889255572739998</v>
      </c>
      <c r="K117" s="6">
        <f t="shared" si="10"/>
        <v>91.80542744473199</v>
      </c>
      <c r="L117" s="7">
        <f t="shared" si="7"/>
        <v>11.636766815103604</v>
      </c>
      <c r="M117" s="7">
        <f t="shared" si="11"/>
        <v>12.450474106434326</v>
      </c>
      <c r="P117" s="5">
        <f t="shared" si="12"/>
        <v>49.959022948473361</v>
      </c>
      <c r="R117" s="5">
        <v>-13</v>
      </c>
    </row>
    <row r="118" spans="1:18" x14ac:dyDescent="0.15">
      <c r="A118" s="5">
        <v>58.5</v>
      </c>
      <c r="B118" s="5">
        <v>116</v>
      </c>
      <c r="D118">
        <v>109.88854415275</v>
      </c>
      <c r="E118">
        <v>208.16754176610999</v>
      </c>
      <c r="F118">
        <v>102.06558946739</v>
      </c>
      <c r="G118">
        <v>106.76852184321</v>
      </c>
      <c r="I118" s="6">
        <f t="shared" si="8"/>
        <v>101.3990199229</v>
      </c>
      <c r="J118" s="6">
        <f t="shared" si="9"/>
        <v>7.8229546853600027</v>
      </c>
      <c r="K118" s="6">
        <f t="shared" si="10"/>
        <v>92.011474300467995</v>
      </c>
      <c r="L118" s="7">
        <f t="shared" si="7"/>
        <v>11.761729167709444</v>
      </c>
      <c r="M118" s="7">
        <f t="shared" si="11"/>
        <v>12.582451177068879</v>
      </c>
      <c r="P118" s="5">
        <f t="shared" si="12"/>
        <v>51.5693699288556</v>
      </c>
      <c r="R118" s="5">
        <v>-13</v>
      </c>
    </row>
    <row r="119" spans="1:18" x14ac:dyDescent="0.15">
      <c r="A119" s="5">
        <v>59</v>
      </c>
      <c r="B119" s="5">
        <v>117</v>
      </c>
      <c r="D119">
        <v>109.71599045345999</v>
      </c>
      <c r="E119">
        <v>207.77613365155</v>
      </c>
      <c r="F119">
        <v>101.93213644524</v>
      </c>
      <c r="G119">
        <v>106.83506882107</v>
      </c>
      <c r="I119" s="6">
        <f t="shared" si="8"/>
        <v>100.94106483048</v>
      </c>
      <c r="J119" s="6">
        <f t="shared" si="9"/>
        <v>7.7838540082199899</v>
      </c>
      <c r="K119" s="6">
        <f t="shared" si="10"/>
        <v>91.60044002061602</v>
      </c>
      <c r="L119" s="7">
        <f t="shared" si="7"/>
        <v>11.768005916334394</v>
      </c>
      <c r="M119" s="7">
        <f t="shared" si="11"/>
        <v>12.595742643722541</v>
      </c>
      <c r="P119" s="5">
        <f t="shared" si="12"/>
        <v>51.650256235683457</v>
      </c>
      <c r="R119" s="5">
        <v>-13</v>
      </c>
    </row>
    <row r="120" spans="1:18" x14ac:dyDescent="0.15">
      <c r="A120" s="5">
        <v>59.5</v>
      </c>
      <c r="B120" s="5">
        <v>118</v>
      </c>
      <c r="D120">
        <v>109.82935560859001</v>
      </c>
      <c r="E120">
        <v>207.96205250597001</v>
      </c>
      <c r="F120">
        <v>102.09192100539001</v>
      </c>
      <c r="G120">
        <v>106.87863554758</v>
      </c>
      <c r="I120" s="6">
        <f t="shared" si="8"/>
        <v>101.08341695839</v>
      </c>
      <c r="J120" s="6">
        <f t="shared" si="9"/>
        <v>7.7374346032000005</v>
      </c>
      <c r="K120" s="6">
        <f t="shared" si="10"/>
        <v>91.798495434550006</v>
      </c>
      <c r="L120" s="7">
        <f t="shared" si="7"/>
        <v>11.864203077927735</v>
      </c>
      <c r="M120" s="7">
        <f t="shared" si="11"/>
        <v>12.698954523344597</v>
      </c>
      <c r="P120" s="5">
        <f t="shared" si="12"/>
        <v>52.889916064926624</v>
      </c>
      <c r="R120" s="5">
        <v>-13</v>
      </c>
    </row>
    <row r="121" spans="1:18" x14ac:dyDescent="0.15">
      <c r="A121" s="5">
        <v>60</v>
      </c>
      <c r="B121" s="5">
        <v>119</v>
      </c>
      <c r="D121">
        <v>109.68890214797</v>
      </c>
      <c r="E121">
        <v>206.01909307875999</v>
      </c>
      <c r="F121">
        <v>102.10700179533001</v>
      </c>
      <c r="G121">
        <v>106.96265709156</v>
      </c>
      <c r="I121" s="6">
        <f t="shared" si="8"/>
        <v>99.05643598719999</v>
      </c>
      <c r="J121" s="6">
        <f t="shared" si="9"/>
        <v>7.5819003526399911</v>
      </c>
      <c r="K121" s="6">
        <f t="shared" si="10"/>
        <v>89.958155564031998</v>
      </c>
      <c r="L121" s="7">
        <f t="shared" si="7"/>
        <v>11.864855956951331</v>
      </c>
      <c r="M121" s="7">
        <f t="shared" si="11"/>
        <v>12.706622120396906</v>
      </c>
      <c r="P121" s="5">
        <f t="shared" si="12"/>
        <v>52.898329492989383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109.72625298329</v>
      </c>
      <c r="E122">
        <v>206.05871121717999</v>
      </c>
      <c r="F122">
        <v>102.03710353082</v>
      </c>
      <c r="G122">
        <v>106.88569718731</v>
      </c>
      <c r="I122" s="6">
        <f t="shared" si="8"/>
        <v>99.173014029869989</v>
      </c>
      <c r="J122" s="6">
        <f t="shared" si="9"/>
        <v>7.6891494524699908</v>
      </c>
      <c r="K122" s="6">
        <f t="shared" si="10"/>
        <v>89.946034686906003</v>
      </c>
      <c r="L122" s="7">
        <f t="shared" si="7"/>
        <v>11.69778728361335</v>
      </c>
      <c r="M122" s="7">
        <f t="shared" si="11"/>
        <v>12.546568165087637</v>
      </c>
      <c r="P122" s="5">
        <f t="shared" si="12"/>
        <v>50.745372798304743</v>
      </c>
    </row>
    <row r="123" spans="1:18" x14ac:dyDescent="0.15">
      <c r="A123" s="5">
        <v>61</v>
      </c>
      <c r="B123" s="5">
        <v>121</v>
      </c>
      <c r="D123">
        <v>110.30286396181</v>
      </c>
      <c r="E123">
        <v>213.99785202864001</v>
      </c>
      <c r="F123">
        <v>102.02417713944</v>
      </c>
      <c r="G123">
        <v>106.88856971873</v>
      </c>
      <c r="I123" s="6">
        <f t="shared" si="8"/>
        <v>107.10928230991001</v>
      </c>
      <c r="J123" s="6">
        <f t="shared" si="9"/>
        <v>8.2786868223700054</v>
      </c>
      <c r="K123" s="6">
        <f t="shared" si="10"/>
        <v>97.174858123066002</v>
      </c>
      <c r="L123" s="7">
        <f t="shared" si="7"/>
        <v>11.737955572916212</v>
      </c>
      <c r="M123" s="7">
        <f t="shared" si="11"/>
        <v>12.593751172419212</v>
      </c>
      <c r="P123" s="5">
        <f t="shared" si="12"/>
        <v>51.263007766253978</v>
      </c>
    </row>
    <row r="124" spans="1:18" x14ac:dyDescent="0.15">
      <c r="A124" s="5">
        <v>61.5</v>
      </c>
      <c r="B124" s="5">
        <v>122</v>
      </c>
      <c r="D124">
        <v>110.03400954654001</v>
      </c>
      <c r="E124">
        <v>213.1869928401</v>
      </c>
      <c r="F124">
        <v>102.00287253142</v>
      </c>
      <c r="G124">
        <v>106.76888090964</v>
      </c>
      <c r="I124" s="6">
        <f t="shared" si="8"/>
        <v>106.41811193046</v>
      </c>
      <c r="J124" s="6">
        <f t="shared" si="9"/>
        <v>8.0311370151200094</v>
      </c>
      <c r="K124" s="6">
        <f t="shared" si="10"/>
        <v>96.780747512315983</v>
      </c>
      <c r="L124" s="7">
        <f t="shared" si="7"/>
        <v>12.050690622026424</v>
      </c>
      <c r="M124" s="7">
        <f t="shared" si="11"/>
        <v>12.913500939558139</v>
      </c>
      <c r="P124" s="5">
        <f t="shared" si="12"/>
        <v>55.293117087121445</v>
      </c>
    </row>
    <row r="125" spans="1:18" x14ac:dyDescent="0.15">
      <c r="A125" s="5">
        <v>62</v>
      </c>
      <c r="B125" s="5">
        <v>123</v>
      </c>
      <c r="D125">
        <v>110.17195704057001</v>
      </c>
      <c r="E125">
        <v>213.37983293555999</v>
      </c>
      <c r="F125">
        <v>101.92160383004</v>
      </c>
      <c r="G125">
        <v>106.88581687612</v>
      </c>
      <c r="I125" s="6">
        <f t="shared" si="8"/>
        <v>106.49401605943999</v>
      </c>
      <c r="J125" s="6">
        <f t="shared" si="9"/>
        <v>8.2503532105300081</v>
      </c>
      <c r="K125" s="6">
        <f t="shared" si="10"/>
        <v>96.593592206803976</v>
      </c>
      <c r="L125" s="7">
        <f t="shared" si="7"/>
        <v>11.707812955634507</v>
      </c>
      <c r="M125" s="7">
        <f t="shared" si="11"/>
        <v>12.577637991194933</v>
      </c>
      <c r="P125" s="5">
        <f t="shared" si="12"/>
        <v>50.874570195191936</v>
      </c>
    </row>
    <row r="126" spans="1:18" x14ac:dyDescent="0.15">
      <c r="A126" s="5">
        <v>62.5</v>
      </c>
      <c r="B126" s="5">
        <v>124</v>
      </c>
      <c r="D126">
        <v>110.36682577566</v>
      </c>
      <c r="E126">
        <v>213.90083532220001</v>
      </c>
      <c r="F126">
        <v>102.12040694194999</v>
      </c>
      <c r="G126">
        <v>106.84248952723</v>
      </c>
      <c r="I126" s="6">
        <f t="shared" si="8"/>
        <v>107.05834579497001</v>
      </c>
      <c r="J126" s="6">
        <f t="shared" si="9"/>
        <v>8.2464188337100097</v>
      </c>
      <c r="K126" s="6">
        <f t="shared" si="10"/>
        <v>97.162643194517997</v>
      </c>
      <c r="L126" s="7">
        <f t="shared" si="7"/>
        <v>11.782404599355665</v>
      </c>
      <c r="M126" s="7">
        <f t="shared" si="11"/>
        <v>12.659244352944805</v>
      </c>
      <c r="P126" s="5">
        <f t="shared" si="12"/>
        <v>51.835807125541642</v>
      </c>
    </row>
    <row r="127" spans="1:18" x14ac:dyDescent="0.15">
      <c r="A127" s="5">
        <v>63</v>
      </c>
      <c r="B127" s="5">
        <v>125</v>
      </c>
      <c r="D127">
        <v>110.54415274463</v>
      </c>
      <c r="E127">
        <v>213.25751789975999</v>
      </c>
      <c r="F127">
        <v>102.05374027528001</v>
      </c>
      <c r="G127">
        <v>106.80945541592</v>
      </c>
      <c r="I127" s="6">
        <f t="shared" si="8"/>
        <v>106.44806248383999</v>
      </c>
      <c r="J127" s="6">
        <f t="shared" si="9"/>
        <v>8.4904124693499909</v>
      </c>
      <c r="K127" s="6">
        <f t="shared" si="10"/>
        <v>96.259567520619996</v>
      </c>
      <c r="L127" s="7">
        <f t="shared" si="7"/>
        <v>11.337443012116635</v>
      </c>
      <c r="M127" s="7">
        <f t="shared" si="11"/>
        <v>12.221297483734489</v>
      </c>
      <c r="P127" s="5">
        <f t="shared" si="12"/>
        <v>46.101739756814979</v>
      </c>
    </row>
    <row r="128" spans="1:18" x14ac:dyDescent="0.15">
      <c r="A128" s="5">
        <v>63.5</v>
      </c>
      <c r="B128" s="5">
        <v>126</v>
      </c>
      <c r="D128">
        <v>110.59713603819</v>
      </c>
      <c r="E128">
        <v>210.87338902147999</v>
      </c>
      <c r="F128">
        <v>102.08904847397</v>
      </c>
      <c r="G128">
        <v>106.80694195093</v>
      </c>
      <c r="I128" s="6">
        <f t="shared" si="8"/>
        <v>104.06644707055</v>
      </c>
      <c r="J128" s="6">
        <f t="shared" si="9"/>
        <v>8.5080875642200056</v>
      </c>
      <c r="K128" s="6">
        <f t="shared" si="10"/>
        <v>93.856741993485997</v>
      </c>
      <c r="L128" s="7">
        <f t="shared" si="7"/>
        <v>11.031473440422975</v>
      </c>
      <c r="M128" s="7">
        <f t="shared" si="11"/>
        <v>11.92234263006954</v>
      </c>
      <c r="P128" s="5">
        <f t="shared" si="12"/>
        <v>42.158814823096122</v>
      </c>
    </row>
    <row r="129" spans="1:16" x14ac:dyDescent="0.15">
      <c r="A129" s="5">
        <v>64</v>
      </c>
      <c r="B129" s="5">
        <v>127</v>
      </c>
      <c r="D129">
        <v>110.37577565633001</v>
      </c>
      <c r="E129">
        <v>208.21360381861999</v>
      </c>
      <c r="F129">
        <v>102.06475164571999</v>
      </c>
      <c r="G129">
        <v>106.93213644524</v>
      </c>
      <c r="I129" s="6">
        <f t="shared" si="8"/>
        <v>101.28146737337998</v>
      </c>
      <c r="J129" s="6">
        <f t="shared" si="9"/>
        <v>8.3110240106100122</v>
      </c>
      <c r="K129" s="6">
        <f t="shared" si="10"/>
        <v>91.308238560647965</v>
      </c>
      <c r="L129" s="7">
        <f t="shared" si="7"/>
        <v>10.98640052586566</v>
      </c>
      <c r="M129" s="7">
        <f t="shared" si="11"/>
        <v>11.884284433540939</v>
      </c>
      <c r="P129" s="5">
        <f t="shared" si="12"/>
        <v>41.57797563160505</v>
      </c>
    </row>
    <row r="130" spans="1:16" x14ac:dyDescent="0.15">
      <c r="A130" s="5">
        <v>64.5</v>
      </c>
      <c r="B130" s="5">
        <v>128</v>
      </c>
      <c r="D130">
        <v>110.46909307876</v>
      </c>
      <c r="E130">
        <v>208.35560859188999</v>
      </c>
      <c r="F130">
        <v>102.01651705566</v>
      </c>
      <c r="G130">
        <v>106.8157989228</v>
      </c>
      <c r="I130" s="6">
        <f t="shared" si="8"/>
        <v>101.53980966908999</v>
      </c>
      <c r="J130" s="6">
        <f t="shared" si="9"/>
        <v>8.4525760230999936</v>
      </c>
      <c r="K130" s="6">
        <f t="shared" si="10"/>
        <v>91.396718441369998</v>
      </c>
      <c r="L130" s="7">
        <f t="shared" ref="L130:L193" si="13">K130/J130</f>
        <v>10.812883337765015</v>
      </c>
      <c r="M130" s="7">
        <f t="shared" si="11"/>
        <v>11.717781963469008</v>
      </c>
      <c r="P130" s="5">
        <f t="shared" si="12"/>
        <v>39.341919138785528</v>
      </c>
    </row>
    <row r="131" spans="1:16" x14ac:dyDescent="0.15">
      <c r="A131" s="5">
        <v>65</v>
      </c>
      <c r="B131" s="5">
        <v>129</v>
      </c>
      <c r="D131">
        <v>110.45942720764</v>
      </c>
      <c r="E131">
        <v>207.48329355608999</v>
      </c>
      <c r="F131">
        <v>102.11621783363</v>
      </c>
      <c r="G131">
        <v>106.83351286655</v>
      </c>
      <c r="I131" s="6">
        <f t="shared" ref="I131:I194" si="14">E131-G131</f>
        <v>100.64978068953999</v>
      </c>
      <c r="J131" s="6">
        <f t="shared" ref="J131:J194" si="15">D131-F131</f>
        <v>8.3432093740100015</v>
      </c>
      <c r="K131" s="6">
        <f t="shared" ref="K131:K181" si="16">I131-1.2*J131</f>
        <v>90.637929440727987</v>
      </c>
      <c r="L131" s="7">
        <f t="shared" si="13"/>
        <v>10.863676719305994</v>
      </c>
      <c r="M131" s="7">
        <f t="shared" ref="M131:M181" si="17">L131+ABS($N$2)*A131</f>
        <v>11.775590063038699</v>
      </c>
      <c r="P131" s="5">
        <f t="shared" ref="P131:P181" si="18">(L131-$O$2)/$O$2*100</f>
        <v>39.996476026378055</v>
      </c>
    </row>
    <row r="132" spans="1:16" x14ac:dyDescent="0.15">
      <c r="A132" s="5">
        <v>65.5</v>
      </c>
      <c r="B132" s="5">
        <v>130</v>
      </c>
      <c r="D132">
        <v>110.72362768495999</v>
      </c>
      <c r="E132">
        <v>209.64403341289</v>
      </c>
      <c r="F132">
        <v>102.02142429683001</v>
      </c>
      <c r="G132">
        <v>106.93776181926999</v>
      </c>
      <c r="I132" s="6">
        <f t="shared" si="14"/>
        <v>102.70627159362</v>
      </c>
      <c r="J132" s="6">
        <f t="shared" si="15"/>
        <v>8.7022033881299876</v>
      </c>
      <c r="K132" s="6">
        <f t="shared" si="16"/>
        <v>92.263627527864017</v>
      </c>
      <c r="L132" s="7">
        <f t="shared" si="13"/>
        <v>10.602329480567393</v>
      </c>
      <c r="M132" s="7">
        <f t="shared" si="17"/>
        <v>11.521257542328811</v>
      </c>
      <c r="P132" s="5">
        <f t="shared" si="18"/>
        <v>36.628583793575494</v>
      </c>
    </row>
    <row r="133" spans="1:16" x14ac:dyDescent="0.15">
      <c r="A133" s="5">
        <v>66</v>
      </c>
      <c r="B133" s="5">
        <v>131</v>
      </c>
      <c r="D133">
        <v>110.98198090692</v>
      </c>
      <c r="E133">
        <v>211.51455847254999</v>
      </c>
      <c r="F133">
        <v>102.13093955715</v>
      </c>
      <c r="G133">
        <v>106.93883901855</v>
      </c>
      <c r="I133" s="6">
        <f t="shared" si="14"/>
        <v>104.57571945399999</v>
      </c>
      <c r="J133" s="6">
        <f t="shared" si="15"/>
        <v>8.85104134977</v>
      </c>
      <c r="K133" s="6">
        <f t="shared" si="16"/>
        <v>93.954469834275997</v>
      </c>
      <c r="L133" s="7">
        <f t="shared" si="13"/>
        <v>10.615075234816009</v>
      </c>
      <c r="M133" s="7">
        <f t="shared" si="17"/>
        <v>11.541018014606141</v>
      </c>
      <c r="P133" s="5">
        <f t="shared" si="18"/>
        <v>36.79283395723634</v>
      </c>
    </row>
    <row r="134" spans="1:16" x14ac:dyDescent="0.15">
      <c r="A134" s="5">
        <v>66.5</v>
      </c>
      <c r="B134" s="5">
        <v>132</v>
      </c>
      <c r="D134">
        <v>111.00942720764</v>
      </c>
      <c r="E134">
        <v>211.30369928401001</v>
      </c>
      <c r="F134">
        <v>102.01160981448</v>
      </c>
      <c r="G134">
        <v>106.85984440455</v>
      </c>
      <c r="I134" s="6">
        <f t="shared" si="14"/>
        <v>104.44385487946001</v>
      </c>
      <c r="J134" s="6">
        <f t="shared" si="15"/>
        <v>8.9978173931600054</v>
      </c>
      <c r="K134" s="6">
        <f t="shared" si="16"/>
        <v>93.646474007668004</v>
      </c>
      <c r="L134" s="7">
        <f t="shared" si="13"/>
        <v>10.407687766463958</v>
      </c>
      <c r="M134" s="7">
        <f t="shared" si="17"/>
        <v>11.340645264282802</v>
      </c>
      <c r="P134" s="5">
        <f t="shared" si="18"/>
        <v>34.120302779120252</v>
      </c>
    </row>
    <row r="135" spans="1:16" x14ac:dyDescent="0.15">
      <c r="A135" s="5">
        <v>67</v>
      </c>
      <c r="B135" s="5">
        <v>133</v>
      </c>
      <c r="D135">
        <v>111.12255369928</v>
      </c>
      <c r="E135">
        <v>212.45083532219999</v>
      </c>
      <c r="F135">
        <v>102.02166367445</v>
      </c>
      <c r="G135">
        <v>106.81196888091</v>
      </c>
      <c r="I135" s="6">
        <f t="shared" si="14"/>
        <v>105.63886644128999</v>
      </c>
      <c r="J135" s="6">
        <f t="shared" si="15"/>
        <v>9.100890024830008</v>
      </c>
      <c r="K135" s="6">
        <f t="shared" si="16"/>
        <v>94.717798411493987</v>
      </c>
      <c r="L135" s="7">
        <f t="shared" si="13"/>
        <v>10.407531368149147</v>
      </c>
      <c r="M135" s="7">
        <f t="shared" si="17"/>
        <v>11.347503583996705</v>
      </c>
      <c r="P135" s="5">
        <f t="shared" si="18"/>
        <v>34.118287327676349</v>
      </c>
    </row>
    <row r="136" spans="1:16" x14ac:dyDescent="0.15">
      <c r="A136" s="5">
        <v>67.5</v>
      </c>
      <c r="B136" s="5">
        <v>134</v>
      </c>
      <c r="D136">
        <v>110.99761336516001</v>
      </c>
      <c r="E136">
        <v>212.42529832936</v>
      </c>
      <c r="F136">
        <v>102.08246558947</v>
      </c>
      <c r="G136">
        <v>106.77211250748</v>
      </c>
      <c r="I136" s="6">
        <f t="shared" si="14"/>
        <v>105.65318582188</v>
      </c>
      <c r="J136" s="6">
        <f t="shared" si="15"/>
        <v>8.9151477756900022</v>
      </c>
      <c r="K136" s="6">
        <f t="shared" si="16"/>
        <v>94.955008491051998</v>
      </c>
      <c r="L136" s="7">
        <f t="shared" si="13"/>
        <v>10.650974148737854</v>
      </c>
      <c r="M136" s="7">
        <f t="shared" si="17"/>
        <v>11.597961082614125</v>
      </c>
      <c r="P136" s="5">
        <f t="shared" si="18"/>
        <v>37.255450948894534</v>
      </c>
    </row>
    <row r="137" spans="1:16" x14ac:dyDescent="0.15">
      <c r="A137" s="5">
        <v>68</v>
      </c>
      <c r="B137" s="5">
        <v>135</v>
      </c>
      <c r="D137">
        <v>110.82398568019001</v>
      </c>
      <c r="E137">
        <v>207.33257756563</v>
      </c>
      <c r="F137">
        <v>102.25326152005</v>
      </c>
      <c r="G137">
        <v>106.89204069420001</v>
      </c>
      <c r="I137" s="6">
        <f t="shared" si="14"/>
        <v>100.44053687143</v>
      </c>
      <c r="J137" s="6">
        <f t="shared" si="15"/>
        <v>8.5707241601400028</v>
      </c>
      <c r="K137" s="6">
        <f t="shared" si="16"/>
        <v>90.155667879261998</v>
      </c>
      <c r="L137" s="7">
        <f t="shared" si="13"/>
        <v>10.519025719967786</v>
      </c>
      <c r="M137" s="7">
        <f t="shared" si="17"/>
        <v>11.473027371872771</v>
      </c>
      <c r="P137" s="5">
        <f t="shared" si="18"/>
        <v>35.555076800959917</v>
      </c>
    </row>
    <row r="138" spans="1:16" x14ac:dyDescent="0.15">
      <c r="A138" s="5">
        <v>68.5</v>
      </c>
      <c r="B138" s="5">
        <v>136</v>
      </c>
      <c r="D138">
        <v>110.84498806683</v>
      </c>
      <c r="E138">
        <v>207.17744630071999</v>
      </c>
      <c r="F138">
        <v>101.99497307002</v>
      </c>
      <c r="G138">
        <v>106.71980849790999</v>
      </c>
      <c r="I138" s="6">
        <f t="shared" si="14"/>
        <v>100.45763780281</v>
      </c>
      <c r="J138" s="6">
        <f t="shared" si="15"/>
        <v>8.8500149968100033</v>
      </c>
      <c r="K138" s="6">
        <f t="shared" si="16"/>
        <v>89.837619806637989</v>
      </c>
      <c r="L138" s="7">
        <f t="shared" si="13"/>
        <v>10.151126279336255</v>
      </c>
      <c r="M138" s="7">
        <f t="shared" si="17"/>
        <v>11.112142649269952</v>
      </c>
      <c r="P138" s="5">
        <f t="shared" si="18"/>
        <v>30.81408288598448</v>
      </c>
    </row>
    <row r="139" spans="1:16" x14ac:dyDescent="0.15">
      <c r="A139" s="5">
        <v>69</v>
      </c>
      <c r="B139" s="5">
        <v>137</v>
      </c>
      <c r="D139">
        <v>110.81229116945001</v>
      </c>
      <c r="E139">
        <v>207.7437947494</v>
      </c>
      <c r="F139">
        <v>102.10077797725999</v>
      </c>
      <c r="G139">
        <v>106.839497307</v>
      </c>
      <c r="I139" s="6">
        <f t="shared" si="14"/>
        <v>100.90429744239999</v>
      </c>
      <c r="J139" s="6">
        <f t="shared" si="15"/>
        <v>8.7115131921900115</v>
      </c>
      <c r="K139" s="6">
        <f t="shared" si="16"/>
        <v>90.450481611771977</v>
      </c>
      <c r="L139" s="7">
        <f t="shared" si="13"/>
        <v>10.382866858637378</v>
      </c>
      <c r="M139" s="7">
        <f t="shared" si="17"/>
        <v>11.350897946599789</v>
      </c>
      <c r="P139" s="5">
        <f t="shared" si="18"/>
        <v>33.800444252649044</v>
      </c>
    </row>
    <row r="140" spans="1:16" x14ac:dyDescent="0.15">
      <c r="A140" s="5">
        <v>69.5</v>
      </c>
      <c r="B140" s="5">
        <v>138</v>
      </c>
      <c r="D140">
        <v>110.68663484487</v>
      </c>
      <c r="E140">
        <v>204.18389021479999</v>
      </c>
      <c r="F140">
        <v>102.05984440455001</v>
      </c>
      <c r="G140">
        <v>106.80957510473</v>
      </c>
      <c r="I140" s="6">
        <f t="shared" si="14"/>
        <v>97.374315110069986</v>
      </c>
      <c r="J140" s="6">
        <f t="shared" si="15"/>
        <v>8.6267904403199935</v>
      </c>
      <c r="K140" s="6">
        <f t="shared" si="16"/>
        <v>87.022166581685994</v>
      </c>
      <c r="L140" s="7">
        <f t="shared" si="13"/>
        <v>10.08743253747776</v>
      </c>
      <c r="M140" s="7">
        <f t="shared" si="17"/>
        <v>11.062478343468884</v>
      </c>
      <c r="P140" s="5">
        <f t="shared" si="18"/>
        <v>29.993283479345585</v>
      </c>
    </row>
    <row r="141" spans="1:16" s="17" customFormat="1" x14ac:dyDescent="0.15">
      <c r="A141" s="17">
        <v>70</v>
      </c>
      <c r="B141" s="17">
        <v>139</v>
      </c>
      <c r="D141" s="16">
        <v>110.82589498807</v>
      </c>
      <c r="E141" s="16">
        <v>205.50023866347999</v>
      </c>
      <c r="F141" s="16">
        <v>102.02621184919001</v>
      </c>
      <c r="G141" s="16">
        <v>106.7828845003</v>
      </c>
      <c r="I141" s="41">
        <f t="shared" si="14"/>
        <v>98.717354163179991</v>
      </c>
      <c r="J141" s="41">
        <f t="shared" si="15"/>
        <v>8.799683138879999</v>
      </c>
      <c r="K141" s="41">
        <f t="shared" si="16"/>
        <v>88.157734396523992</v>
      </c>
      <c r="L141" s="42">
        <f t="shared" si="13"/>
        <v>10.018285091086186</v>
      </c>
      <c r="M141" s="42">
        <f t="shared" si="17"/>
        <v>11.000345615106022</v>
      </c>
      <c r="P141" s="17">
        <f t="shared" si="18"/>
        <v>29.102204052815889</v>
      </c>
    </row>
    <row r="142" spans="1:16" x14ac:dyDescent="0.15">
      <c r="A142" s="5">
        <v>70.5</v>
      </c>
      <c r="B142" s="5">
        <v>140</v>
      </c>
      <c r="D142">
        <v>110.87577565633001</v>
      </c>
      <c r="E142">
        <v>207.09140811456001</v>
      </c>
      <c r="F142">
        <v>101.99976062237999</v>
      </c>
      <c r="G142">
        <v>106.79700777977</v>
      </c>
      <c r="I142" s="6">
        <f t="shared" si="14"/>
        <v>100.29440033479001</v>
      </c>
      <c r="J142" s="6">
        <f t="shared" si="15"/>
        <v>8.8760150339500115</v>
      </c>
      <c r="K142" s="6">
        <f t="shared" si="16"/>
        <v>89.643182294049993</v>
      </c>
      <c r="L142" s="7">
        <f t="shared" si="13"/>
        <v>10.099485180136847</v>
      </c>
      <c r="M142" s="7">
        <f t="shared" si="17"/>
        <v>11.088560422185397</v>
      </c>
      <c r="P142" s="5">
        <f t="shared" si="18"/>
        <v>30.148601751664835</v>
      </c>
    </row>
    <row r="143" spans="1:16" x14ac:dyDescent="0.15">
      <c r="A143" s="5">
        <v>71</v>
      </c>
      <c r="B143" s="5">
        <v>141</v>
      </c>
      <c r="D143">
        <v>110.76312649165</v>
      </c>
      <c r="E143">
        <v>206.72410501192999</v>
      </c>
      <c r="F143">
        <v>102.07001795332</v>
      </c>
      <c r="G143">
        <v>106.72651107122</v>
      </c>
      <c r="I143" s="6">
        <f t="shared" si="14"/>
        <v>99.99759394070999</v>
      </c>
      <c r="J143" s="6">
        <f t="shared" si="15"/>
        <v>8.6931085383299944</v>
      </c>
      <c r="K143" s="6">
        <f t="shared" si="16"/>
        <v>89.565863694713997</v>
      </c>
      <c r="L143" s="7">
        <f t="shared" si="13"/>
        <v>10.303088164584244</v>
      </c>
      <c r="M143" s="7">
        <f t="shared" si="17"/>
        <v>11.299178124661507</v>
      </c>
      <c r="P143" s="5">
        <f t="shared" si="18"/>
        <v>32.772363583645223</v>
      </c>
    </row>
    <row r="144" spans="1:16" x14ac:dyDescent="0.15">
      <c r="A144" s="5">
        <v>71.5</v>
      </c>
      <c r="B144" s="5">
        <v>142</v>
      </c>
      <c r="D144">
        <v>110.89904534606001</v>
      </c>
      <c r="E144">
        <v>206.72553699284001</v>
      </c>
      <c r="F144">
        <v>102.05840813883999</v>
      </c>
      <c r="G144">
        <v>106.83363255536</v>
      </c>
      <c r="I144" s="6">
        <f t="shared" si="14"/>
        <v>99.891904437480008</v>
      </c>
      <c r="J144" s="6">
        <f t="shared" si="15"/>
        <v>8.8406372072200128</v>
      </c>
      <c r="K144" s="6">
        <f t="shared" si="16"/>
        <v>89.283139788815987</v>
      </c>
      <c r="L144" s="7">
        <f t="shared" si="13"/>
        <v>10.099174719657064</v>
      </c>
      <c r="M144" s="7">
        <f t="shared" si="17"/>
        <v>11.10227939776304</v>
      </c>
      <c r="P144" s="5">
        <f t="shared" si="18"/>
        <v>30.144600953938788</v>
      </c>
    </row>
    <row r="145" spans="1:16" x14ac:dyDescent="0.15">
      <c r="A145" s="5">
        <v>72</v>
      </c>
      <c r="B145" s="5">
        <v>143</v>
      </c>
      <c r="D145">
        <v>110.90548926014</v>
      </c>
      <c r="E145">
        <v>206.72744630072</v>
      </c>
      <c r="F145">
        <v>101.97725912627</v>
      </c>
      <c r="G145">
        <v>106.82980251347</v>
      </c>
      <c r="I145" s="6">
        <f t="shared" si="14"/>
        <v>99.897643787250004</v>
      </c>
      <c r="J145" s="6">
        <f t="shared" si="15"/>
        <v>8.9282301338700023</v>
      </c>
      <c r="K145" s="6">
        <f t="shared" si="16"/>
        <v>89.183767626605999</v>
      </c>
      <c r="L145" s="7">
        <f t="shared" si="13"/>
        <v>9.9889638023867438</v>
      </c>
      <c r="M145" s="7">
        <f t="shared" si="17"/>
        <v>10.999083198521433</v>
      </c>
      <c r="P145" s="5">
        <f t="shared" si="18"/>
        <v>28.724350661506925</v>
      </c>
    </row>
    <row r="146" spans="1:16" x14ac:dyDescent="0.15">
      <c r="A146" s="5">
        <v>72.5</v>
      </c>
      <c r="B146" s="5">
        <v>144</v>
      </c>
      <c r="D146">
        <v>110.88269689738</v>
      </c>
      <c r="E146">
        <v>205.82326968973999</v>
      </c>
      <c r="F146">
        <v>102.07552363854001</v>
      </c>
      <c r="G146">
        <v>106.86355475763</v>
      </c>
      <c r="I146" s="6">
        <f t="shared" si="14"/>
        <v>98.959714932109989</v>
      </c>
      <c r="J146" s="6">
        <f t="shared" si="15"/>
        <v>8.8071732588399954</v>
      </c>
      <c r="K146" s="6">
        <f t="shared" si="16"/>
        <v>88.391107021501995</v>
      </c>
      <c r="L146" s="7">
        <f t="shared" si="13"/>
        <v>10.036262989692121</v>
      </c>
      <c r="M146" s="7">
        <f t="shared" si="17"/>
        <v>11.053397103855524</v>
      </c>
      <c r="P146" s="5">
        <f t="shared" si="18"/>
        <v>29.333879066369789</v>
      </c>
    </row>
    <row r="147" spans="1:16" x14ac:dyDescent="0.15">
      <c r="A147" s="5">
        <v>73</v>
      </c>
      <c r="B147" s="5">
        <v>145</v>
      </c>
      <c r="D147">
        <v>110.83090692124</v>
      </c>
      <c r="E147">
        <v>206.55143198091</v>
      </c>
      <c r="F147">
        <v>102.03087971274999</v>
      </c>
      <c r="G147">
        <v>106.86822262119</v>
      </c>
      <c r="I147" s="6">
        <f t="shared" si="14"/>
        <v>99.683209359719996</v>
      </c>
      <c r="J147" s="6">
        <f t="shared" si="15"/>
        <v>8.8000272084900075</v>
      </c>
      <c r="K147" s="6">
        <f t="shared" si="16"/>
        <v>89.12317670953199</v>
      </c>
      <c r="L147" s="7">
        <f t="shared" si="13"/>
        <v>10.12760240372309</v>
      </c>
      <c r="M147" s="7">
        <f t="shared" si="17"/>
        <v>11.151751235915206</v>
      </c>
      <c r="P147" s="5">
        <f t="shared" si="18"/>
        <v>30.51093876881157</v>
      </c>
    </row>
    <row r="148" spans="1:16" x14ac:dyDescent="0.15">
      <c r="A148" s="5">
        <v>73.5</v>
      </c>
      <c r="B148" s="5">
        <v>146</v>
      </c>
      <c r="D148">
        <v>110.94952267303</v>
      </c>
      <c r="E148">
        <v>205.69642004772999</v>
      </c>
      <c r="F148">
        <v>102.07037701975</v>
      </c>
      <c r="G148">
        <v>106.77917414722</v>
      </c>
      <c r="I148" s="6">
        <f t="shared" si="14"/>
        <v>98.917245900509982</v>
      </c>
      <c r="J148" s="6">
        <f t="shared" si="15"/>
        <v>8.8791456532800055</v>
      </c>
      <c r="K148" s="6">
        <f t="shared" si="16"/>
        <v>88.26227111657397</v>
      </c>
      <c r="L148" s="7">
        <f t="shared" si="13"/>
        <v>9.9404013137197946</v>
      </c>
      <c r="M148" s="7">
        <f t="shared" si="17"/>
        <v>10.971564863940623</v>
      </c>
      <c r="P148" s="5">
        <f t="shared" si="18"/>
        <v>28.098542525264993</v>
      </c>
    </row>
    <row r="149" spans="1:16" x14ac:dyDescent="0.15">
      <c r="A149" s="5">
        <v>74</v>
      </c>
      <c r="B149" s="5">
        <v>147</v>
      </c>
      <c r="D149">
        <v>110.91312649165</v>
      </c>
      <c r="E149">
        <v>205.03711217183999</v>
      </c>
      <c r="F149">
        <v>102.10927588270999</v>
      </c>
      <c r="G149">
        <v>106.95212447636</v>
      </c>
      <c r="I149" s="6">
        <f t="shared" si="14"/>
        <v>98.084987695479995</v>
      </c>
      <c r="J149" s="6">
        <f t="shared" si="15"/>
        <v>8.8038506089400101</v>
      </c>
      <c r="K149" s="6">
        <f t="shared" si="16"/>
        <v>87.520366964751986</v>
      </c>
      <c r="L149" s="7">
        <f t="shared" si="13"/>
        <v>9.9411463065806718</v>
      </c>
      <c r="M149" s="7">
        <f t="shared" si="17"/>
        <v>10.979324574830214</v>
      </c>
      <c r="P149" s="5">
        <f t="shared" si="18"/>
        <v>28.108142992757017</v>
      </c>
    </row>
    <row r="150" spans="1:16" x14ac:dyDescent="0.15">
      <c r="A150" s="5">
        <v>74.5</v>
      </c>
      <c r="B150" s="5">
        <v>148</v>
      </c>
      <c r="D150">
        <v>110.81431980907</v>
      </c>
      <c r="E150">
        <v>204.35334128878</v>
      </c>
      <c r="F150">
        <v>101.94518252543</v>
      </c>
      <c r="G150">
        <v>106.69192100539</v>
      </c>
      <c r="I150" s="6">
        <f t="shared" si="14"/>
        <v>97.661420283390001</v>
      </c>
      <c r="J150" s="6">
        <f t="shared" si="15"/>
        <v>8.8691372836400006</v>
      </c>
      <c r="K150" s="6">
        <f t="shared" si="16"/>
        <v>87.018455543022</v>
      </c>
      <c r="L150" s="7">
        <f t="shared" si="13"/>
        <v>9.8113776752036674</v>
      </c>
      <c r="M150" s="7">
        <f t="shared" si="17"/>
        <v>10.856570661481921</v>
      </c>
      <c r="P150" s="5">
        <f t="shared" si="18"/>
        <v>26.435859146233714</v>
      </c>
    </row>
    <row r="151" spans="1:16" x14ac:dyDescent="0.15">
      <c r="A151" s="5">
        <v>75</v>
      </c>
      <c r="B151" s="5">
        <v>149</v>
      </c>
      <c r="D151">
        <v>110.96957040573</v>
      </c>
      <c r="E151">
        <v>204.74844868734999</v>
      </c>
      <c r="F151">
        <v>102.15164572113</v>
      </c>
      <c r="G151">
        <v>106.87360861758999</v>
      </c>
      <c r="I151" s="6">
        <f t="shared" si="14"/>
        <v>97.874840069759998</v>
      </c>
      <c r="J151" s="6">
        <f t="shared" si="15"/>
        <v>8.8179246846000012</v>
      </c>
      <c r="K151" s="6">
        <f t="shared" si="16"/>
        <v>87.293330448239999</v>
      </c>
      <c r="L151" s="7">
        <f t="shared" si="13"/>
        <v>9.899532324277251</v>
      </c>
      <c r="M151" s="7">
        <f t="shared" si="17"/>
        <v>10.951740028584219</v>
      </c>
      <c r="P151" s="5">
        <f t="shared" si="18"/>
        <v>27.571877874930951</v>
      </c>
    </row>
    <row r="152" spans="1:16" x14ac:dyDescent="0.15">
      <c r="A152" s="5">
        <v>75.5</v>
      </c>
      <c r="B152" s="5">
        <v>150</v>
      </c>
      <c r="D152">
        <v>110.93675417660999</v>
      </c>
      <c r="E152">
        <v>205.20369928401001</v>
      </c>
      <c r="F152">
        <v>101.99640933572999</v>
      </c>
      <c r="G152">
        <v>106.79449431478</v>
      </c>
      <c r="I152" s="6">
        <f t="shared" si="14"/>
        <v>98.409204969230018</v>
      </c>
      <c r="J152" s="6">
        <f t="shared" si="15"/>
        <v>8.9403448408800017</v>
      </c>
      <c r="K152" s="6">
        <f t="shared" si="16"/>
        <v>87.68079116017401</v>
      </c>
      <c r="L152" s="7">
        <f t="shared" si="13"/>
        <v>9.8073164649366653</v>
      </c>
      <c r="M152" s="7">
        <f t="shared" si="17"/>
        <v>10.866538887272347</v>
      </c>
      <c r="P152" s="5">
        <f t="shared" si="18"/>
        <v>26.383523722373759</v>
      </c>
    </row>
    <row r="153" spans="1:16" x14ac:dyDescent="0.15">
      <c r="A153" s="5">
        <v>76</v>
      </c>
      <c r="B153" s="5">
        <v>151</v>
      </c>
      <c r="D153">
        <v>111.15835322196</v>
      </c>
      <c r="E153">
        <v>205.09284009547</v>
      </c>
      <c r="F153">
        <v>102.05302214243</v>
      </c>
      <c r="G153">
        <v>106.83231597846</v>
      </c>
      <c r="I153" s="6">
        <f t="shared" si="14"/>
        <v>98.260524117009993</v>
      </c>
      <c r="J153" s="6">
        <f t="shared" si="15"/>
        <v>9.1053310795300035</v>
      </c>
      <c r="K153" s="6">
        <f t="shared" si="16"/>
        <v>87.334126821573989</v>
      </c>
      <c r="L153" s="7">
        <f t="shared" si="13"/>
        <v>9.5915377550534906</v>
      </c>
      <c r="M153" s="7">
        <f t="shared" si="17"/>
        <v>10.657774895417885</v>
      </c>
      <c r="P153" s="5">
        <f t="shared" si="18"/>
        <v>23.602857492543929</v>
      </c>
    </row>
    <row r="154" spans="1:16" x14ac:dyDescent="0.15">
      <c r="A154" s="5">
        <v>76.5</v>
      </c>
      <c r="B154" s="5">
        <v>152</v>
      </c>
      <c r="D154">
        <v>111.14439140812</v>
      </c>
      <c r="E154">
        <v>205.59797136038</v>
      </c>
      <c r="F154">
        <v>102.17223219629</v>
      </c>
      <c r="G154">
        <v>106.75032914422999</v>
      </c>
      <c r="I154" s="6">
        <f t="shared" si="14"/>
        <v>98.847642216150007</v>
      </c>
      <c r="J154" s="6">
        <f t="shared" si="15"/>
        <v>8.9721592118300038</v>
      </c>
      <c r="K154" s="6">
        <f t="shared" si="16"/>
        <v>88.081051161954008</v>
      </c>
      <c r="L154" s="7">
        <f t="shared" si="13"/>
        <v>9.8171520458327421</v>
      </c>
      <c r="M154" s="7">
        <f t="shared" si="17"/>
        <v>10.890403904225849</v>
      </c>
      <c r="P154" s="5">
        <f t="shared" si="18"/>
        <v>26.510271480126541</v>
      </c>
    </row>
    <row r="155" spans="1:16" x14ac:dyDescent="0.15">
      <c r="A155" s="5">
        <v>77</v>
      </c>
      <c r="B155" s="5">
        <v>153</v>
      </c>
      <c r="D155">
        <v>111.07362768496</v>
      </c>
      <c r="E155">
        <v>204.68687350835</v>
      </c>
      <c r="F155">
        <v>102.09359664871</v>
      </c>
      <c r="G155">
        <v>106.80095751047</v>
      </c>
      <c r="I155" s="6">
        <f t="shared" si="14"/>
        <v>97.885915997880005</v>
      </c>
      <c r="J155" s="6">
        <f t="shared" si="15"/>
        <v>8.9800310362499971</v>
      </c>
      <c r="K155" s="6">
        <f t="shared" si="16"/>
        <v>87.109878754380006</v>
      </c>
      <c r="L155" s="7">
        <f t="shared" si="13"/>
        <v>9.7003984065022255</v>
      </c>
      <c r="M155" s="7">
        <f t="shared" si="17"/>
        <v>10.780664982924046</v>
      </c>
      <c r="P155" s="5">
        <f t="shared" si="18"/>
        <v>25.005707372426244</v>
      </c>
    </row>
    <row r="156" spans="1:16" x14ac:dyDescent="0.15">
      <c r="A156" s="5">
        <v>77.5</v>
      </c>
      <c r="B156" s="5">
        <v>154</v>
      </c>
      <c r="D156">
        <v>110.87601431981</v>
      </c>
      <c r="E156">
        <v>204.08210023865999</v>
      </c>
      <c r="F156">
        <v>102.03171753441001</v>
      </c>
      <c r="G156">
        <v>106.69323758229</v>
      </c>
      <c r="I156" s="6">
        <f t="shared" si="14"/>
        <v>97.388862656369994</v>
      </c>
      <c r="J156" s="6">
        <f t="shared" si="15"/>
        <v>8.8442967853999903</v>
      </c>
      <c r="K156" s="6">
        <f t="shared" si="16"/>
        <v>86.77570651389</v>
      </c>
      <c r="L156" s="7">
        <f t="shared" si="13"/>
        <v>9.8114874047575853</v>
      </c>
      <c r="M156" s="7">
        <f t="shared" si="17"/>
        <v>10.898768699208119</v>
      </c>
      <c r="P156" s="5">
        <f t="shared" si="18"/>
        <v>26.437273193361715</v>
      </c>
    </row>
    <row r="157" spans="1:16" x14ac:dyDescent="0.15">
      <c r="A157" s="5">
        <v>78</v>
      </c>
      <c r="B157" s="5">
        <v>155</v>
      </c>
      <c r="D157">
        <v>111.1508353222</v>
      </c>
      <c r="E157">
        <v>205.46897374701999</v>
      </c>
      <c r="F157">
        <v>101.94159186116001</v>
      </c>
      <c r="G157">
        <v>106.55882704967</v>
      </c>
      <c r="I157" s="6">
        <f t="shared" si="14"/>
        <v>98.910146697349987</v>
      </c>
      <c r="J157" s="6">
        <f t="shared" si="15"/>
        <v>9.2092434610399891</v>
      </c>
      <c r="K157" s="6">
        <f t="shared" si="16"/>
        <v>87.859054544101994</v>
      </c>
      <c r="L157" s="7">
        <f t="shared" si="13"/>
        <v>9.5403118525199861</v>
      </c>
      <c r="M157" s="7">
        <f t="shared" si="17"/>
        <v>10.634607864999232</v>
      </c>
      <c r="P157" s="5">
        <f t="shared" si="18"/>
        <v>22.942726855260069</v>
      </c>
    </row>
    <row r="158" spans="1:16" x14ac:dyDescent="0.15">
      <c r="A158" s="5">
        <v>78.5</v>
      </c>
      <c r="B158" s="5">
        <v>156</v>
      </c>
      <c r="D158">
        <v>110.96718377088</v>
      </c>
      <c r="E158">
        <v>204.86599045346</v>
      </c>
      <c r="F158">
        <v>102.07660083782</v>
      </c>
      <c r="G158">
        <v>106.50879712747</v>
      </c>
      <c r="I158" s="6">
        <f t="shared" si="14"/>
        <v>98.357193325989996</v>
      </c>
      <c r="J158" s="6">
        <f t="shared" si="15"/>
        <v>8.8905829330600028</v>
      </c>
      <c r="K158" s="6">
        <f t="shared" si="16"/>
        <v>87.688493806317993</v>
      </c>
      <c r="L158" s="7">
        <f t="shared" si="13"/>
        <v>9.8630758485188501</v>
      </c>
      <c r="M158" s="7">
        <f t="shared" si="17"/>
        <v>10.96438657902681</v>
      </c>
      <c r="P158" s="5">
        <f t="shared" si="18"/>
        <v>27.102075775108958</v>
      </c>
    </row>
    <row r="159" spans="1:16" x14ac:dyDescent="0.15">
      <c r="A159" s="5">
        <v>79</v>
      </c>
      <c r="B159" s="5">
        <v>157</v>
      </c>
      <c r="D159">
        <v>111.06527446301</v>
      </c>
      <c r="E159">
        <v>205.11992840095999</v>
      </c>
      <c r="F159">
        <v>102.07037701975</v>
      </c>
      <c r="G159">
        <v>106.73716337522001</v>
      </c>
      <c r="I159" s="6">
        <f t="shared" si="14"/>
        <v>98.382765025739985</v>
      </c>
      <c r="J159" s="6">
        <f t="shared" si="15"/>
        <v>8.9948974432600011</v>
      </c>
      <c r="K159" s="6">
        <f t="shared" si="16"/>
        <v>87.58888809382799</v>
      </c>
      <c r="L159" s="7">
        <f t="shared" si="13"/>
        <v>9.7376194277189381</v>
      </c>
      <c r="M159" s="7">
        <f t="shared" si="17"/>
        <v>10.845944876255611</v>
      </c>
      <c r="P159" s="5">
        <f t="shared" si="18"/>
        <v>25.485361907357557</v>
      </c>
    </row>
    <row r="160" spans="1:16" x14ac:dyDescent="0.15">
      <c r="A160" s="5">
        <v>79.5</v>
      </c>
      <c r="B160" s="5">
        <v>158</v>
      </c>
      <c r="D160">
        <v>111.02935560859</v>
      </c>
      <c r="E160">
        <v>204.65763723149999</v>
      </c>
      <c r="F160">
        <v>102.0118491921</v>
      </c>
      <c r="G160">
        <v>106.64584081388</v>
      </c>
      <c r="I160" s="6">
        <f t="shared" si="14"/>
        <v>98.011796417619991</v>
      </c>
      <c r="J160" s="6">
        <f t="shared" si="15"/>
        <v>9.0175064164899936</v>
      </c>
      <c r="K160" s="6">
        <f t="shared" si="16"/>
        <v>87.190788717831992</v>
      </c>
      <c r="L160" s="7">
        <f t="shared" si="13"/>
        <v>9.6690575743189147</v>
      </c>
      <c r="M160" s="7">
        <f t="shared" si="17"/>
        <v>10.7843977408843</v>
      </c>
      <c r="P160" s="5">
        <f t="shared" si="18"/>
        <v>24.601828816872366</v>
      </c>
    </row>
    <row r="161" spans="1:16" x14ac:dyDescent="0.15">
      <c r="A161" s="5">
        <v>80</v>
      </c>
      <c r="B161" s="5">
        <v>159</v>
      </c>
      <c r="D161">
        <v>111.36097852029</v>
      </c>
      <c r="E161">
        <v>205.81479713604</v>
      </c>
      <c r="F161">
        <v>101.9947336924</v>
      </c>
      <c r="G161">
        <v>106.6961101137</v>
      </c>
      <c r="I161" s="6">
        <f t="shared" si="14"/>
        <v>99.118687022339998</v>
      </c>
      <c r="J161" s="6">
        <f t="shared" si="15"/>
        <v>9.3662448278900001</v>
      </c>
      <c r="K161" s="6">
        <f t="shared" si="16"/>
        <v>87.879193228871998</v>
      </c>
      <c r="L161" s="7">
        <f t="shared" si="13"/>
        <v>9.3825428273231637</v>
      </c>
      <c r="M161" s="7">
        <f t="shared" si="17"/>
        <v>10.504897711917263</v>
      </c>
      <c r="P161" s="5">
        <f t="shared" si="18"/>
        <v>20.909611536721485</v>
      </c>
    </row>
    <row r="162" spans="1:16" x14ac:dyDescent="0.15">
      <c r="A162" s="5">
        <v>80.5</v>
      </c>
      <c r="B162" s="5">
        <v>160</v>
      </c>
      <c r="D162">
        <v>111.06205250597</v>
      </c>
      <c r="E162">
        <v>205.19331742243</v>
      </c>
      <c r="F162">
        <v>102.11526032316</v>
      </c>
      <c r="G162">
        <v>106.66642728905001</v>
      </c>
      <c r="I162" s="6">
        <f t="shared" si="14"/>
        <v>98.526890133379993</v>
      </c>
      <c r="J162" s="6">
        <f t="shared" si="15"/>
        <v>8.9467921828100003</v>
      </c>
      <c r="K162" s="6">
        <f t="shared" si="16"/>
        <v>87.790739514007996</v>
      </c>
      <c r="L162" s="7">
        <f t="shared" si="13"/>
        <v>9.8125381388298614</v>
      </c>
      <c r="M162" s="7">
        <f t="shared" si="17"/>
        <v>10.941907741452674</v>
      </c>
      <c r="P162" s="5">
        <f t="shared" si="18"/>
        <v>26.450813642986663</v>
      </c>
    </row>
    <row r="163" spans="1:16" x14ac:dyDescent="0.15">
      <c r="A163" s="5">
        <v>81</v>
      </c>
      <c r="B163" s="5">
        <v>161</v>
      </c>
      <c r="D163">
        <v>110.90202863962</v>
      </c>
      <c r="E163">
        <v>204.94463007159999</v>
      </c>
      <c r="F163">
        <v>102.02333931777</v>
      </c>
      <c r="G163">
        <v>106.71178934770001</v>
      </c>
      <c r="I163" s="6">
        <f t="shared" si="14"/>
        <v>98.232840723899983</v>
      </c>
      <c r="J163" s="6">
        <f t="shared" si="15"/>
        <v>8.878689321850004</v>
      </c>
      <c r="K163" s="6">
        <f t="shared" si="16"/>
        <v>87.578413537679978</v>
      </c>
      <c r="L163" s="7">
        <f t="shared" si="13"/>
        <v>9.8638898561473418</v>
      </c>
      <c r="M163" s="7">
        <f t="shared" si="17"/>
        <v>11.000274176798868</v>
      </c>
      <c r="P163" s="5">
        <f t="shared" si="18"/>
        <v>27.112565612241625</v>
      </c>
    </row>
    <row r="164" spans="1:16" x14ac:dyDescent="0.15">
      <c r="A164" s="5">
        <v>81.5</v>
      </c>
      <c r="B164" s="5">
        <v>162</v>
      </c>
      <c r="D164">
        <v>111.00942720764</v>
      </c>
      <c r="E164">
        <v>204.06420047732999</v>
      </c>
      <c r="F164">
        <v>101.92818671454</v>
      </c>
      <c r="G164">
        <v>106.62968282465999</v>
      </c>
      <c r="I164" s="6">
        <f t="shared" si="14"/>
        <v>97.434517652669996</v>
      </c>
      <c r="J164" s="6">
        <f t="shared" si="15"/>
        <v>9.0812404930999975</v>
      </c>
      <c r="K164" s="6">
        <f t="shared" si="16"/>
        <v>86.537029060950005</v>
      </c>
      <c r="L164" s="7">
        <f t="shared" si="13"/>
        <v>9.5292079454014633</v>
      </c>
      <c r="M164" s="7">
        <f t="shared" si="17"/>
        <v>10.672606984081701</v>
      </c>
      <c r="P164" s="5">
        <f t="shared" si="18"/>
        <v>22.799634612469475</v>
      </c>
    </row>
    <row r="165" spans="1:16" x14ac:dyDescent="0.15">
      <c r="A165" s="5">
        <v>82</v>
      </c>
      <c r="B165" s="5">
        <v>163</v>
      </c>
      <c r="D165">
        <v>111.14821002387001</v>
      </c>
      <c r="E165">
        <v>205.97637231504001</v>
      </c>
      <c r="F165">
        <v>102.17725912627</v>
      </c>
      <c r="G165">
        <v>106.65637342908001</v>
      </c>
      <c r="I165" s="6">
        <f t="shared" si="14"/>
        <v>99.319998885960004</v>
      </c>
      <c r="J165" s="6">
        <f t="shared" si="15"/>
        <v>8.9709508976000052</v>
      </c>
      <c r="K165" s="6">
        <f t="shared" si="16"/>
        <v>88.554857808839998</v>
      </c>
      <c r="L165" s="7">
        <f t="shared" si="13"/>
        <v>9.8712899914022536</v>
      </c>
      <c r="M165" s="7">
        <f t="shared" si="17"/>
        <v>11.021703748111205</v>
      </c>
      <c r="P165" s="5">
        <f t="shared" si="18"/>
        <v>27.207928617288076</v>
      </c>
    </row>
    <row r="166" spans="1:16" x14ac:dyDescent="0.15">
      <c r="A166" s="5">
        <v>82.5</v>
      </c>
      <c r="B166" s="5">
        <v>164</v>
      </c>
      <c r="D166">
        <v>111.36730310263</v>
      </c>
      <c r="E166">
        <v>206.21825775656001</v>
      </c>
      <c r="F166">
        <v>101.97713943746</v>
      </c>
      <c r="G166">
        <v>106.64524236984001</v>
      </c>
      <c r="I166" s="6">
        <f t="shared" si="14"/>
        <v>99.573015386720002</v>
      </c>
      <c r="J166" s="6">
        <f t="shared" si="15"/>
        <v>9.3901636651700073</v>
      </c>
      <c r="K166" s="6">
        <f t="shared" si="16"/>
        <v>88.30481898851599</v>
      </c>
      <c r="L166" s="7">
        <f t="shared" si="13"/>
        <v>9.4039701689179491</v>
      </c>
      <c r="M166" s="7">
        <f t="shared" si="17"/>
        <v>10.561398643655615</v>
      </c>
      <c r="P166" s="5">
        <f t="shared" si="18"/>
        <v>21.185738339036256</v>
      </c>
    </row>
    <row r="167" spans="1:16" x14ac:dyDescent="0.15">
      <c r="A167" s="5">
        <v>83</v>
      </c>
      <c r="B167" s="5">
        <v>165</v>
      </c>
      <c r="D167">
        <v>111.30429594272</v>
      </c>
      <c r="E167">
        <v>204.40262529833001</v>
      </c>
      <c r="F167">
        <v>102.10831837223</v>
      </c>
      <c r="G167">
        <v>106.71645721125</v>
      </c>
      <c r="I167" s="6">
        <f t="shared" si="14"/>
        <v>97.686168087080006</v>
      </c>
      <c r="J167" s="6">
        <f t="shared" si="15"/>
        <v>9.1959775704900011</v>
      </c>
      <c r="K167" s="6">
        <f t="shared" si="16"/>
        <v>86.65099500249201</v>
      </c>
      <c r="L167" s="7">
        <f t="shared" si="13"/>
        <v>9.4227062145688638</v>
      </c>
      <c r="M167" s="7">
        <f t="shared" si="17"/>
        <v>10.587149407335241</v>
      </c>
      <c r="P167" s="5">
        <f t="shared" si="18"/>
        <v>21.427183333541301</v>
      </c>
    </row>
    <row r="168" spans="1:16" x14ac:dyDescent="0.15">
      <c r="A168" s="5">
        <v>83.5</v>
      </c>
      <c r="B168" s="5">
        <v>166</v>
      </c>
      <c r="D168">
        <v>111.2522673031</v>
      </c>
      <c r="E168">
        <v>203.80883054892999</v>
      </c>
      <c r="F168">
        <v>102.0645122681</v>
      </c>
      <c r="G168">
        <v>106.56804308797</v>
      </c>
      <c r="I168" s="6">
        <f t="shared" si="14"/>
        <v>97.240787460959993</v>
      </c>
      <c r="J168" s="6">
        <f t="shared" si="15"/>
        <v>9.187755034999995</v>
      </c>
      <c r="K168" s="6">
        <f t="shared" si="16"/>
        <v>86.215481418959996</v>
      </c>
      <c r="L168" s="7">
        <f t="shared" si="13"/>
        <v>9.3837374952346071</v>
      </c>
      <c r="M168" s="7">
        <f t="shared" si="17"/>
        <v>10.555195406029698</v>
      </c>
      <c r="P168" s="5">
        <f t="shared" si="18"/>
        <v>20.925006812367588</v>
      </c>
    </row>
    <row r="169" spans="1:16" x14ac:dyDescent="0.15">
      <c r="A169" s="5">
        <v>84</v>
      </c>
      <c r="B169" s="5">
        <v>167</v>
      </c>
      <c r="D169">
        <v>111.64009546539</v>
      </c>
      <c r="E169">
        <v>207.41980906921</v>
      </c>
      <c r="F169">
        <v>102.08090963495</v>
      </c>
      <c r="G169">
        <v>106.75344105326</v>
      </c>
      <c r="I169" s="6">
        <f t="shared" si="14"/>
        <v>100.66636801595</v>
      </c>
      <c r="J169" s="6">
        <f t="shared" si="15"/>
        <v>9.5591858304400006</v>
      </c>
      <c r="K169" s="6">
        <f t="shared" si="16"/>
        <v>89.195345019421993</v>
      </c>
      <c r="L169" s="7">
        <f t="shared" si="13"/>
        <v>9.330851664729737</v>
      </c>
      <c r="M169" s="7">
        <f t="shared" si="17"/>
        <v>10.509324293553542</v>
      </c>
      <c r="P169" s="5">
        <f t="shared" si="18"/>
        <v>20.243485252613084</v>
      </c>
    </row>
    <row r="170" spans="1:16" x14ac:dyDescent="0.15">
      <c r="A170" s="5">
        <v>84.5</v>
      </c>
      <c r="B170" s="5">
        <v>168</v>
      </c>
      <c r="D170">
        <v>111.43866348448999</v>
      </c>
      <c r="E170">
        <v>207.90334128878001</v>
      </c>
      <c r="F170">
        <v>102.04284859366</v>
      </c>
      <c r="G170">
        <v>106.69622980251</v>
      </c>
      <c r="I170" s="6">
        <f t="shared" si="14"/>
        <v>101.20711148627001</v>
      </c>
      <c r="J170" s="6">
        <f t="shared" si="15"/>
        <v>9.3958148908299961</v>
      </c>
      <c r="K170" s="6">
        <f t="shared" si="16"/>
        <v>89.932133617274019</v>
      </c>
      <c r="L170" s="7">
        <f t="shared" si="13"/>
        <v>9.5715097266384852</v>
      </c>
      <c r="M170" s="7">
        <f t="shared" si="17"/>
        <v>10.756997073491002</v>
      </c>
      <c r="P170" s="5">
        <f t="shared" si="18"/>
        <v>23.344763159262257</v>
      </c>
    </row>
    <row r="171" spans="1:16" x14ac:dyDescent="0.15">
      <c r="A171" s="5">
        <v>85</v>
      </c>
      <c r="B171" s="5">
        <v>169</v>
      </c>
      <c r="D171">
        <v>111.088424821</v>
      </c>
      <c r="E171">
        <v>202.19188544152999</v>
      </c>
      <c r="F171">
        <v>102.12196289647</v>
      </c>
      <c r="G171">
        <v>106.68629563136</v>
      </c>
      <c r="I171" s="6">
        <f t="shared" si="14"/>
        <v>95.505589810169994</v>
      </c>
      <c r="J171" s="6">
        <f t="shared" si="15"/>
        <v>8.9664619245300088</v>
      </c>
      <c r="K171" s="6">
        <f t="shared" si="16"/>
        <v>84.745835500733989</v>
      </c>
      <c r="L171" s="7">
        <f t="shared" si="13"/>
        <v>9.4514242310995016</v>
      </c>
      <c r="M171" s="7">
        <f t="shared" si="17"/>
        <v>10.643926295980732</v>
      </c>
      <c r="P171" s="5">
        <f t="shared" si="18"/>
        <v>21.797262563311808</v>
      </c>
    </row>
    <row r="172" spans="1:16" x14ac:dyDescent="0.15">
      <c r="A172" s="5">
        <v>85.5</v>
      </c>
      <c r="B172" s="5">
        <v>170</v>
      </c>
      <c r="D172">
        <v>110.9522673031</v>
      </c>
      <c r="E172">
        <v>202.22183770883001</v>
      </c>
      <c r="F172">
        <v>101.92004787552</v>
      </c>
      <c r="G172">
        <v>106.63626570916</v>
      </c>
      <c r="I172" s="6">
        <f t="shared" si="14"/>
        <v>95.585571999670009</v>
      </c>
      <c r="J172" s="6">
        <f t="shared" si="15"/>
        <v>9.032219427580003</v>
      </c>
      <c r="K172" s="6">
        <f t="shared" si="16"/>
        <v>84.746908686574002</v>
      </c>
      <c r="L172" s="7">
        <f t="shared" si="13"/>
        <v>9.3827335978794082</v>
      </c>
      <c r="M172" s="7">
        <f t="shared" si="17"/>
        <v>10.582250380789352</v>
      </c>
      <c r="P172" s="5">
        <f t="shared" si="18"/>
        <v>20.912069931452283</v>
      </c>
    </row>
    <row r="173" spans="1:16" x14ac:dyDescent="0.15">
      <c r="A173" s="5">
        <v>86</v>
      </c>
      <c r="B173" s="5">
        <v>171</v>
      </c>
      <c r="D173">
        <v>111.37016706444</v>
      </c>
      <c r="E173">
        <v>205.93090692123999</v>
      </c>
      <c r="F173">
        <v>102.00801915021</v>
      </c>
      <c r="G173">
        <v>106.68318372232</v>
      </c>
      <c r="I173" s="6">
        <f t="shared" si="14"/>
        <v>99.247723198919999</v>
      </c>
      <c r="J173" s="6">
        <f t="shared" si="15"/>
        <v>9.3621479142299933</v>
      </c>
      <c r="K173" s="6">
        <f t="shared" si="16"/>
        <v>88.01314570184401</v>
      </c>
      <c r="L173" s="7">
        <f t="shared" si="13"/>
        <v>9.400956544178122</v>
      </c>
      <c r="M173" s="7">
        <f t="shared" si="17"/>
        <v>10.607488045116778</v>
      </c>
      <c r="P173" s="5">
        <f t="shared" si="18"/>
        <v>21.14690279058037</v>
      </c>
    </row>
    <row r="174" spans="1:16" x14ac:dyDescent="0.15">
      <c r="A174" s="5">
        <v>86.5</v>
      </c>
      <c r="B174" s="5">
        <v>172</v>
      </c>
      <c r="D174">
        <v>111.34272076372</v>
      </c>
      <c r="E174">
        <v>205.63627684964001</v>
      </c>
      <c r="F174">
        <v>101.96947935368</v>
      </c>
      <c r="G174">
        <v>106.81759425494</v>
      </c>
      <c r="I174" s="6">
        <f t="shared" si="14"/>
        <v>98.818682594700007</v>
      </c>
      <c r="J174" s="6">
        <f t="shared" si="15"/>
        <v>9.373241410039995</v>
      </c>
      <c r="K174" s="6">
        <f t="shared" si="16"/>
        <v>87.570792902652016</v>
      </c>
      <c r="L174" s="7">
        <f t="shared" si="13"/>
        <v>9.3426370955144709</v>
      </c>
      <c r="M174" s="7">
        <f t="shared" si="17"/>
        <v>10.55618331448184</v>
      </c>
      <c r="P174" s="5">
        <f t="shared" si="18"/>
        <v>20.395360057151716</v>
      </c>
    </row>
    <row r="175" spans="1:16" x14ac:dyDescent="0.15">
      <c r="A175" s="5">
        <v>87</v>
      </c>
      <c r="B175" s="5">
        <v>173</v>
      </c>
      <c r="D175">
        <v>110.79403341289</v>
      </c>
      <c r="E175">
        <v>199.67183770883</v>
      </c>
      <c r="F175">
        <v>102.07229204069</v>
      </c>
      <c r="G175">
        <v>106.70412926391</v>
      </c>
      <c r="I175" s="6">
        <f t="shared" si="14"/>
        <v>92.967708444919992</v>
      </c>
      <c r="J175" s="6">
        <f t="shared" si="15"/>
        <v>8.7217413722000003</v>
      </c>
      <c r="K175" s="6">
        <f t="shared" si="16"/>
        <v>82.501618798279992</v>
      </c>
      <c r="L175" s="7">
        <f t="shared" si="13"/>
        <v>9.4593058057475421</v>
      </c>
      <c r="M175" s="7">
        <f t="shared" si="17"/>
        <v>10.679866742743625</v>
      </c>
      <c r="P175" s="5">
        <f t="shared" si="18"/>
        <v>21.898829712700895</v>
      </c>
    </row>
    <row r="176" spans="1:16" x14ac:dyDescent="0.15">
      <c r="A176" s="5">
        <v>87.5</v>
      </c>
      <c r="B176" s="5">
        <v>174</v>
      </c>
      <c r="D176">
        <v>111.18472553699</v>
      </c>
      <c r="E176">
        <v>202.58257756563</v>
      </c>
      <c r="F176">
        <v>101.96768402153999</v>
      </c>
      <c r="G176">
        <v>106.73895870736</v>
      </c>
      <c r="I176" s="6">
        <f t="shared" si="14"/>
        <v>95.843618858270005</v>
      </c>
      <c r="J176" s="6">
        <f t="shared" si="15"/>
        <v>9.2170415154500063</v>
      </c>
      <c r="K176" s="6">
        <f t="shared" si="16"/>
        <v>84.783169039729998</v>
      </c>
      <c r="L176" s="7">
        <f t="shared" si="13"/>
        <v>9.1985230724644946</v>
      </c>
      <c r="M176" s="7">
        <f t="shared" si="17"/>
        <v>10.42609872748929</v>
      </c>
      <c r="P176" s="5">
        <f t="shared" si="18"/>
        <v>18.53821206809873</v>
      </c>
    </row>
    <row r="177" spans="1:16" x14ac:dyDescent="0.15">
      <c r="A177" s="5">
        <v>88</v>
      </c>
      <c r="B177" s="5">
        <v>175</v>
      </c>
      <c r="D177">
        <v>111.5669451074</v>
      </c>
      <c r="E177">
        <v>207.26563245822999</v>
      </c>
      <c r="F177">
        <v>102.12351885099</v>
      </c>
      <c r="G177">
        <v>106.71214841411999</v>
      </c>
      <c r="I177" s="6">
        <f t="shared" si="14"/>
        <v>100.55348404410999</v>
      </c>
      <c r="J177" s="6">
        <f t="shared" si="15"/>
        <v>9.4434262564100067</v>
      </c>
      <c r="K177" s="6">
        <f t="shared" si="16"/>
        <v>89.221372536417988</v>
      </c>
      <c r="L177" s="7">
        <f t="shared" si="13"/>
        <v>9.4479874267939916</v>
      </c>
      <c r="M177" s="7">
        <f t="shared" si="17"/>
        <v>10.6825777998475</v>
      </c>
      <c r="P177" s="5">
        <f t="shared" si="18"/>
        <v>21.752973644928527</v>
      </c>
    </row>
    <row r="178" spans="1:16" x14ac:dyDescent="0.15">
      <c r="A178" s="5">
        <v>88.5</v>
      </c>
      <c r="B178" s="5">
        <v>176</v>
      </c>
      <c r="D178">
        <v>111.16837708831</v>
      </c>
      <c r="E178">
        <v>204.12243436754</v>
      </c>
      <c r="F178">
        <v>102.00490724117</v>
      </c>
      <c r="G178">
        <v>106.62226211849</v>
      </c>
      <c r="I178" s="6">
        <f t="shared" si="14"/>
        <v>97.500172249049996</v>
      </c>
      <c r="J178" s="6">
        <f t="shared" si="15"/>
        <v>9.1634698471399929</v>
      </c>
      <c r="K178" s="6">
        <f t="shared" si="16"/>
        <v>86.50400843248201</v>
      </c>
      <c r="L178" s="7">
        <f t="shared" si="13"/>
        <v>9.4400930952460929</v>
      </c>
      <c r="M178" s="7">
        <f t="shared" si="17"/>
        <v>10.681698186328315</v>
      </c>
      <c r="P178" s="5">
        <f t="shared" si="18"/>
        <v>21.651242101746128</v>
      </c>
    </row>
    <row r="179" spans="1:16" x14ac:dyDescent="0.15">
      <c r="A179" s="5">
        <v>89</v>
      </c>
      <c r="B179" s="5">
        <v>177</v>
      </c>
      <c r="D179">
        <v>111.09737470167001</v>
      </c>
      <c r="E179">
        <v>201.17863961814001</v>
      </c>
      <c r="F179">
        <v>102.06235786953999</v>
      </c>
      <c r="G179">
        <v>106.76540993416999</v>
      </c>
      <c r="I179" s="6">
        <f t="shared" si="14"/>
        <v>94.413229683970016</v>
      </c>
      <c r="J179" s="6">
        <f t="shared" si="15"/>
        <v>9.0350168321300117</v>
      </c>
      <c r="K179" s="6">
        <f t="shared" si="16"/>
        <v>83.571209485414002</v>
      </c>
      <c r="L179" s="7">
        <f t="shared" si="13"/>
        <v>9.2497015819849917</v>
      </c>
      <c r="M179" s="7">
        <f t="shared" si="17"/>
        <v>10.498321391095928</v>
      </c>
      <c r="P179" s="5">
        <f t="shared" si="18"/>
        <v>19.197731967878088</v>
      </c>
    </row>
    <row r="180" spans="1:16" x14ac:dyDescent="0.15">
      <c r="A180" s="5">
        <v>89.5</v>
      </c>
      <c r="B180" s="5">
        <v>178</v>
      </c>
      <c r="D180">
        <v>111.02529832936</v>
      </c>
      <c r="E180">
        <v>200.33878281623001</v>
      </c>
      <c r="F180">
        <v>101.98384201077</v>
      </c>
      <c r="G180">
        <v>106.69790544583999</v>
      </c>
      <c r="I180" s="6">
        <f t="shared" si="14"/>
        <v>93.640877370390015</v>
      </c>
      <c r="J180" s="6">
        <f t="shared" si="15"/>
        <v>9.0414563185899937</v>
      </c>
      <c r="K180" s="6">
        <f t="shared" si="16"/>
        <v>82.791129788082017</v>
      </c>
      <c r="L180" s="7">
        <f t="shared" si="13"/>
        <v>9.1568356767765948</v>
      </c>
      <c r="M180" s="7">
        <f t="shared" si="17"/>
        <v>10.412470203916243</v>
      </c>
      <c r="P180" s="5">
        <f t="shared" si="18"/>
        <v>18.001000897165063</v>
      </c>
    </row>
    <row r="181" spans="1:16" x14ac:dyDescent="0.15">
      <c r="A181" s="5">
        <v>90</v>
      </c>
      <c r="B181" s="5">
        <v>179</v>
      </c>
      <c r="D181">
        <v>111.30966587112</v>
      </c>
      <c r="E181">
        <v>202.41551312649</v>
      </c>
      <c r="F181">
        <v>102.05948533812</v>
      </c>
      <c r="G181">
        <v>106.54446439258</v>
      </c>
      <c r="I181" s="6">
        <f t="shared" si="14"/>
        <v>95.871048733910001</v>
      </c>
      <c r="J181" s="6">
        <f t="shared" si="15"/>
        <v>9.2501805330000053</v>
      </c>
      <c r="K181" s="6">
        <f t="shared" si="16"/>
        <v>84.770832094309995</v>
      </c>
      <c r="L181" s="7">
        <f t="shared" si="13"/>
        <v>9.1642354213401749</v>
      </c>
      <c r="M181" s="7">
        <f t="shared" si="17"/>
        <v>10.426884666508537</v>
      </c>
      <c r="P181" s="5">
        <f t="shared" si="18"/>
        <v>18.096358867506314</v>
      </c>
    </row>
    <row r="182" spans="1:16" x14ac:dyDescent="0.15">
      <c r="A182" s="5">
        <v>90.5</v>
      </c>
      <c r="B182" s="5">
        <v>180</v>
      </c>
      <c r="D182">
        <v>111.30596658711001</v>
      </c>
      <c r="E182">
        <v>206.19952267303</v>
      </c>
      <c r="F182">
        <v>101.99904248953</v>
      </c>
      <c r="G182">
        <v>106.681508079</v>
      </c>
      <c r="I182" s="6">
        <f t="shared" si="14"/>
        <v>99.518014594030006</v>
      </c>
      <c r="J182" s="6">
        <f t="shared" si="15"/>
        <v>9.3069240975800085</v>
      </c>
      <c r="K182" s="6">
        <f>I182-1.2*J182</f>
        <v>88.349705676933993</v>
      </c>
      <c r="L182" s="7">
        <f t="shared" si="13"/>
        <v>9.492900635120332</v>
      </c>
      <c r="M182" s="7">
        <f>L182+ABS($N$2)*A182</f>
        <v>10.762564598317407</v>
      </c>
      <c r="P182" s="5">
        <f>(L182-$O$2)/$O$2*100</f>
        <v>22.331754756994602</v>
      </c>
    </row>
    <row r="183" spans="1:16" x14ac:dyDescent="0.15">
      <c r="A183" s="5">
        <v>91</v>
      </c>
      <c r="B183" s="5">
        <v>181</v>
      </c>
      <c r="D183">
        <v>111.41121718377001</v>
      </c>
      <c r="E183">
        <v>206.15513126491999</v>
      </c>
      <c r="F183">
        <v>102.04979054458001</v>
      </c>
      <c r="G183">
        <v>106.67001795332</v>
      </c>
      <c r="I183" s="6">
        <f t="shared" si="14"/>
        <v>99.485113311599989</v>
      </c>
      <c r="J183" s="6">
        <f t="shared" si="15"/>
        <v>9.3614266391900003</v>
      </c>
      <c r="K183" s="6">
        <f t="shared" ref="K183:K241" si="19">I183-1.2*J183</f>
        <v>88.251401344571988</v>
      </c>
      <c r="L183" s="7">
        <f t="shared" si="13"/>
        <v>9.4271316484095173</v>
      </c>
      <c r="M183" s="7">
        <f t="shared" ref="M183:M241" si="20">L183+ABS($N$2)*A183</f>
        <v>10.703810329635305</v>
      </c>
      <c r="P183" s="5">
        <f t="shared" ref="P183:P241" si="21">(L183-$O$2)/$O$2*100</f>
        <v>21.484212381679153</v>
      </c>
    </row>
    <row r="184" spans="1:16" x14ac:dyDescent="0.15">
      <c r="A184" s="5">
        <v>91.5</v>
      </c>
      <c r="B184" s="5">
        <v>182</v>
      </c>
      <c r="D184">
        <v>111.56539379474999</v>
      </c>
      <c r="E184">
        <v>205.37386634845001</v>
      </c>
      <c r="F184">
        <v>101.96481149013</v>
      </c>
      <c r="G184">
        <v>106.75798922801</v>
      </c>
      <c r="I184" s="6">
        <f t="shared" si="14"/>
        <v>98.615877120440004</v>
      </c>
      <c r="J184" s="6">
        <f t="shared" si="15"/>
        <v>9.6005823046199907</v>
      </c>
      <c r="K184" s="6">
        <f t="shared" si="19"/>
        <v>87.095178354896021</v>
      </c>
      <c r="L184" s="7">
        <f t="shared" si="13"/>
        <v>9.0718641423431254</v>
      </c>
      <c r="M184" s="7">
        <f t="shared" si="20"/>
        <v>10.355557541597626</v>
      </c>
      <c r="P184" s="5">
        <f t="shared" si="21"/>
        <v>16.906001875139701</v>
      </c>
    </row>
    <row r="185" spans="1:16" x14ac:dyDescent="0.15">
      <c r="A185" s="5">
        <v>92</v>
      </c>
      <c r="B185" s="5">
        <v>183</v>
      </c>
      <c r="D185">
        <v>111.85942720764</v>
      </c>
      <c r="E185">
        <v>208.41205250597</v>
      </c>
      <c r="F185">
        <v>102.04416517056001</v>
      </c>
      <c r="G185">
        <v>106.77426690604</v>
      </c>
      <c r="I185" s="6">
        <f t="shared" si="14"/>
        <v>101.63778559993</v>
      </c>
      <c r="J185" s="6">
        <f t="shared" si="15"/>
        <v>9.8152620370799895</v>
      </c>
      <c r="K185" s="6">
        <f t="shared" si="19"/>
        <v>89.859471155434008</v>
      </c>
      <c r="L185" s="7">
        <f t="shared" si="13"/>
        <v>9.1550761269504459</v>
      </c>
      <c r="M185" s="7">
        <f t="shared" si="20"/>
        <v>10.445784244233661</v>
      </c>
      <c r="P185" s="5">
        <f t="shared" si="21"/>
        <v>17.978326182018588</v>
      </c>
    </row>
    <row r="186" spans="1:16" x14ac:dyDescent="0.15">
      <c r="A186" s="5">
        <v>92.5</v>
      </c>
      <c r="B186" s="5">
        <v>184</v>
      </c>
      <c r="D186">
        <v>111.88663484487</v>
      </c>
      <c r="E186">
        <v>208.77696897375</v>
      </c>
      <c r="F186">
        <v>102.12806702573</v>
      </c>
      <c r="G186">
        <v>106.69383602633</v>
      </c>
      <c r="I186" s="6">
        <f t="shared" si="14"/>
        <v>102.08313294742</v>
      </c>
      <c r="J186" s="6">
        <f t="shared" si="15"/>
        <v>9.7585678191399978</v>
      </c>
      <c r="K186" s="6">
        <f t="shared" si="19"/>
        <v>90.372851564452006</v>
      </c>
      <c r="L186" s="7">
        <f t="shared" si="13"/>
        <v>9.2608724189218545</v>
      </c>
      <c r="M186" s="7">
        <f t="shared" si="20"/>
        <v>10.558595254233781</v>
      </c>
      <c r="P186" s="5">
        <f t="shared" si="21"/>
        <v>19.341686712283074</v>
      </c>
    </row>
    <row r="187" spans="1:16" x14ac:dyDescent="0.15">
      <c r="A187" s="5">
        <v>93</v>
      </c>
      <c r="B187" s="5">
        <v>185</v>
      </c>
      <c r="D187">
        <v>111.26861575178999</v>
      </c>
      <c r="E187">
        <v>204.73066825775999</v>
      </c>
      <c r="F187">
        <v>102.01735487732</v>
      </c>
      <c r="G187">
        <v>106.49982046679</v>
      </c>
      <c r="I187" s="6">
        <f t="shared" si="14"/>
        <v>98.230847790969989</v>
      </c>
      <c r="J187" s="6">
        <f t="shared" si="15"/>
        <v>9.2512608744699918</v>
      </c>
      <c r="K187" s="6">
        <f t="shared" si="19"/>
        <v>87.129334741606002</v>
      </c>
      <c r="L187" s="7">
        <f t="shared" si="13"/>
        <v>9.4181037508141472</v>
      </c>
      <c r="M187" s="7">
        <f t="shared" si="20"/>
        <v>10.722841304154787</v>
      </c>
      <c r="P187" s="5">
        <f t="shared" si="21"/>
        <v>21.367872961615888</v>
      </c>
    </row>
    <row r="188" spans="1:16" x14ac:dyDescent="0.15">
      <c r="A188" s="5">
        <v>93.5</v>
      </c>
      <c r="B188" s="5">
        <v>186</v>
      </c>
      <c r="D188">
        <v>111.53818615752</v>
      </c>
      <c r="E188">
        <v>204.41575178997999</v>
      </c>
      <c r="F188">
        <v>101.97510472771</v>
      </c>
      <c r="G188">
        <v>106.64524236984001</v>
      </c>
      <c r="I188" s="6">
        <f t="shared" si="14"/>
        <v>97.770509420139987</v>
      </c>
      <c r="J188" s="6">
        <f t="shared" si="15"/>
        <v>9.5630814298099978</v>
      </c>
      <c r="K188" s="6">
        <f t="shared" si="19"/>
        <v>86.294811704367987</v>
      </c>
      <c r="L188" s="7">
        <f t="shared" si="13"/>
        <v>9.0237453625951733</v>
      </c>
      <c r="M188" s="7">
        <f t="shared" si="20"/>
        <v>10.335497633964527</v>
      </c>
      <c r="P188" s="5">
        <f t="shared" si="21"/>
        <v>16.285911663560476</v>
      </c>
    </row>
    <row r="189" spans="1:16" x14ac:dyDescent="0.15">
      <c r="A189" s="5">
        <v>94</v>
      </c>
      <c r="B189" s="5">
        <v>187</v>
      </c>
      <c r="D189">
        <v>111.47171837709</v>
      </c>
      <c r="E189">
        <v>202.66085918854</v>
      </c>
      <c r="F189">
        <v>102.04631956912</v>
      </c>
      <c r="G189">
        <v>106.70281268701</v>
      </c>
      <c r="I189" s="6">
        <f t="shared" si="14"/>
        <v>95.958046501530006</v>
      </c>
      <c r="J189" s="6">
        <f t="shared" si="15"/>
        <v>9.425398807969998</v>
      </c>
      <c r="K189" s="6">
        <f t="shared" si="19"/>
        <v>84.647567931966009</v>
      </c>
      <c r="L189" s="7">
        <f t="shared" si="13"/>
        <v>8.9807943044690166</v>
      </c>
      <c r="M189" s="7">
        <f t="shared" si="20"/>
        <v>10.299561293867082</v>
      </c>
      <c r="P189" s="5">
        <f t="shared" si="21"/>
        <v>15.732416108176331</v>
      </c>
    </row>
    <row r="190" spans="1:16" x14ac:dyDescent="0.15">
      <c r="A190" s="5">
        <v>94.5</v>
      </c>
      <c r="B190" s="5">
        <v>188</v>
      </c>
      <c r="D190">
        <v>111.27398568018999</v>
      </c>
      <c r="E190">
        <v>202.15369928401</v>
      </c>
      <c r="F190">
        <v>101.98240574506001</v>
      </c>
      <c r="G190">
        <v>106.66582884499999</v>
      </c>
      <c r="I190" s="6">
        <f t="shared" si="14"/>
        <v>95.48787043901001</v>
      </c>
      <c r="J190" s="6">
        <f t="shared" si="15"/>
        <v>9.2915799351299881</v>
      </c>
      <c r="K190" s="6">
        <f t="shared" si="19"/>
        <v>84.337974516854018</v>
      </c>
      <c r="L190" s="7">
        <f t="shared" si="13"/>
        <v>9.076817409489804</v>
      </c>
      <c r="M190" s="7">
        <f t="shared" si="20"/>
        <v>10.402599116916583</v>
      </c>
      <c r="P190" s="5">
        <f t="shared" si="21"/>
        <v>16.969832930064218</v>
      </c>
    </row>
    <row r="191" spans="1:16" x14ac:dyDescent="0.15">
      <c r="A191" s="5">
        <v>95</v>
      </c>
      <c r="B191" s="5">
        <v>189</v>
      </c>
      <c r="D191">
        <v>111.27756563246</v>
      </c>
      <c r="E191">
        <v>202.22720763723001</v>
      </c>
      <c r="F191">
        <v>102.07540394973</v>
      </c>
      <c r="G191">
        <v>106.71526032316</v>
      </c>
      <c r="I191" s="6">
        <f t="shared" si="14"/>
        <v>95.511947314070014</v>
      </c>
      <c r="J191" s="6">
        <f t="shared" si="15"/>
        <v>9.2021616827299937</v>
      </c>
      <c r="K191" s="6">
        <f t="shared" si="19"/>
        <v>84.469353294794018</v>
      </c>
      <c r="L191" s="7">
        <f t="shared" si="13"/>
        <v>9.179294627404829</v>
      </c>
      <c r="M191" s="7">
        <f t="shared" si="20"/>
        <v>10.512091052860322</v>
      </c>
      <c r="P191" s="5">
        <f t="shared" si="21"/>
        <v>18.290421691288625</v>
      </c>
    </row>
    <row r="192" spans="1:16" x14ac:dyDescent="0.15">
      <c r="A192" s="5">
        <v>95.5</v>
      </c>
      <c r="B192" s="5">
        <v>190</v>
      </c>
      <c r="D192">
        <v>111.20548926014</v>
      </c>
      <c r="E192">
        <v>202.10572792363001</v>
      </c>
      <c r="F192">
        <v>101.95332136445001</v>
      </c>
      <c r="G192">
        <v>106.68354278875</v>
      </c>
      <c r="I192" s="6">
        <f t="shared" si="14"/>
        <v>95.42218513488001</v>
      </c>
      <c r="J192" s="6">
        <f t="shared" si="15"/>
        <v>9.2521678956899933</v>
      </c>
      <c r="K192" s="6">
        <f t="shared" si="19"/>
        <v>84.319583660052018</v>
      </c>
      <c r="L192" s="7">
        <f t="shared" si="13"/>
        <v>9.1134947625984228</v>
      </c>
      <c r="M192" s="7">
        <f t="shared" si="20"/>
        <v>10.453305906082628</v>
      </c>
      <c r="P192" s="5">
        <f t="shared" si="21"/>
        <v>17.442481400545379</v>
      </c>
    </row>
    <row r="193" spans="1:16" x14ac:dyDescent="0.15">
      <c r="A193" s="5">
        <v>96</v>
      </c>
      <c r="B193" s="5">
        <v>191</v>
      </c>
      <c r="D193">
        <v>111.41205250597</v>
      </c>
      <c r="E193">
        <v>202.14081145585001</v>
      </c>
      <c r="F193">
        <v>101.9012567325</v>
      </c>
      <c r="G193">
        <v>106.5776181927</v>
      </c>
      <c r="I193" s="6">
        <f t="shared" si="14"/>
        <v>95.563193263150012</v>
      </c>
      <c r="J193" s="6">
        <f t="shared" si="15"/>
        <v>9.5107957734699937</v>
      </c>
      <c r="K193" s="6">
        <f t="shared" si="19"/>
        <v>84.150238334986014</v>
      </c>
      <c r="L193" s="7">
        <f t="shared" si="13"/>
        <v>8.8478651355042164</v>
      </c>
      <c r="M193" s="7">
        <f t="shared" si="20"/>
        <v>10.194690997017135</v>
      </c>
      <c r="P193" s="5">
        <f t="shared" si="21"/>
        <v>14.019403497711258</v>
      </c>
    </row>
    <row r="194" spans="1:16" x14ac:dyDescent="0.15">
      <c r="A194" s="5">
        <v>96.5</v>
      </c>
      <c r="B194" s="5">
        <v>192</v>
      </c>
      <c r="D194">
        <v>111.21622911695</v>
      </c>
      <c r="E194">
        <v>202.00906921241</v>
      </c>
      <c r="F194">
        <v>102.03459006583</v>
      </c>
      <c r="G194">
        <v>106.59928186715</v>
      </c>
      <c r="I194" s="6">
        <f t="shared" si="14"/>
        <v>95.40978734526</v>
      </c>
      <c r="J194" s="6">
        <f t="shared" si="15"/>
        <v>9.1816390511200012</v>
      </c>
      <c r="K194" s="6">
        <f t="shared" si="19"/>
        <v>84.391820483915993</v>
      </c>
      <c r="L194" s="7">
        <f t="shared" ref="L194:L241" si="22">K194/J194</f>
        <v>9.1913676865375855</v>
      </c>
      <c r="M194" s="7">
        <f t="shared" si="20"/>
        <v>10.545208266079218</v>
      </c>
      <c r="P194" s="5">
        <f t="shared" si="21"/>
        <v>18.446003063701919</v>
      </c>
    </row>
    <row r="195" spans="1:16" x14ac:dyDescent="0.15">
      <c r="A195" s="5">
        <v>97</v>
      </c>
      <c r="B195" s="5">
        <v>193</v>
      </c>
      <c r="D195">
        <v>111.43711217184</v>
      </c>
      <c r="E195">
        <v>202.18997613364999</v>
      </c>
      <c r="F195">
        <v>102.03566726511001</v>
      </c>
      <c r="G195">
        <v>106.70532615201</v>
      </c>
      <c r="I195" s="6">
        <f t="shared" ref="I195:I241" si="23">E195-G195</f>
        <v>95.48464998163999</v>
      </c>
      <c r="J195" s="6">
        <f t="shared" ref="J195:J241" si="24">D195-F195</f>
        <v>9.4014449067299921</v>
      </c>
      <c r="K195" s="6">
        <f t="shared" si="19"/>
        <v>84.202916093563999</v>
      </c>
      <c r="L195" s="7">
        <f t="shared" si="22"/>
        <v>8.9563803148266743</v>
      </c>
      <c r="M195" s="7">
        <f t="shared" si="20"/>
        <v>10.31723561239702</v>
      </c>
      <c r="P195" s="5">
        <f t="shared" si="21"/>
        <v>15.417801396786912</v>
      </c>
    </row>
    <row r="196" spans="1:16" x14ac:dyDescent="0.15">
      <c r="A196" s="5">
        <v>97.5</v>
      </c>
      <c r="B196" s="5">
        <v>194</v>
      </c>
      <c r="D196">
        <v>111.23186157518001</v>
      </c>
      <c r="E196">
        <v>202.50477326968999</v>
      </c>
      <c r="F196">
        <v>101.85505685218</v>
      </c>
      <c r="G196">
        <v>106.51921005385999</v>
      </c>
      <c r="I196" s="6">
        <f t="shared" si="23"/>
        <v>95.985563215829998</v>
      </c>
      <c r="J196" s="6">
        <f t="shared" si="24"/>
        <v>9.3768047230000064</v>
      </c>
      <c r="K196" s="6">
        <f t="shared" si="19"/>
        <v>84.733397548229988</v>
      </c>
      <c r="L196" s="7">
        <f t="shared" si="22"/>
        <v>9.0364895133616976</v>
      </c>
      <c r="M196" s="7">
        <f t="shared" si="20"/>
        <v>10.404359528960756</v>
      </c>
      <c r="P196" s="5">
        <f t="shared" si="21"/>
        <v>16.450141163697538</v>
      </c>
    </row>
    <row r="197" spans="1:16" x14ac:dyDescent="0.15">
      <c r="A197" s="5">
        <v>98</v>
      </c>
      <c r="B197" s="5">
        <v>195</v>
      </c>
      <c r="D197">
        <v>111.38293556086001</v>
      </c>
      <c r="E197">
        <v>202.13902147971001</v>
      </c>
      <c r="F197">
        <v>102.04165170557</v>
      </c>
      <c r="G197">
        <v>106.62740873728001</v>
      </c>
      <c r="I197" s="6">
        <f t="shared" si="23"/>
        <v>95.511612742430003</v>
      </c>
      <c r="J197" s="6">
        <f t="shared" si="24"/>
        <v>9.3412838552900013</v>
      </c>
      <c r="K197" s="6">
        <f t="shared" si="19"/>
        <v>84.302072116082002</v>
      </c>
      <c r="L197" s="7">
        <f t="shared" si="22"/>
        <v>9.0246772737070238</v>
      </c>
      <c r="M197" s="7">
        <f t="shared" si="20"/>
        <v>10.399562007334795</v>
      </c>
      <c r="P197" s="5">
        <f t="shared" si="21"/>
        <v>16.297920882446476</v>
      </c>
    </row>
    <row r="198" spans="1:16" x14ac:dyDescent="0.15">
      <c r="A198" s="5">
        <v>98.5</v>
      </c>
      <c r="B198" s="5">
        <v>196</v>
      </c>
      <c r="D198">
        <v>111.44427207637</v>
      </c>
      <c r="E198">
        <v>200.67601431981001</v>
      </c>
      <c r="F198">
        <v>101.94015559544999</v>
      </c>
      <c r="G198">
        <v>106.61113105925</v>
      </c>
      <c r="I198" s="6">
        <f t="shared" si="23"/>
        <v>94.064883260560009</v>
      </c>
      <c r="J198" s="6">
        <f t="shared" si="24"/>
        <v>9.5041164809200041</v>
      </c>
      <c r="K198" s="6">
        <f t="shared" si="19"/>
        <v>82.659943483456004</v>
      </c>
      <c r="L198" s="7">
        <f t="shared" si="22"/>
        <v>8.6972780320401206</v>
      </c>
      <c r="M198" s="7">
        <f t="shared" si="20"/>
        <v>10.079177483696604</v>
      </c>
      <c r="P198" s="5">
        <f t="shared" si="21"/>
        <v>12.078839141398218</v>
      </c>
    </row>
    <row r="199" spans="1:16" x14ac:dyDescent="0.15">
      <c r="A199" s="5">
        <v>99</v>
      </c>
      <c r="B199" s="5">
        <v>197</v>
      </c>
      <c r="D199">
        <v>111.38603818615999</v>
      </c>
      <c r="E199">
        <v>201.19248210024</v>
      </c>
      <c r="F199">
        <v>101.98934769599001</v>
      </c>
      <c r="G199">
        <v>106.60945541592</v>
      </c>
      <c r="I199" s="6">
        <f t="shared" si="23"/>
        <v>94.583026684320004</v>
      </c>
      <c r="J199" s="6">
        <f t="shared" si="24"/>
        <v>9.3966904901699877</v>
      </c>
      <c r="K199" s="6">
        <f t="shared" si="19"/>
        <v>83.306998096116018</v>
      </c>
      <c r="L199" s="7">
        <f t="shared" si="22"/>
        <v>8.865567955363078</v>
      </c>
      <c r="M199" s="7">
        <f t="shared" si="20"/>
        <v>10.254482125048275</v>
      </c>
      <c r="P199" s="5">
        <f t="shared" si="21"/>
        <v>14.247533665793869</v>
      </c>
    </row>
    <row r="200" spans="1:16" x14ac:dyDescent="0.15">
      <c r="A200" s="5">
        <v>99.5</v>
      </c>
      <c r="B200" s="5">
        <v>198</v>
      </c>
      <c r="D200">
        <v>111.2562052506</v>
      </c>
      <c r="E200">
        <v>201.11766109785</v>
      </c>
      <c r="F200">
        <v>102.01388390186</v>
      </c>
      <c r="G200">
        <v>106.62896469179999</v>
      </c>
      <c r="I200" s="6">
        <f t="shared" si="23"/>
        <v>94.488696406050011</v>
      </c>
      <c r="J200" s="6">
        <f t="shared" si="24"/>
        <v>9.2423213487400062</v>
      </c>
      <c r="K200" s="6">
        <f t="shared" si="19"/>
        <v>83.397910787561997</v>
      </c>
      <c r="L200" s="7">
        <f t="shared" si="22"/>
        <v>9.0234809676825964</v>
      </c>
      <c r="M200" s="7">
        <f t="shared" si="20"/>
        <v>10.419409855396507</v>
      </c>
      <c r="P200" s="5">
        <f t="shared" si="21"/>
        <v>16.282504497000165</v>
      </c>
    </row>
    <row r="201" spans="1:16" x14ac:dyDescent="0.15">
      <c r="A201" s="5">
        <v>100</v>
      </c>
      <c r="B201" s="5">
        <v>199</v>
      </c>
      <c r="D201">
        <v>111.55274463006999</v>
      </c>
      <c r="E201">
        <v>201.6745823389</v>
      </c>
      <c r="F201">
        <v>101.94230999401999</v>
      </c>
      <c r="G201">
        <v>106.54147217235</v>
      </c>
      <c r="I201" s="6">
        <f t="shared" si="23"/>
        <v>95.133110166549997</v>
      </c>
      <c r="J201" s="6">
        <f t="shared" si="24"/>
        <v>9.6104346360500017</v>
      </c>
      <c r="K201" s="6">
        <f t="shared" si="19"/>
        <v>83.600588603289992</v>
      </c>
      <c r="L201" s="7">
        <f t="shared" si="22"/>
        <v>8.6989394100546935</v>
      </c>
      <c r="M201" s="7">
        <f t="shared" si="20"/>
        <v>10.101883015797318</v>
      </c>
      <c r="P201" s="5">
        <f t="shared" si="21"/>
        <v>12.100248750078361</v>
      </c>
    </row>
    <row r="202" spans="1:16" x14ac:dyDescent="0.15">
      <c r="A202" s="5">
        <v>100.5</v>
      </c>
      <c r="B202" s="5">
        <v>200</v>
      </c>
      <c r="D202">
        <v>111.37243436754</v>
      </c>
      <c r="E202">
        <v>201.94988066825999</v>
      </c>
      <c r="F202">
        <v>101.94865350089999</v>
      </c>
      <c r="G202">
        <v>106.67456612807</v>
      </c>
      <c r="I202" s="6">
        <f t="shared" si="23"/>
        <v>95.275314540189996</v>
      </c>
      <c r="J202" s="6">
        <f t="shared" si="24"/>
        <v>9.4237808666400014</v>
      </c>
      <c r="K202" s="6">
        <f t="shared" si="19"/>
        <v>83.966777500221994</v>
      </c>
      <c r="L202" s="7">
        <f t="shared" si="22"/>
        <v>8.9100944396386303</v>
      </c>
      <c r="M202" s="7">
        <f t="shared" si="20"/>
        <v>10.320052763409967</v>
      </c>
      <c r="P202" s="5">
        <f t="shared" si="21"/>
        <v>14.82133119765005</v>
      </c>
    </row>
    <row r="203" spans="1:16" x14ac:dyDescent="0.15">
      <c r="A203" s="5">
        <v>101</v>
      </c>
      <c r="B203" s="5">
        <v>201</v>
      </c>
      <c r="D203">
        <v>111.53663484486999</v>
      </c>
      <c r="E203">
        <v>202.08914081146</v>
      </c>
      <c r="F203">
        <v>101.87420706164001</v>
      </c>
      <c r="G203">
        <v>106.75547576302</v>
      </c>
      <c r="I203" s="6">
        <f t="shared" si="23"/>
        <v>95.333665048439997</v>
      </c>
      <c r="J203" s="6">
        <f t="shared" si="24"/>
        <v>9.6624277832299867</v>
      </c>
      <c r="K203" s="6">
        <f t="shared" si="19"/>
        <v>83.73875170856401</v>
      </c>
      <c r="L203" s="7">
        <f t="shared" si="22"/>
        <v>8.6664297614622434</v>
      </c>
      <c r="M203" s="7">
        <f t="shared" si="20"/>
        <v>10.083402803262294</v>
      </c>
      <c r="P203" s="5">
        <f t="shared" si="21"/>
        <v>11.681308058322424</v>
      </c>
    </row>
    <row r="204" spans="1:16" x14ac:dyDescent="0.15">
      <c r="A204" s="5">
        <v>101.5</v>
      </c>
      <c r="B204" s="5">
        <v>202</v>
      </c>
      <c r="D204">
        <v>111.33400954654</v>
      </c>
      <c r="E204">
        <v>200.94904534605999</v>
      </c>
      <c r="F204">
        <v>102.06965888689</v>
      </c>
      <c r="G204">
        <v>106.45649311789001</v>
      </c>
      <c r="I204" s="6">
        <f t="shared" si="23"/>
        <v>94.492552228169984</v>
      </c>
      <c r="J204" s="6">
        <f t="shared" si="24"/>
        <v>9.264350659650006</v>
      </c>
      <c r="K204" s="6">
        <f t="shared" si="19"/>
        <v>83.375331436589974</v>
      </c>
      <c r="L204" s="7">
        <f t="shared" si="22"/>
        <v>8.9995871809692254</v>
      </c>
      <c r="M204" s="7">
        <f t="shared" si="20"/>
        <v>10.423574940797989</v>
      </c>
      <c r="P204" s="5">
        <f t="shared" si="21"/>
        <v>15.974593462345265</v>
      </c>
    </row>
    <row r="205" spans="1:16" x14ac:dyDescent="0.15">
      <c r="A205" s="5">
        <v>102</v>
      </c>
      <c r="B205" s="5">
        <v>203</v>
      </c>
      <c r="D205">
        <v>111.423150358</v>
      </c>
      <c r="E205">
        <v>200.98150357994999</v>
      </c>
      <c r="F205">
        <v>101.9420706164</v>
      </c>
      <c r="G205">
        <v>106.58132854578</v>
      </c>
      <c r="I205" s="6">
        <f t="shared" si="23"/>
        <v>94.40017503416999</v>
      </c>
      <c r="J205" s="6">
        <f t="shared" si="24"/>
        <v>9.4810797415999986</v>
      </c>
      <c r="K205" s="6">
        <f t="shared" si="19"/>
        <v>83.022879344249986</v>
      </c>
      <c r="L205" s="7">
        <f t="shared" si="22"/>
        <v>8.7566903355924417</v>
      </c>
      <c r="M205" s="7">
        <f t="shared" si="20"/>
        <v>10.187692813449917</v>
      </c>
      <c r="P205" s="5">
        <f t="shared" si="21"/>
        <v>12.844465120966742</v>
      </c>
    </row>
    <row r="206" spans="1:16" x14ac:dyDescent="0.15">
      <c r="A206" s="5">
        <v>102.5</v>
      </c>
      <c r="B206" s="5">
        <v>204</v>
      </c>
      <c r="D206">
        <v>111.29522673031001</v>
      </c>
      <c r="E206">
        <v>200.19534606204999</v>
      </c>
      <c r="F206">
        <v>101.99832435667</v>
      </c>
      <c r="G206">
        <v>106.49790544584</v>
      </c>
      <c r="I206" s="6">
        <f t="shared" si="23"/>
        <v>93.697440616209988</v>
      </c>
      <c r="J206" s="6">
        <f t="shared" si="24"/>
        <v>9.2969023736400089</v>
      </c>
      <c r="K206" s="6">
        <f t="shared" si="19"/>
        <v>82.54115776784198</v>
      </c>
      <c r="L206" s="7">
        <f t="shared" si="22"/>
        <v>8.8783504925119168</v>
      </c>
      <c r="M206" s="7">
        <f t="shared" si="20"/>
        <v>10.316367688398106</v>
      </c>
      <c r="P206" s="5">
        <f t="shared" si="21"/>
        <v>14.412257838074652</v>
      </c>
    </row>
    <row r="207" spans="1:16" x14ac:dyDescent="0.15">
      <c r="A207" s="5">
        <v>103</v>
      </c>
      <c r="B207" s="5">
        <v>205</v>
      </c>
      <c r="D207">
        <v>111.36622911695</v>
      </c>
      <c r="E207">
        <v>199.99737470167</v>
      </c>
      <c r="F207">
        <v>102.05278276481</v>
      </c>
      <c r="G207">
        <v>106.58515858766999</v>
      </c>
      <c r="I207" s="6">
        <f t="shared" si="23"/>
        <v>93.412216114000003</v>
      </c>
      <c r="J207" s="6">
        <f t="shared" si="24"/>
        <v>9.3134463521399908</v>
      </c>
      <c r="K207" s="6">
        <f t="shared" si="19"/>
        <v>82.23608049143202</v>
      </c>
      <c r="L207" s="7">
        <f t="shared" si="22"/>
        <v>8.8298227511168594</v>
      </c>
      <c r="M207" s="7">
        <f t="shared" si="20"/>
        <v>10.274854665031762</v>
      </c>
      <c r="P207" s="5">
        <f t="shared" si="21"/>
        <v>13.786897478008504</v>
      </c>
    </row>
    <row r="208" spans="1:16" x14ac:dyDescent="0.15">
      <c r="A208" s="5">
        <v>103.5</v>
      </c>
      <c r="B208" s="5">
        <v>206</v>
      </c>
      <c r="D208">
        <v>111.45059665871</v>
      </c>
      <c r="E208">
        <v>201.22601431980999</v>
      </c>
      <c r="F208">
        <v>102.03004189108</v>
      </c>
      <c r="G208">
        <v>106.57713943746</v>
      </c>
      <c r="I208" s="6">
        <f t="shared" si="23"/>
        <v>94.648874882349986</v>
      </c>
      <c r="J208" s="6">
        <f t="shared" si="24"/>
        <v>9.4205547676299943</v>
      </c>
      <c r="K208" s="6">
        <f t="shared" si="19"/>
        <v>83.344209161193987</v>
      </c>
      <c r="L208" s="7">
        <f t="shared" si="22"/>
        <v>8.8470595646419206</v>
      </c>
      <c r="M208" s="7">
        <f t="shared" si="20"/>
        <v>10.299106196585535</v>
      </c>
      <c r="P208" s="5">
        <f t="shared" si="21"/>
        <v>14.00902238229105</v>
      </c>
    </row>
    <row r="209" spans="1:16" x14ac:dyDescent="0.15">
      <c r="A209" s="5">
        <v>104</v>
      </c>
      <c r="B209" s="5">
        <v>207</v>
      </c>
      <c r="D209">
        <v>111.60190930788001</v>
      </c>
      <c r="E209">
        <v>202.90346062053001</v>
      </c>
      <c r="F209">
        <v>101.89694793536999</v>
      </c>
      <c r="G209">
        <v>106.72064631956999</v>
      </c>
      <c r="I209" s="6">
        <f t="shared" si="23"/>
        <v>96.182814300960018</v>
      </c>
      <c r="J209" s="6">
        <f t="shared" si="24"/>
        <v>9.704961372510013</v>
      </c>
      <c r="K209" s="6">
        <f t="shared" si="19"/>
        <v>84.536860653947997</v>
      </c>
      <c r="L209" s="7">
        <f t="shared" si="22"/>
        <v>8.7106849176550671</v>
      </c>
      <c r="M209" s="7">
        <f t="shared" si="20"/>
        <v>10.169746267627396</v>
      </c>
      <c r="P209" s="5">
        <f t="shared" si="21"/>
        <v>12.251609078232379</v>
      </c>
    </row>
    <row r="210" spans="1:16" x14ac:dyDescent="0.15">
      <c r="A210" s="5">
        <v>104.5</v>
      </c>
      <c r="B210" s="5">
        <v>208</v>
      </c>
      <c r="D210">
        <v>111.8968973747</v>
      </c>
      <c r="E210">
        <v>204.99618138425001</v>
      </c>
      <c r="F210">
        <v>102.08725314183</v>
      </c>
      <c r="G210">
        <v>106.56864153202</v>
      </c>
      <c r="I210" s="6">
        <f t="shared" si="23"/>
        <v>98.427539852230012</v>
      </c>
      <c r="J210" s="6">
        <f t="shared" si="24"/>
        <v>9.8096442328699993</v>
      </c>
      <c r="K210" s="6">
        <f t="shared" si="19"/>
        <v>86.655966772786016</v>
      </c>
      <c r="L210" s="7">
        <f t="shared" si="22"/>
        <v>8.8337522458174966</v>
      </c>
      <c r="M210" s="7">
        <f t="shared" si="20"/>
        <v>10.299828313818539</v>
      </c>
      <c r="P210" s="5">
        <f t="shared" si="21"/>
        <v>13.837535528538478</v>
      </c>
    </row>
    <row r="211" spans="1:16" x14ac:dyDescent="0.15">
      <c r="A211" s="5">
        <v>105</v>
      </c>
      <c r="B211" s="5">
        <v>209</v>
      </c>
      <c r="D211">
        <v>111.79105011933</v>
      </c>
      <c r="E211">
        <v>203.81121718377</v>
      </c>
      <c r="F211">
        <v>102.00706163974</v>
      </c>
      <c r="G211">
        <v>106.64943147816</v>
      </c>
      <c r="I211" s="6">
        <f t="shared" si="23"/>
        <v>97.161785705610001</v>
      </c>
      <c r="J211" s="6">
        <f t="shared" si="24"/>
        <v>9.7839884795899934</v>
      </c>
      <c r="K211" s="6">
        <f t="shared" si="19"/>
        <v>85.420999530102009</v>
      </c>
      <c r="L211" s="7">
        <f t="shared" si="22"/>
        <v>8.730692979483317</v>
      </c>
      <c r="M211" s="7">
        <f t="shared" si="20"/>
        <v>10.203783765513073</v>
      </c>
      <c r="P211" s="5">
        <f t="shared" si="21"/>
        <v>12.509446108958366</v>
      </c>
    </row>
    <row r="212" spans="1:16" x14ac:dyDescent="0.15">
      <c r="A212" s="5">
        <v>105.5</v>
      </c>
      <c r="B212" s="5">
        <v>210</v>
      </c>
      <c r="D212">
        <v>111.6593078759</v>
      </c>
      <c r="E212">
        <v>204.44940334129001</v>
      </c>
      <c r="F212">
        <v>101.93728306403</v>
      </c>
      <c r="G212">
        <v>106.49766606822</v>
      </c>
      <c r="I212" s="6">
        <f t="shared" si="23"/>
        <v>97.951737273070009</v>
      </c>
      <c r="J212" s="6">
        <f t="shared" si="24"/>
        <v>9.7220248118699999</v>
      </c>
      <c r="K212" s="6">
        <f t="shared" si="19"/>
        <v>86.285307498826015</v>
      </c>
      <c r="L212" s="7">
        <f t="shared" si="22"/>
        <v>8.8752404122109336</v>
      </c>
      <c r="M212" s="7">
        <f t="shared" si="20"/>
        <v>10.355345916269401</v>
      </c>
      <c r="P212" s="5">
        <f t="shared" si="21"/>
        <v>14.372179299882978</v>
      </c>
    </row>
    <row r="213" spans="1:16" x14ac:dyDescent="0.15">
      <c r="A213" s="5">
        <v>106</v>
      </c>
      <c r="B213" s="5">
        <v>211</v>
      </c>
      <c r="D213">
        <v>111.91837708831</v>
      </c>
      <c r="E213">
        <v>205.61968973747</v>
      </c>
      <c r="F213">
        <v>101.94410532614999</v>
      </c>
      <c r="G213">
        <v>106.67456612807</v>
      </c>
      <c r="I213" s="6">
        <f t="shared" si="23"/>
        <v>98.9451236094</v>
      </c>
      <c r="J213" s="6">
        <f t="shared" si="24"/>
        <v>9.9742717621600008</v>
      </c>
      <c r="K213" s="6">
        <f t="shared" si="19"/>
        <v>86.975997494807999</v>
      </c>
      <c r="L213" s="7">
        <f t="shared" si="22"/>
        <v>8.7200348625725344</v>
      </c>
      <c r="M213" s="7">
        <f t="shared" si="20"/>
        <v>10.207155084659716</v>
      </c>
      <c r="P213" s="5">
        <f t="shared" si="21"/>
        <v>12.372098611684713</v>
      </c>
    </row>
    <row r="214" spans="1:16" x14ac:dyDescent="0.15">
      <c r="A214" s="5">
        <v>106.5</v>
      </c>
      <c r="B214" s="5">
        <v>212</v>
      </c>
      <c r="D214">
        <v>111.85966587112</v>
      </c>
      <c r="E214">
        <v>205.20656324582001</v>
      </c>
      <c r="F214">
        <v>101.94949132255999</v>
      </c>
      <c r="G214">
        <v>106.65780969479</v>
      </c>
      <c r="I214" s="6">
        <f t="shared" si="23"/>
        <v>98.548753551030003</v>
      </c>
      <c r="J214" s="6">
        <f t="shared" si="24"/>
        <v>9.9101745485600077</v>
      </c>
      <c r="K214" s="6">
        <f t="shared" si="19"/>
        <v>86.656544092757997</v>
      </c>
      <c r="L214" s="7">
        <f t="shared" si="22"/>
        <v>8.7441995767218419</v>
      </c>
      <c r="M214" s="7">
        <f t="shared" si="20"/>
        <v>10.238334516837735</v>
      </c>
      <c r="P214" s="5">
        <f t="shared" si="21"/>
        <v>12.683500995288036</v>
      </c>
    </row>
    <row r="215" spans="1:16" x14ac:dyDescent="0.15">
      <c r="A215" s="5">
        <v>107</v>
      </c>
      <c r="B215" s="5">
        <v>213</v>
      </c>
      <c r="D215">
        <v>111.82505966587</v>
      </c>
      <c r="E215">
        <v>204.44128878282001</v>
      </c>
      <c r="F215">
        <v>101.97761819270001</v>
      </c>
      <c r="G215">
        <v>106.60299222023001</v>
      </c>
      <c r="I215" s="6">
        <f t="shared" si="23"/>
        <v>97.838296562590003</v>
      </c>
      <c r="J215" s="6">
        <f t="shared" si="24"/>
        <v>9.8474414731699937</v>
      </c>
      <c r="K215" s="6">
        <f t="shared" si="19"/>
        <v>86.021366794786005</v>
      </c>
      <c r="L215" s="7">
        <f t="shared" si="22"/>
        <v>8.7354026961375624</v>
      </c>
      <c r="M215" s="7">
        <f t="shared" si="20"/>
        <v>10.236552354282169</v>
      </c>
      <c r="P215" s="5">
        <f t="shared" si="21"/>
        <v>12.570138612216066</v>
      </c>
    </row>
    <row r="216" spans="1:16" x14ac:dyDescent="0.15">
      <c r="A216" s="5">
        <v>107.5</v>
      </c>
      <c r="B216" s="5">
        <v>214</v>
      </c>
      <c r="D216">
        <v>111.54379474940001</v>
      </c>
      <c r="E216">
        <v>201.51312649165001</v>
      </c>
      <c r="F216">
        <v>102.01280670257</v>
      </c>
      <c r="G216">
        <v>106.50652304010001</v>
      </c>
      <c r="I216" s="6">
        <f t="shared" si="23"/>
        <v>95.006603451550006</v>
      </c>
      <c r="J216" s="6">
        <f t="shared" si="24"/>
        <v>9.5309880468300037</v>
      </c>
      <c r="K216" s="6">
        <f t="shared" si="19"/>
        <v>83.569417795353999</v>
      </c>
      <c r="L216" s="7">
        <f t="shared" si="22"/>
        <v>8.7681798974817831</v>
      </c>
      <c r="M216" s="7">
        <f t="shared" si="20"/>
        <v>10.276344273655104</v>
      </c>
      <c r="P216" s="5">
        <f t="shared" si="21"/>
        <v>12.992527164522979</v>
      </c>
    </row>
    <row r="217" spans="1:16" x14ac:dyDescent="0.15">
      <c r="A217" s="5">
        <v>108</v>
      </c>
      <c r="B217" s="5">
        <v>215</v>
      </c>
      <c r="D217">
        <v>111.29081145585</v>
      </c>
      <c r="E217">
        <v>198.21861575179</v>
      </c>
      <c r="F217">
        <v>101.99988031119</v>
      </c>
      <c r="G217">
        <v>106.54063435069</v>
      </c>
      <c r="I217" s="6">
        <f t="shared" si="23"/>
        <v>91.677981401099998</v>
      </c>
      <c r="J217" s="6">
        <f t="shared" si="24"/>
        <v>9.2909311446600071</v>
      </c>
      <c r="K217" s="6">
        <f t="shared" si="19"/>
        <v>80.528864027507993</v>
      </c>
      <c r="L217" s="7">
        <f t="shared" si="22"/>
        <v>8.6674696834657112</v>
      </c>
      <c r="M217" s="7">
        <f t="shared" si="20"/>
        <v>10.182648777667746</v>
      </c>
      <c r="P217" s="5">
        <f t="shared" si="21"/>
        <v>11.694709176524796</v>
      </c>
    </row>
    <row r="218" spans="1:16" x14ac:dyDescent="0.15">
      <c r="A218" s="5">
        <v>108.5</v>
      </c>
      <c r="B218" s="5">
        <v>216</v>
      </c>
      <c r="D218">
        <v>111.46921241050001</v>
      </c>
      <c r="E218">
        <v>200.76372315035999</v>
      </c>
      <c r="F218">
        <v>102.01160981448</v>
      </c>
      <c r="G218">
        <v>106.41424296828001</v>
      </c>
      <c r="I218" s="6">
        <f t="shared" si="23"/>
        <v>94.349480182079986</v>
      </c>
      <c r="J218" s="6">
        <f t="shared" si="24"/>
        <v>9.4576025960200099</v>
      </c>
      <c r="K218" s="6">
        <f t="shared" si="19"/>
        <v>83.000357066855969</v>
      </c>
      <c r="L218" s="7">
        <f t="shared" si="22"/>
        <v>8.7760461728202177</v>
      </c>
      <c r="M218" s="7">
        <f t="shared" si="20"/>
        <v>10.298239985050964</v>
      </c>
      <c r="P218" s="5">
        <f t="shared" si="21"/>
        <v>13.093897156956297</v>
      </c>
    </row>
    <row r="219" spans="1:16" x14ac:dyDescent="0.15">
      <c r="A219" s="5">
        <v>109</v>
      </c>
      <c r="B219" s="5">
        <v>217</v>
      </c>
      <c r="D219">
        <v>111.55608591885</v>
      </c>
      <c r="E219">
        <v>201.39463007160001</v>
      </c>
      <c r="F219">
        <v>102.06020347098</v>
      </c>
      <c r="G219">
        <v>106.57031717533999</v>
      </c>
      <c r="I219" s="6">
        <f t="shared" si="23"/>
        <v>94.824312896260011</v>
      </c>
      <c r="J219" s="6">
        <f t="shared" si="24"/>
        <v>9.4958824478700024</v>
      </c>
      <c r="K219" s="6">
        <f t="shared" si="19"/>
        <v>83.429253958816005</v>
      </c>
      <c r="L219" s="7">
        <f t="shared" si="22"/>
        <v>8.7858347464621165</v>
      </c>
      <c r="M219" s="7">
        <f t="shared" si="20"/>
        <v>10.315043276721577</v>
      </c>
      <c r="P219" s="5">
        <f t="shared" si="21"/>
        <v>13.220039148346302</v>
      </c>
    </row>
    <row r="220" spans="1:16" x14ac:dyDescent="0.15">
      <c r="A220" s="5">
        <v>109.5</v>
      </c>
      <c r="B220" s="5">
        <v>218</v>
      </c>
      <c r="D220">
        <v>111.43747016706</v>
      </c>
      <c r="E220">
        <v>199.68341288783</v>
      </c>
      <c r="F220">
        <v>102.01687612208001</v>
      </c>
      <c r="G220">
        <v>106.66152004788</v>
      </c>
      <c r="I220" s="6">
        <f t="shared" si="23"/>
        <v>93.021892839949999</v>
      </c>
      <c r="J220" s="6">
        <f t="shared" si="24"/>
        <v>9.4205940449799925</v>
      </c>
      <c r="K220" s="6">
        <f t="shared" si="19"/>
        <v>81.717179985974013</v>
      </c>
      <c r="L220" s="7">
        <f t="shared" si="22"/>
        <v>8.6743128507399305</v>
      </c>
      <c r="M220" s="7">
        <f t="shared" si="20"/>
        <v>10.210536099028104</v>
      </c>
      <c r="P220" s="5">
        <f t="shared" si="21"/>
        <v>11.782894726224304</v>
      </c>
    </row>
    <row r="221" spans="1:16" x14ac:dyDescent="0.15">
      <c r="A221" s="5">
        <v>110</v>
      </c>
      <c r="B221" s="5">
        <v>219</v>
      </c>
      <c r="D221">
        <v>111.53329355609</v>
      </c>
      <c r="E221">
        <v>201.44868735084</v>
      </c>
      <c r="F221">
        <v>102.02274087373</v>
      </c>
      <c r="G221">
        <v>106.65146618791</v>
      </c>
      <c r="I221" s="6">
        <f t="shared" si="23"/>
        <v>94.797221162930001</v>
      </c>
      <c r="J221" s="6">
        <f t="shared" si="24"/>
        <v>9.5105526823600002</v>
      </c>
      <c r="K221" s="6">
        <f t="shared" si="19"/>
        <v>83.384557944098006</v>
      </c>
      <c r="L221" s="7">
        <f t="shared" si="22"/>
        <v>8.7675827818879721</v>
      </c>
      <c r="M221" s="7">
        <f t="shared" si="20"/>
        <v>10.310820748204858</v>
      </c>
      <c r="P221" s="5">
        <f t="shared" si="21"/>
        <v>12.984832340654981</v>
      </c>
    </row>
    <row r="222" spans="1:16" x14ac:dyDescent="0.15">
      <c r="A222" s="5">
        <v>110.5</v>
      </c>
      <c r="B222" s="5">
        <v>220</v>
      </c>
      <c r="D222">
        <v>111.77649164678</v>
      </c>
      <c r="E222">
        <v>202.23424821002001</v>
      </c>
      <c r="F222">
        <v>102.0236983842</v>
      </c>
      <c r="G222">
        <v>106.55320167564</v>
      </c>
      <c r="I222" s="6">
        <f t="shared" si="23"/>
        <v>95.681046534380016</v>
      </c>
      <c r="J222" s="6">
        <f t="shared" si="24"/>
        <v>9.7527932625799991</v>
      </c>
      <c r="K222" s="6">
        <f t="shared" si="19"/>
        <v>83.977694619284023</v>
      </c>
      <c r="L222" s="7">
        <f t="shared" si="22"/>
        <v>8.6106300378060716</v>
      </c>
      <c r="M222" s="7">
        <f t="shared" si="20"/>
        <v>10.160882722151671</v>
      </c>
      <c r="P222" s="5">
        <f t="shared" si="21"/>
        <v>10.962236156888963</v>
      </c>
    </row>
    <row r="223" spans="1:16" x14ac:dyDescent="0.15">
      <c r="A223" s="5">
        <v>111</v>
      </c>
      <c r="B223" s="5">
        <v>221</v>
      </c>
      <c r="D223">
        <v>112.04272076372</v>
      </c>
      <c r="E223">
        <v>205.36229116945</v>
      </c>
      <c r="F223">
        <v>102.07061639737</v>
      </c>
      <c r="G223">
        <v>106.67432675045001</v>
      </c>
      <c r="I223" s="6">
        <f t="shared" si="23"/>
        <v>98.687964418999996</v>
      </c>
      <c r="J223" s="6">
        <f t="shared" si="24"/>
        <v>9.9721043663499955</v>
      </c>
      <c r="K223" s="6">
        <f t="shared" si="19"/>
        <v>86.721439179379999</v>
      </c>
      <c r="L223" s="7">
        <f t="shared" si="22"/>
        <v>8.6964030853922871</v>
      </c>
      <c r="M223" s="7">
        <f t="shared" si="20"/>
        <v>10.2536704877666</v>
      </c>
      <c r="P223" s="5">
        <f t="shared" si="21"/>
        <v>12.067564004023216</v>
      </c>
    </row>
    <row r="224" spans="1:16" x14ac:dyDescent="0.15">
      <c r="A224" s="5">
        <v>111.5</v>
      </c>
      <c r="B224" s="5">
        <v>222</v>
      </c>
      <c r="D224">
        <v>111.84415274462999</v>
      </c>
      <c r="E224">
        <v>204.39558472554</v>
      </c>
      <c r="F224">
        <v>101.96720526631</v>
      </c>
      <c r="G224">
        <v>106.45577498503999</v>
      </c>
      <c r="I224" s="6">
        <f t="shared" si="23"/>
        <v>97.93980974050001</v>
      </c>
      <c r="J224" s="6">
        <f t="shared" si="24"/>
        <v>9.8769474783199911</v>
      </c>
      <c r="K224" s="6">
        <f t="shared" si="19"/>
        <v>86.087472766516015</v>
      </c>
      <c r="L224" s="7">
        <f t="shared" si="22"/>
        <v>8.7159998527357736</v>
      </c>
      <c r="M224" s="7">
        <f t="shared" si="20"/>
        <v>10.280281973138798</v>
      </c>
      <c r="P224" s="5">
        <f t="shared" si="21"/>
        <v>12.320100823783459</v>
      </c>
    </row>
    <row r="225" spans="1:16" x14ac:dyDescent="0.15">
      <c r="A225" s="5">
        <v>112</v>
      </c>
      <c r="B225" s="5">
        <v>223</v>
      </c>
      <c r="D225">
        <v>111.76467780430001</v>
      </c>
      <c r="E225">
        <v>202.19761336516001</v>
      </c>
      <c r="F225">
        <v>101.94266906044</v>
      </c>
      <c r="G225">
        <v>106.56900059844</v>
      </c>
      <c r="I225" s="6">
        <f t="shared" si="23"/>
        <v>95.628612766720011</v>
      </c>
      <c r="J225" s="6">
        <f t="shared" si="24"/>
        <v>9.8220087438600103</v>
      </c>
      <c r="K225" s="6">
        <f t="shared" si="19"/>
        <v>83.842202274087995</v>
      </c>
      <c r="L225" s="7">
        <f t="shared" si="22"/>
        <v>8.5361563464805403</v>
      </c>
      <c r="M225" s="7">
        <f t="shared" si="20"/>
        <v>10.107453184912279</v>
      </c>
      <c r="P225" s="5">
        <f t="shared" si="21"/>
        <v>10.002519238608217</v>
      </c>
    </row>
    <row r="226" spans="1:16" x14ac:dyDescent="0.15">
      <c r="A226" s="5">
        <v>112.5</v>
      </c>
      <c r="B226" s="5">
        <v>224</v>
      </c>
      <c r="D226">
        <v>111.73556085919</v>
      </c>
      <c r="E226">
        <v>202.06121718377</v>
      </c>
      <c r="F226">
        <v>102.02800718133</v>
      </c>
      <c r="G226">
        <v>106.41184919209999</v>
      </c>
      <c r="I226" s="6">
        <f t="shared" si="23"/>
        <v>95.649367991670005</v>
      </c>
      <c r="J226" s="6">
        <f t="shared" si="24"/>
        <v>9.7075536778600053</v>
      </c>
      <c r="K226" s="6">
        <f t="shared" si="19"/>
        <v>84.000303578238004</v>
      </c>
      <c r="L226" s="7">
        <f t="shared" si="22"/>
        <v>8.653086695757068</v>
      </c>
      <c r="M226" s="7">
        <f t="shared" si="20"/>
        <v>10.23139825221752</v>
      </c>
      <c r="P226" s="5">
        <f t="shared" si="21"/>
        <v>11.50936054677752</v>
      </c>
    </row>
    <row r="227" spans="1:16" x14ac:dyDescent="0.15">
      <c r="A227" s="5">
        <v>113</v>
      </c>
      <c r="B227" s="5">
        <v>225</v>
      </c>
      <c r="D227">
        <v>112.05966587112</v>
      </c>
      <c r="E227">
        <v>204.42279236277</v>
      </c>
      <c r="F227">
        <v>101.97211250748001</v>
      </c>
      <c r="G227">
        <v>106.50580490724001</v>
      </c>
      <c r="I227" s="6">
        <f t="shared" si="23"/>
        <v>97.916987455529991</v>
      </c>
      <c r="J227" s="6">
        <f t="shared" si="24"/>
        <v>10.087553363639998</v>
      </c>
      <c r="K227" s="6">
        <f t="shared" si="19"/>
        <v>85.811923419162</v>
      </c>
      <c r="L227" s="7">
        <f t="shared" si="22"/>
        <v>8.5067132064417237</v>
      </c>
      <c r="M227" s="7">
        <f t="shared" si="20"/>
        <v>10.09203948093089</v>
      </c>
      <c r="P227" s="5">
        <f t="shared" si="21"/>
        <v>9.6230955908794211</v>
      </c>
    </row>
    <row r="228" spans="1:16" x14ac:dyDescent="0.15">
      <c r="A228" s="5">
        <v>113.5</v>
      </c>
      <c r="B228" s="5">
        <v>226</v>
      </c>
      <c r="D228">
        <v>112.22422434368001</v>
      </c>
      <c r="E228">
        <v>208.07804295943001</v>
      </c>
      <c r="F228">
        <v>102.01532016756001</v>
      </c>
      <c r="G228">
        <v>106.55164572113</v>
      </c>
      <c r="I228" s="6">
        <f t="shared" si="23"/>
        <v>101.52639723830001</v>
      </c>
      <c r="J228" s="6">
        <f t="shared" si="24"/>
        <v>10.208904176120001</v>
      </c>
      <c r="K228" s="6">
        <f t="shared" si="19"/>
        <v>89.275712226956003</v>
      </c>
      <c r="L228" s="7">
        <f t="shared" si="22"/>
        <v>8.7448868837248863</v>
      </c>
      <c r="M228" s="7">
        <f t="shared" si="20"/>
        <v>10.337227876242764</v>
      </c>
      <c r="P228" s="5">
        <f t="shared" si="21"/>
        <v>12.692358084914376</v>
      </c>
    </row>
    <row r="229" spans="1:16" x14ac:dyDescent="0.15">
      <c r="A229" s="5">
        <v>114</v>
      </c>
      <c r="B229" s="5">
        <v>227</v>
      </c>
      <c r="D229">
        <v>112.06861575179001</v>
      </c>
      <c r="E229">
        <v>204.90954653937999</v>
      </c>
      <c r="F229">
        <v>102.02884500299</v>
      </c>
      <c r="G229">
        <v>106.5644524237</v>
      </c>
      <c r="I229" s="6">
        <f t="shared" si="23"/>
        <v>98.345094115679984</v>
      </c>
      <c r="J229" s="6">
        <f t="shared" si="24"/>
        <v>10.039770748800009</v>
      </c>
      <c r="K229" s="6">
        <f t="shared" si="19"/>
        <v>86.297369217119979</v>
      </c>
      <c r="L229" s="7">
        <f t="shared" si="22"/>
        <v>8.5955517686929817</v>
      </c>
      <c r="M229" s="7">
        <f t="shared" si="20"/>
        <v>10.194907479239573</v>
      </c>
      <c r="P229" s="5">
        <f t="shared" si="21"/>
        <v>10.767927674139411</v>
      </c>
    </row>
    <row r="230" spans="1:16" x14ac:dyDescent="0.15">
      <c r="A230" s="5">
        <v>114.5</v>
      </c>
      <c r="B230" s="5">
        <v>228</v>
      </c>
      <c r="D230">
        <v>111.78818615752</v>
      </c>
      <c r="E230">
        <v>204.83221957040999</v>
      </c>
      <c r="F230">
        <v>101.98228605625</v>
      </c>
      <c r="G230">
        <v>106.44619988031</v>
      </c>
      <c r="I230" s="6">
        <f t="shared" si="23"/>
        <v>98.386019690099985</v>
      </c>
      <c r="J230" s="6">
        <f t="shared" si="24"/>
        <v>9.805900101269998</v>
      </c>
      <c r="K230" s="6">
        <f t="shared" si="19"/>
        <v>86.618939568575982</v>
      </c>
      <c r="L230" s="7">
        <f t="shared" si="22"/>
        <v>8.8333491748868269</v>
      </c>
      <c r="M230" s="7">
        <f t="shared" si="20"/>
        <v>10.43971960346213</v>
      </c>
      <c r="P230" s="5">
        <f t="shared" si="21"/>
        <v>13.832341291693954</v>
      </c>
    </row>
    <row r="231" spans="1:16" x14ac:dyDescent="0.15">
      <c r="A231" s="5">
        <v>115</v>
      </c>
      <c r="B231" s="5">
        <v>229</v>
      </c>
      <c r="D231">
        <v>111.95</v>
      </c>
      <c r="E231">
        <v>204.70178997612999</v>
      </c>
      <c r="F231">
        <v>101.94661879114</v>
      </c>
      <c r="G231">
        <v>106.55667265111001</v>
      </c>
      <c r="I231" s="6">
        <f t="shared" si="23"/>
        <v>98.145117325019982</v>
      </c>
      <c r="J231" s="6">
        <f t="shared" si="24"/>
        <v>10.003381208860006</v>
      </c>
      <c r="K231" s="6">
        <f t="shared" si="19"/>
        <v>86.141059874387977</v>
      </c>
      <c r="L231" s="7">
        <f t="shared" si="22"/>
        <v>8.6111943627713341</v>
      </c>
      <c r="M231" s="7">
        <f t="shared" si="20"/>
        <v>10.224579509375351</v>
      </c>
      <c r="P231" s="5">
        <f t="shared" si="21"/>
        <v>10.969508419172879</v>
      </c>
    </row>
    <row r="232" spans="1:16" x14ac:dyDescent="0.15">
      <c r="A232" s="5">
        <v>115.5</v>
      </c>
      <c r="B232" s="5">
        <v>230</v>
      </c>
      <c r="D232">
        <v>112.46933174224</v>
      </c>
      <c r="E232">
        <v>210.86026252983001</v>
      </c>
      <c r="F232">
        <v>102.02118491921</v>
      </c>
      <c r="G232">
        <v>106.32698982645</v>
      </c>
      <c r="I232" s="6">
        <f t="shared" si="23"/>
        <v>104.53327270338001</v>
      </c>
      <c r="J232" s="6">
        <f t="shared" si="24"/>
        <v>10.448146823030001</v>
      </c>
      <c r="K232" s="6">
        <f t="shared" si="19"/>
        <v>91.995496515744009</v>
      </c>
      <c r="L232" s="7">
        <f t="shared" si="22"/>
        <v>8.8049582451278159</v>
      </c>
      <c r="M232" s="7">
        <f t="shared" si="20"/>
        <v>10.425358109760547</v>
      </c>
      <c r="P232" s="5">
        <f t="shared" si="21"/>
        <v>13.466477116970252</v>
      </c>
    </row>
    <row r="233" spans="1:16" x14ac:dyDescent="0.15">
      <c r="A233" s="5">
        <v>116</v>
      </c>
      <c r="B233" s="5">
        <v>231</v>
      </c>
      <c r="D233">
        <v>111.69188544153</v>
      </c>
      <c r="E233">
        <v>203.01730310263</v>
      </c>
      <c r="F233">
        <v>102.09168162777</v>
      </c>
      <c r="G233">
        <v>106.37570317175</v>
      </c>
      <c r="I233" s="6">
        <f t="shared" si="23"/>
        <v>96.641599930879991</v>
      </c>
      <c r="J233" s="6">
        <f t="shared" si="24"/>
        <v>9.6002038137600039</v>
      </c>
      <c r="K233" s="6">
        <f t="shared" si="19"/>
        <v>85.121355354367992</v>
      </c>
      <c r="L233" s="7">
        <f t="shared" si="22"/>
        <v>8.8666196057591264</v>
      </c>
      <c r="M233" s="7">
        <f t="shared" si="20"/>
        <v>10.494034188420571</v>
      </c>
      <c r="P233" s="5">
        <f t="shared" si="21"/>
        <v>14.261085923769004</v>
      </c>
    </row>
    <row r="234" spans="1:16" x14ac:dyDescent="0.15">
      <c r="A234" s="5">
        <v>116.5</v>
      </c>
      <c r="B234" s="5">
        <v>232</v>
      </c>
      <c r="D234">
        <v>112.16014319809</v>
      </c>
      <c r="E234">
        <v>206.55990453461001</v>
      </c>
      <c r="F234">
        <v>101.97917414721999</v>
      </c>
      <c r="G234">
        <v>106.38862956314</v>
      </c>
      <c r="I234" s="6">
        <f t="shared" si="23"/>
        <v>100.17127497147001</v>
      </c>
      <c r="J234" s="6">
        <f t="shared" si="24"/>
        <v>10.180969050870004</v>
      </c>
      <c r="K234" s="6">
        <f t="shared" si="19"/>
        <v>87.95411211042601</v>
      </c>
      <c r="L234" s="7">
        <f t="shared" si="22"/>
        <v>8.6390707673264142</v>
      </c>
      <c r="M234" s="7">
        <f t="shared" si="20"/>
        <v>10.27350006801657</v>
      </c>
      <c r="P234" s="5">
        <f t="shared" si="21"/>
        <v>11.328742084057394</v>
      </c>
    </row>
    <row r="235" spans="1:16" x14ac:dyDescent="0.15">
      <c r="A235" s="5">
        <v>117</v>
      </c>
      <c r="B235" s="5">
        <v>233</v>
      </c>
      <c r="D235">
        <v>112.27028639618</v>
      </c>
      <c r="E235">
        <v>209.09260143198</v>
      </c>
      <c r="F235">
        <v>102.08114901256999</v>
      </c>
      <c r="G235">
        <v>106.48605625374</v>
      </c>
      <c r="I235" s="6">
        <f t="shared" si="23"/>
        <v>102.60654517824</v>
      </c>
      <c r="J235" s="6">
        <f t="shared" si="24"/>
        <v>10.189137383610003</v>
      </c>
      <c r="K235" s="6">
        <f t="shared" si="19"/>
        <v>90.379580317907994</v>
      </c>
      <c r="L235" s="7">
        <f t="shared" si="22"/>
        <v>8.8701895867348277</v>
      </c>
      <c r="M235" s="7">
        <f t="shared" si="20"/>
        <v>10.511633605453698</v>
      </c>
      <c r="P235" s="5">
        <f t="shared" si="21"/>
        <v>14.307091044226173</v>
      </c>
    </row>
    <row r="236" spans="1:16" x14ac:dyDescent="0.15">
      <c r="A236" s="5">
        <v>117.5</v>
      </c>
      <c r="B236" s="5">
        <v>234</v>
      </c>
      <c r="D236">
        <v>112.44343675418</v>
      </c>
      <c r="E236">
        <v>211.11646778043001</v>
      </c>
      <c r="F236">
        <v>102.04524236984</v>
      </c>
      <c r="G236">
        <v>106.55463794134999</v>
      </c>
      <c r="I236" s="6">
        <f t="shared" si="23"/>
        <v>104.56182983908002</v>
      </c>
      <c r="J236" s="6">
        <f t="shared" si="24"/>
        <v>10.398194384340002</v>
      </c>
      <c r="K236" s="6">
        <f t="shared" si="19"/>
        <v>92.083996577872014</v>
      </c>
      <c r="L236" s="7">
        <f t="shared" si="22"/>
        <v>8.8557679510736325</v>
      </c>
      <c r="M236" s="7">
        <f t="shared" si="20"/>
        <v>10.504226687821216</v>
      </c>
      <c r="P236" s="5">
        <f t="shared" si="21"/>
        <v>14.12124437156923</v>
      </c>
    </row>
    <row r="237" spans="1:16" x14ac:dyDescent="0.15">
      <c r="A237" s="5">
        <v>118</v>
      </c>
      <c r="B237" s="5">
        <v>235</v>
      </c>
      <c r="D237">
        <v>112.46575178998</v>
      </c>
      <c r="E237">
        <v>210.20572792363001</v>
      </c>
      <c r="F237">
        <v>101.96900059844</v>
      </c>
      <c r="G237">
        <v>106.6355475763</v>
      </c>
      <c r="I237" s="6">
        <f t="shared" si="23"/>
        <v>103.57018034733001</v>
      </c>
      <c r="J237" s="6">
        <f t="shared" si="24"/>
        <v>10.49675119154</v>
      </c>
      <c r="K237" s="6">
        <f t="shared" si="19"/>
        <v>90.974078917482004</v>
      </c>
      <c r="L237" s="7">
        <f t="shared" si="22"/>
        <v>8.6668796142185229</v>
      </c>
      <c r="M237" s="7">
        <f t="shared" si="20"/>
        <v>10.322353068994818</v>
      </c>
      <c r="P237" s="5">
        <f t="shared" si="21"/>
        <v>11.687105156509077</v>
      </c>
    </row>
    <row r="238" spans="1:16" x14ac:dyDescent="0.15">
      <c r="A238" s="5">
        <v>118.5</v>
      </c>
      <c r="B238" s="5">
        <v>236</v>
      </c>
      <c r="D238">
        <v>112.24486873508</v>
      </c>
      <c r="E238">
        <v>208.17016706443999</v>
      </c>
      <c r="F238">
        <v>101.82226211849</v>
      </c>
      <c r="G238">
        <v>106.43842010772001</v>
      </c>
      <c r="I238" s="6">
        <f t="shared" si="23"/>
        <v>101.73174695671999</v>
      </c>
      <c r="J238" s="6">
        <f t="shared" si="24"/>
        <v>10.422606616590002</v>
      </c>
      <c r="K238" s="6">
        <f t="shared" si="19"/>
        <v>89.224619016811985</v>
      </c>
      <c r="L238" s="7">
        <f t="shared" si="22"/>
        <v>8.5606818235651581</v>
      </c>
      <c r="M238" s="7">
        <f t="shared" si="20"/>
        <v>10.223169996370167</v>
      </c>
      <c r="P238" s="5">
        <f t="shared" si="21"/>
        <v>10.318570650430008</v>
      </c>
    </row>
    <row r="239" spans="1:16" x14ac:dyDescent="0.15">
      <c r="A239" s="5">
        <v>119</v>
      </c>
      <c r="B239" s="5">
        <v>237</v>
      </c>
      <c r="D239">
        <v>111.96539379475</v>
      </c>
      <c r="E239">
        <v>205.45894988066999</v>
      </c>
      <c r="F239">
        <v>101.95032914423</v>
      </c>
      <c r="G239">
        <v>106.61041292639</v>
      </c>
      <c r="I239" s="6">
        <f t="shared" si="23"/>
        <v>98.848536954279993</v>
      </c>
      <c r="J239" s="6">
        <f t="shared" si="24"/>
        <v>10.015064650520003</v>
      </c>
      <c r="K239" s="6">
        <f t="shared" si="19"/>
        <v>86.830459373655984</v>
      </c>
      <c r="L239" s="7">
        <f t="shared" si="22"/>
        <v>8.6699849081001759</v>
      </c>
      <c r="M239" s="7">
        <f t="shared" si="20"/>
        <v>10.339487798933899</v>
      </c>
      <c r="P239" s="5">
        <f t="shared" si="21"/>
        <v>11.727122013756414</v>
      </c>
    </row>
    <row r="240" spans="1:16" x14ac:dyDescent="0.15">
      <c r="A240" s="5">
        <v>119.5</v>
      </c>
      <c r="B240" s="5">
        <v>238</v>
      </c>
      <c r="D240">
        <v>111.93138424820999</v>
      </c>
      <c r="E240">
        <v>205.35334128878</v>
      </c>
      <c r="F240">
        <v>101.92124476362</v>
      </c>
      <c r="G240">
        <v>106.48665469779</v>
      </c>
      <c r="I240" s="6">
        <f t="shared" si="23"/>
        <v>98.86668659099</v>
      </c>
      <c r="J240" s="6">
        <f t="shared" si="24"/>
        <v>10.010139484589999</v>
      </c>
      <c r="K240" s="6">
        <f t="shared" si="19"/>
        <v>86.854519209482007</v>
      </c>
      <c r="L240" s="7">
        <f t="shared" si="22"/>
        <v>8.6766542407515157</v>
      </c>
      <c r="M240" s="7">
        <f t="shared" si="20"/>
        <v>10.35317184961395</v>
      </c>
      <c r="P240" s="5">
        <f t="shared" si="21"/>
        <v>11.813067416289975</v>
      </c>
    </row>
    <row r="241" spans="1:16" x14ac:dyDescent="0.15">
      <c r="A241" s="5">
        <v>120</v>
      </c>
      <c r="B241" s="5">
        <v>239</v>
      </c>
      <c r="D241">
        <v>111.84510739856999</v>
      </c>
      <c r="E241">
        <v>203.17577565632999</v>
      </c>
      <c r="F241">
        <v>102.01065230400999</v>
      </c>
      <c r="G241">
        <v>106.60610412926</v>
      </c>
      <c r="I241" s="6">
        <f t="shared" si="23"/>
        <v>96.569671527069985</v>
      </c>
      <c r="J241" s="6">
        <f t="shared" si="24"/>
        <v>9.8344550945599991</v>
      </c>
      <c r="K241" s="6">
        <f t="shared" si="19"/>
        <v>84.768325413597992</v>
      </c>
      <c r="L241" s="7">
        <f t="shared" si="22"/>
        <v>8.6195243761383598</v>
      </c>
      <c r="M241" s="7">
        <f t="shared" si="20"/>
        <v>10.303056703029508</v>
      </c>
      <c r="P241" s="5">
        <f t="shared" si="21"/>
        <v>11.076854444534973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CC77-18B0-684E-8AD0-48FC61C74D14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103.72351301115</v>
      </c>
      <c r="E2">
        <v>121.53066914498</v>
      </c>
      <c r="F2">
        <v>102.02092050208999</v>
      </c>
      <c r="G2">
        <v>106.28847047885</v>
      </c>
      <c r="I2" s="6">
        <f>E2-G2</f>
        <v>15.242198666129994</v>
      </c>
      <c r="J2" s="6">
        <f>D2-F2</f>
        <v>1.7025925090600111</v>
      </c>
      <c r="K2" s="6">
        <f>I2-1.2*J2</f>
        <v>13.19908765525798</v>
      </c>
      <c r="L2" s="7">
        <f t="shared" ref="L2:L65" si="0">K2/J2</f>
        <v>7.7523468387307188</v>
      </c>
      <c r="M2" s="7">
        <f>L2+ABS($N$2)*A2</f>
        <v>7.7753556868786182</v>
      </c>
      <c r="N2" s="5">
        <f>LINEST(V64:V83,U64:U83)</f>
        <v>4.601769629579866E-2</v>
      </c>
      <c r="O2" s="8">
        <f>AVERAGE(L41:L60)</f>
        <v>5.7871480525266401</v>
      </c>
      <c r="P2" s="5">
        <f>(L2-$O$2)/$O$2*100</f>
        <v>33.957983593422718</v>
      </c>
    </row>
    <row r="3" spans="1:16" x14ac:dyDescent="0.15">
      <c r="A3" s="5">
        <v>1</v>
      </c>
      <c r="B3" s="5">
        <v>1</v>
      </c>
      <c r="D3">
        <v>103.50139405205</v>
      </c>
      <c r="E3">
        <v>120.53949814126</v>
      </c>
      <c r="F3">
        <v>101.920037192</v>
      </c>
      <c r="G3">
        <v>106.22408182241</v>
      </c>
      <c r="I3" s="6">
        <f t="shared" ref="I3:I66" si="1">E3-G3</f>
        <v>14.315416318849998</v>
      </c>
      <c r="J3" s="6">
        <f t="shared" ref="J3:J66" si="2">D3-F3</f>
        <v>1.5813568600500076</v>
      </c>
      <c r="K3" s="6">
        <f t="shared" ref="K3:K66" si="3">I3-1.2*J3</f>
        <v>12.417788086789988</v>
      </c>
      <c r="L3" s="7">
        <f t="shared" si="0"/>
        <v>7.8526159404634939</v>
      </c>
      <c r="M3" s="7">
        <f t="shared" ref="M3:M66" si="4">L3+ABS($N$2)*A3</f>
        <v>7.8986336367592926</v>
      </c>
      <c r="P3" s="5">
        <f t="shared" ref="P3:P66" si="5">(L3-$O$2)/$O$2*100</f>
        <v>35.690600433750454</v>
      </c>
    </row>
    <row r="4" spans="1:16" ht="15" x14ac:dyDescent="0.15">
      <c r="A4" s="5">
        <v>1.5</v>
      </c>
      <c r="B4" s="5">
        <v>2</v>
      </c>
      <c r="D4">
        <v>103.40683085502</v>
      </c>
      <c r="E4">
        <v>120.36710037175</v>
      </c>
      <c r="F4">
        <v>101.89934913994</v>
      </c>
      <c r="G4">
        <v>105.98117154812</v>
      </c>
      <c r="I4" s="6">
        <f t="shared" si="1"/>
        <v>14.385928823629996</v>
      </c>
      <c r="J4" s="6">
        <f t="shared" si="2"/>
        <v>1.5074817150800044</v>
      </c>
      <c r="K4" s="6">
        <f t="shared" si="3"/>
        <v>12.57695076553399</v>
      </c>
      <c r="L4" s="7">
        <f t="shared" si="0"/>
        <v>8.3430204424512784</v>
      </c>
      <c r="M4" s="7">
        <f t="shared" si="4"/>
        <v>8.4120469868949765</v>
      </c>
      <c r="N4" s="3" t="s">
        <v>15</v>
      </c>
      <c r="P4" s="5">
        <f t="shared" si="5"/>
        <v>44.1646276667962</v>
      </c>
    </row>
    <row r="5" spans="1:16" x14ac:dyDescent="0.15">
      <c r="A5" s="5">
        <v>2</v>
      </c>
      <c r="B5" s="5">
        <v>3</v>
      </c>
      <c r="D5">
        <v>103.27578996283</v>
      </c>
      <c r="E5">
        <v>119.83503717472</v>
      </c>
      <c r="F5">
        <v>101.77708042771</v>
      </c>
      <c r="G5">
        <v>106.09832635983</v>
      </c>
      <c r="I5" s="6">
        <f t="shared" si="1"/>
        <v>13.736710814890003</v>
      </c>
      <c r="J5" s="6">
        <f t="shared" si="2"/>
        <v>1.4987095351199997</v>
      </c>
      <c r="K5" s="6">
        <f t="shared" si="3"/>
        <v>11.938259372746003</v>
      </c>
      <c r="L5" s="7">
        <f t="shared" si="0"/>
        <v>7.9656925461477917</v>
      </c>
      <c r="M5" s="7">
        <f t="shared" si="4"/>
        <v>8.0577279387393883</v>
      </c>
      <c r="N5" s="5">
        <f>RSQ(V64:V83,U64:U83)</f>
        <v>0.14655708924758609</v>
      </c>
      <c r="P5" s="5">
        <f t="shared" si="5"/>
        <v>37.644526696876362</v>
      </c>
    </row>
    <row r="6" spans="1:16" x14ac:dyDescent="0.15">
      <c r="A6" s="5">
        <v>2.5</v>
      </c>
      <c r="B6" s="5">
        <v>4</v>
      </c>
      <c r="D6">
        <v>103.46840148699</v>
      </c>
      <c r="E6">
        <v>122.89265799256999</v>
      </c>
      <c r="F6">
        <v>101.79776847978</v>
      </c>
      <c r="G6">
        <v>105.87470943747</v>
      </c>
      <c r="I6" s="6">
        <f t="shared" si="1"/>
        <v>17.017948555099991</v>
      </c>
      <c r="J6" s="6">
        <f t="shared" si="2"/>
        <v>1.6706330072100002</v>
      </c>
      <c r="K6" s="6">
        <f t="shared" si="3"/>
        <v>15.013188946447992</v>
      </c>
      <c r="L6" s="7">
        <f t="shared" si="0"/>
        <v>8.9865271915825495</v>
      </c>
      <c r="M6" s="7">
        <f t="shared" si="4"/>
        <v>9.1015714323220465</v>
      </c>
      <c r="P6" s="5">
        <f t="shared" si="5"/>
        <v>55.284210979518257</v>
      </c>
    </row>
    <row r="7" spans="1:16" x14ac:dyDescent="0.15">
      <c r="A7" s="5">
        <v>3</v>
      </c>
      <c r="B7" s="5">
        <v>5</v>
      </c>
      <c r="D7">
        <v>103.97792750929</v>
      </c>
      <c r="E7">
        <v>126.37662639405001</v>
      </c>
      <c r="F7">
        <v>101.75732217573</v>
      </c>
      <c r="G7">
        <v>106.15086006509</v>
      </c>
      <c r="I7" s="6">
        <f t="shared" si="1"/>
        <v>20.225766328960006</v>
      </c>
      <c r="J7" s="6">
        <f t="shared" si="2"/>
        <v>2.2206053335600018</v>
      </c>
      <c r="K7" s="6">
        <f t="shared" si="3"/>
        <v>17.561039928688004</v>
      </c>
      <c r="L7" s="7">
        <f t="shared" si="0"/>
        <v>7.9082219894224606</v>
      </c>
      <c r="M7" s="7">
        <f t="shared" si="4"/>
        <v>8.046275078309856</v>
      </c>
      <c r="P7" s="5">
        <f t="shared" si="5"/>
        <v>36.651454527239373</v>
      </c>
    </row>
    <row r="8" spans="1:16" x14ac:dyDescent="0.15">
      <c r="A8" s="5">
        <v>3.5</v>
      </c>
      <c r="B8" s="5">
        <v>6</v>
      </c>
      <c r="D8">
        <v>104.17170074349001</v>
      </c>
      <c r="E8">
        <v>127.21328996283</v>
      </c>
      <c r="F8">
        <v>101.90492794049</v>
      </c>
      <c r="G8">
        <v>106.13272896327</v>
      </c>
      <c r="I8" s="6">
        <f t="shared" si="1"/>
        <v>21.080560999560007</v>
      </c>
      <c r="J8" s="6">
        <f t="shared" si="2"/>
        <v>2.2667728030000092</v>
      </c>
      <c r="K8" s="6">
        <f t="shared" si="3"/>
        <v>18.360433635959996</v>
      </c>
      <c r="L8" s="7">
        <f t="shared" si="0"/>
        <v>8.0998120374748126</v>
      </c>
      <c r="M8" s="7">
        <f t="shared" si="4"/>
        <v>8.2608739745101083</v>
      </c>
      <c r="P8" s="5">
        <f t="shared" si="5"/>
        <v>39.962067048526173</v>
      </c>
    </row>
    <row r="9" spans="1:16" x14ac:dyDescent="0.15">
      <c r="A9" s="5">
        <v>4</v>
      </c>
      <c r="B9" s="5">
        <v>7</v>
      </c>
      <c r="D9">
        <v>104.02276951672999</v>
      </c>
      <c r="E9">
        <v>125.75511152416</v>
      </c>
      <c r="F9">
        <v>101.7880055788</v>
      </c>
      <c r="G9">
        <v>106.07903300789999</v>
      </c>
      <c r="I9" s="6">
        <f t="shared" si="1"/>
        <v>19.676078516260006</v>
      </c>
      <c r="J9" s="6">
        <f t="shared" si="2"/>
        <v>2.2347639379299977</v>
      </c>
      <c r="K9" s="6">
        <f t="shared" si="3"/>
        <v>16.994361790744009</v>
      </c>
      <c r="L9" s="7">
        <f t="shared" si="0"/>
        <v>7.6045444900482115</v>
      </c>
      <c r="M9" s="7">
        <f t="shared" si="4"/>
        <v>7.7886152752314057</v>
      </c>
      <c r="P9" s="5">
        <f t="shared" si="5"/>
        <v>31.404008002319987</v>
      </c>
    </row>
    <row r="10" spans="1:16" x14ac:dyDescent="0.15">
      <c r="A10" s="5">
        <v>4.5</v>
      </c>
      <c r="B10" s="5">
        <v>8</v>
      </c>
      <c r="D10">
        <v>104.05622676580001</v>
      </c>
      <c r="E10">
        <v>125.27439591078</v>
      </c>
      <c r="F10">
        <v>101.62877731288</v>
      </c>
      <c r="G10">
        <v>106.06415620641999</v>
      </c>
      <c r="I10" s="6">
        <f t="shared" si="1"/>
        <v>19.210239704360006</v>
      </c>
      <c r="J10" s="6">
        <f t="shared" si="2"/>
        <v>2.4274494529200012</v>
      </c>
      <c r="K10" s="6">
        <f t="shared" si="3"/>
        <v>16.297300360856006</v>
      </c>
      <c r="L10" s="7">
        <f t="shared" si="0"/>
        <v>6.7137547771599664</v>
      </c>
      <c r="M10" s="7">
        <f t="shared" si="4"/>
        <v>6.92083441049106</v>
      </c>
      <c r="P10" s="5">
        <f t="shared" si="5"/>
        <v>16.011457046252247</v>
      </c>
    </row>
    <row r="11" spans="1:16" x14ac:dyDescent="0.15">
      <c r="A11" s="5">
        <v>5</v>
      </c>
      <c r="B11" s="5">
        <v>9</v>
      </c>
      <c r="D11">
        <v>104.24790892193001</v>
      </c>
      <c r="E11">
        <v>125.21421933086</v>
      </c>
      <c r="F11">
        <v>101.77359367736</v>
      </c>
      <c r="G11">
        <v>105.97164109716</v>
      </c>
      <c r="I11" s="6">
        <f t="shared" si="1"/>
        <v>19.242578233700002</v>
      </c>
      <c r="J11" s="6">
        <f t="shared" si="2"/>
        <v>2.4743152445700076</v>
      </c>
      <c r="K11" s="6">
        <f t="shared" si="3"/>
        <v>16.273399940215992</v>
      </c>
      <c r="L11" s="7">
        <f t="shared" si="0"/>
        <v>6.5769307188842143</v>
      </c>
      <c r="M11" s="7">
        <f t="shared" si="4"/>
        <v>6.8070192003632073</v>
      </c>
      <c r="P11" s="5">
        <f t="shared" si="5"/>
        <v>13.647182674249347</v>
      </c>
    </row>
    <row r="12" spans="1:16" x14ac:dyDescent="0.15">
      <c r="A12" s="5">
        <v>5.5</v>
      </c>
      <c r="B12" s="5">
        <v>10</v>
      </c>
      <c r="D12">
        <v>104.06923791822</v>
      </c>
      <c r="E12">
        <v>123.17983271376001</v>
      </c>
      <c r="F12">
        <v>101.85471873547</v>
      </c>
      <c r="G12">
        <v>106.02556950256</v>
      </c>
      <c r="I12" s="6">
        <f t="shared" si="1"/>
        <v>17.154263211200004</v>
      </c>
      <c r="J12" s="6">
        <f t="shared" si="2"/>
        <v>2.2145191827499957</v>
      </c>
      <c r="K12" s="6">
        <f t="shared" si="3"/>
        <v>14.496840191900009</v>
      </c>
      <c r="L12" s="7">
        <f t="shared" si="0"/>
        <v>6.5462698651803031</v>
      </c>
      <c r="M12" s="7">
        <f t="shared" si="4"/>
        <v>6.7993671948071954</v>
      </c>
      <c r="P12" s="5">
        <f t="shared" si="5"/>
        <v>13.117373285831768</v>
      </c>
    </row>
    <row r="13" spans="1:16" x14ac:dyDescent="0.15">
      <c r="A13" s="5">
        <v>6</v>
      </c>
      <c r="B13" s="5">
        <v>11</v>
      </c>
      <c r="D13">
        <v>104.23257434944</v>
      </c>
      <c r="E13">
        <v>124.18355018587</v>
      </c>
      <c r="F13">
        <v>101.91445839145</v>
      </c>
      <c r="G13">
        <v>106.15969316597</v>
      </c>
      <c r="I13" s="6">
        <f t="shared" si="1"/>
        <v>18.023857019900007</v>
      </c>
      <c r="J13" s="6">
        <f t="shared" si="2"/>
        <v>2.3181159579900026</v>
      </c>
      <c r="K13" s="6">
        <f t="shared" si="3"/>
        <v>15.242117870312004</v>
      </c>
      <c r="L13" s="7">
        <f t="shared" si="0"/>
        <v>6.5752180419516959</v>
      </c>
      <c r="M13" s="7">
        <f t="shared" si="4"/>
        <v>6.8513242197264876</v>
      </c>
      <c r="P13" s="5">
        <f t="shared" si="5"/>
        <v>13.617588184580631</v>
      </c>
    </row>
    <row r="14" spans="1:16" x14ac:dyDescent="0.15">
      <c r="A14" s="5">
        <v>6.5</v>
      </c>
      <c r="B14" s="5">
        <v>12</v>
      </c>
      <c r="D14">
        <v>104.52671933086</v>
      </c>
      <c r="E14">
        <v>126.531133829</v>
      </c>
      <c r="F14">
        <v>101.85820548581999</v>
      </c>
      <c r="G14">
        <v>106.06462110646</v>
      </c>
      <c r="I14" s="6">
        <f t="shared" si="1"/>
        <v>20.466512722540003</v>
      </c>
      <c r="J14" s="6">
        <f t="shared" si="2"/>
        <v>2.6685138450400103</v>
      </c>
      <c r="K14" s="6">
        <f t="shared" si="3"/>
        <v>17.26429610849199</v>
      </c>
      <c r="L14" s="7">
        <f t="shared" si="0"/>
        <v>6.4696295807425868</v>
      </c>
      <c r="M14" s="7">
        <f t="shared" si="4"/>
        <v>6.7687446066652779</v>
      </c>
      <c r="P14" s="5">
        <f t="shared" si="5"/>
        <v>11.793054575785021</v>
      </c>
    </row>
    <row r="15" spans="1:16" x14ac:dyDescent="0.15">
      <c r="A15" s="5">
        <v>7</v>
      </c>
      <c r="B15" s="5">
        <v>13</v>
      </c>
      <c r="D15">
        <v>104.73025092937</v>
      </c>
      <c r="E15">
        <v>127.26812267658001</v>
      </c>
      <c r="F15">
        <v>101.79939562993999</v>
      </c>
      <c r="G15">
        <v>106.25151092515</v>
      </c>
      <c r="I15" s="6">
        <f t="shared" si="1"/>
        <v>21.016611751430005</v>
      </c>
      <c r="J15" s="6">
        <f t="shared" si="2"/>
        <v>2.9308552994300072</v>
      </c>
      <c r="K15" s="6">
        <f t="shared" si="3"/>
        <v>17.499585392113996</v>
      </c>
      <c r="L15" s="7">
        <f t="shared" si="0"/>
        <v>5.9708117952862825</v>
      </c>
      <c r="M15" s="7">
        <f t="shared" si="4"/>
        <v>6.292935669356873</v>
      </c>
      <c r="P15" s="5">
        <f t="shared" si="5"/>
        <v>3.173648593273084</v>
      </c>
    </row>
    <row r="16" spans="1:16" x14ac:dyDescent="0.15">
      <c r="A16" s="5">
        <v>7.5</v>
      </c>
      <c r="B16" s="5">
        <v>14</v>
      </c>
      <c r="D16">
        <v>104.76184944238</v>
      </c>
      <c r="E16">
        <v>126.83921933086</v>
      </c>
      <c r="F16">
        <v>101.86285448629</v>
      </c>
      <c r="G16">
        <v>106.02649930265</v>
      </c>
      <c r="I16" s="6">
        <f t="shared" si="1"/>
        <v>20.812720028210009</v>
      </c>
      <c r="J16" s="6">
        <f t="shared" si="2"/>
        <v>2.898994956089993</v>
      </c>
      <c r="K16" s="6">
        <f t="shared" si="3"/>
        <v>17.333926080902017</v>
      </c>
      <c r="L16" s="7">
        <f t="shared" si="0"/>
        <v>5.9792881131056106</v>
      </c>
      <c r="M16" s="7">
        <f t="shared" si="4"/>
        <v>6.3244208353241005</v>
      </c>
      <c r="P16" s="5">
        <f t="shared" si="5"/>
        <v>3.3201165554263481</v>
      </c>
    </row>
    <row r="17" spans="1:16" x14ac:dyDescent="0.15">
      <c r="A17" s="5">
        <v>8</v>
      </c>
      <c r="B17" s="5">
        <v>15</v>
      </c>
      <c r="D17">
        <v>104.54832713755</v>
      </c>
      <c r="E17">
        <v>126.7374535316</v>
      </c>
      <c r="F17">
        <v>101.80636913063999</v>
      </c>
      <c r="G17">
        <v>106.14528126453</v>
      </c>
      <c r="I17" s="6">
        <f t="shared" si="1"/>
        <v>20.592172267069998</v>
      </c>
      <c r="J17" s="6">
        <f t="shared" si="2"/>
        <v>2.7419580069100107</v>
      </c>
      <c r="K17" s="6">
        <f t="shared" si="3"/>
        <v>17.301822658777986</v>
      </c>
      <c r="L17" s="7">
        <f t="shared" si="0"/>
        <v>6.3100246667438551</v>
      </c>
      <c r="M17" s="7">
        <f t="shared" si="4"/>
        <v>6.6781662371102444</v>
      </c>
      <c r="P17" s="5">
        <f t="shared" si="5"/>
        <v>9.0351345683808724</v>
      </c>
    </row>
    <row r="18" spans="1:16" x14ac:dyDescent="0.15">
      <c r="A18" s="5">
        <v>8.5</v>
      </c>
      <c r="B18" s="5">
        <v>16</v>
      </c>
      <c r="D18">
        <v>104.75511152416</v>
      </c>
      <c r="E18">
        <v>126.61454460967001</v>
      </c>
      <c r="F18">
        <v>101.86657368666</v>
      </c>
      <c r="G18">
        <v>106.05020920502</v>
      </c>
      <c r="I18" s="6">
        <f t="shared" si="1"/>
        <v>20.564335404650009</v>
      </c>
      <c r="J18" s="6">
        <f t="shared" si="2"/>
        <v>2.8885378374999959</v>
      </c>
      <c r="K18" s="6">
        <f t="shared" si="3"/>
        <v>17.098089999650014</v>
      </c>
      <c r="L18" s="7">
        <f t="shared" si="0"/>
        <v>5.919288914161589</v>
      </c>
      <c r="M18" s="7">
        <f t="shared" si="4"/>
        <v>6.3104393326758776</v>
      </c>
      <c r="P18" s="5">
        <f t="shared" si="5"/>
        <v>2.2833502864551192</v>
      </c>
    </row>
    <row r="19" spans="1:16" x14ac:dyDescent="0.15">
      <c r="A19" s="5">
        <v>9</v>
      </c>
      <c r="B19" s="5">
        <v>17</v>
      </c>
      <c r="D19">
        <v>104.86082713755</v>
      </c>
      <c r="E19">
        <v>126.70864312268</v>
      </c>
      <c r="F19">
        <v>101.91283124128</v>
      </c>
      <c r="G19">
        <v>106.04834960484</v>
      </c>
      <c r="I19" s="6">
        <f t="shared" si="1"/>
        <v>20.660293517840003</v>
      </c>
      <c r="J19" s="6">
        <f t="shared" si="2"/>
        <v>2.947995896270001</v>
      </c>
      <c r="K19" s="6">
        <f t="shared" si="3"/>
        <v>17.122698442316</v>
      </c>
      <c r="L19" s="7">
        <f t="shared" si="0"/>
        <v>5.808250433448964</v>
      </c>
      <c r="M19" s="7">
        <f t="shared" si="4"/>
        <v>6.222409700111152</v>
      </c>
      <c r="P19" s="5">
        <f t="shared" si="5"/>
        <v>0.36464214723365623</v>
      </c>
    </row>
    <row r="20" spans="1:16" x14ac:dyDescent="0.15">
      <c r="A20" s="5">
        <v>9.5</v>
      </c>
      <c r="B20" s="5">
        <v>18</v>
      </c>
      <c r="D20">
        <v>104.83155204461001</v>
      </c>
      <c r="E20">
        <v>126.781366171</v>
      </c>
      <c r="F20">
        <v>101.82705718271001</v>
      </c>
      <c r="G20">
        <v>106.14225941423</v>
      </c>
      <c r="I20" s="6">
        <f t="shared" si="1"/>
        <v>20.639106756770005</v>
      </c>
      <c r="J20" s="6">
        <f t="shared" si="2"/>
        <v>3.0044948618999996</v>
      </c>
      <c r="K20" s="6">
        <f t="shared" si="3"/>
        <v>17.033712922490004</v>
      </c>
      <c r="L20" s="7">
        <f t="shared" si="0"/>
        <v>5.6694099026410472</v>
      </c>
      <c r="M20" s="7">
        <f t="shared" si="4"/>
        <v>6.1065780174511346</v>
      </c>
      <c r="P20" s="5">
        <f t="shared" si="5"/>
        <v>-2.0344762016964308</v>
      </c>
    </row>
    <row r="21" spans="1:16" x14ac:dyDescent="0.15">
      <c r="A21" s="39">
        <v>10</v>
      </c>
      <c r="B21" s="5">
        <v>19</v>
      </c>
      <c r="D21">
        <v>104.86710037175</v>
      </c>
      <c r="E21">
        <v>127.05576208178</v>
      </c>
      <c r="F21">
        <v>101.95932124593</v>
      </c>
      <c r="G21">
        <v>106.09576940958</v>
      </c>
      <c r="I21" s="6">
        <f t="shared" si="1"/>
        <v>20.959992672200002</v>
      </c>
      <c r="J21" s="6">
        <f t="shared" si="2"/>
        <v>2.9077791258199994</v>
      </c>
      <c r="K21" s="6">
        <f t="shared" si="3"/>
        <v>17.470657721216003</v>
      </c>
      <c r="L21" s="7">
        <f t="shared" si="0"/>
        <v>6.0082478638363712</v>
      </c>
      <c r="M21" s="7">
        <f t="shared" si="4"/>
        <v>6.468424826794358</v>
      </c>
      <c r="P21" s="5">
        <f t="shared" si="5"/>
        <v>3.8205314483565012</v>
      </c>
    </row>
    <row r="22" spans="1:16" x14ac:dyDescent="0.15">
      <c r="A22" s="5">
        <v>10.5</v>
      </c>
      <c r="B22" s="5">
        <v>20</v>
      </c>
      <c r="D22">
        <v>105.08434014869999</v>
      </c>
      <c r="E22">
        <v>127.02462825279</v>
      </c>
      <c r="F22">
        <v>101.92584844259</v>
      </c>
      <c r="G22">
        <v>106.10344026033999</v>
      </c>
      <c r="I22" s="6">
        <f t="shared" si="1"/>
        <v>20.921187992450001</v>
      </c>
      <c r="J22" s="6">
        <f t="shared" si="2"/>
        <v>3.1584917061099986</v>
      </c>
      <c r="K22" s="6">
        <f t="shared" si="3"/>
        <v>17.130997945118004</v>
      </c>
      <c r="L22" s="7">
        <f t="shared" si="0"/>
        <v>5.4237907011054203</v>
      </c>
      <c r="M22" s="7">
        <f t="shared" si="4"/>
        <v>5.9069765122113065</v>
      </c>
      <c r="P22" s="5">
        <f t="shared" si="5"/>
        <v>-6.2786945853680001</v>
      </c>
    </row>
    <row r="23" spans="1:16" x14ac:dyDescent="0.15">
      <c r="A23" s="5">
        <v>11</v>
      </c>
      <c r="B23" s="5">
        <v>21</v>
      </c>
      <c r="D23">
        <v>104.71398698885</v>
      </c>
      <c r="E23">
        <v>126.09479553903</v>
      </c>
      <c r="F23">
        <v>101.89121338912</v>
      </c>
      <c r="G23">
        <v>106.2319851232</v>
      </c>
      <c r="I23" s="6">
        <f t="shared" si="1"/>
        <v>19.862810415829998</v>
      </c>
      <c r="J23" s="6">
        <f t="shared" si="2"/>
        <v>2.8227735997299988</v>
      </c>
      <c r="K23" s="6">
        <f t="shared" si="3"/>
        <v>16.475482096154</v>
      </c>
      <c r="L23" s="7">
        <f t="shared" si="0"/>
        <v>5.8366289445706512</v>
      </c>
      <c r="M23" s="7">
        <f t="shared" si="4"/>
        <v>6.3428236038244368</v>
      </c>
      <c r="P23" s="5">
        <f t="shared" si="5"/>
        <v>0.85501341239071915</v>
      </c>
    </row>
    <row r="24" spans="1:16" x14ac:dyDescent="0.15">
      <c r="A24" s="5">
        <v>11.5</v>
      </c>
      <c r="B24" s="5">
        <v>22</v>
      </c>
      <c r="D24">
        <v>104.83503717472</v>
      </c>
      <c r="E24">
        <v>125.83666356877001</v>
      </c>
      <c r="F24">
        <v>101.86308693631</v>
      </c>
      <c r="G24">
        <v>106.01743375174</v>
      </c>
      <c r="I24" s="6">
        <f t="shared" si="1"/>
        <v>19.819229817030006</v>
      </c>
      <c r="J24" s="6">
        <f t="shared" si="2"/>
        <v>2.9719502384100025</v>
      </c>
      <c r="K24" s="6">
        <f t="shared" si="3"/>
        <v>16.252889530938003</v>
      </c>
      <c r="L24" s="7">
        <f t="shared" si="0"/>
        <v>5.4687623368934064</v>
      </c>
      <c r="M24" s="7">
        <f t="shared" si="4"/>
        <v>5.9979658442950914</v>
      </c>
      <c r="P24" s="5">
        <f t="shared" si="5"/>
        <v>-5.5015996263345652</v>
      </c>
    </row>
    <row r="25" spans="1:16" x14ac:dyDescent="0.15">
      <c r="A25" s="5">
        <v>12</v>
      </c>
      <c r="B25" s="5">
        <v>23</v>
      </c>
      <c r="D25">
        <v>104.88150557621</v>
      </c>
      <c r="E25">
        <v>126.16775092937</v>
      </c>
      <c r="F25">
        <v>101.7880055788</v>
      </c>
      <c r="G25">
        <v>106.10390516039</v>
      </c>
      <c r="I25" s="6">
        <f t="shared" si="1"/>
        <v>20.063845768980002</v>
      </c>
      <c r="J25" s="6">
        <f t="shared" si="2"/>
        <v>3.0934999974100066</v>
      </c>
      <c r="K25" s="6">
        <f t="shared" si="3"/>
        <v>16.351645772087995</v>
      </c>
      <c r="L25" s="7">
        <f t="shared" si="0"/>
        <v>5.2858075919761438</v>
      </c>
      <c r="M25" s="7">
        <f t="shared" si="4"/>
        <v>5.8380199475257282</v>
      </c>
      <c r="P25" s="5">
        <f t="shared" si="5"/>
        <v>-8.6629969719128486</v>
      </c>
    </row>
    <row r="26" spans="1:16" x14ac:dyDescent="0.15">
      <c r="A26" s="5">
        <v>12.5</v>
      </c>
      <c r="B26" s="5">
        <v>24</v>
      </c>
      <c r="D26">
        <v>104.73536245353</v>
      </c>
      <c r="E26">
        <v>126.14219330855001</v>
      </c>
      <c r="F26">
        <v>101.75151092515</v>
      </c>
      <c r="G26">
        <v>106.069967457</v>
      </c>
      <c r="I26" s="6">
        <f t="shared" si="1"/>
        <v>20.072225851550002</v>
      </c>
      <c r="J26" s="6">
        <f t="shared" si="2"/>
        <v>2.9838515283800007</v>
      </c>
      <c r="K26" s="6">
        <f t="shared" si="3"/>
        <v>16.491604017494002</v>
      </c>
      <c r="L26" s="7">
        <f t="shared" si="0"/>
        <v>5.5269519480574356</v>
      </c>
      <c r="M26" s="7">
        <f t="shared" si="4"/>
        <v>6.1021731517549185</v>
      </c>
      <c r="P26" s="5">
        <f t="shared" si="5"/>
        <v>-4.4961024343519975</v>
      </c>
    </row>
    <row r="27" spans="1:16" x14ac:dyDescent="0.15">
      <c r="A27" s="5">
        <v>13</v>
      </c>
      <c r="B27" s="5">
        <v>25</v>
      </c>
      <c r="D27">
        <v>104.97630111524001</v>
      </c>
      <c r="E27">
        <v>127.15218401487</v>
      </c>
      <c r="F27">
        <v>101.83937703394</v>
      </c>
      <c r="G27">
        <v>106.09925615992999</v>
      </c>
      <c r="I27" s="6">
        <f t="shared" si="1"/>
        <v>21.052927854940009</v>
      </c>
      <c r="J27" s="6">
        <f t="shared" si="2"/>
        <v>3.136924081300009</v>
      </c>
      <c r="K27" s="6">
        <f t="shared" si="3"/>
        <v>17.288618957379999</v>
      </c>
      <c r="L27" s="7">
        <f t="shared" si="0"/>
        <v>5.5113284572112509</v>
      </c>
      <c r="M27" s="7">
        <f t="shared" si="4"/>
        <v>6.1095585090566331</v>
      </c>
      <c r="P27" s="5">
        <f t="shared" si="5"/>
        <v>-4.7660711772350073</v>
      </c>
    </row>
    <row r="28" spans="1:16" x14ac:dyDescent="0.15">
      <c r="A28" s="5">
        <v>13.5</v>
      </c>
      <c r="B28" s="5">
        <v>26</v>
      </c>
      <c r="D28">
        <v>104.75394981413</v>
      </c>
      <c r="E28">
        <v>127.23675650558</v>
      </c>
      <c r="F28">
        <v>101.88168293817</v>
      </c>
      <c r="G28">
        <v>106.0529986053</v>
      </c>
      <c r="I28" s="6">
        <f t="shared" si="1"/>
        <v>21.18375790028</v>
      </c>
      <c r="J28" s="6">
        <f t="shared" si="2"/>
        <v>2.8722668759599941</v>
      </c>
      <c r="K28" s="6">
        <f t="shared" si="3"/>
        <v>17.737037649128006</v>
      </c>
      <c r="L28" s="7">
        <f t="shared" si="0"/>
        <v>6.175274936177293</v>
      </c>
      <c r="M28" s="7">
        <f t="shared" si="4"/>
        <v>6.7965138361705746</v>
      </c>
      <c r="P28" s="5">
        <f t="shared" si="5"/>
        <v>6.7067038915860913</v>
      </c>
    </row>
    <row r="29" spans="1:16" x14ac:dyDescent="0.15">
      <c r="A29" s="5">
        <v>14</v>
      </c>
      <c r="B29" s="5">
        <v>27</v>
      </c>
      <c r="D29">
        <v>104.71096654275</v>
      </c>
      <c r="E29">
        <v>127.07388475835999</v>
      </c>
      <c r="F29">
        <v>101.84890748489001</v>
      </c>
      <c r="G29">
        <v>106.1459786146</v>
      </c>
      <c r="I29" s="6">
        <f t="shared" si="1"/>
        <v>20.927906143759998</v>
      </c>
      <c r="J29" s="6">
        <f t="shared" si="2"/>
        <v>2.8620590578599945</v>
      </c>
      <c r="K29" s="6">
        <f t="shared" si="3"/>
        <v>17.493435274328004</v>
      </c>
      <c r="L29" s="7">
        <f t="shared" si="0"/>
        <v>6.1121852906166492</v>
      </c>
      <c r="M29" s="7">
        <f t="shared" si="4"/>
        <v>6.7564330387578302</v>
      </c>
      <c r="P29" s="5">
        <f t="shared" si="5"/>
        <v>5.6165357295135969</v>
      </c>
    </row>
    <row r="30" spans="1:16" x14ac:dyDescent="0.15">
      <c r="A30" s="5">
        <v>14.5</v>
      </c>
      <c r="B30" s="5">
        <v>28</v>
      </c>
      <c r="D30">
        <v>104.67263011151999</v>
      </c>
      <c r="E30">
        <v>126.80994423792001</v>
      </c>
      <c r="F30">
        <v>101.91562064156</v>
      </c>
      <c r="G30">
        <v>106.05160390515999</v>
      </c>
      <c r="I30" s="6">
        <f t="shared" si="1"/>
        <v>20.758340332760014</v>
      </c>
      <c r="J30" s="6">
        <f t="shared" si="2"/>
        <v>2.7570094699599963</v>
      </c>
      <c r="K30" s="6">
        <f t="shared" si="3"/>
        <v>17.449928968808017</v>
      </c>
      <c r="L30" s="7">
        <f t="shared" si="0"/>
        <v>6.3292959849939185</v>
      </c>
      <c r="M30" s="7">
        <f t="shared" si="4"/>
        <v>6.996552581282999</v>
      </c>
      <c r="P30" s="5">
        <f t="shared" si="5"/>
        <v>9.3681365596060626</v>
      </c>
    </row>
    <row r="31" spans="1:16" x14ac:dyDescent="0.15">
      <c r="A31" s="5">
        <v>15</v>
      </c>
      <c r="B31" s="5">
        <v>29</v>
      </c>
      <c r="D31">
        <v>104.65961895911001</v>
      </c>
      <c r="E31">
        <v>126.17913568773</v>
      </c>
      <c r="F31">
        <v>101.78010227801001</v>
      </c>
      <c r="G31">
        <v>106.20827522083</v>
      </c>
      <c r="I31" s="6">
        <f t="shared" si="1"/>
        <v>19.970860466899993</v>
      </c>
      <c r="J31" s="6">
        <f t="shared" si="2"/>
        <v>2.8795166811000001</v>
      </c>
      <c r="K31" s="6">
        <f t="shared" si="3"/>
        <v>16.515440449579991</v>
      </c>
      <c r="L31" s="7">
        <f t="shared" si="0"/>
        <v>5.7354904585136666</v>
      </c>
      <c r="M31" s="7">
        <f t="shared" si="4"/>
        <v>6.4257559029506464</v>
      </c>
      <c r="P31" s="5">
        <f t="shared" si="5"/>
        <v>-0.89262610087226113</v>
      </c>
    </row>
    <row r="32" spans="1:16" x14ac:dyDescent="0.15">
      <c r="A32" s="5">
        <v>15.5</v>
      </c>
      <c r="B32" s="5">
        <v>30</v>
      </c>
      <c r="D32">
        <v>104.77671933086</v>
      </c>
      <c r="E32">
        <v>126.36895910781</v>
      </c>
      <c r="F32">
        <v>101.72408182241</v>
      </c>
      <c r="G32">
        <v>106.27429102743</v>
      </c>
      <c r="I32" s="6">
        <f t="shared" si="1"/>
        <v>20.094668080380004</v>
      </c>
      <c r="J32" s="6">
        <f t="shared" si="2"/>
        <v>3.0526375084500046</v>
      </c>
      <c r="K32" s="6">
        <f t="shared" si="3"/>
        <v>16.431503070239998</v>
      </c>
      <c r="L32" s="7">
        <f t="shared" si="0"/>
        <v>5.3827233088619142</v>
      </c>
      <c r="M32" s="7">
        <f t="shared" si="4"/>
        <v>6.0959976014467934</v>
      </c>
      <c r="P32" s="5">
        <f t="shared" si="5"/>
        <v>-6.9883255101475434</v>
      </c>
    </row>
    <row r="33" spans="1:16" x14ac:dyDescent="0.15">
      <c r="A33" s="5">
        <v>16</v>
      </c>
      <c r="B33" s="5">
        <v>31</v>
      </c>
      <c r="D33">
        <v>104.78973048327001</v>
      </c>
      <c r="E33">
        <v>127.0968866171</v>
      </c>
      <c r="F33">
        <v>101.78730822873</v>
      </c>
      <c r="G33">
        <v>106.19758251976</v>
      </c>
      <c r="I33" s="6">
        <f t="shared" si="1"/>
        <v>20.899304097339993</v>
      </c>
      <c r="J33" s="6">
        <f t="shared" si="2"/>
        <v>3.0024222545400079</v>
      </c>
      <c r="K33" s="6">
        <f t="shared" si="3"/>
        <v>17.296397391891983</v>
      </c>
      <c r="L33" s="7">
        <f t="shared" si="0"/>
        <v>5.7608144110102568</v>
      </c>
      <c r="M33" s="7">
        <f t="shared" si="4"/>
        <v>6.4970975517430354</v>
      </c>
      <c r="P33" s="5">
        <f t="shared" si="5"/>
        <v>-0.45503659621920595</v>
      </c>
    </row>
    <row r="34" spans="1:16" x14ac:dyDescent="0.15">
      <c r="A34" s="5">
        <v>16.5</v>
      </c>
      <c r="B34" s="5">
        <v>32</v>
      </c>
      <c r="D34">
        <v>104.78159851301</v>
      </c>
      <c r="E34">
        <v>126.74860594796</v>
      </c>
      <c r="F34">
        <v>101.69827986983</v>
      </c>
      <c r="G34">
        <v>105.97907949791001</v>
      </c>
      <c r="I34" s="6">
        <f t="shared" si="1"/>
        <v>20.769526450049995</v>
      </c>
      <c r="J34" s="6">
        <f t="shared" si="2"/>
        <v>3.083318643179993</v>
      </c>
      <c r="K34" s="6">
        <f t="shared" si="3"/>
        <v>17.069544078234003</v>
      </c>
      <c r="L34" s="7">
        <f t="shared" si="0"/>
        <v>5.5360947257235988</v>
      </c>
      <c r="M34" s="7">
        <f t="shared" si="4"/>
        <v>6.2953867146042768</v>
      </c>
      <c r="P34" s="5">
        <f t="shared" si="5"/>
        <v>-4.3381182669662763</v>
      </c>
    </row>
    <row r="35" spans="1:16" x14ac:dyDescent="0.15">
      <c r="A35" s="5">
        <v>17</v>
      </c>
      <c r="B35" s="5">
        <v>33</v>
      </c>
      <c r="D35">
        <v>104.79112453531999</v>
      </c>
      <c r="E35">
        <v>126.32342007435</v>
      </c>
      <c r="F35">
        <v>101.80892608089</v>
      </c>
      <c r="G35">
        <v>106.1220362622</v>
      </c>
      <c r="I35" s="6">
        <f t="shared" si="1"/>
        <v>20.201383812149999</v>
      </c>
      <c r="J35" s="6">
        <f t="shared" si="2"/>
        <v>2.9821984544299909</v>
      </c>
      <c r="K35" s="6">
        <f t="shared" si="3"/>
        <v>16.62274566683401</v>
      </c>
      <c r="L35" s="7">
        <f t="shared" si="0"/>
        <v>5.573990437202891</v>
      </c>
      <c r="M35" s="7">
        <f t="shared" si="4"/>
        <v>6.3562912742314683</v>
      </c>
      <c r="P35" s="5">
        <f t="shared" si="5"/>
        <v>-3.6832929344305536</v>
      </c>
    </row>
    <row r="36" spans="1:16" x14ac:dyDescent="0.15">
      <c r="A36" s="5">
        <v>17.5</v>
      </c>
      <c r="B36" s="5">
        <v>34</v>
      </c>
      <c r="D36">
        <v>104.80204460967001</v>
      </c>
      <c r="E36">
        <v>126.03926579925999</v>
      </c>
      <c r="F36">
        <v>101.77824267782</v>
      </c>
      <c r="G36">
        <v>106.13435611344001</v>
      </c>
      <c r="I36" s="6">
        <f t="shared" si="1"/>
        <v>19.904909685819987</v>
      </c>
      <c r="J36" s="6">
        <f t="shared" si="2"/>
        <v>3.0238019318500022</v>
      </c>
      <c r="K36" s="6">
        <f t="shared" si="3"/>
        <v>16.276347367599985</v>
      </c>
      <c r="L36" s="7">
        <f t="shared" si="0"/>
        <v>5.3827425652982166</v>
      </c>
      <c r="M36" s="7">
        <f t="shared" si="4"/>
        <v>6.1880522504746933</v>
      </c>
      <c r="P36" s="5">
        <f t="shared" si="5"/>
        <v>-6.9879927653114402</v>
      </c>
    </row>
    <row r="37" spans="1:16" x14ac:dyDescent="0.15">
      <c r="A37" s="5">
        <v>18</v>
      </c>
      <c r="B37" s="5">
        <v>35</v>
      </c>
      <c r="D37">
        <v>104.88220260223</v>
      </c>
      <c r="E37">
        <v>126.11222118959</v>
      </c>
      <c r="F37">
        <v>101.8010227801</v>
      </c>
      <c r="G37">
        <v>106.09646675965</v>
      </c>
      <c r="I37" s="6">
        <f t="shared" si="1"/>
        <v>20.015754429940003</v>
      </c>
      <c r="J37" s="6">
        <f t="shared" si="2"/>
        <v>3.0811798221299966</v>
      </c>
      <c r="K37" s="6">
        <f t="shared" si="3"/>
        <v>16.318338643384006</v>
      </c>
      <c r="L37" s="7">
        <f t="shared" si="0"/>
        <v>5.2961331650235399</v>
      </c>
      <c r="M37" s="7">
        <f t="shared" si="4"/>
        <v>6.124451698347916</v>
      </c>
      <c r="P37" s="5">
        <f t="shared" si="5"/>
        <v>-8.4845744924173054</v>
      </c>
    </row>
    <row r="38" spans="1:16" x14ac:dyDescent="0.15">
      <c r="A38" s="5">
        <v>18.5</v>
      </c>
      <c r="B38" s="5">
        <v>36</v>
      </c>
      <c r="D38">
        <v>104.70678438662</v>
      </c>
      <c r="E38">
        <v>126.16496282528</v>
      </c>
      <c r="F38">
        <v>101.78428637843</v>
      </c>
      <c r="G38">
        <v>105.990004649</v>
      </c>
      <c r="I38" s="6">
        <f t="shared" si="1"/>
        <v>20.174958176280001</v>
      </c>
      <c r="J38" s="6">
        <f t="shared" si="2"/>
        <v>2.9224980081900043</v>
      </c>
      <c r="K38" s="6">
        <f t="shared" si="3"/>
        <v>16.667960566451995</v>
      </c>
      <c r="L38" s="7">
        <f t="shared" si="0"/>
        <v>5.7033265787493184</v>
      </c>
      <c r="M38" s="7">
        <f t="shared" si="4"/>
        <v>6.5546539602215939</v>
      </c>
      <c r="P38" s="5">
        <f t="shared" si="5"/>
        <v>-1.4484072813849251</v>
      </c>
    </row>
    <row r="39" spans="1:16" x14ac:dyDescent="0.15">
      <c r="A39" s="5">
        <v>19</v>
      </c>
      <c r="B39" s="5">
        <v>37</v>
      </c>
      <c r="D39">
        <v>104.72211895911001</v>
      </c>
      <c r="E39">
        <v>126.38452602231</v>
      </c>
      <c r="F39">
        <v>101.7489539749</v>
      </c>
      <c r="G39">
        <v>106.13063691306</v>
      </c>
      <c r="I39" s="6">
        <f t="shared" si="1"/>
        <v>20.253889109249997</v>
      </c>
      <c r="J39" s="6">
        <f t="shared" si="2"/>
        <v>2.9731649842100012</v>
      </c>
      <c r="K39" s="6">
        <f t="shared" si="3"/>
        <v>16.686091128197994</v>
      </c>
      <c r="L39" s="7">
        <f t="shared" si="0"/>
        <v>5.6122318192280369</v>
      </c>
      <c r="M39" s="7">
        <f t="shared" si="4"/>
        <v>6.4865680488482118</v>
      </c>
      <c r="P39" s="5">
        <f t="shared" si="5"/>
        <v>-3.0224945294467731</v>
      </c>
    </row>
    <row r="40" spans="1:16" x14ac:dyDescent="0.15">
      <c r="A40" s="5">
        <v>19.5</v>
      </c>
      <c r="B40" s="5">
        <v>38</v>
      </c>
      <c r="D40">
        <v>104.88731412639</v>
      </c>
      <c r="E40">
        <v>126.23838289963</v>
      </c>
      <c r="F40">
        <v>101.93328684333</v>
      </c>
      <c r="G40">
        <v>106.14807066481001</v>
      </c>
      <c r="I40" s="6">
        <f t="shared" si="1"/>
        <v>20.09031223481999</v>
      </c>
      <c r="J40" s="6">
        <f t="shared" si="2"/>
        <v>2.9540272830600003</v>
      </c>
      <c r="K40" s="6">
        <f t="shared" si="3"/>
        <v>16.54547949514799</v>
      </c>
      <c r="L40" s="7">
        <f t="shared" si="0"/>
        <v>5.6009907525325753</v>
      </c>
      <c r="M40" s="7">
        <f t="shared" si="4"/>
        <v>6.4983358303006487</v>
      </c>
      <c r="P40" s="5">
        <f t="shared" si="5"/>
        <v>-3.2167364357092865</v>
      </c>
    </row>
    <row r="41" spans="1:16" s="39" customFormat="1" x14ac:dyDescent="0.15">
      <c r="A41" s="39">
        <v>20</v>
      </c>
      <c r="B41" s="39">
        <v>39</v>
      </c>
      <c r="D41" s="50">
        <v>104.86059479554</v>
      </c>
      <c r="E41" s="50">
        <v>126.10060408922</v>
      </c>
      <c r="F41" s="50">
        <v>101.8079962808</v>
      </c>
      <c r="G41" s="50">
        <v>105.97652254765001</v>
      </c>
      <c r="I41" s="51">
        <f t="shared" si="1"/>
        <v>20.124081541569993</v>
      </c>
      <c r="J41" s="51">
        <f t="shared" si="2"/>
        <v>3.0525985147399979</v>
      </c>
      <c r="K41" s="51">
        <f t="shared" si="3"/>
        <v>16.460963323881995</v>
      </c>
      <c r="L41" s="52">
        <f t="shared" si="0"/>
        <v>5.3924429447231255</v>
      </c>
      <c r="M41" s="52">
        <f t="shared" si="4"/>
        <v>6.3127968706390991</v>
      </c>
      <c r="P41" s="39">
        <f t="shared" si="5"/>
        <v>-6.8203734243707199</v>
      </c>
    </row>
    <row r="42" spans="1:16" x14ac:dyDescent="0.15">
      <c r="A42" s="5">
        <v>20.5</v>
      </c>
      <c r="B42" s="5">
        <v>40</v>
      </c>
      <c r="D42">
        <v>104.57620817844</v>
      </c>
      <c r="E42">
        <v>126.14196096654</v>
      </c>
      <c r="F42">
        <v>101.63644816365</v>
      </c>
      <c r="G42">
        <v>106.10320781032</v>
      </c>
      <c r="I42" s="6">
        <f t="shared" si="1"/>
        <v>20.038753156219997</v>
      </c>
      <c r="J42" s="6">
        <f t="shared" si="2"/>
        <v>2.9397600147899965</v>
      </c>
      <c r="K42" s="6">
        <f t="shared" si="3"/>
        <v>16.511041138472002</v>
      </c>
      <c r="L42" s="7">
        <f t="shared" si="0"/>
        <v>5.6164588454175153</v>
      </c>
      <c r="M42" s="7">
        <f t="shared" si="4"/>
        <v>6.5598216194813883</v>
      </c>
      <c r="P42" s="5">
        <f t="shared" si="5"/>
        <v>-2.9494529180846301</v>
      </c>
    </row>
    <row r="43" spans="1:16" x14ac:dyDescent="0.15">
      <c r="A43" s="5">
        <v>21</v>
      </c>
      <c r="B43" s="5">
        <v>41</v>
      </c>
      <c r="D43">
        <v>104.70864312268</v>
      </c>
      <c r="E43">
        <v>126.05274163569</v>
      </c>
      <c r="F43">
        <v>101.77173407717</v>
      </c>
      <c r="G43">
        <v>105.93096234310001</v>
      </c>
      <c r="I43" s="6">
        <f t="shared" si="1"/>
        <v>20.121779292589991</v>
      </c>
      <c r="J43" s="6">
        <f t="shared" si="2"/>
        <v>2.9369090455100064</v>
      </c>
      <c r="K43" s="6">
        <f t="shared" si="3"/>
        <v>16.597488437977983</v>
      </c>
      <c r="L43" s="7">
        <f t="shared" si="0"/>
        <v>5.6513457450623097</v>
      </c>
      <c r="M43" s="7">
        <f t="shared" si="4"/>
        <v>6.6177173672740812</v>
      </c>
      <c r="P43" s="5">
        <f t="shared" si="5"/>
        <v>-2.3466188566756956</v>
      </c>
    </row>
    <row r="44" spans="1:16" x14ac:dyDescent="0.15">
      <c r="A44" s="5">
        <v>21.5</v>
      </c>
      <c r="B44" s="5">
        <v>42</v>
      </c>
      <c r="D44">
        <v>104.74907063197</v>
      </c>
      <c r="E44">
        <v>125.96491635688</v>
      </c>
      <c r="F44">
        <v>101.71757322176001</v>
      </c>
      <c r="G44">
        <v>106.00023245001999</v>
      </c>
      <c r="I44" s="6">
        <f t="shared" si="1"/>
        <v>19.964683906860003</v>
      </c>
      <c r="J44" s="6">
        <f t="shared" si="2"/>
        <v>3.0314974102099939</v>
      </c>
      <c r="K44" s="6">
        <f t="shared" si="3"/>
        <v>16.326887014608012</v>
      </c>
      <c r="L44" s="7">
        <f t="shared" si="0"/>
        <v>5.3857499464190663</v>
      </c>
      <c r="M44" s="7">
        <f t="shared" si="4"/>
        <v>6.3751304167787373</v>
      </c>
      <c r="P44" s="5">
        <f t="shared" si="5"/>
        <v>-6.9360262164422313</v>
      </c>
    </row>
    <row r="45" spans="1:16" x14ac:dyDescent="0.15">
      <c r="A45" s="5">
        <v>22</v>
      </c>
      <c r="B45" s="5">
        <v>43</v>
      </c>
      <c r="D45">
        <v>104.88406133829</v>
      </c>
      <c r="E45">
        <v>126.39405204461001</v>
      </c>
      <c r="F45">
        <v>101.7119944212</v>
      </c>
      <c r="G45">
        <v>106.17015341702</v>
      </c>
      <c r="I45" s="6">
        <f t="shared" si="1"/>
        <v>20.223898627590003</v>
      </c>
      <c r="J45" s="6">
        <f t="shared" si="2"/>
        <v>3.1720669170899924</v>
      </c>
      <c r="K45" s="6">
        <f t="shared" si="3"/>
        <v>16.417418327082011</v>
      </c>
      <c r="L45" s="7">
        <f t="shared" si="0"/>
        <v>5.1756216864879727</v>
      </c>
      <c r="M45" s="7">
        <f t="shared" si="4"/>
        <v>6.188011004995543</v>
      </c>
      <c r="P45" s="5">
        <f t="shared" si="5"/>
        <v>-10.566972893870894</v>
      </c>
    </row>
    <row r="46" spans="1:16" x14ac:dyDescent="0.15">
      <c r="A46" s="5">
        <v>22.5</v>
      </c>
      <c r="B46" s="5">
        <v>44</v>
      </c>
      <c r="D46">
        <v>104.69284386616999</v>
      </c>
      <c r="E46">
        <v>126.59595724907</v>
      </c>
      <c r="F46">
        <v>101.72617387262</v>
      </c>
      <c r="G46">
        <v>106.06252905625</v>
      </c>
      <c r="I46" s="6">
        <f t="shared" si="1"/>
        <v>20.533428192819997</v>
      </c>
      <c r="J46" s="6">
        <f t="shared" si="2"/>
        <v>2.9666699935499992</v>
      </c>
      <c r="K46" s="6">
        <f t="shared" si="3"/>
        <v>16.973424200559997</v>
      </c>
      <c r="L46" s="7">
        <f t="shared" si="0"/>
        <v>5.7213725279396952</v>
      </c>
      <c r="M46" s="7">
        <f t="shared" si="4"/>
        <v>6.7567706945951649</v>
      </c>
      <c r="P46" s="5">
        <f t="shared" si="5"/>
        <v>-1.1365792613207406</v>
      </c>
    </row>
    <row r="47" spans="1:16" x14ac:dyDescent="0.15">
      <c r="A47" s="5">
        <v>23</v>
      </c>
      <c r="B47" s="5">
        <v>45</v>
      </c>
      <c r="D47">
        <v>104.6686802974</v>
      </c>
      <c r="E47">
        <v>126.93633828996001</v>
      </c>
      <c r="F47">
        <v>101.65713621571</v>
      </c>
      <c r="G47">
        <v>106.10065086007</v>
      </c>
      <c r="I47" s="6">
        <f t="shared" si="1"/>
        <v>20.835687429890001</v>
      </c>
      <c r="J47" s="6">
        <f t="shared" si="2"/>
        <v>3.0115440816900048</v>
      </c>
      <c r="K47" s="6">
        <f t="shared" si="3"/>
        <v>17.221834531861994</v>
      </c>
      <c r="L47" s="7">
        <f t="shared" si="0"/>
        <v>5.7186061584054659</v>
      </c>
      <c r="M47" s="7">
        <f t="shared" si="4"/>
        <v>6.777013173208835</v>
      </c>
      <c r="P47" s="5">
        <f t="shared" si="5"/>
        <v>-1.1843812098646607</v>
      </c>
    </row>
    <row r="48" spans="1:16" x14ac:dyDescent="0.15">
      <c r="A48" s="5">
        <v>23.5</v>
      </c>
      <c r="B48" s="5">
        <v>46</v>
      </c>
      <c r="D48">
        <v>104.67332713755</v>
      </c>
      <c r="E48">
        <v>126.95934014869999</v>
      </c>
      <c r="F48">
        <v>101.83891213389001</v>
      </c>
      <c r="G48">
        <v>106.16922361691999</v>
      </c>
      <c r="I48" s="6">
        <f t="shared" si="1"/>
        <v>20.790116531780001</v>
      </c>
      <c r="J48" s="6">
        <f t="shared" si="2"/>
        <v>2.8344150036599984</v>
      </c>
      <c r="K48" s="6">
        <f t="shared" si="3"/>
        <v>17.388818527388004</v>
      </c>
      <c r="L48" s="7">
        <f t="shared" si="0"/>
        <v>6.1348879768609477</v>
      </c>
      <c r="M48" s="7">
        <f t="shared" si="4"/>
        <v>7.2163038398122161</v>
      </c>
      <c r="P48" s="5">
        <f t="shared" si="5"/>
        <v>6.0088306222351795</v>
      </c>
    </row>
    <row r="49" spans="1:25" x14ac:dyDescent="0.15">
      <c r="A49" s="5">
        <v>24</v>
      </c>
      <c r="B49" s="5">
        <v>47</v>
      </c>
      <c r="D49">
        <v>104.73210966543</v>
      </c>
      <c r="E49">
        <v>127.21723977695</v>
      </c>
      <c r="F49">
        <v>101.83682008368</v>
      </c>
      <c r="G49">
        <v>106.25569502557001</v>
      </c>
      <c r="I49" s="6">
        <f t="shared" si="1"/>
        <v>20.961544751379989</v>
      </c>
      <c r="J49" s="6">
        <f t="shared" si="2"/>
        <v>2.8952895817500064</v>
      </c>
      <c r="K49" s="6">
        <f t="shared" si="3"/>
        <v>17.48719725327998</v>
      </c>
      <c r="L49" s="7">
        <f t="shared" si="0"/>
        <v>6.0398784852153389</v>
      </c>
      <c r="M49" s="7">
        <f t="shared" si="4"/>
        <v>7.1443031963145067</v>
      </c>
      <c r="P49" s="5">
        <f t="shared" si="5"/>
        <v>4.3670981007364746</v>
      </c>
    </row>
    <row r="50" spans="1:25" x14ac:dyDescent="0.15">
      <c r="A50" s="5">
        <v>24.5</v>
      </c>
      <c r="B50" s="5">
        <v>48</v>
      </c>
      <c r="D50">
        <v>104.70585501859</v>
      </c>
      <c r="E50">
        <v>127.43935873606</v>
      </c>
      <c r="F50">
        <v>101.81241283124</v>
      </c>
      <c r="G50">
        <v>106.08879590888</v>
      </c>
      <c r="I50" s="6">
        <f t="shared" si="1"/>
        <v>21.350562827179999</v>
      </c>
      <c r="J50" s="6">
        <f t="shared" si="2"/>
        <v>2.8934421873500042</v>
      </c>
      <c r="K50" s="6">
        <f t="shared" si="3"/>
        <v>17.878432202359996</v>
      </c>
      <c r="L50" s="7">
        <f t="shared" si="0"/>
        <v>6.1789491701350299</v>
      </c>
      <c r="M50" s="7">
        <f t="shared" si="4"/>
        <v>7.3063827293820971</v>
      </c>
      <c r="P50" s="5">
        <f t="shared" si="5"/>
        <v>6.7701934364255862</v>
      </c>
    </row>
    <row r="51" spans="1:25" x14ac:dyDescent="0.15">
      <c r="A51" s="5">
        <v>25</v>
      </c>
      <c r="B51" s="5">
        <v>49</v>
      </c>
      <c r="D51">
        <v>104.55645910781</v>
      </c>
      <c r="E51">
        <v>127.05878252788</v>
      </c>
      <c r="F51">
        <v>101.77382612738</v>
      </c>
      <c r="G51">
        <v>106.04416550441999</v>
      </c>
      <c r="I51" s="6">
        <f t="shared" si="1"/>
        <v>21.014617023460005</v>
      </c>
      <c r="J51" s="6">
        <f t="shared" si="2"/>
        <v>2.7826329804299945</v>
      </c>
      <c r="K51" s="6">
        <f t="shared" si="3"/>
        <v>17.675457446944012</v>
      </c>
      <c r="L51" s="7">
        <f t="shared" si="0"/>
        <v>6.3520620833771115</v>
      </c>
      <c r="M51" s="7">
        <f t="shared" si="4"/>
        <v>7.5025044907720781</v>
      </c>
      <c r="P51" s="5">
        <f t="shared" si="5"/>
        <v>9.7615271930676251</v>
      </c>
    </row>
    <row r="52" spans="1:25" x14ac:dyDescent="0.15">
      <c r="A52" s="5">
        <v>25.5</v>
      </c>
      <c r="B52" s="5">
        <v>50</v>
      </c>
      <c r="D52">
        <v>104.74349442379</v>
      </c>
      <c r="E52">
        <v>126.78996282528</v>
      </c>
      <c r="F52">
        <v>101.73082287308</v>
      </c>
      <c r="G52">
        <v>106.1320316132</v>
      </c>
      <c r="I52" s="6">
        <f t="shared" si="1"/>
        <v>20.657931212080001</v>
      </c>
      <c r="J52" s="6">
        <f t="shared" si="2"/>
        <v>3.0126715507099959</v>
      </c>
      <c r="K52" s="6">
        <f t="shared" si="3"/>
        <v>17.042725351228007</v>
      </c>
      <c r="L52" s="7">
        <f t="shared" si="0"/>
        <v>5.6570140701901446</v>
      </c>
      <c r="M52" s="7">
        <f t="shared" si="4"/>
        <v>6.8304653257330106</v>
      </c>
      <c r="P52" s="5">
        <f t="shared" si="5"/>
        <v>-2.2486720774264568</v>
      </c>
    </row>
    <row r="53" spans="1:25" x14ac:dyDescent="0.15">
      <c r="A53" s="5">
        <v>26</v>
      </c>
      <c r="B53" s="5">
        <v>51</v>
      </c>
      <c r="D53">
        <v>104.79507434944</v>
      </c>
      <c r="E53">
        <v>126.92286245353</v>
      </c>
      <c r="F53">
        <v>101.77940492794001</v>
      </c>
      <c r="G53">
        <v>106.14225941423</v>
      </c>
      <c r="I53" s="6">
        <f t="shared" si="1"/>
        <v>20.780603039300004</v>
      </c>
      <c r="J53" s="6">
        <f t="shared" si="2"/>
        <v>3.0156694214999931</v>
      </c>
      <c r="K53" s="6">
        <f t="shared" si="3"/>
        <v>17.161799733500011</v>
      </c>
      <c r="L53" s="7">
        <f t="shared" si="0"/>
        <v>5.6908756679847681</v>
      </c>
      <c r="M53" s="7">
        <f t="shared" si="4"/>
        <v>6.8873357716755335</v>
      </c>
      <c r="P53" s="5">
        <f t="shared" si="5"/>
        <v>-1.6635548921171972</v>
      </c>
      <c r="S53" s="8"/>
      <c r="U53" s="13"/>
    </row>
    <row r="54" spans="1:25" x14ac:dyDescent="0.15">
      <c r="A54" s="5">
        <v>26.5</v>
      </c>
      <c r="B54" s="5">
        <v>52</v>
      </c>
      <c r="D54">
        <v>104.70144052045001</v>
      </c>
      <c r="E54">
        <v>126.61872676580001</v>
      </c>
      <c r="F54">
        <v>101.72617387262</v>
      </c>
      <c r="G54">
        <v>106.01673640167</v>
      </c>
      <c r="I54" s="6">
        <f t="shared" si="1"/>
        <v>20.601990364130003</v>
      </c>
      <c r="J54" s="6">
        <f t="shared" si="2"/>
        <v>2.9752666478300114</v>
      </c>
      <c r="K54" s="6">
        <f t="shared" si="3"/>
        <v>17.031670386733989</v>
      </c>
      <c r="L54" s="7">
        <f t="shared" si="0"/>
        <v>5.7244181455655117</v>
      </c>
      <c r="M54" s="7">
        <f t="shared" si="4"/>
        <v>6.9438870974041764</v>
      </c>
      <c r="P54" s="5">
        <f t="shared" si="5"/>
        <v>-1.0839519983205008</v>
      </c>
      <c r="S54" s="8"/>
    </row>
    <row r="55" spans="1:25" x14ac:dyDescent="0.15">
      <c r="A55" s="5">
        <v>27</v>
      </c>
      <c r="B55" s="5">
        <v>53</v>
      </c>
      <c r="D55">
        <v>104.83666356877001</v>
      </c>
      <c r="E55">
        <v>126.37592936803</v>
      </c>
      <c r="F55">
        <v>101.80288238029</v>
      </c>
      <c r="G55">
        <v>106.14481636447999</v>
      </c>
      <c r="I55" s="6">
        <f t="shared" si="1"/>
        <v>20.231113003550007</v>
      </c>
      <c r="J55" s="6">
        <f t="shared" si="2"/>
        <v>3.0337811884800061</v>
      </c>
      <c r="K55" s="6">
        <f t="shared" si="3"/>
        <v>16.590575577374</v>
      </c>
      <c r="L55" s="7">
        <f t="shared" si="0"/>
        <v>5.4686131090707502</v>
      </c>
      <c r="M55" s="7">
        <f t="shared" si="4"/>
        <v>6.7110909090573134</v>
      </c>
      <c r="P55" s="5">
        <f t="shared" si="5"/>
        <v>-5.5041782336434117</v>
      </c>
      <c r="S55" s="8"/>
    </row>
    <row r="56" spans="1:25" x14ac:dyDescent="0.15">
      <c r="A56" s="5">
        <v>27.5</v>
      </c>
      <c r="B56" s="5">
        <v>54</v>
      </c>
      <c r="D56">
        <v>104.69191449813999</v>
      </c>
      <c r="E56">
        <v>126.49581784387</v>
      </c>
      <c r="F56">
        <v>101.73500697350001</v>
      </c>
      <c r="G56">
        <v>105.98163644816</v>
      </c>
      <c r="I56" s="6">
        <f t="shared" si="1"/>
        <v>20.514181395709997</v>
      </c>
      <c r="J56" s="6">
        <f t="shared" si="2"/>
        <v>2.9569075246399876</v>
      </c>
      <c r="K56" s="6">
        <f t="shared" si="3"/>
        <v>16.965892366142011</v>
      </c>
      <c r="L56" s="7">
        <f t="shared" si="0"/>
        <v>5.737714901384229</v>
      </c>
      <c r="M56" s="7">
        <f t="shared" si="4"/>
        <v>7.0032015495186926</v>
      </c>
      <c r="P56" s="5">
        <f t="shared" si="5"/>
        <v>-0.85418846543642202</v>
      </c>
      <c r="S56" s="8"/>
    </row>
    <row r="57" spans="1:25" x14ac:dyDescent="0.15">
      <c r="A57" s="5">
        <v>28</v>
      </c>
      <c r="B57" s="5">
        <v>55</v>
      </c>
      <c r="D57">
        <v>104.56040892193001</v>
      </c>
      <c r="E57">
        <v>126.55878252788</v>
      </c>
      <c r="F57">
        <v>101.82287308229</v>
      </c>
      <c r="G57">
        <v>106.15016271502</v>
      </c>
      <c r="I57" s="6">
        <f t="shared" si="1"/>
        <v>20.408619812859996</v>
      </c>
      <c r="J57" s="6">
        <f t="shared" si="2"/>
        <v>2.7375358396400031</v>
      </c>
      <c r="K57" s="6">
        <f t="shared" si="3"/>
        <v>17.123576805291993</v>
      </c>
      <c r="L57" s="7">
        <f t="shared" si="0"/>
        <v>6.2551059815691072</v>
      </c>
      <c r="M57" s="7">
        <f t="shared" si="4"/>
        <v>7.5436014778514693</v>
      </c>
      <c r="P57" s="5">
        <f t="shared" si="5"/>
        <v>8.0861578932330751</v>
      </c>
      <c r="S57" s="8"/>
    </row>
    <row r="58" spans="1:25" x14ac:dyDescent="0.15">
      <c r="A58" s="5">
        <v>28.5</v>
      </c>
      <c r="B58" s="5">
        <v>56</v>
      </c>
      <c r="D58">
        <v>104.65357806691</v>
      </c>
      <c r="E58">
        <v>126.76208178439001</v>
      </c>
      <c r="F58">
        <v>101.98047419805</v>
      </c>
      <c r="G58">
        <v>106.06903765689999</v>
      </c>
      <c r="I58" s="6">
        <f t="shared" si="1"/>
        <v>20.693044127490012</v>
      </c>
      <c r="J58" s="6">
        <f t="shared" si="2"/>
        <v>2.6731038688599966</v>
      </c>
      <c r="K58" s="6">
        <f t="shared" si="3"/>
        <v>17.485319484858017</v>
      </c>
      <c r="L58" s="7">
        <f t="shared" si="0"/>
        <v>6.5412046604515268</v>
      </c>
      <c r="M58" s="7">
        <f t="shared" si="4"/>
        <v>7.8527090048817882</v>
      </c>
      <c r="P58" s="5">
        <f t="shared" si="5"/>
        <v>13.029848227153431</v>
      </c>
      <c r="S58" s="8"/>
    </row>
    <row r="59" spans="1:25" x14ac:dyDescent="0.15">
      <c r="A59" s="5">
        <v>29</v>
      </c>
      <c r="B59" s="5">
        <v>57</v>
      </c>
      <c r="D59">
        <v>104.76463754647</v>
      </c>
      <c r="E59">
        <v>126.32667286245</v>
      </c>
      <c r="F59">
        <v>101.8549511855</v>
      </c>
      <c r="G59">
        <v>105.99232914923</v>
      </c>
      <c r="I59" s="6">
        <f t="shared" si="1"/>
        <v>20.334343713219994</v>
      </c>
      <c r="J59" s="6">
        <f t="shared" si="2"/>
        <v>2.9096863609699994</v>
      </c>
      <c r="K59" s="6">
        <f t="shared" si="3"/>
        <v>16.842720080055994</v>
      </c>
      <c r="L59" s="7">
        <f t="shared" si="0"/>
        <v>5.7885001991902492</v>
      </c>
      <c r="M59" s="7">
        <f t="shared" si="4"/>
        <v>7.12301339176841</v>
      </c>
      <c r="P59" s="5">
        <f t="shared" si="5"/>
        <v>2.3364646132022052E-2</v>
      </c>
      <c r="R59" s="3"/>
      <c r="S59" s="8"/>
    </row>
    <row r="60" spans="1:25" x14ac:dyDescent="0.15">
      <c r="A60" s="5">
        <v>29.5</v>
      </c>
      <c r="B60" s="5">
        <v>58</v>
      </c>
      <c r="D60">
        <v>104.70190520446</v>
      </c>
      <c r="E60">
        <v>125.84990706320001</v>
      </c>
      <c r="F60">
        <v>101.7489539749</v>
      </c>
      <c r="G60">
        <v>106.02928870293</v>
      </c>
      <c r="I60" s="6">
        <f t="shared" si="1"/>
        <v>19.820618360270004</v>
      </c>
      <c r="J60" s="6">
        <f t="shared" si="2"/>
        <v>2.95295122956</v>
      </c>
      <c r="K60" s="6">
        <f t="shared" si="3"/>
        <v>16.277076884798003</v>
      </c>
      <c r="L60" s="7">
        <f t="shared" si="0"/>
        <v>5.5121387450829467</v>
      </c>
      <c r="M60" s="7">
        <f t="shared" si="4"/>
        <v>6.8696607858090069</v>
      </c>
      <c r="P60" s="5">
        <f t="shared" si="5"/>
        <v>-4.7520696714096635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104.58178438662</v>
      </c>
      <c r="E61" s="16">
        <v>125.5155669145</v>
      </c>
      <c r="F61" s="16">
        <v>101.74755927475999</v>
      </c>
      <c r="G61" s="16">
        <v>106.07415155742</v>
      </c>
      <c r="I61" s="41">
        <f t="shared" si="1"/>
        <v>19.441415357080004</v>
      </c>
      <c r="J61" s="41">
        <f t="shared" si="2"/>
        <v>2.8342251118600075</v>
      </c>
      <c r="K61" s="41">
        <f t="shared" si="3"/>
        <v>16.040345222847996</v>
      </c>
      <c r="L61" s="42">
        <f t="shared" si="0"/>
        <v>5.6595170072151584</v>
      </c>
      <c r="M61" s="42">
        <f t="shared" si="4"/>
        <v>7.040047896089118</v>
      </c>
      <c r="P61" s="17">
        <f t="shared" si="5"/>
        <v>-2.2054221553180873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104.59247211896</v>
      </c>
      <c r="E62">
        <v>125.08364312268</v>
      </c>
      <c r="F62">
        <v>101.7019990702</v>
      </c>
      <c r="G62">
        <v>106.04834960484</v>
      </c>
      <c r="I62" s="6">
        <f t="shared" si="1"/>
        <v>19.035293517840003</v>
      </c>
      <c r="J62" s="6">
        <f t="shared" si="2"/>
        <v>2.8904730487600006</v>
      </c>
      <c r="K62" s="6">
        <f t="shared" si="3"/>
        <v>15.566725859328002</v>
      </c>
      <c r="L62" s="7">
        <f t="shared" si="0"/>
        <v>5.3855288033237523</v>
      </c>
      <c r="M62" s="7">
        <f t="shared" si="4"/>
        <v>6.7890685403456112</v>
      </c>
      <c r="P62" s="5">
        <f t="shared" si="5"/>
        <v>-6.9398474958238339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104.50766728625</v>
      </c>
      <c r="E63">
        <v>125.31877323419999</v>
      </c>
      <c r="F63">
        <v>101.76127382612999</v>
      </c>
      <c r="G63">
        <v>106.08205485821</v>
      </c>
      <c r="I63" s="6">
        <f t="shared" si="1"/>
        <v>19.236718375989994</v>
      </c>
      <c r="J63" s="6">
        <f t="shared" si="2"/>
        <v>2.7463934601200037</v>
      </c>
      <c r="K63" s="6">
        <f t="shared" si="3"/>
        <v>15.941046223845991</v>
      </c>
      <c r="L63" s="7">
        <f t="shared" si="0"/>
        <v>5.8043563150450579</v>
      </c>
      <c r="M63" s="7">
        <f t="shared" si="4"/>
        <v>7.2309049002148162</v>
      </c>
      <c r="P63" s="5">
        <f t="shared" si="5"/>
        <v>0.29735307205255862</v>
      </c>
      <c r="R63" s="5">
        <v>-13</v>
      </c>
    </row>
    <row r="64" spans="1:25" x14ac:dyDescent="0.15">
      <c r="A64" s="5">
        <v>31.5</v>
      </c>
      <c r="B64" s="5">
        <v>62</v>
      </c>
      <c r="D64">
        <v>104.36849442379</v>
      </c>
      <c r="E64">
        <v>125.7344330855</v>
      </c>
      <c r="F64">
        <v>101.83774988378001</v>
      </c>
      <c r="G64">
        <v>106.10413761041001</v>
      </c>
      <c r="I64" s="6">
        <f t="shared" si="1"/>
        <v>19.630295475089994</v>
      </c>
      <c r="J64" s="6">
        <f t="shared" si="2"/>
        <v>2.5307445400099908</v>
      </c>
      <c r="K64" s="6">
        <f t="shared" si="3"/>
        <v>16.593402027078007</v>
      </c>
      <c r="L64" s="7">
        <f t="shared" si="0"/>
        <v>6.5567273838759323</v>
      </c>
      <c r="M64" s="7">
        <f t="shared" si="4"/>
        <v>8.0062848171935901</v>
      </c>
      <c r="P64" s="5">
        <f t="shared" si="5"/>
        <v>13.298075742390894</v>
      </c>
      <c r="R64" s="5">
        <v>-13</v>
      </c>
      <c r="U64" s="39">
        <v>20</v>
      </c>
      <c r="V64" s="7">
        <f t="shared" ref="V64:V83" si="6">L41</f>
        <v>5.3924429447231255</v>
      </c>
      <c r="X64" s="39"/>
      <c r="Y64" s="7"/>
    </row>
    <row r="65" spans="1:25" x14ac:dyDescent="0.15">
      <c r="A65" s="5">
        <v>32</v>
      </c>
      <c r="B65" s="5">
        <v>63</v>
      </c>
      <c r="D65">
        <v>104.50185873606</v>
      </c>
      <c r="E65">
        <v>126.40148698885</v>
      </c>
      <c r="F65">
        <v>101.91562064156</v>
      </c>
      <c r="G65">
        <v>106.00116225012</v>
      </c>
      <c r="I65" s="6">
        <f t="shared" si="1"/>
        <v>20.400324738729992</v>
      </c>
      <c r="J65" s="6">
        <f t="shared" si="2"/>
        <v>2.5862380945000041</v>
      </c>
      <c r="K65" s="6">
        <f t="shared" si="3"/>
        <v>17.296839025329987</v>
      </c>
      <c r="L65" s="7">
        <f t="shared" si="0"/>
        <v>6.6880304107012138</v>
      </c>
      <c r="M65" s="7">
        <f t="shared" si="4"/>
        <v>8.1605966921667701</v>
      </c>
      <c r="P65" s="5">
        <f t="shared" si="5"/>
        <v>15.566948521063894</v>
      </c>
      <c r="R65" s="5">
        <v>-13</v>
      </c>
      <c r="U65" s="5">
        <v>20.5</v>
      </c>
      <c r="V65" s="7">
        <f t="shared" si="6"/>
        <v>5.6164588454175153</v>
      </c>
      <c r="Y65" s="7"/>
    </row>
    <row r="66" spans="1:25" x14ac:dyDescent="0.15">
      <c r="A66" s="5">
        <v>32.5</v>
      </c>
      <c r="B66" s="5">
        <v>64</v>
      </c>
      <c r="D66">
        <v>104.41612453531999</v>
      </c>
      <c r="E66">
        <v>127.22630111524001</v>
      </c>
      <c r="F66">
        <v>101.89470013947</v>
      </c>
      <c r="G66">
        <v>106.10622966062</v>
      </c>
      <c r="I66" s="6">
        <f t="shared" si="1"/>
        <v>21.120071454620003</v>
      </c>
      <c r="J66" s="6">
        <f t="shared" si="2"/>
        <v>2.5214243958499907</v>
      </c>
      <c r="K66" s="6">
        <f t="shared" si="3"/>
        <v>18.094362179600015</v>
      </c>
      <c r="L66" s="7">
        <f t="shared" ref="L66:L129" si="7">K66/J66</f>
        <v>7.1762461763206158</v>
      </c>
      <c r="M66" s="7">
        <f t="shared" si="4"/>
        <v>8.6718213059340723</v>
      </c>
      <c r="P66" s="5">
        <f t="shared" si="5"/>
        <v>24.003155115195341</v>
      </c>
      <c r="R66" s="5">
        <v>-13</v>
      </c>
      <c r="U66" s="5">
        <v>21</v>
      </c>
      <c r="V66" s="7">
        <f t="shared" si="6"/>
        <v>5.6513457450623097</v>
      </c>
      <c r="Y66" s="7"/>
    </row>
    <row r="67" spans="1:25" x14ac:dyDescent="0.15">
      <c r="A67" s="5">
        <v>33</v>
      </c>
      <c r="B67" s="5">
        <v>65</v>
      </c>
      <c r="D67">
        <v>104.32597583643</v>
      </c>
      <c r="E67">
        <v>127.36919144981</v>
      </c>
      <c r="F67">
        <v>101.84844258484</v>
      </c>
      <c r="G67">
        <v>106.14621106462</v>
      </c>
      <c r="I67" s="6">
        <f t="shared" ref="I67:I130" si="8">E67-G67</f>
        <v>21.222980385189999</v>
      </c>
      <c r="J67" s="6">
        <f t="shared" ref="J67:J130" si="9">D67-F67</f>
        <v>2.4775332515900033</v>
      </c>
      <c r="K67" s="6">
        <f t="shared" ref="K67:K130" si="10">I67-1.2*J67</f>
        <v>18.249940483281996</v>
      </c>
      <c r="L67" s="7">
        <f t="shared" si="7"/>
        <v>7.3661737825596312</v>
      </c>
      <c r="M67" s="7">
        <f t="shared" ref="M67:M130" si="11">L67+ABS($N$2)*A67</f>
        <v>8.8847577603209871</v>
      </c>
      <c r="P67" s="5">
        <f t="shared" ref="P67:P130" si="12">(L67-$O$2)/$O$2*100</f>
        <v>27.285041193020739</v>
      </c>
      <c r="R67" s="5">
        <v>-13</v>
      </c>
      <c r="U67" s="5">
        <v>21.5</v>
      </c>
      <c r="V67" s="7">
        <f t="shared" si="6"/>
        <v>5.3857499464190663</v>
      </c>
      <c r="Y67" s="7"/>
    </row>
    <row r="68" spans="1:25" x14ac:dyDescent="0.15">
      <c r="A68" s="5">
        <v>33.5</v>
      </c>
      <c r="B68" s="5">
        <v>66</v>
      </c>
      <c r="D68">
        <v>104.30994423792001</v>
      </c>
      <c r="E68">
        <v>127.72490706320001</v>
      </c>
      <c r="F68">
        <v>101.80334728034001</v>
      </c>
      <c r="G68">
        <v>106.07740585774</v>
      </c>
      <c r="I68" s="6">
        <f t="shared" si="8"/>
        <v>21.647501205460003</v>
      </c>
      <c r="J68" s="6">
        <f t="shared" si="9"/>
        <v>2.5065969575800011</v>
      </c>
      <c r="K68" s="6">
        <f t="shared" si="10"/>
        <v>18.639584856364003</v>
      </c>
      <c r="L68" s="7">
        <f t="shared" si="7"/>
        <v>7.4362113940964907</v>
      </c>
      <c r="M68" s="7">
        <f t="shared" si="11"/>
        <v>8.977804220005746</v>
      </c>
      <c r="P68" s="5">
        <f t="shared" si="12"/>
        <v>28.495267904021876</v>
      </c>
      <c r="R68" s="5">
        <v>-13</v>
      </c>
      <c r="U68" s="5">
        <v>22</v>
      </c>
      <c r="V68" s="7">
        <f t="shared" si="6"/>
        <v>5.1756216864879727</v>
      </c>
      <c r="Y68" s="7"/>
    </row>
    <row r="69" spans="1:25" x14ac:dyDescent="0.15">
      <c r="A69" s="5">
        <v>34</v>
      </c>
      <c r="B69" s="5">
        <v>67</v>
      </c>
      <c r="D69">
        <v>104.36129182156</v>
      </c>
      <c r="E69">
        <v>127.91775092937</v>
      </c>
      <c r="F69">
        <v>101.84472338447</v>
      </c>
      <c r="G69">
        <v>106.1950255695</v>
      </c>
      <c r="I69" s="6">
        <f t="shared" si="8"/>
        <v>21.722725359869997</v>
      </c>
      <c r="J69" s="6">
        <f t="shared" si="9"/>
        <v>2.516568437090001</v>
      </c>
      <c r="K69" s="6">
        <f t="shared" si="10"/>
        <v>18.702843235361996</v>
      </c>
      <c r="L69" s="7">
        <f t="shared" si="7"/>
        <v>7.4318834170028651</v>
      </c>
      <c r="M69" s="7">
        <f t="shared" si="11"/>
        <v>8.9964850910600198</v>
      </c>
      <c r="P69" s="5">
        <f t="shared" si="12"/>
        <v>28.420481894499687</v>
      </c>
      <c r="R69" s="5">
        <v>-13</v>
      </c>
      <c r="U69" s="5">
        <v>22.5</v>
      </c>
      <c r="V69" s="7">
        <f t="shared" si="6"/>
        <v>5.7213725279396952</v>
      </c>
      <c r="Y69" s="7"/>
    </row>
    <row r="70" spans="1:25" x14ac:dyDescent="0.15">
      <c r="A70" s="5">
        <v>34.5</v>
      </c>
      <c r="B70" s="5">
        <v>68</v>
      </c>
      <c r="D70">
        <v>104.38336431227</v>
      </c>
      <c r="E70">
        <v>127.92379182156</v>
      </c>
      <c r="F70">
        <v>101.8809855881</v>
      </c>
      <c r="G70">
        <v>106.08484425848</v>
      </c>
      <c r="I70" s="6">
        <f t="shared" si="8"/>
        <v>21.838947563079998</v>
      </c>
      <c r="J70" s="6">
        <f t="shared" si="9"/>
        <v>2.5023787241700006</v>
      </c>
      <c r="K70" s="6">
        <f t="shared" si="10"/>
        <v>18.836093094075999</v>
      </c>
      <c r="L70" s="7">
        <f t="shared" si="7"/>
        <v>7.5272751131320588</v>
      </c>
      <c r="M70" s="7">
        <f t="shared" si="11"/>
        <v>9.1148856353371119</v>
      </c>
      <c r="P70" s="5">
        <f t="shared" si="12"/>
        <v>30.068818782780021</v>
      </c>
      <c r="R70" s="5">
        <v>-13</v>
      </c>
      <c r="U70" s="5">
        <v>23</v>
      </c>
      <c r="V70" s="7">
        <f t="shared" si="6"/>
        <v>5.7186061584054659</v>
      </c>
      <c r="Y70" s="7"/>
    </row>
    <row r="71" spans="1:25" x14ac:dyDescent="0.15">
      <c r="A71" s="5">
        <v>35</v>
      </c>
      <c r="B71" s="5">
        <v>69</v>
      </c>
      <c r="D71">
        <v>104.31761152416</v>
      </c>
      <c r="E71">
        <v>128.3842936803</v>
      </c>
      <c r="F71">
        <v>101.68386796839</v>
      </c>
      <c r="G71">
        <v>106.27894002789</v>
      </c>
      <c r="I71" s="6">
        <f t="shared" si="8"/>
        <v>22.105353652410002</v>
      </c>
      <c r="J71" s="6">
        <f t="shared" si="9"/>
        <v>2.6337435557699962</v>
      </c>
      <c r="K71" s="6">
        <f t="shared" si="10"/>
        <v>18.944861385486007</v>
      </c>
      <c r="L71" s="7">
        <f t="shared" si="7"/>
        <v>7.1931306083242887</v>
      </c>
      <c r="M71" s="7">
        <f t="shared" si="11"/>
        <v>8.8037499786772422</v>
      </c>
      <c r="P71" s="5">
        <f t="shared" si="12"/>
        <v>24.29491250329778</v>
      </c>
      <c r="R71" s="5">
        <v>-13</v>
      </c>
      <c r="U71" s="5">
        <v>23.5</v>
      </c>
      <c r="V71" s="7">
        <f t="shared" si="6"/>
        <v>6.1348879768609477</v>
      </c>
      <c r="Y71" s="7"/>
    </row>
    <row r="72" spans="1:25" x14ac:dyDescent="0.15">
      <c r="A72" s="5">
        <v>35.5</v>
      </c>
      <c r="B72" s="5">
        <v>70</v>
      </c>
      <c r="D72">
        <v>104.16565985130001</v>
      </c>
      <c r="E72">
        <v>128.50766728625001</v>
      </c>
      <c r="F72">
        <v>101.72663877266</v>
      </c>
      <c r="G72">
        <v>106.18293816828999</v>
      </c>
      <c r="I72" s="6">
        <f t="shared" si="8"/>
        <v>22.324729117960018</v>
      </c>
      <c r="J72" s="6">
        <f t="shared" si="9"/>
        <v>2.4390210786400104</v>
      </c>
      <c r="K72" s="6">
        <f t="shared" si="10"/>
        <v>19.397903823592006</v>
      </c>
      <c r="L72" s="7">
        <f t="shared" si="7"/>
        <v>7.9531513661244002</v>
      </c>
      <c r="M72" s="7">
        <f t="shared" si="11"/>
        <v>9.586779584625253</v>
      </c>
      <c r="P72" s="5">
        <f t="shared" si="12"/>
        <v>37.427819263274145</v>
      </c>
      <c r="R72" s="5">
        <v>-13</v>
      </c>
      <c r="U72" s="5">
        <v>24</v>
      </c>
      <c r="V72" s="7">
        <f t="shared" si="6"/>
        <v>6.0398784852153389</v>
      </c>
      <c r="Y72" s="7"/>
    </row>
    <row r="73" spans="1:25" x14ac:dyDescent="0.15">
      <c r="A73" s="5">
        <v>36</v>
      </c>
      <c r="B73" s="5">
        <v>71</v>
      </c>
      <c r="D73">
        <v>104.32644052045001</v>
      </c>
      <c r="E73">
        <v>129.17681226766001</v>
      </c>
      <c r="F73">
        <v>101.81892143189</v>
      </c>
      <c r="G73">
        <v>106.14435146444001</v>
      </c>
      <c r="I73" s="6">
        <f t="shared" si="8"/>
        <v>23.032460803220005</v>
      </c>
      <c r="J73" s="6">
        <f t="shared" si="9"/>
        <v>2.5075190885600023</v>
      </c>
      <c r="K73" s="6">
        <f t="shared" si="10"/>
        <v>20.023437896948003</v>
      </c>
      <c r="L73" s="7">
        <f t="shared" si="7"/>
        <v>7.9853581128456739</v>
      </c>
      <c r="M73" s="7">
        <f t="shared" si="11"/>
        <v>9.6419951794944261</v>
      </c>
      <c r="P73" s="5">
        <f t="shared" si="12"/>
        <v>37.984341170592764</v>
      </c>
      <c r="R73" s="5">
        <v>-13</v>
      </c>
      <c r="U73" s="5">
        <v>24.5</v>
      </c>
      <c r="V73" s="7">
        <f t="shared" si="6"/>
        <v>6.1789491701350299</v>
      </c>
      <c r="Y73" s="7"/>
    </row>
    <row r="74" spans="1:25" x14ac:dyDescent="0.15">
      <c r="A74" s="5">
        <v>36.5</v>
      </c>
      <c r="B74" s="5">
        <v>72</v>
      </c>
      <c r="D74">
        <v>104.19818773234</v>
      </c>
      <c r="E74">
        <v>128.73280669145001</v>
      </c>
      <c r="F74">
        <v>101.82310553231</v>
      </c>
      <c r="G74">
        <v>105.99721059972001</v>
      </c>
      <c r="I74" s="6">
        <f t="shared" si="8"/>
        <v>22.735596091730002</v>
      </c>
      <c r="J74" s="6">
        <f t="shared" si="9"/>
        <v>2.3750822000300076</v>
      </c>
      <c r="K74" s="6">
        <f t="shared" si="10"/>
        <v>19.885497451693993</v>
      </c>
      <c r="L74" s="7">
        <f t="shared" si="7"/>
        <v>8.372551253780923</v>
      </c>
      <c r="M74" s="7">
        <f t="shared" si="11"/>
        <v>10.052197168577575</v>
      </c>
      <c r="P74" s="5">
        <f t="shared" si="12"/>
        <v>44.674910297577561</v>
      </c>
      <c r="R74" s="5">
        <v>-13</v>
      </c>
      <c r="U74" s="5">
        <v>25</v>
      </c>
      <c r="V74" s="7">
        <f t="shared" si="6"/>
        <v>6.3520620833771115</v>
      </c>
      <c r="Y74" s="7"/>
    </row>
    <row r="75" spans="1:25" x14ac:dyDescent="0.15">
      <c r="A75" s="5">
        <v>37</v>
      </c>
      <c r="B75" s="5">
        <v>73</v>
      </c>
      <c r="D75">
        <v>104.18099442379</v>
      </c>
      <c r="E75">
        <v>128.87197955389999</v>
      </c>
      <c r="F75">
        <v>101.74546722455</v>
      </c>
      <c r="G75">
        <v>106.22710367271</v>
      </c>
      <c r="I75" s="6">
        <f t="shared" si="8"/>
        <v>22.644875881189989</v>
      </c>
      <c r="J75" s="6">
        <f t="shared" si="9"/>
        <v>2.4355271992399992</v>
      </c>
      <c r="K75" s="6">
        <f t="shared" si="10"/>
        <v>19.722243242101989</v>
      </c>
      <c r="L75" s="7">
        <f t="shared" si="7"/>
        <v>8.0977306466773484</v>
      </c>
      <c r="M75" s="7">
        <f t="shared" si="11"/>
        <v>9.8003854096218994</v>
      </c>
      <c r="P75" s="5">
        <f t="shared" si="12"/>
        <v>39.92610130549398</v>
      </c>
      <c r="R75" s="5">
        <v>-13</v>
      </c>
      <c r="U75" s="5">
        <v>25.5</v>
      </c>
      <c r="V75" s="7">
        <f t="shared" si="6"/>
        <v>5.6570140701901446</v>
      </c>
      <c r="Y75" s="7"/>
    </row>
    <row r="76" spans="1:25" x14ac:dyDescent="0.15">
      <c r="A76" s="5">
        <v>37.5</v>
      </c>
      <c r="B76" s="5">
        <v>74</v>
      </c>
      <c r="D76">
        <v>104.17681226766</v>
      </c>
      <c r="E76">
        <v>129.01905204460999</v>
      </c>
      <c r="F76">
        <v>101.77870757786999</v>
      </c>
      <c r="G76">
        <v>106.04602510460001</v>
      </c>
      <c r="I76" s="6">
        <f t="shared" si="8"/>
        <v>22.973026940009987</v>
      </c>
      <c r="J76" s="6">
        <f t="shared" si="9"/>
        <v>2.3981046897900029</v>
      </c>
      <c r="K76" s="6">
        <f t="shared" si="10"/>
        <v>20.095301312261984</v>
      </c>
      <c r="L76" s="7">
        <f t="shared" si="7"/>
        <v>8.3796597362151388</v>
      </c>
      <c r="M76" s="7">
        <f t="shared" si="11"/>
        <v>10.105323347307589</v>
      </c>
      <c r="P76" s="5">
        <f t="shared" si="12"/>
        <v>44.797742517691788</v>
      </c>
      <c r="R76" s="5">
        <v>-13</v>
      </c>
      <c r="U76" s="5">
        <v>26</v>
      </c>
      <c r="V76" s="7">
        <f t="shared" si="6"/>
        <v>5.6908756679847681</v>
      </c>
      <c r="Y76" s="7"/>
    </row>
    <row r="77" spans="1:25" x14ac:dyDescent="0.15">
      <c r="A77" s="5">
        <v>38</v>
      </c>
      <c r="B77" s="5">
        <v>75</v>
      </c>
      <c r="D77">
        <v>104.12221189591</v>
      </c>
      <c r="E77">
        <v>129.31180297398001</v>
      </c>
      <c r="F77">
        <v>101.70641562064</v>
      </c>
      <c r="G77">
        <v>106.18549511854999</v>
      </c>
      <c r="I77" s="6">
        <f t="shared" si="8"/>
        <v>23.126307855430014</v>
      </c>
      <c r="J77" s="6">
        <f t="shared" si="9"/>
        <v>2.4157962752699973</v>
      </c>
      <c r="K77" s="6">
        <f t="shared" si="10"/>
        <v>20.227352325106018</v>
      </c>
      <c r="L77" s="7">
        <f t="shared" si="7"/>
        <v>8.3729545128325622</v>
      </c>
      <c r="M77" s="7">
        <f t="shared" si="11"/>
        <v>10.121626972072912</v>
      </c>
      <c r="P77" s="5">
        <f t="shared" si="12"/>
        <v>44.681878480315909</v>
      </c>
      <c r="R77" s="5">
        <v>-13</v>
      </c>
      <c r="U77" s="39">
        <v>26.5</v>
      </c>
      <c r="V77" s="7">
        <f t="shared" si="6"/>
        <v>5.7244181455655117</v>
      </c>
      <c r="Y77" s="7"/>
    </row>
    <row r="78" spans="1:25" x14ac:dyDescent="0.15">
      <c r="A78" s="5">
        <v>38.5</v>
      </c>
      <c r="B78" s="5">
        <v>76</v>
      </c>
      <c r="D78">
        <v>104.15148698885</v>
      </c>
      <c r="E78">
        <v>129.10037174721</v>
      </c>
      <c r="F78">
        <v>101.75406787541</v>
      </c>
      <c r="G78">
        <v>106.14249186425</v>
      </c>
      <c r="I78" s="6">
        <f t="shared" si="8"/>
        <v>22.95787988296</v>
      </c>
      <c r="J78" s="6">
        <f t="shared" si="9"/>
        <v>2.3974191134399945</v>
      </c>
      <c r="K78" s="6">
        <f t="shared" si="10"/>
        <v>20.080976946832006</v>
      </c>
      <c r="L78" s="7">
        <f t="shared" si="7"/>
        <v>8.3760811091634011</v>
      </c>
      <c r="M78" s="7">
        <f t="shared" si="11"/>
        <v>10.14776241655165</v>
      </c>
      <c r="P78" s="5">
        <f t="shared" si="12"/>
        <v>44.735905028495779</v>
      </c>
      <c r="R78" s="5">
        <v>-13</v>
      </c>
      <c r="U78" s="5">
        <v>27</v>
      </c>
      <c r="V78" s="7">
        <f t="shared" si="6"/>
        <v>5.4686131090707502</v>
      </c>
      <c r="Y78" s="7"/>
    </row>
    <row r="79" spans="1:25" x14ac:dyDescent="0.15">
      <c r="A79" s="5">
        <v>39</v>
      </c>
      <c r="B79" s="5">
        <v>77</v>
      </c>
      <c r="D79">
        <v>104.26022304833</v>
      </c>
      <c r="E79">
        <v>129.27137546468001</v>
      </c>
      <c r="F79">
        <v>101.82078103208001</v>
      </c>
      <c r="G79">
        <v>106.08647140865</v>
      </c>
      <c r="I79" s="6">
        <f t="shared" si="8"/>
        <v>23.184904056030007</v>
      </c>
      <c r="J79" s="6">
        <f t="shared" si="9"/>
        <v>2.4394420162499983</v>
      </c>
      <c r="K79" s="6">
        <f t="shared" si="10"/>
        <v>20.257573636530008</v>
      </c>
      <c r="L79" s="7">
        <f t="shared" si="7"/>
        <v>8.3041832933871937</v>
      </c>
      <c r="M79" s="7">
        <f t="shared" si="11"/>
        <v>10.098873448923342</v>
      </c>
      <c r="P79" s="5">
        <f t="shared" si="12"/>
        <v>43.493534604866873</v>
      </c>
      <c r="R79" s="5">
        <v>-13</v>
      </c>
      <c r="U79" s="5">
        <v>27.5</v>
      </c>
      <c r="V79" s="7">
        <f t="shared" si="6"/>
        <v>5.737714901384229</v>
      </c>
      <c r="Y79" s="7"/>
    </row>
    <row r="80" spans="1:25" x14ac:dyDescent="0.15">
      <c r="A80" s="5">
        <v>39.5</v>
      </c>
      <c r="B80" s="5">
        <v>78</v>
      </c>
      <c r="D80">
        <v>104.07992565056</v>
      </c>
      <c r="E80">
        <v>129.20748141263999</v>
      </c>
      <c r="F80">
        <v>101.76243607623999</v>
      </c>
      <c r="G80">
        <v>106.19386331939</v>
      </c>
      <c r="I80" s="6">
        <f t="shared" si="8"/>
        <v>23.013618093249988</v>
      </c>
      <c r="J80" s="6">
        <f t="shared" si="9"/>
        <v>2.3174895743200068</v>
      </c>
      <c r="K80" s="6">
        <f t="shared" si="10"/>
        <v>20.232630604065982</v>
      </c>
      <c r="L80" s="7">
        <f t="shared" si="7"/>
        <v>8.7304084679658587</v>
      </c>
      <c r="M80" s="7">
        <f t="shared" si="11"/>
        <v>10.548107471649907</v>
      </c>
      <c r="P80" s="5">
        <f t="shared" si="12"/>
        <v>50.858564334710699</v>
      </c>
      <c r="R80" s="5">
        <v>-13</v>
      </c>
      <c r="U80" s="5">
        <v>28</v>
      </c>
      <c r="V80" s="7">
        <f t="shared" si="6"/>
        <v>6.2551059815691072</v>
      </c>
      <c r="Y80" s="7"/>
    </row>
    <row r="81" spans="1:25" x14ac:dyDescent="0.15">
      <c r="A81" s="5">
        <v>40</v>
      </c>
      <c r="B81" s="5">
        <v>79</v>
      </c>
      <c r="D81">
        <v>104.35269516728999</v>
      </c>
      <c r="E81">
        <v>129.7592936803</v>
      </c>
      <c r="F81">
        <v>101.76685262669</v>
      </c>
      <c r="G81">
        <v>106.22989307299</v>
      </c>
      <c r="I81" s="6">
        <f t="shared" si="8"/>
        <v>23.529400607310009</v>
      </c>
      <c r="J81" s="6">
        <f t="shared" si="9"/>
        <v>2.5858425405999981</v>
      </c>
      <c r="K81" s="6">
        <f t="shared" si="10"/>
        <v>20.42638955859001</v>
      </c>
      <c r="L81" s="7">
        <f t="shared" si="7"/>
        <v>7.8993168523905695</v>
      </c>
      <c r="M81" s="7">
        <f t="shared" si="11"/>
        <v>9.7400247042225168</v>
      </c>
      <c r="P81" s="5">
        <f t="shared" si="12"/>
        <v>36.497576711239773</v>
      </c>
      <c r="R81" s="5">
        <v>-13</v>
      </c>
      <c r="U81" s="5">
        <v>28.5</v>
      </c>
      <c r="V81" s="7">
        <f t="shared" si="6"/>
        <v>6.5412046604515268</v>
      </c>
      <c r="Y81" s="7"/>
    </row>
    <row r="82" spans="1:25" x14ac:dyDescent="0.15">
      <c r="A82" s="5">
        <v>40.5</v>
      </c>
      <c r="B82" s="5">
        <v>80</v>
      </c>
      <c r="D82">
        <v>104.14684014869999</v>
      </c>
      <c r="E82">
        <v>128.88336431227</v>
      </c>
      <c r="F82">
        <v>101.7089725709</v>
      </c>
      <c r="G82">
        <v>106.03068340307</v>
      </c>
      <c r="I82" s="6">
        <f t="shared" si="8"/>
        <v>22.852680909200004</v>
      </c>
      <c r="J82" s="6">
        <f t="shared" si="9"/>
        <v>2.4378675777999916</v>
      </c>
      <c r="K82" s="6">
        <f t="shared" si="10"/>
        <v>19.927239815840014</v>
      </c>
      <c r="L82" s="7">
        <f t="shared" si="7"/>
        <v>8.1740452177566514</v>
      </c>
      <c r="M82" s="7">
        <f t="shared" si="11"/>
        <v>10.037761917736496</v>
      </c>
      <c r="P82" s="5">
        <f t="shared" si="12"/>
        <v>41.244791796676154</v>
      </c>
      <c r="R82" s="5">
        <v>-13</v>
      </c>
      <c r="U82" s="5">
        <v>29</v>
      </c>
      <c r="V82" s="7">
        <f t="shared" si="6"/>
        <v>5.7885001991902492</v>
      </c>
      <c r="Y82" s="7"/>
    </row>
    <row r="83" spans="1:25" x14ac:dyDescent="0.15">
      <c r="A83" s="5">
        <v>41</v>
      </c>
      <c r="B83" s="5">
        <v>81</v>
      </c>
      <c r="D83">
        <v>104.19888475835999</v>
      </c>
      <c r="E83">
        <v>129.53206319703</v>
      </c>
      <c r="F83">
        <v>101.70664807067</v>
      </c>
      <c r="G83">
        <v>106.24941887494001</v>
      </c>
      <c r="I83" s="6">
        <f t="shared" si="8"/>
        <v>23.282644322089993</v>
      </c>
      <c r="J83" s="6">
        <f t="shared" si="9"/>
        <v>2.4922366876899957</v>
      </c>
      <c r="K83" s="6">
        <f t="shared" si="10"/>
        <v>20.291960296861998</v>
      </c>
      <c r="L83" s="7">
        <f t="shared" si="7"/>
        <v>8.1420678850812553</v>
      </c>
      <c r="M83" s="7">
        <f t="shared" si="11"/>
        <v>10.028793433209</v>
      </c>
      <c r="P83" s="5">
        <f t="shared" si="12"/>
        <v>40.692234088023184</v>
      </c>
      <c r="R83" s="5">
        <v>-13</v>
      </c>
      <c r="U83" s="5">
        <v>29.5</v>
      </c>
      <c r="V83" s="7">
        <f t="shared" si="6"/>
        <v>5.5121387450829467</v>
      </c>
      <c r="Y83" s="7"/>
    </row>
    <row r="84" spans="1:25" x14ac:dyDescent="0.15">
      <c r="A84" s="5">
        <v>41.5</v>
      </c>
      <c r="B84" s="5">
        <v>82</v>
      </c>
      <c r="D84">
        <v>104.14172862453999</v>
      </c>
      <c r="E84">
        <v>129.14567843866001</v>
      </c>
      <c r="F84">
        <v>101.76359832636</v>
      </c>
      <c r="G84">
        <v>106.07066480707</v>
      </c>
      <c r="I84" s="6">
        <f t="shared" si="8"/>
        <v>23.075013631590011</v>
      </c>
      <c r="J84" s="6">
        <f t="shared" si="9"/>
        <v>2.3781302981799968</v>
      </c>
      <c r="K84" s="6">
        <f t="shared" si="10"/>
        <v>20.221257273774015</v>
      </c>
      <c r="L84" s="7">
        <f t="shared" si="7"/>
        <v>8.5030064539565018</v>
      </c>
      <c r="M84" s="7">
        <f t="shared" si="11"/>
        <v>10.412740850232145</v>
      </c>
      <c r="P84" s="5">
        <f t="shared" si="12"/>
        <v>46.929132912784759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104.12709107806999</v>
      </c>
      <c r="E85">
        <v>129.52253717471999</v>
      </c>
      <c r="F85">
        <v>101.77219897722</v>
      </c>
      <c r="G85">
        <v>106.24709437471</v>
      </c>
      <c r="I85" s="6">
        <f t="shared" si="8"/>
        <v>23.275442800009984</v>
      </c>
      <c r="J85" s="6">
        <f t="shared" si="9"/>
        <v>2.3548921008499946</v>
      </c>
      <c r="K85" s="6">
        <f t="shared" si="10"/>
        <v>20.44957227898999</v>
      </c>
      <c r="L85" s="7">
        <f t="shared" si="7"/>
        <v>8.6838680513679378</v>
      </c>
      <c r="M85" s="7">
        <f t="shared" si="11"/>
        <v>10.616611295791481</v>
      </c>
      <c r="P85" s="5">
        <f t="shared" si="12"/>
        <v>50.054361363307507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104.11361524164001</v>
      </c>
      <c r="E86">
        <v>129.07690520445999</v>
      </c>
      <c r="F86">
        <v>102.03114830312001</v>
      </c>
      <c r="G86">
        <v>106.32891678289</v>
      </c>
      <c r="I86" s="6">
        <f t="shared" si="8"/>
        <v>22.747988421569985</v>
      </c>
      <c r="J86" s="6">
        <f t="shared" si="9"/>
        <v>2.0824669385199996</v>
      </c>
      <c r="K86" s="6">
        <f t="shared" si="10"/>
        <v>20.249028095345984</v>
      </c>
      <c r="L86" s="7">
        <f t="shared" si="7"/>
        <v>9.7235772250659984</v>
      </c>
      <c r="M86" s="7">
        <f t="shared" si="11"/>
        <v>11.679329317637441</v>
      </c>
      <c r="P86" s="5">
        <f t="shared" si="12"/>
        <v>68.020191237732945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104.13963754647</v>
      </c>
      <c r="E87">
        <v>129.67425650557999</v>
      </c>
      <c r="F87">
        <v>101.83984193398</v>
      </c>
      <c r="G87">
        <v>106.26313342631001</v>
      </c>
      <c r="I87" s="6">
        <f t="shared" si="8"/>
        <v>23.411123079269984</v>
      </c>
      <c r="J87" s="6">
        <f t="shared" si="9"/>
        <v>2.2997956124900014</v>
      </c>
      <c r="K87" s="6">
        <f t="shared" si="10"/>
        <v>20.651368344281984</v>
      </c>
      <c r="L87" s="7">
        <f t="shared" si="7"/>
        <v>8.9796537710247364</v>
      </c>
      <c r="M87" s="7">
        <f t="shared" si="11"/>
        <v>10.958414711744078</v>
      </c>
      <c r="P87" s="5">
        <f t="shared" si="12"/>
        <v>55.165440550708979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104.14498141264001</v>
      </c>
      <c r="E88">
        <v>129.61268587360999</v>
      </c>
      <c r="F88">
        <v>101.91724779173001</v>
      </c>
      <c r="G88">
        <v>106.32752208274999</v>
      </c>
      <c r="I88" s="6">
        <f t="shared" si="8"/>
        <v>23.285163790859997</v>
      </c>
      <c r="J88" s="6">
        <f t="shared" si="9"/>
        <v>2.2277336209100014</v>
      </c>
      <c r="K88" s="6">
        <f t="shared" si="10"/>
        <v>20.611883445767994</v>
      </c>
      <c r="L88" s="7">
        <f t="shared" si="7"/>
        <v>9.2524004002544515</v>
      </c>
      <c r="M88" s="7">
        <f t="shared" si="11"/>
        <v>11.254170189121693</v>
      </c>
      <c r="P88" s="5">
        <f t="shared" si="12"/>
        <v>59.878411892622985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104.11384758363999</v>
      </c>
      <c r="E89">
        <v>129.86245353160001</v>
      </c>
      <c r="F89">
        <v>101.84588563459</v>
      </c>
      <c r="G89">
        <v>106.24616457462</v>
      </c>
      <c r="I89" s="6">
        <f t="shared" si="8"/>
        <v>23.616288956980014</v>
      </c>
      <c r="J89" s="6">
        <f t="shared" si="9"/>
        <v>2.2679619490499903</v>
      </c>
      <c r="K89" s="6">
        <f t="shared" si="10"/>
        <v>20.894734618120026</v>
      </c>
      <c r="L89" s="7">
        <f t="shared" si="7"/>
        <v>9.2130005209622077</v>
      </c>
      <c r="M89" s="7">
        <f t="shared" si="11"/>
        <v>11.237779157977348</v>
      </c>
      <c r="P89" s="5">
        <f t="shared" si="12"/>
        <v>59.197595038887194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104.156133829</v>
      </c>
      <c r="E90">
        <v>129.59456319703</v>
      </c>
      <c r="F90">
        <v>101.89028358903001</v>
      </c>
      <c r="G90">
        <v>105.98744769875</v>
      </c>
      <c r="I90" s="6">
        <f t="shared" si="8"/>
        <v>23.607115498279995</v>
      </c>
      <c r="J90" s="6">
        <f t="shared" si="9"/>
        <v>2.2658502399699927</v>
      </c>
      <c r="K90" s="6">
        <f t="shared" si="10"/>
        <v>20.888095210316003</v>
      </c>
      <c r="L90" s="7">
        <f t="shared" si="7"/>
        <v>9.2186565739634361</v>
      </c>
      <c r="M90" s="7">
        <f t="shared" si="11"/>
        <v>11.266444059126476</v>
      </c>
      <c r="P90" s="5">
        <f t="shared" si="12"/>
        <v>59.295329759856699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104.31993494424</v>
      </c>
      <c r="E91">
        <v>129.54507434944</v>
      </c>
      <c r="F91">
        <v>101.77963737796</v>
      </c>
      <c r="G91">
        <v>106.22082752208</v>
      </c>
      <c r="I91" s="6">
        <f t="shared" si="8"/>
        <v>23.32424682736</v>
      </c>
      <c r="J91" s="6">
        <f t="shared" si="9"/>
        <v>2.5402975662800031</v>
      </c>
      <c r="K91" s="6">
        <f t="shared" si="10"/>
        <v>20.275889747823996</v>
      </c>
      <c r="L91" s="7">
        <f t="shared" si="7"/>
        <v>7.9816986863928268</v>
      </c>
      <c r="M91" s="7">
        <f t="shared" si="11"/>
        <v>10.052495019703766</v>
      </c>
      <c r="P91" s="5">
        <f t="shared" si="12"/>
        <v>37.921107494529309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104.01161710037</v>
      </c>
      <c r="E92">
        <v>129.53066914498001</v>
      </c>
      <c r="F92">
        <v>101.87517433751999</v>
      </c>
      <c r="G92">
        <v>106.30357973036</v>
      </c>
      <c r="I92" s="6">
        <f t="shared" si="8"/>
        <v>23.227089414620011</v>
      </c>
      <c r="J92" s="6">
        <f t="shared" si="9"/>
        <v>2.1364427628500096</v>
      </c>
      <c r="K92" s="6">
        <f t="shared" si="10"/>
        <v>20.6633580992</v>
      </c>
      <c r="L92" s="7">
        <f t="shared" si="7"/>
        <v>9.6718519487201853</v>
      </c>
      <c r="M92" s="7">
        <f t="shared" si="11"/>
        <v>11.765657130179024</v>
      </c>
      <c r="P92" s="5">
        <f t="shared" si="12"/>
        <v>67.126395608584829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104.13592007435</v>
      </c>
      <c r="E93">
        <v>129.61152416357001</v>
      </c>
      <c r="F93">
        <v>101.85657833566</v>
      </c>
      <c r="G93">
        <v>106.09344490933999</v>
      </c>
      <c r="I93" s="6">
        <f t="shared" si="8"/>
        <v>23.518079254230017</v>
      </c>
      <c r="J93" s="6">
        <f t="shared" si="9"/>
        <v>2.2793417386899932</v>
      </c>
      <c r="K93" s="6">
        <f t="shared" si="10"/>
        <v>20.782869167802026</v>
      </c>
      <c r="L93" s="7">
        <f t="shared" si="7"/>
        <v>9.1179259410862059</v>
      </c>
      <c r="M93" s="7">
        <f t="shared" si="11"/>
        <v>11.234739970692944</v>
      </c>
      <c r="P93" s="5">
        <f t="shared" si="12"/>
        <v>57.554737814343014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103.93471189591</v>
      </c>
      <c r="E94">
        <v>129.67100371747</v>
      </c>
      <c r="F94">
        <v>101.8449558345</v>
      </c>
      <c r="G94">
        <v>106.13668061366999</v>
      </c>
      <c r="I94" s="6">
        <f t="shared" si="8"/>
        <v>23.534323103800006</v>
      </c>
      <c r="J94" s="6">
        <f t="shared" si="9"/>
        <v>2.0897560614100001</v>
      </c>
      <c r="K94" s="6">
        <f t="shared" si="10"/>
        <v>21.026615830108007</v>
      </c>
      <c r="L94" s="7">
        <f t="shared" si="7"/>
        <v>10.06175611517113</v>
      </c>
      <c r="M94" s="7">
        <f t="shared" si="11"/>
        <v>12.201578992925768</v>
      </c>
      <c r="P94" s="5">
        <f t="shared" si="12"/>
        <v>73.863810357818949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104.11547397770001</v>
      </c>
      <c r="E95">
        <v>129.30901486989001</v>
      </c>
      <c r="F95">
        <v>101.7710367271</v>
      </c>
      <c r="G95">
        <v>106.17945141795001</v>
      </c>
      <c r="I95" s="6">
        <f t="shared" si="8"/>
        <v>23.129563451940001</v>
      </c>
      <c r="J95" s="6">
        <f t="shared" si="9"/>
        <v>2.3444372506000093</v>
      </c>
      <c r="K95" s="6">
        <f t="shared" si="10"/>
        <v>20.316238751219991</v>
      </c>
      <c r="L95" s="7">
        <f t="shared" si="7"/>
        <v>8.665720844531231</v>
      </c>
      <c r="M95" s="7">
        <f t="shared" si="11"/>
        <v>10.828552570433768</v>
      </c>
      <c r="P95" s="5">
        <f t="shared" si="12"/>
        <v>49.74078364468005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104.02462825279</v>
      </c>
      <c r="E96">
        <v>129.45097583642999</v>
      </c>
      <c r="F96">
        <v>101.80218503022</v>
      </c>
      <c r="G96">
        <v>106.02370990237</v>
      </c>
      <c r="I96" s="6">
        <f t="shared" si="8"/>
        <v>23.427265934059989</v>
      </c>
      <c r="J96" s="6">
        <f t="shared" si="9"/>
        <v>2.2224432225699928</v>
      </c>
      <c r="K96" s="6">
        <f t="shared" si="10"/>
        <v>20.760334066975997</v>
      </c>
      <c r="L96" s="7">
        <f t="shared" si="7"/>
        <v>9.3412213442146452</v>
      </c>
      <c r="M96" s="7">
        <f t="shared" si="11"/>
        <v>11.527061918265082</v>
      </c>
      <c r="P96" s="5">
        <f t="shared" si="12"/>
        <v>61.413208361522983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104.02044609665001</v>
      </c>
      <c r="E97">
        <v>129.28206319703</v>
      </c>
      <c r="F97">
        <v>101.69153881915</v>
      </c>
      <c r="G97">
        <v>106.31078568108001</v>
      </c>
      <c r="I97" s="6">
        <f t="shared" si="8"/>
        <v>22.971277515949993</v>
      </c>
      <c r="J97" s="6">
        <f t="shared" si="9"/>
        <v>2.3289072775000079</v>
      </c>
      <c r="K97" s="6">
        <f t="shared" si="10"/>
        <v>20.176588782949985</v>
      </c>
      <c r="L97" s="7">
        <f t="shared" si="7"/>
        <v>8.6635431894947637</v>
      </c>
      <c r="M97" s="7">
        <f t="shared" si="11"/>
        <v>10.872392611693099</v>
      </c>
      <c r="P97" s="5">
        <f t="shared" si="12"/>
        <v>49.703154487507952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103.92123605947999</v>
      </c>
      <c r="E98">
        <v>128.94075278810001</v>
      </c>
      <c r="F98">
        <v>101.80079033008001</v>
      </c>
      <c r="G98">
        <v>106.06717805672</v>
      </c>
      <c r="I98" s="6">
        <f t="shared" si="8"/>
        <v>22.873574731380018</v>
      </c>
      <c r="J98" s="6">
        <f t="shared" si="9"/>
        <v>2.1204457293999894</v>
      </c>
      <c r="K98" s="6">
        <f t="shared" si="10"/>
        <v>20.329039856100032</v>
      </c>
      <c r="L98" s="7">
        <f t="shared" si="7"/>
        <v>9.5871540470184193</v>
      </c>
      <c r="M98" s="7">
        <f t="shared" si="11"/>
        <v>11.819012317364654</v>
      </c>
      <c r="P98" s="5">
        <f t="shared" si="12"/>
        <v>65.66284394318744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104.07597583643</v>
      </c>
      <c r="E99">
        <v>129.31621747212</v>
      </c>
      <c r="F99">
        <v>101.80241748024</v>
      </c>
      <c r="G99">
        <v>106.20153417015</v>
      </c>
      <c r="I99" s="6">
        <f t="shared" si="8"/>
        <v>23.114683301970004</v>
      </c>
      <c r="J99" s="6">
        <f t="shared" si="9"/>
        <v>2.2735583561900086</v>
      </c>
      <c r="K99" s="6">
        <f t="shared" si="10"/>
        <v>20.386413274541994</v>
      </c>
      <c r="L99" s="7">
        <f t="shared" si="7"/>
        <v>8.9667429116291562</v>
      </c>
      <c r="M99" s="7">
        <f t="shared" si="11"/>
        <v>11.221610030123291</v>
      </c>
      <c r="P99" s="5">
        <f t="shared" si="12"/>
        <v>54.942345180098172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103.90497211896</v>
      </c>
      <c r="E100">
        <v>129.08689591077999</v>
      </c>
      <c r="F100">
        <v>101.85123198511999</v>
      </c>
      <c r="G100">
        <v>106.20664807067</v>
      </c>
      <c r="I100" s="6">
        <f t="shared" si="8"/>
        <v>22.880247840109988</v>
      </c>
      <c r="J100" s="6">
        <f t="shared" si="9"/>
        <v>2.0537401338400088</v>
      </c>
      <c r="K100" s="6">
        <f t="shared" si="10"/>
        <v>20.415759679501978</v>
      </c>
      <c r="L100" s="7">
        <f t="shared" si="7"/>
        <v>9.9407706667003346</v>
      </c>
      <c r="M100" s="7">
        <f t="shared" si="11"/>
        <v>12.218646633342368</v>
      </c>
      <c r="P100" s="5">
        <f t="shared" si="12"/>
        <v>71.773221912998125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104.05204460967001</v>
      </c>
      <c r="E101">
        <v>129.08921933086</v>
      </c>
      <c r="F101">
        <v>101.88354253835</v>
      </c>
      <c r="G101">
        <v>106.28451882845</v>
      </c>
      <c r="I101" s="6">
        <f t="shared" si="8"/>
        <v>22.80470050241</v>
      </c>
      <c r="J101" s="6">
        <f t="shared" si="9"/>
        <v>2.1685020713200061</v>
      </c>
      <c r="K101" s="6">
        <f t="shared" si="10"/>
        <v>20.202498016825992</v>
      </c>
      <c r="L101" s="7">
        <f t="shared" si="7"/>
        <v>9.3163378924182307</v>
      </c>
      <c r="M101" s="7">
        <f t="shared" si="11"/>
        <v>11.617222707208164</v>
      </c>
      <c r="P101" s="5">
        <f t="shared" si="12"/>
        <v>60.983230562949984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104.05785315985</v>
      </c>
      <c r="E102">
        <v>129.15961895910999</v>
      </c>
      <c r="F102">
        <v>101.76940957694001</v>
      </c>
      <c r="G102">
        <v>106.08833100883</v>
      </c>
      <c r="I102" s="6">
        <f t="shared" si="8"/>
        <v>23.071287950279995</v>
      </c>
      <c r="J102" s="6">
        <f t="shared" si="9"/>
        <v>2.2884435829099914</v>
      </c>
      <c r="K102" s="6">
        <f t="shared" si="10"/>
        <v>20.325155650788005</v>
      </c>
      <c r="L102" s="7">
        <f t="shared" si="7"/>
        <v>8.8816503070364003</v>
      </c>
      <c r="M102" s="7">
        <f t="shared" si="11"/>
        <v>11.205543969974233</v>
      </c>
      <c r="P102" s="5">
        <f t="shared" si="12"/>
        <v>53.471973179582236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104.09177509294</v>
      </c>
      <c r="E103">
        <v>129.18378252788</v>
      </c>
      <c r="F103">
        <v>101.85983263598</v>
      </c>
      <c r="G103">
        <v>106.08275220828</v>
      </c>
      <c r="I103" s="6">
        <f t="shared" si="8"/>
        <v>23.1010303196</v>
      </c>
      <c r="J103" s="6">
        <f t="shared" si="9"/>
        <v>2.2319424569599988</v>
      </c>
      <c r="K103" s="6">
        <f t="shared" si="10"/>
        <v>20.422699371248001</v>
      </c>
      <c r="L103" s="7">
        <f t="shared" si="7"/>
        <v>9.1501908158799896</v>
      </c>
      <c r="M103" s="7">
        <f t="shared" si="11"/>
        <v>11.497093326965722</v>
      </c>
      <c r="P103" s="5">
        <f t="shared" si="12"/>
        <v>58.112264155486081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103.75464684015</v>
      </c>
      <c r="E104">
        <v>128.85408921933001</v>
      </c>
      <c r="F104">
        <v>101.78963272896</v>
      </c>
      <c r="G104">
        <v>106.19944211994</v>
      </c>
      <c r="I104" s="6">
        <f t="shared" si="8"/>
        <v>22.654647099390004</v>
      </c>
      <c r="J104" s="6">
        <f t="shared" si="9"/>
        <v>1.9650141111900012</v>
      </c>
      <c r="K104" s="6">
        <f t="shared" si="10"/>
        <v>20.296630165962004</v>
      </c>
      <c r="L104" s="7">
        <f t="shared" si="7"/>
        <v>10.328999700501123</v>
      </c>
      <c r="M104" s="7">
        <f t="shared" si="11"/>
        <v>12.698911059734755</v>
      </c>
      <c r="P104" s="5">
        <f t="shared" si="12"/>
        <v>78.481690925317409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104.00534386616999</v>
      </c>
      <c r="E105">
        <v>128.48327137547</v>
      </c>
      <c r="F105">
        <v>101.7949790795</v>
      </c>
      <c r="G105">
        <v>106.20223152022</v>
      </c>
      <c r="I105" s="6">
        <f t="shared" si="8"/>
        <v>22.28103985525</v>
      </c>
      <c r="J105" s="6">
        <f t="shared" si="9"/>
        <v>2.2103647866699987</v>
      </c>
      <c r="K105" s="6">
        <f t="shared" si="10"/>
        <v>19.628602111246003</v>
      </c>
      <c r="L105" s="7">
        <f t="shared" si="7"/>
        <v>8.8802546211466122</v>
      </c>
      <c r="M105" s="7">
        <f t="shared" si="11"/>
        <v>11.273174828528143</v>
      </c>
      <c r="P105" s="5">
        <f t="shared" si="12"/>
        <v>53.447856190054402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103.96050185874</v>
      </c>
      <c r="E106">
        <v>128.36779739777</v>
      </c>
      <c r="F106">
        <v>101.91259879126</v>
      </c>
      <c r="G106">
        <v>105.97350069735</v>
      </c>
      <c r="I106" s="6">
        <f t="shared" si="8"/>
        <v>22.39429670042</v>
      </c>
      <c r="J106" s="6">
        <f t="shared" si="9"/>
        <v>2.0479030674800072</v>
      </c>
      <c r="K106" s="6">
        <f t="shared" si="10"/>
        <v>19.936813019443992</v>
      </c>
      <c r="L106" s="7">
        <f t="shared" si="7"/>
        <v>9.7352327539489991</v>
      </c>
      <c r="M106" s="7">
        <f t="shared" si="11"/>
        <v>12.151161809478429</v>
      </c>
      <c r="P106" s="5">
        <f t="shared" si="12"/>
        <v>68.221594913208492</v>
      </c>
      <c r="R106" s="5">
        <v>-13</v>
      </c>
    </row>
    <row r="107" spans="1:25" x14ac:dyDescent="0.15">
      <c r="A107" s="5">
        <v>53</v>
      </c>
      <c r="B107" s="5">
        <v>105</v>
      </c>
      <c r="D107">
        <v>103.78485130112</v>
      </c>
      <c r="E107">
        <v>128.53020446097</v>
      </c>
      <c r="F107">
        <v>101.77661552766</v>
      </c>
      <c r="G107">
        <v>106.13621571362</v>
      </c>
      <c r="I107" s="6">
        <f t="shared" si="8"/>
        <v>22.393988747349994</v>
      </c>
      <c r="J107" s="6">
        <f t="shared" si="9"/>
        <v>2.0082357734600009</v>
      </c>
      <c r="K107" s="6">
        <f t="shared" si="10"/>
        <v>19.984105819197993</v>
      </c>
      <c r="L107" s="7">
        <f t="shared" si="7"/>
        <v>9.9510755078161282</v>
      </c>
      <c r="M107" s="7">
        <f t="shared" si="11"/>
        <v>12.390013411493458</v>
      </c>
      <c r="P107" s="5">
        <f t="shared" si="12"/>
        <v>71.95128615158788</v>
      </c>
      <c r="R107" s="5">
        <v>-13</v>
      </c>
    </row>
    <row r="108" spans="1:25" x14ac:dyDescent="0.15">
      <c r="A108" s="5">
        <v>53.5</v>
      </c>
      <c r="B108" s="5">
        <v>106</v>
      </c>
      <c r="D108">
        <v>104.1157063197</v>
      </c>
      <c r="E108">
        <v>128.35199814126</v>
      </c>
      <c r="F108">
        <v>101.84867503487</v>
      </c>
      <c r="G108">
        <v>106.1220362622</v>
      </c>
      <c r="I108" s="6">
        <f t="shared" si="8"/>
        <v>22.229961879059999</v>
      </c>
      <c r="J108" s="6">
        <f t="shared" si="9"/>
        <v>2.2670312848299972</v>
      </c>
      <c r="K108" s="6">
        <f t="shared" si="10"/>
        <v>19.509524337264004</v>
      </c>
      <c r="L108" s="7">
        <f t="shared" si="7"/>
        <v>8.6057587594019491</v>
      </c>
      <c r="M108" s="7">
        <f t="shared" si="11"/>
        <v>11.067705511227178</v>
      </c>
      <c r="P108" s="5">
        <f t="shared" si="12"/>
        <v>48.70465869012488</v>
      </c>
      <c r="R108" s="5">
        <v>-13</v>
      </c>
    </row>
    <row r="109" spans="1:25" x14ac:dyDescent="0.15">
      <c r="A109" s="5">
        <v>54</v>
      </c>
      <c r="B109" s="5">
        <v>107</v>
      </c>
      <c r="D109">
        <v>103.98768587361</v>
      </c>
      <c r="E109">
        <v>128.52276951672999</v>
      </c>
      <c r="F109">
        <v>101.82868433287</v>
      </c>
      <c r="G109">
        <v>106.23547187355</v>
      </c>
      <c r="I109" s="6">
        <f t="shared" si="8"/>
        <v>22.287297643179997</v>
      </c>
      <c r="J109" s="6">
        <f t="shared" si="9"/>
        <v>2.1590015407400074</v>
      </c>
      <c r="K109" s="6">
        <f t="shared" si="10"/>
        <v>19.696495794291987</v>
      </c>
      <c r="L109" s="7">
        <f t="shared" si="7"/>
        <v>9.1229651404236272</v>
      </c>
      <c r="M109" s="7">
        <f t="shared" si="11"/>
        <v>11.607920740396754</v>
      </c>
      <c r="P109" s="5">
        <f t="shared" si="12"/>
        <v>57.641813508479125</v>
      </c>
      <c r="R109" s="5">
        <v>-13</v>
      </c>
    </row>
    <row r="110" spans="1:25" x14ac:dyDescent="0.15">
      <c r="A110" s="5">
        <v>54.5</v>
      </c>
      <c r="B110" s="5">
        <v>108</v>
      </c>
      <c r="D110">
        <v>103.85850371747</v>
      </c>
      <c r="E110">
        <v>128.31644981413001</v>
      </c>
      <c r="F110">
        <v>101.81008833100999</v>
      </c>
      <c r="G110">
        <v>106.16387726639</v>
      </c>
      <c r="I110" s="6">
        <f t="shared" si="8"/>
        <v>22.152572547740007</v>
      </c>
      <c r="J110" s="6">
        <f t="shared" si="9"/>
        <v>2.0484153864600074</v>
      </c>
      <c r="K110" s="6">
        <f t="shared" si="10"/>
        <v>19.694474083987998</v>
      </c>
      <c r="L110" s="7">
        <f t="shared" si="7"/>
        <v>9.6144923603719015</v>
      </c>
      <c r="M110" s="7">
        <f t="shared" si="11"/>
        <v>12.122456808492927</v>
      </c>
      <c r="P110" s="5">
        <f t="shared" si="12"/>
        <v>66.135240935718969</v>
      </c>
      <c r="R110" s="5">
        <v>-13</v>
      </c>
    </row>
    <row r="111" spans="1:25" x14ac:dyDescent="0.15">
      <c r="A111" s="5">
        <v>55</v>
      </c>
      <c r="B111" s="5">
        <v>109</v>
      </c>
      <c r="D111">
        <v>103.97630111524001</v>
      </c>
      <c r="E111">
        <v>128.50999070632</v>
      </c>
      <c r="F111">
        <v>101.94793119479</v>
      </c>
      <c r="G111">
        <v>106.19665271967</v>
      </c>
      <c r="I111" s="6">
        <f t="shared" si="8"/>
        <v>22.313337986649998</v>
      </c>
      <c r="J111" s="6">
        <f t="shared" si="9"/>
        <v>2.0283699204500039</v>
      </c>
      <c r="K111" s="6">
        <f t="shared" si="10"/>
        <v>19.879294082109993</v>
      </c>
      <c r="L111" s="7">
        <f t="shared" si="7"/>
        <v>9.8006255573439347</v>
      </c>
      <c r="M111" s="7">
        <f t="shared" si="11"/>
        <v>12.33159885361286</v>
      </c>
      <c r="P111" s="5">
        <f t="shared" si="12"/>
        <v>69.351560879197322</v>
      </c>
      <c r="R111" s="5">
        <v>-13</v>
      </c>
    </row>
    <row r="112" spans="1:25" x14ac:dyDescent="0.15">
      <c r="A112" s="5">
        <v>55.5</v>
      </c>
      <c r="B112" s="5">
        <v>110</v>
      </c>
      <c r="D112">
        <v>104.05088289963</v>
      </c>
      <c r="E112">
        <v>128.74186802974</v>
      </c>
      <c r="F112">
        <v>101.79218967922</v>
      </c>
      <c r="G112">
        <v>106.15039516504</v>
      </c>
      <c r="I112" s="6">
        <f t="shared" si="8"/>
        <v>22.591472864700009</v>
      </c>
      <c r="J112" s="6">
        <f t="shared" si="9"/>
        <v>2.2586932204099952</v>
      </c>
      <c r="K112" s="6">
        <f t="shared" si="10"/>
        <v>19.881041000208015</v>
      </c>
      <c r="L112" s="7">
        <f t="shared" si="7"/>
        <v>8.8020103042586868</v>
      </c>
      <c r="M112" s="7">
        <f t="shared" si="11"/>
        <v>11.355992448675511</v>
      </c>
      <c r="P112" s="5">
        <f t="shared" si="12"/>
        <v>52.095820330979315</v>
      </c>
      <c r="R112" s="5">
        <v>-13</v>
      </c>
    </row>
    <row r="113" spans="1:18" x14ac:dyDescent="0.15">
      <c r="A113" s="5">
        <v>56</v>
      </c>
      <c r="B113" s="5">
        <v>111</v>
      </c>
      <c r="D113">
        <v>103.95539033457</v>
      </c>
      <c r="E113">
        <v>128.66403345725001</v>
      </c>
      <c r="F113">
        <v>101.86541143654</v>
      </c>
      <c r="G113">
        <v>106.12761506276</v>
      </c>
      <c r="I113" s="6">
        <f t="shared" si="8"/>
        <v>22.536418394490013</v>
      </c>
      <c r="J113" s="6">
        <f t="shared" si="9"/>
        <v>2.0899788980299974</v>
      </c>
      <c r="K113" s="6">
        <f t="shared" si="10"/>
        <v>20.028443716854017</v>
      </c>
      <c r="L113" s="7">
        <f t="shared" si="7"/>
        <v>9.5830841812482976</v>
      </c>
      <c r="M113" s="7">
        <f t="shared" si="11"/>
        <v>12.160075173813023</v>
      </c>
      <c r="P113" s="5">
        <f t="shared" si="12"/>
        <v>65.592518011775596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103.95329925650999</v>
      </c>
      <c r="E114">
        <v>128.968633829</v>
      </c>
      <c r="F114">
        <v>101.78684332868001</v>
      </c>
      <c r="G114">
        <v>106.11436541144001</v>
      </c>
      <c r="I114" s="6">
        <f t="shared" si="8"/>
        <v>22.854268417559993</v>
      </c>
      <c r="J114" s="6">
        <f t="shared" si="9"/>
        <v>2.1664559278299862</v>
      </c>
      <c r="K114" s="6">
        <f t="shared" si="10"/>
        <v>20.254521304164008</v>
      </c>
      <c r="L114" s="7">
        <f t="shared" si="7"/>
        <v>9.3491499383750636</v>
      </c>
      <c r="M114" s="7">
        <f t="shared" si="11"/>
        <v>11.949149779087687</v>
      </c>
      <c r="P114" s="5">
        <f t="shared" si="12"/>
        <v>61.550211840411983</v>
      </c>
      <c r="R114" s="5">
        <v>-13</v>
      </c>
    </row>
    <row r="115" spans="1:18" x14ac:dyDescent="0.15">
      <c r="A115" s="5">
        <v>57</v>
      </c>
      <c r="B115" s="5">
        <v>113</v>
      </c>
      <c r="D115">
        <v>103.97118959108001</v>
      </c>
      <c r="E115">
        <v>129.04321561338</v>
      </c>
      <c r="F115">
        <v>101.82612738261</v>
      </c>
      <c r="G115">
        <v>106.13179916318001</v>
      </c>
      <c r="I115" s="6">
        <f t="shared" si="8"/>
        <v>22.911416450199994</v>
      </c>
      <c r="J115" s="6">
        <f t="shared" si="9"/>
        <v>2.1450622084700086</v>
      </c>
      <c r="K115" s="6">
        <f t="shared" si="10"/>
        <v>20.337341800035983</v>
      </c>
      <c r="L115" s="7">
        <f t="shared" si="7"/>
        <v>9.4810032640227426</v>
      </c>
      <c r="M115" s="7">
        <f t="shared" si="11"/>
        <v>12.104011952883265</v>
      </c>
      <c r="P115" s="5">
        <f t="shared" si="12"/>
        <v>63.828593600320694</v>
      </c>
      <c r="R115" s="5">
        <v>-13</v>
      </c>
    </row>
    <row r="116" spans="1:18" x14ac:dyDescent="0.15">
      <c r="A116" s="5">
        <v>57.5</v>
      </c>
      <c r="B116" s="5">
        <v>114</v>
      </c>
      <c r="D116">
        <v>103.97002788104</v>
      </c>
      <c r="E116">
        <v>128.92611524163999</v>
      </c>
      <c r="F116">
        <v>101.72524407252</v>
      </c>
      <c r="G116">
        <v>106.02068805207</v>
      </c>
      <c r="I116" s="6">
        <f t="shared" si="8"/>
        <v>22.905427189569991</v>
      </c>
      <c r="J116" s="6">
        <f t="shared" si="9"/>
        <v>2.2447838085199976</v>
      </c>
      <c r="K116" s="6">
        <f t="shared" si="10"/>
        <v>20.211686619345993</v>
      </c>
      <c r="L116" s="7">
        <f t="shared" si="7"/>
        <v>9.0038455118186658</v>
      </c>
      <c r="M116" s="7">
        <f t="shared" si="11"/>
        <v>11.64986304882709</v>
      </c>
      <c r="P116" s="5">
        <f t="shared" si="12"/>
        <v>55.58346581245025</v>
      </c>
      <c r="R116" s="5">
        <v>-13</v>
      </c>
    </row>
    <row r="117" spans="1:18" x14ac:dyDescent="0.15">
      <c r="A117" s="5">
        <v>58</v>
      </c>
      <c r="B117" s="5">
        <v>115</v>
      </c>
      <c r="D117">
        <v>103.98722118959</v>
      </c>
      <c r="E117">
        <v>128.92657992565</v>
      </c>
      <c r="F117">
        <v>101.82543003254</v>
      </c>
      <c r="G117">
        <v>106.28382147838001</v>
      </c>
      <c r="I117" s="6">
        <f t="shared" si="8"/>
        <v>22.642758447269998</v>
      </c>
      <c r="J117" s="6">
        <f t="shared" si="9"/>
        <v>2.1617911570500041</v>
      </c>
      <c r="K117" s="6">
        <f t="shared" si="10"/>
        <v>20.048609058809994</v>
      </c>
      <c r="L117" s="7">
        <f t="shared" si="7"/>
        <v>9.2740730266324487</v>
      </c>
      <c r="M117" s="7">
        <f t="shared" si="11"/>
        <v>11.943099411788772</v>
      </c>
      <c r="P117" s="5">
        <f t="shared" si="12"/>
        <v>60.252907692303367</v>
      </c>
      <c r="R117" s="5">
        <v>-13</v>
      </c>
    </row>
    <row r="118" spans="1:18" x14ac:dyDescent="0.15">
      <c r="A118" s="5">
        <v>58.5</v>
      </c>
      <c r="B118" s="5">
        <v>116</v>
      </c>
      <c r="D118">
        <v>104.14823420074001</v>
      </c>
      <c r="E118">
        <v>128.62290892192999</v>
      </c>
      <c r="F118">
        <v>102.00976290097999</v>
      </c>
      <c r="G118">
        <v>106.14481636447999</v>
      </c>
      <c r="I118" s="6">
        <f t="shared" si="8"/>
        <v>22.478092557449997</v>
      </c>
      <c r="J118" s="6">
        <f t="shared" si="9"/>
        <v>2.1384712997600133</v>
      </c>
      <c r="K118" s="6">
        <f t="shared" si="10"/>
        <v>19.911926997737982</v>
      </c>
      <c r="L118" s="7">
        <f t="shared" si="7"/>
        <v>9.311290266075849</v>
      </c>
      <c r="M118" s="7">
        <f t="shared" si="11"/>
        <v>12.00332549938007</v>
      </c>
      <c r="P118" s="5">
        <f t="shared" si="12"/>
        <v>60.896009252961584</v>
      </c>
      <c r="R118" s="5">
        <v>-13</v>
      </c>
    </row>
    <row r="119" spans="1:18" x14ac:dyDescent="0.15">
      <c r="A119" s="5">
        <v>59</v>
      </c>
      <c r="B119" s="5">
        <v>117</v>
      </c>
      <c r="D119">
        <v>103.88034386616999</v>
      </c>
      <c r="E119">
        <v>127.32109665428</v>
      </c>
      <c r="F119">
        <v>101.74453742445</v>
      </c>
      <c r="G119">
        <v>106.11529521153</v>
      </c>
      <c r="I119" s="6">
        <f t="shared" si="8"/>
        <v>21.205801442750001</v>
      </c>
      <c r="J119" s="6">
        <f t="shared" si="9"/>
        <v>2.1358064417199927</v>
      </c>
      <c r="K119" s="6">
        <f t="shared" si="10"/>
        <v>18.642833712686009</v>
      </c>
      <c r="L119" s="7">
        <f t="shared" si="7"/>
        <v>8.728709375776905</v>
      </c>
      <c r="M119" s="7">
        <f t="shared" si="11"/>
        <v>11.443753457229025</v>
      </c>
      <c r="P119" s="5">
        <f t="shared" si="12"/>
        <v>50.82920458490765</v>
      </c>
      <c r="R119" s="5">
        <v>-13</v>
      </c>
    </row>
    <row r="120" spans="1:18" x14ac:dyDescent="0.15">
      <c r="A120" s="5">
        <v>59.5</v>
      </c>
      <c r="B120" s="5">
        <v>118</v>
      </c>
      <c r="D120">
        <v>103.77114312268</v>
      </c>
      <c r="E120">
        <v>126.83434014869999</v>
      </c>
      <c r="F120">
        <v>101.82217573222</v>
      </c>
      <c r="G120">
        <v>106.05137145514</v>
      </c>
      <c r="I120" s="6">
        <f t="shared" si="8"/>
        <v>20.782968693559994</v>
      </c>
      <c r="J120" s="6">
        <f t="shared" si="9"/>
        <v>1.9489673904599982</v>
      </c>
      <c r="K120" s="6">
        <f t="shared" si="10"/>
        <v>18.444207825007997</v>
      </c>
      <c r="L120" s="7">
        <f t="shared" si="7"/>
        <v>9.4635794910117852</v>
      </c>
      <c r="M120" s="7">
        <f t="shared" si="11"/>
        <v>12.201632420611805</v>
      </c>
      <c r="P120" s="5">
        <f t="shared" si="12"/>
        <v>63.52751657839535</v>
      </c>
      <c r="R120" s="5">
        <v>-13</v>
      </c>
    </row>
    <row r="121" spans="1:18" x14ac:dyDescent="0.15">
      <c r="A121" s="5">
        <v>60</v>
      </c>
      <c r="B121" s="5">
        <v>119</v>
      </c>
      <c r="D121">
        <v>103.86849442379</v>
      </c>
      <c r="E121">
        <v>127.2467472119</v>
      </c>
      <c r="F121">
        <v>101.94676894468</v>
      </c>
      <c r="G121">
        <v>106.14621106462</v>
      </c>
      <c r="I121" s="6">
        <f t="shared" si="8"/>
        <v>21.100536147279996</v>
      </c>
      <c r="J121" s="6">
        <f t="shared" si="9"/>
        <v>1.9217254791099947</v>
      </c>
      <c r="K121" s="6">
        <f t="shared" si="10"/>
        <v>18.794465572348003</v>
      </c>
      <c r="L121" s="7">
        <f t="shared" si="7"/>
        <v>9.7799949975436924</v>
      </c>
      <c r="M121" s="7">
        <f t="shared" si="11"/>
        <v>12.541056775291612</v>
      </c>
      <c r="P121" s="5">
        <f t="shared" si="12"/>
        <v>68.995071644552013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103.85850371747</v>
      </c>
      <c r="E122">
        <v>127.28066914498</v>
      </c>
      <c r="F122">
        <v>101.78777312878</v>
      </c>
      <c r="G122">
        <v>106.14039981403999</v>
      </c>
      <c r="I122" s="6">
        <f t="shared" si="8"/>
        <v>21.140269330940001</v>
      </c>
      <c r="J122" s="6">
        <f t="shared" si="9"/>
        <v>2.0707305886899974</v>
      </c>
      <c r="K122" s="6">
        <f t="shared" si="10"/>
        <v>18.655392624512004</v>
      </c>
      <c r="L122" s="7">
        <f t="shared" si="7"/>
        <v>9.0090872885177848</v>
      </c>
      <c r="M122" s="7">
        <f t="shared" si="11"/>
        <v>11.793157914413603</v>
      </c>
      <c r="P122" s="5">
        <f t="shared" si="12"/>
        <v>55.674041976245313</v>
      </c>
    </row>
    <row r="123" spans="1:18" x14ac:dyDescent="0.15">
      <c r="A123" s="5">
        <v>61</v>
      </c>
      <c r="B123" s="5">
        <v>121</v>
      </c>
      <c r="D123">
        <v>103.8657063197</v>
      </c>
      <c r="E123">
        <v>127.38289962825</v>
      </c>
      <c r="F123">
        <v>101.83077638308001</v>
      </c>
      <c r="G123">
        <v>106.18991166899001</v>
      </c>
      <c r="I123" s="6">
        <f t="shared" si="8"/>
        <v>21.192987959259995</v>
      </c>
      <c r="J123" s="6">
        <f t="shared" si="9"/>
        <v>2.0349299366199887</v>
      </c>
      <c r="K123" s="6">
        <f t="shared" si="10"/>
        <v>18.751072035316007</v>
      </c>
      <c r="L123" s="7">
        <f t="shared" si="7"/>
        <v>9.214603263668856</v>
      </c>
      <c r="M123" s="7">
        <f t="shared" si="11"/>
        <v>12.021682737712574</v>
      </c>
      <c r="P123" s="5">
        <f t="shared" si="12"/>
        <v>59.225289901574328</v>
      </c>
    </row>
    <row r="124" spans="1:18" x14ac:dyDescent="0.15">
      <c r="A124" s="5">
        <v>61.5</v>
      </c>
      <c r="B124" s="5">
        <v>122</v>
      </c>
      <c r="D124">
        <v>104.06435873606</v>
      </c>
      <c r="E124">
        <v>127.32458178439001</v>
      </c>
      <c r="F124">
        <v>101.96257554626</v>
      </c>
      <c r="G124">
        <v>106.20432357043001</v>
      </c>
      <c r="I124" s="6">
        <f t="shared" si="8"/>
        <v>21.12025821396</v>
      </c>
      <c r="J124" s="6">
        <f t="shared" si="9"/>
        <v>2.1017831898000026</v>
      </c>
      <c r="K124" s="6">
        <f t="shared" si="10"/>
        <v>18.598118386199996</v>
      </c>
      <c r="L124" s="7">
        <f t="shared" si="7"/>
        <v>8.848733055082489</v>
      </c>
      <c r="M124" s="7">
        <f t="shared" si="11"/>
        <v>11.678821377274106</v>
      </c>
      <c r="P124" s="5">
        <f t="shared" si="12"/>
        <v>52.903173977364823</v>
      </c>
    </row>
    <row r="125" spans="1:18" x14ac:dyDescent="0.15">
      <c r="A125" s="5">
        <v>62</v>
      </c>
      <c r="B125" s="5">
        <v>123</v>
      </c>
      <c r="D125">
        <v>104.29228624535</v>
      </c>
      <c r="E125">
        <v>127.4219330855</v>
      </c>
      <c r="F125">
        <v>101.96954904696</v>
      </c>
      <c r="G125">
        <v>106.37145513714999</v>
      </c>
      <c r="I125" s="6">
        <f t="shared" si="8"/>
        <v>21.050477948350007</v>
      </c>
      <c r="J125" s="6">
        <f t="shared" si="9"/>
        <v>2.3227371983900014</v>
      </c>
      <c r="K125" s="6">
        <f t="shared" si="10"/>
        <v>18.263193310282006</v>
      </c>
      <c r="L125" s="7">
        <f t="shared" si="7"/>
        <v>7.8627893516929444</v>
      </c>
      <c r="M125" s="7">
        <f t="shared" si="11"/>
        <v>10.715886522032461</v>
      </c>
      <c r="P125" s="5">
        <f t="shared" si="12"/>
        <v>35.866393607471117</v>
      </c>
    </row>
    <row r="126" spans="1:18" x14ac:dyDescent="0.15">
      <c r="A126" s="5">
        <v>62.5</v>
      </c>
      <c r="B126" s="5">
        <v>124</v>
      </c>
      <c r="D126">
        <v>104.20794609665001</v>
      </c>
      <c r="E126">
        <v>126.99976765799001</v>
      </c>
      <c r="F126">
        <v>101.83310088331</v>
      </c>
      <c r="G126">
        <v>106.09158530916</v>
      </c>
      <c r="I126" s="6">
        <f t="shared" si="8"/>
        <v>20.90818234883001</v>
      </c>
      <c r="J126" s="6">
        <f t="shared" si="9"/>
        <v>2.3748452133400093</v>
      </c>
      <c r="K126" s="6">
        <f t="shared" si="10"/>
        <v>18.058368092822001</v>
      </c>
      <c r="L126" s="7">
        <f t="shared" si="7"/>
        <v>7.6040189867467216</v>
      </c>
      <c r="M126" s="7">
        <f t="shared" si="11"/>
        <v>10.480125005234138</v>
      </c>
      <c r="P126" s="5">
        <f t="shared" si="12"/>
        <v>31.39492747946624</v>
      </c>
    </row>
    <row r="127" spans="1:18" x14ac:dyDescent="0.15">
      <c r="A127" s="5">
        <v>63</v>
      </c>
      <c r="B127" s="5">
        <v>125</v>
      </c>
      <c r="D127">
        <v>104.19307620818</v>
      </c>
      <c r="E127">
        <v>126.94865241636001</v>
      </c>
      <c r="F127">
        <v>101.84913993491</v>
      </c>
      <c r="G127">
        <v>105.97954439794999</v>
      </c>
      <c r="I127" s="6">
        <f t="shared" si="8"/>
        <v>20.969108018410012</v>
      </c>
      <c r="J127" s="6">
        <f t="shared" si="9"/>
        <v>2.3439362732700033</v>
      </c>
      <c r="K127" s="6">
        <f t="shared" si="10"/>
        <v>18.156384490486008</v>
      </c>
      <c r="L127" s="7">
        <f t="shared" si="7"/>
        <v>7.7461084149511485</v>
      </c>
      <c r="M127" s="7">
        <f t="shared" si="11"/>
        <v>10.645223281586464</v>
      </c>
      <c r="P127" s="5">
        <f t="shared" si="12"/>
        <v>33.850185698450133</v>
      </c>
    </row>
    <row r="128" spans="1:18" x14ac:dyDescent="0.15">
      <c r="A128" s="5">
        <v>63.5</v>
      </c>
      <c r="B128" s="5">
        <v>126</v>
      </c>
      <c r="D128">
        <v>104.23210966543</v>
      </c>
      <c r="E128">
        <v>126.98234200744</v>
      </c>
      <c r="F128">
        <v>101.87494188749</v>
      </c>
      <c r="G128">
        <v>106.21176197118</v>
      </c>
      <c r="I128" s="6">
        <f t="shared" si="8"/>
        <v>20.77058003626</v>
      </c>
      <c r="J128" s="6">
        <f t="shared" si="9"/>
        <v>2.3571677779400062</v>
      </c>
      <c r="K128" s="6">
        <f t="shared" si="10"/>
        <v>17.941978702731994</v>
      </c>
      <c r="L128" s="7">
        <f t="shared" si="7"/>
        <v>7.6116680665013936</v>
      </c>
      <c r="M128" s="7">
        <f t="shared" si="11"/>
        <v>10.533791781284609</v>
      </c>
      <c r="P128" s="5">
        <f t="shared" si="12"/>
        <v>31.527101042078527</v>
      </c>
    </row>
    <row r="129" spans="1:16" x14ac:dyDescent="0.15">
      <c r="A129" s="5">
        <v>64</v>
      </c>
      <c r="B129" s="5">
        <v>127</v>
      </c>
      <c r="D129">
        <v>104.29182156134</v>
      </c>
      <c r="E129">
        <v>127.0343866171</v>
      </c>
      <c r="F129">
        <v>101.8049744305</v>
      </c>
      <c r="G129">
        <v>106.22268712227</v>
      </c>
      <c r="I129" s="6">
        <f t="shared" si="8"/>
        <v>20.811699494829995</v>
      </c>
      <c r="J129" s="6">
        <f t="shared" si="9"/>
        <v>2.4868471308400046</v>
      </c>
      <c r="K129" s="6">
        <f t="shared" si="10"/>
        <v>17.827482937821991</v>
      </c>
      <c r="L129" s="7">
        <f t="shared" si="7"/>
        <v>7.1687088107423165</v>
      </c>
      <c r="M129" s="7">
        <f t="shared" si="11"/>
        <v>10.113841373673431</v>
      </c>
      <c r="P129" s="5">
        <f t="shared" si="12"/>
        <v>23.872911936519298</v>
      </c>
    </row>
    <row r="130" spans="1:16" x14ac:dyDescent="0.15">
      <c r="A130" s="5">
        <v>64.5</v>
      </c>
      <c r="B130" s="5">
        <v>128</v>
      </c>
      <c r="D130">
        <v>104.43052973978</v>
      </c>
      <c r="E130">
        <v>126.89939591078</v>
      </c>
      <c r="F130">
        <v>101.83844723385</v>
      </c>
      <c r="G130">
        <v>105.97838214783999</v>
      </c>
      <c r="I130" s="6">
        <f t="shared" si="8"/>
        <v>20.921013762940007</v>
      </c>
      <c r="J130" s="6">
        <f t="shared" si="9"/>
        <v>2.5920825059299943</v>
      </c>
      <c r="K130" s="6">
        <f t="shared" si="10"/>
        <v>17.810514755824013</v>
      </c>
      <c r="L130" s="7">
        <f t="shared" ref="L130:L193" si="13">K130/J130</f>
        <v>6.871121854755124</v>
      </c>
      <c r="M130" s="7">
        <f t="shared" si="11"/>
        <v>9.8392632658341377</v>
      </c>
      <c r="P130" s="5">
        <f t="shared" si="12"/>
        <v>18.730707982409854</v>
      </c>
    </row>
    <row r="131" spans="1:16" x14ac:dyDescent="0.15">
      <c r="A131" s="5">
        <v>65</v>
      </c>
      <c r="B131" s="5">
        <v>129</v>
      </c>
      <c r="D131">
        <v>104.38289962825</v>
      </c>
      <c r="E131">
        <v>127.00557620818</v>
      </c>
      <c r="F131">
        <v>101.67666201767</v>
      </c>
      <c r="G131">
        <v>106.23012552301</v>
      </c>
      <c r="I131" s="6">
        <f t="shared" ref="I131:I194" si="14">E131-G131</f>
        <v>20.77545068517</v>
      </c>
      <c r="J131" s="6">
        <f t="shared" ref="J131:J194" si="15">D131-F131</f>
        <v>2.7062376105800041</v>
      </c>
      <c r="K131" s="6">
        <f t="shared" ref="K131:K181" si="16">I131-1.2*J131</f>
        <v>17.527965552473994</v>
      </c>
      <c r="L131" s="7">
        <f t="shared" si="13"/>
        <v>6.4768760451590124</v>
      </c>
      <c r="M131" s="7">
        <f t="shared" ref="M131:M181" si="17">L131+ABS($N$2)*A131</f>
        <v>9.4680263043859263</v>
      </c>
      <c r="P131" s="5">
        <f t="shared" ref="P131:P181" si="18">(L131-$O$2)/$O$2*100</f>
        <v>11.918271078813</v>
      </c>
    </row>
    <row r="132" spans="1:16" x14ac:dyDescent="0.15">
      <c r="A132" s="5">
        <v>65.5</v>
      </c>
      <c r="B132" s="5">
        <v>130</v>
      </c>
      <c r="D132">
        <v>104.61129182156</v>
      </c>
      <c r="E132">
        <v>127.52369888475999</v>
      </c>
      <c r="F132">
        <v>101.8649465365</v>
      </c>
      <c r="G132">
        <v>106.12110646211001</v>
      </c>
      <c r="I132" s="6">
        <f t="shared" si="14"/>
        <v>21.402592422649988</v>
      </c>
      <c r="J132" s="6">
        <f t="shared" si="15"/>
        <v>2.7463452850600021</v>
      </c>
      <c r="K132" s="6">
        <f t="shared" si="16"/>
        <v>18.106978080577985</v>
      </c>
      <c r="L132" s="7">
        <f t="shared" si="13"/>
        <v>6.5931178352114541</v>
      </c>
      <c r="M132" s="7">
        <f t="shared" si="17"/>
        <v>9.6072769425862674</v>
      </c>
      <c r="P132" s="5">
        <f t="shared" si="18"/>
        <v>13.926890678612095</v>
      </c>
    </row>
    <row r="133" spans="1:16" x14ac:dyDescent="0.15">
      <c r="A133" s="5">
        <v>66</v>
      </c>
      <c r="B133" s="5">
        <v>131</v>
      </c>
      <c r="D133">
        <v>104.58410780669</v>
      </c>
      <c r="E133">
        <v>127.60315985130001</v>
      </c>
      <c r="F133">
        <v>101.77243142723999</v>
      </c>
      <c r="G133">
        <v>106.19130636913</v>
      </c>
      <c r="I133" s="6">
        <f t="shared" si="14"/>
        <v>21.411853482170002</v>
      </c>
      <c r="J133" s="6">
        <f t="shared" si="15"/>
        <v>2.8116763794500059</v>
      </c>
      <c r="K133" s="6">
        <f t="shared" si="16"/>
        <v>18.037841826829997</v>
      </c>
      <c r="L133" s="7">
        <f t="shared" si="13"/>
        <v>6.4153335564025307</v>
      </c>
      <c r="M133" s="7">
        <f t="shared" si="17"/>
        <v>9.4525015119252416</v>
      </c>
      <c r="P133" s="5">
        <f t="shared" si="18"/>
        <v>10.85483727345852</v>
      </c>
    </row>
    <row r="134" spans="1:16" x14ac:dyDescent="0.15">
      <c r="A134" s="5">
        <v>66.5</v>
      </c>
      <c r="B134" s="5">
        <v>132</v>
      </c>
      <c r="D134">
        <v>104.4811802974</v>
      </c>
      <c r="E134">
        <v>127.39893122677</v>
      </c>
      <c r="F134">
        <v>101.80543933054</v>
      </c>
      <c r="G134">
        <v>105.9939562994</v>
      </c>
      <c r="I134" s="6">
        <f t="shared" si="14"/>
        <v>21.404974927370006</v>
      </c>
      <c r="J134" s="6">
        <f t="shared" si="15"/>
        <v>2.6757409668600047</v>
      </c>
      <c r="K134" s="6">
        <f t="shared" si="16"/>
        <v>18.194085767137999</v>
      </c>
      <c r="L134" s="7">
        <f t="shared" si="13"/>
        <v>6.7996439089127705</v>
      </c>
      <c r="M134" s="7">
        <f t="shared" si="17"/>
        <v>9.8598207125833817</v>
      </c>
      <c r="P134" s="5">
        <f t="shared" si="18"/>
        <v>17.495592772057726</v>
      </c>
    </row>
    <row r="135" spans="1:16" x14ac:dyDescent="0.15">
      <c r="A135" s="5">
        <v>67</v>
      </c>
      <c r="B135" s="5">
        <v>133</v>
      </c>
      <c r="D135">
        <v>104.46398698885</v>
      </c>
      <c r="E135">
        <v>127.4405204461</v>
      </c>
      <c r="F135">
        <v>101.76708507671</v>
      </c>
      <c r="G135">
        <v>106.15853091584999</v>
      </c>
      <c r="I135" s="6">
        <f t="shared" si="14"/>
        <v>21.281989530250002</v>
      </c>
      <c r="J135" s="6">
        <f t="shared" si="15"/>
        <v>2.6969019121399924</v>
      </c>
      <c r="K135" s="6">
        <f t="shared" si="16"/>
        <v>18.045707235682009</v>
      </c>
      <c r="L135" s="7">
        <f t="shared" si="13"/>
        <v>6.6912731065412521</v>
      </c>
      <c r="M135" s="7">
        <f t="shared" si="17"/>
        <v>9.7744587583597617</v>
      </c>
      <c r="P135" s="5">
        <f t="shared" si="18"/>
        <v>15.622981230277588</v>
      </c>
    </row>
    <row r="136" spans="1:16" x14ac:dyDescent="0.15">
      <c r="A136" s="5">
        <v>67.5</v>
      </c>
      <c r="B136" s="5">
        <v>134</v>
      </c>
      <c r="D136">
        <v>104.51812267658001</v>
      </c>
      <c r="E136">
        <v>126.94586431227</v>
      </c>
      <c r="F136">
        <v>101.77080427708</v>
      </c>
      <c r="G136">
        <v>106.05323105532</v>
      </c>
      <c r="I136" s="6">
        <f t="shared" si="14"/>
        <v>20.892633256950006</v>
      </c>
      <c r="J136" s="6">
        <f t="shared" si="15"/>
        <v>2.7473183995000028</v>
      </c>
      <c r="K136" s="6">
        <f t="shared" si="16"/>
        <v>17.595851177550003</v>
      </c>
      <c r="L136" s="7">
        <f t="shared" si="13"/>
        <v>6.404736771956375</v>
      </c>
      <c r="M136" s="7">
        <f t="shared" si="17"/>
        <v>9.5109312719227841</v>
      </c>
      <c r="P136" s="5">
        <f t="shared" si="18"/>
        <v>10.671728350894682</v>
      </c>
    </row>
    <row r="137" spans="1:16" x14ac:dyDescent="0.15">
      <c r="A137" s="5">
        <v>68</v>
      </c>
      <c r="B137" s="5">
        <v>135</v>
      </c>
      <c r="D137">
        <v>104.53903345725</v>
      </c>
      <c r="E137">
        <v>127.26347583643</v>
      </c>
      <c r="F137">
        <v>101.89074848908</v>
      </c>
      <c r="G137">
        <v>106.16341236634</v>
      </c>
      <c r="I137" s="6">
        <f t="shared" si="14"/>
        <v>21.100063470090006</v>
      </c>
      <c r="J137" s="6">
        <f t="shared" si="15"/>
        <v>2.6482849681700031</v>
      </c>
      <c r="K137" s="6">
        <f t="shared" si="16"/>
        <v>17.922121508286004</v>
      </c>
      <c r="L137" s="7">
        <f t="shared" si="13"/>
        <v>6.7674444871657471</v>
      </c>
      <c r="M137" s="7">
        <f t="shared" si="17"/>
        <v>9.8966478352800564</v>
      </c>
      <c r="P137" s="5">
        <f t="shared" si="18"/>
        <v>16.939197437866039</v>
      </c>
    </row>
    <row r="138" spans="1:16" x14ac:dyDescent="0.15">
      <c r="A138" s="5">
        <v>68.5</v>
      </c>
      <c r="B138" s="5">
        <v>136</v>
      </c>
      <c r="D138">
        <v>104.85687732341999</v>
      </c>
      <c r="E138">
        <v>126.90776022305</v>
      </c>
      <c r="F138">
        <v>101.93142724314001</v>
      </c>
      <c r="G138">
        <v>105.97768479777</v>
      </c>
      <c r="I138" s="6">
        <f t="shared" si="14"/>
        <v>20.930075425280009</v>
      </c>
      <c r="J138" s="6">
        <f t="shared" si="15"/>
        <v>2.9254500802799868</v>
      </c>
      <c r="K138" s="6">
        <f t="shared" si="16"/>
        <v>17.419535328944026</v>
      </c>
      <c r="L138" s="7">
        <f t="shared" si="13"/>
        <v>5.9544804563121616</v>
      </c>
      <c r="M138" s="7">
        <f t="shared" si="17"/>
        <v>9.1066926525743703</v>
      </c>
      <c r="P138" s="5">
        <f t="shared" si="18"/>
        <v>2.8914484693797493</v>
      </c>
    </row>
    <row r="139" spans="1:16" x14ac:dyDescent="0.15">
      <c r="A139" s="5">
        <v>69</v>
      </c>
      <c r="B139" s="5">
        <v>137</v>
      </c>
      <c r="D139">
        <v>104.66124535316</v>
      </c>
      <c r="E139">
        <v>126.84154275093</v>
      </c>
      <c r="F139">
        <v>101.87192003718999</v>
      </c>
      <c r="G139">
        <v>106.11366806137001</v>
      </c>
      <c r="I139" s="6">
        <f t="shared" si="14"/>
        <v>20.727874689559997</v>
      </c>
      <c r="J139" s="6">
        <f t="shared" si="15"/>
        <v>2.7893253159700038</v>
      </c>
      <c r="K139" s="6">
        <f t="shared" si="16"/>
        <v>17.380684310395992</v>
      </c>
      <c r="L139" s="7">
        <f t="shared" si="13"/>
        <v>6.2311427824085692</v>
      </c>
      <c r="M139" s="7">
        <f t="shared" si="17"/>
        <v>9.4063638268186764</v>
      </c>
      <c r="P139" s="5">
        <f t="shared" si="18"/>
        <v>7.6720817551588851</v>
      </c>
    </row>
    <row r="140" spans="1:16" x14ac:dyDescent="0.15">
      <c r="A140" s="5">
        <v>69.5</v>
      </c>
      <c r="B140" s="5">
        <v>138</v>
      </c>
      <c r="D140">
        <v>104.73303903346</v>
      </c>
      <c r="E140">
        <v>126.64660780669</v>
      </c>
      <c r="F140">
        <v>101.88075313808</v>
      </c>
      <c r="G140">
        <v>106.27312877731001</v>
      </c>
      <c r="I140" s="6">
        <f t="shared" si="14"/>
        <v>20.373479029379993</v>
      </c>
      <c r="J140" s="6">
        <f t="shared" si="15"/>
        <v>2.8522858953800068</v>
      </c>
      <c r="K140" s="6">
        <f t="shared" si="16"/>
        <v>16.950735954923985</v>
      </c>
      <c r="L140" s="7">
        <f t="shared" si="13"/>
        <v>5.9428600696655121</v>
      </c>
      <c r="M140" s="7">
        <f t="shared" si="17"/>
        <v>9.1410899622235195</v>
      </c>
      <c r="P140" s="5">
        <f t="shared" si="18"/>
        <v>2.6906520400992484</v>
      </c>
    </row>
    <row r="141" spans="1:16" s="17" customFormat="1" x14ac:dyDescent="0.15">
      <c r="A141" s="17">
        <v>70</v>
      </c>
      <c r="B141" s="17">
        <v>139</v>
      </c>
      <c r="D141" s="16">
        <v>104.59828066915</v>
      </c>
      <c r="E141" s="16">
        <v>126.76835501859</v>
      </c>
      <c r="F141" s="16">
        <v>101.69432821943001</v>
      </c>
      <c r="G141" s="16">
        <v>106.06369130637</v>
      </c>
      <c r="I141" s="41">
        <f t="shared" si="14"/>
        <v>20.704663712219997</v>
      </c>
      <c r="J141" s="41">
        <f t="shared" si="15"/>
        <v>2.9039524497199949</v>
      </c>
      <c r="K141" s="41">
        <f t="shared" si="16"/>
        <v>17.219920772556002</v>
      </c>
      <c r="L141" s="42">
        <f t="shared" si="13"/>
        <v>5.9298218792171964</v>
      </c>
      <c r="M141" s="42">
        <f t="shared" si="17"/>
        <v>9.1510606199231024</v>
      </c>
      <c r="P141" s="17">
        <f t="shared" si="18"/>
        <v>2.4653564311053975</v>
      </c>
    </row>
    <row r="142" spans="1:16" x14ac:dyDescent="0.15">
      <c r="A142" s="5">
        <v>70.5</v>
      </c>
      <c r="B142" s="5">
        <v>140</v>
      </c>
      <c r="D142">
        <v>104.67518587361</v>
      </c>
      <c r="E142">
        <v>126.63847583643</v>
      </c>
      <c r="F142">
        <v>101.75918177592</v>
      </c>
      <c r="G142">
        <v>106.21129707113001</v>
      </c>
      <c r="I142" s="6">
        <f t="shared" si="14"/>
        <v>20.427178765299999</v>
      </c>
      <c r="J142" s="6">
        <f t="shared" si="15"/>
        <v>2.9160040976900063</v>
      </c>
      <c r="K142" s="6">
        <f t="shared" si="16"/>
        <v>16.927973848071993</v>
      </c>
      <c r="L142" s="7">
        <f t="shared" si="13"/>
        <v>5.8051954938890376</v>
      </c>
      <c r="M142" s="7">
        <f t="shared" si="17"/>
        <v>9.0494430827428438</v>
      </c>
      <c r="P142" s="5">
        <f t="shared" si="18"/>
        <v>0.31185380430206933</v>
      </c>
    </row>
    <row r="143" spans="1:16" x14ac:dyDescent="0.15">
      <c r="A143" s="5">
        <v>71</v>
      </c>
      <c r="B143" s="5">
        <v>141</v>
      </c>
      <c r="D143">
        <v>104.72932156134</v>
      </c>
      <c r="E143">
        <v>126.28833643122999</v>
      </c>
      <c r="F143">
        <v>101.77615062762</v>
      </c>
      <c r="G143">
        <v>106.03626220363</v>
      </c>
      <c r="I143" s="6">
        <f t="shared" si="14"/>
        <v>20.252074227599991</v>
      </c>
      <c r="J143" s="6">
        <f t="shared" si="15"/>
        <v>2.9531709337200027</v>
      </c>
      <c r="K143" s="6">
        <f t="shared" si="16"/>
        <v>16.708269107135987</v>
      </c>
      <c r="L143" s="7">
        <f t="shared" si="13"/>
        <v>5.6577385739365864</v>
      </c>
      <c r="M143" s="7">
        <f t="shared" si="17"/>
        <v>8.9249950109382912</v>
      </c>
      <c r="P143" s="5">
        <f t="shared" si="18"/>
        <v>-2.2361528928494261</v>
      </c>
    </row>
    <row r="144" spans="1:16" x14ac:dyDescent="0.15">
      <c r="A144" s="5">
        <v>71.5</v>
      </c>
      <c r="B144" s="5">
        <v>142</v>
      </c>
      <c r="D144">
        <v>104.75766728625</v>
      </c>
      <c r="E144">
        <v>126.31319702602001</v>
      </c>
      <c r="F144">
        <v>101.95118549512</v>
      </c>
      <c r="G144">
        <v>106.15969316597</v>
      </c>
      <c r="I144" s="6">
        <f t="shared" si="14"/>
        <v>20.153503860050009</v>
      </c>
      <c r="J144" s="6">
        <f t="shared" si="15"/>
        <v>2.8064817911299969</v>
      </c>
      <c r="K144" s="6">
        <f t="shared" si="16"/>
        <v>16.785725710694013</v>
      </c>
      <c r="L144" s="7">
        <f t="shared" si="13"/>
        <v>5.9810563402712971</v>
      </c>
      <c r="M144" s="7">
        <f t="shared" si="17"/>
        <v>9.2713216254209012</v>
      </c>
      <c r="P144" s="5">
        <f t="shared" si="18"/>
        <v>3.3506709347101906</v>
      </c>
    </row>
    <row r="145" spans="1:16" x14ac:dyDescent="0.15">
      <c r="A145" s="5">
        <v>72</v>
      </c>
      <c r="B145" s="5">
        <v>143</v>
      </c>
      <c r="D145">
        <v>104.68726765799001</v>
      </c>
      <c r="E145">
        <v>126.11222118959</v>
      </c>
      <c r="F145">
        <v>101.74128312413001</v>
      </c>
      <c r="G145">
        <v>106.02975360297999</v>
      </c>
      <c r="I145" s="6">
        <f t="shared" si="14"/>
        <v>20.082467586610008</v>
      </c>
      <c r="J145" s="6">
        <f t="shared" si="15"/>
        <v>2.945984533859999</v>
      </c>
      <c r="K145" s="6">
        <f t="shared" si="16"/>
        <v>16.54728614597801</v>
      </c>
      <c r="L145" s="7">
        <f t="shared" si="13"/>
        <v>5.6168951180123132</v>
      </c>
      <c r="M145" s="7">
        <f t="shared" si="17"/>
        <v>8.9301692513098168</v>
      </c>
      <c r="P145" s="5">
        <f t="shared" si="18"/>
        <v>-2.9419142722639573</v>
      </c>
    </row>
    <row r="146" spans="1:16" x14ac:dyDescent="0.15">
      <c r="A146" s="5">
        <v>72.5</v>
      </c>
      <c r="B146" s="5">
        <v>144</v>
      </c>
      <c r="D146">
        <v>104.62639405205</v>
      </c>
      <c r="E146">
        <v>125.74581784387</v>
      </c>
      <c r="F146">
        <v>101.70711297071</v>
      </c>
      <c r="G146">
        <v>106.02254765226</v>
      </c>
      <c r="I146" s="6">
        <f t="shared" si="14"/>
        <v>19.723270191609998</v>
      </c>
      <c r="J146" s="6">
        <f t="shared" si="15"/>
        <v>2.919281081340003</v>
      </c>
      <c r="K146" s="6">
        <f t="shared" si="16"/>
        <v>16.220132894001996</v>
      </c>
      <c r="L146" s="7">
        <f t="shared" si="13"/>
        <v>5.5562079984968973</v>
      </c>
      <c r="M146" s="7">
        <f t="shared" si="17"/>
        <v>8.8924909799423002</v>
      </c>
      <c r="P146" s="5">
        <f t="shared" si="18"/>
        <v>-3.9905675806741376</v>
      </c>
    </row>
    <row r="147" spans="1:16" x14ac:dyDescent="0.15">
      <c r="A147" s="5">
        <v>73</v>
      </c>
      <c r="B147" s="5">
        <v>145</v>
      </c>
      <c r="D147">
        <v>104.84665427509</v>
      </c>
      <c r="E147">
        <v>126.24512081784</v>
      </c>
      <c r="F147">
        <v>101.90051139005</v>
      </c>
      <c r="G147">
        <v>106.15434681543999</v>
      </c>
      <c r="I147" s="6">
        <f t="shared" si="14"/>
        <v>20.090774002400011</v>
      </c>
      <c r="J147" s="6">
        <f t="shared" si="15"/>
        <v>2.946142885040004</v>
      </c>
      <c r="K147" s="6">
        <f t="shared" si="16"/>
        <v>16.555402540352006</v>
      </c>
      <c r="L147" s="7">
        <f t="shared" si="13"/>
        <v>5.6193481397040967</v>
      </c>
      <c r="M147" s="7">
        <f t="shared" si="17"/>
        <v>8.978639969297399</v>
      </c>
      <c r="P147" s="5">
        <f t="shared" si="18"/>
        <v>-2.8995268705676667</v>
      </c>
    </row>
    <row r="148" spans="1:16" x14ac:dyDescent="0.15">
      <c r="A148" s="5">
        <v>73.5</v>
      </c>
      <c r="B148" s="5">
        <v>146</v>
      </c>
      <c r="D148">
        <v>104.71538104088999</v>
      </c>
      <c r="E148">
        <v>125.92727695167</v>
      </c>
      <c r="F148">
        <v>101.86820083681999</v>
      </c>
      <c r="G148">
        <v>106.08205485821</v>
      </c>
      <c r="I148" s="6">
        <f t="shared" si="14"/>
        <v>19.845222093459995</v>
      </c>
      <c r="J148" s="6">
        <f t="shared" si="15"/>
        <v>2.8471802040699998</v>
      </c>
      <c r="K148" s="6">
        <f t="shared" si="16"/>
        <v>16.428605848575994</v>
      </c>
      <c r="L148" s="7">
        <f t="shared" si="13"/>
        <v>5.7701320854547804</v>
      </c>
      <c r="M148" s="7">
        <f t="shared" si="17"/>
        <v>9.1524327631959821</v>
      </c>
      <c r="P148" s="5">
        <f t="shared" si="18"/>
        <v>-0.29403027047892127</v>
      </c>
    </row>
    <row r="149" spans="1:16" x14ac:dyDescent="0.15">
      <c r="A149" s="5">
        <v>74</v>
      </c>
      <c r="B149" s="5">
        <v>147</v>
      </c>
      <c r="D149">
        <v>104.73815055762</v>
      </c>
      <c r="E149">
        <v>126.17425650558</v>
      </c>
      <c r="F149">
        <v>101.77405857741</v>
      </c>
      <c r="G149">
        <v>106.30683403067999</v>
      </c>
      <c r="I149" s="6">
        <f t="shared" si="14"/>
        <v>19.86742247490001</v>
      </c>
      <c r="J149" s="6">
        <f t="shared" si="15"/>
        <v>2.9640919802100001</v>
      </c>
      <c r="K149" s="6">
        <f t="shared" si="16"/>
        <v>16.310512098648012</v>
      </c>
      <c r="L149" s="7">
        <f t="shared" si="13"/>
        <v>5.5027010658058071</v>
      </c>
      <c r="M149" s="7">
        <f t="shared" si="17"/>
        <v>8.9080105916949073</v>
      </c>
      <c r="P149" s="5">
        <f t="shared" si="18"/>
        <v>-4.9151496408778561</v>
      </c>
    </row>
    <row r="150" spans="1:16" x14ac:dyDescent="0.15">
      <c r="A150" s="5">
        <v>74.5</v>
      </c>
      <c r="B150" s="5">
        <v>148</v>
      </c>
      <c r="D150">
        <v>104.8842936803</v>
      </c>
      <c r="E150">
        <v>126.34781598513</v>
      </c>
      <c r="F150">
        <v>101.83682008368</v>
      </c>
      <c r="G150">
        <v>106.20176662018</v>
      </c>
      <c r="I150" s="6">
        <f t="shared" si="14"/>
        <v>20.146049364950002</v>
      </c>
      <c r="J150" s="6">
        <f t="shared" si="15"/>
        <v>3.0474735966200086</v>
      </c>
      <c r="K150" s="6">
        <f t="shared" si="16"/>
        <v>16.489081049005993</v>
      </c>
      <c r="L150" s="7">
        <f t="shared" si="13"/>
        <v>5.4107379526747144</v>
      </c>
      <c r="M150" s="7">
        <f t="shared" si="17"/>
        <v>8.8390563267117148</v>
      </c>
      <c r="P150" s="5">
        <f t="shared" si="18"/>
        <v>-6.5042417514718149</v>
      </c>
    </row>
    <row r="151" spans="1:16" x14ac:dyDescent="0.15">
      <c r="A151" s="5">
        <v>75</v>
      </c>
      <c r="B151" s="5">
        <v>149</v>
      </c>
      <c r="D151">
        <v>104.74605018587</v>
      </c>
      <c r="E151">
        <v>125.90473977695</v>
      </c>
      <c r="F151">
        <v>101.71431892143001</v>
      </c>
      <c r="G151">
        <v>106.00371920037</v>
      </c>
      <c r="I151" s="6">
        <f t="shared" si="14"/>
        <v>19.901020576579995</v>
      </c>
      <c r="J151" s="6">
        <f t="shared" si="15"/>
        <v>3.0317312644399976</v>
      </c>
      <c r="K151" s="6">
        <f t="shared" si="16"/>
        <v>16.262943059251999</v>
      </c>
      <c r="L151" s="7">
        <f t="shared" si="13"/>
        <v>5.3642429492364609</v>
      </c>
      <c r="M151" s="7">
        <f t="shared" si="17"/>
        <v>8.8155701714213599</v>
      </c>
      <c r="P151" s="5">
        <f t="shared" si="18"/>
        <v>-7.3076599985296875</v>
      </c>
    </row>
    <row r="152" spans="1:16" x14ac:dyDescent="0.15">
      <c r="A152" s="5">
        <v>75.5</v>
      </c>
      <c r="B152" s="5">
        <v>150</v>
      </c>
      <c r="D152">
        <v>104.56784386616999</v>
      </c>
      <c r="E152">
        <v>125.14079925650999</v>
      </c>
      <c r="F152">
        <v>101.80846118085</v>
      </c>
      <c r="G152">
        <v>106.14435146444001</v>
      </c>
      <c r="I152" s="6">
        <f t="shared" si="14"/>
        <v>18.996447792069986</v>
      </c>
      <c r="J152" s="6">
        <f t="shared" si="15"/>
        <v>2.7593826853199914</v>
      </c>
      <c r="K152" s="6">
        <f t="shared" si="16"/>
        <v>15.685188569685996</v>
      </c>
      <c r="L152" s="7">
        <f t="shared" si="13"/>
        <v>5.6843107167163609</v>
      </c>
      <c r="M152" s="7">
        <f t="shared" si="17"/>
        <v>9.1586467870491592</v>
      </c>
      <c r="P152" s="5">
        <f t="shared" si="18"/>
        <v>-1.7769950738582012</v>
      </c>
    </row>
    <row r="153" spans="1:16" x14ac:dyDescent="0.15">
      <c r="A153" s="5">
        <v>76</v>
      </c>
      <c r="B153" s="5">
        <v>151</v>
      </c>
      <c r="D153">
        <v>104.76579925650999</v>
      </c>
      <c r="E153">
        <v>125.84456319703</v>
      </c>
      <c r="F153">
        <v>101.92654579265999</v>
      </c>
      <c r="G153">
        <v>106.0669456067</v>
      </c>
      <c r="I153" s="6">
        <f t="shared" si="14"/>
        <v>19.777617590329996</v>
      </c>
      <c r="J153" s="6">
        <f t="shared" si="15"/>
        <v>2.8392534638499995</v>
      </c>
      <c r="K153" s="6">
        <f t="shared" si="16"/>
        <v>16.370513433709995</v>
      </c>
      <c r="L153" s="7">
        <f t="shared" si="13"/>
        <v>5.7657809146463945</v>
      </c>
      <c r="M153" s="7">
        <f t="shared" si="17"/>
        <v>9.2631258331270931</v>
      </c>
      <c r="P153" s="5">
        <f t="shared" si="18"/>
        <v>-0.36921705970381724</v>
      </c>
    </row>
    <row r="154" spans="1:16" x14ac:dyDescent="0.15">
      <c r="A154" s="5">
        <v>76.5</v>
      </c>
      <c r="B154" s="5">
        <v>152</v>
      </c>
      <c r="D154">
        <v>104.7748605948</v>
      </c>
      <c r="E154">
        <v>125.87081784387</v>
      </c>
      <c r="F154">
        <v>101.75220827522</v>
      </c>
      <c r="G154">
        <v>106.01766620177</v>
      </c>
      <c r="I154" s="6">
        <f t="shared" si="14"/>
        <v>19.853151642100002</v>
      </c>
      <c r="J154" s="6">
        <f t="shared" si="15"/>
        <v>3.0226523195800041</v>
      </c>
      <c r="K154" s="6">
        <f t="shared" si="16"/>
        <v>16.225968858603999</v>
      </c>
      <c r="L154" s="7">
        <f t="shared" si="13"/>
        <v>5.3681228084011288</v>
      </c>
      <c r="M154" s="7">
        <f t="shared" si="17"/>
        <v>8.8884765750297259</v>
      </c>
      <c r="P154" s="5">
        <f t="shared" si="18"/>
        <v>-7.2406173182759161</v>
      </c>
    </row>
    <row r="155" spans="1:16" x14ac:dyDescent="0.15">
      <c r="A155" s="5">
        <v>77</v>
      </c>
      <c r="B155" s="5">
        <v>153</v>
      </c>
      <c r="D155">
        <v>104.84967472119</v>
      </c>
      <c r="E155">
        <v>125.78252788104</v>
      </c>
      <c r="F155">
        <v>101.77336122734</v>
      </c>
      <c r="G155">
        <v>106.09437470944</v>
      </c>
      <c r="I155" s="6">
        <f t="shared" si="14"/>
        <v>19.688153171599993</v>
      </c>
      <c r="J155" s="6">
        <f t="shared" si="15"/>
        <v>3.0763134938499945</v>
      </c>
      <c r="K155" s="6">
        <f t="shared" si="16"/>
        <v>15.996576978979999</v>
      </c>
      <c r="L155" s="7">
        <f t="shared" si="13"/>
        <v>5.1999176972566419</v>
      </c>
      <c r="M155" s="7">
        <f t="shared" si="17"/>
        <v>8.7432803120331393</v>
      </c>
      <c r="P155" s="5">
        <f t="shared" si="18"/>
        <v>-10.147145881529958</v>
      </c>
    </row>
    <row r="156" spans="1:16" x14ac:dyDescent="0.15">
      <c r="A156" s="5">
        <v>77.5</v>
      </c>
      <c r="B156" s="5">
        <v>154</v>
      </c>
      <c r="D156">
        <v>104.61338289963</v>
      </c>
      <c r="E156">
        <v>125.66775092937</v>
      </c>
      <c r="F156">
        <v>101.76011157601</v>
      </c>
      <c r="G156">
        <v>105.76336587634</v>
      </c>
      <c r="I156" s="6">
        <f t="shared" si="14"/>
        <v>19.904385053029998</v>
      </c>
      <c r="J156" s="6">
        <f t="shared" si="15"/>
        <v>2.8532713236199925</v>
      </c>
      <c r="K156" s="6">
        <f t="shared" si="16"/>
        <v>16.480459464686007</v>
      </c>
      <c r="L156" s="7">
        <f t="shared" si="13"/>
        <v>5.7759874878555104</v>
      </c>
      <c r="M156" s="7">
        <f t="shared" si="17"/>
        <v>9.3423589507799072</v>
      </c>
      <c r="P156" s="5">
        <f t="shared" si="18"/>
        <v>-0.19285085796719931</v>
      </c>
    </row>
    <row r="157" spans="1:16" x14ac:dyDescent="0.15">
      <c r="A157" s="5">
        <v>78</v>
      </c>
      <c r="B157" s="5">
        <v>155</v>
      </c>
      <c r="D157">
        <v>104.80529739777</v>
      </c>
      <c r="E157">
        <v>125.90892193309</v>
      </c>
      <c r="F157">
        <v>101.75708972571</v>
      </c>
      <c r="G157">
        <v>105.91515574152</v>
      </c>
      <c r="I157" s="6">
        <f t="shared" si="14"/>
        <v>19.993766191570003</v>
      </c>
      <c r="J157" s="6">
        <f t="shared" si="15"/>
        <v>3.048207672060002</v>
      </c>
      <c r="K157" s="6">
        <f t="shared" si="16"/>
        <v>16.335916985098002</v>
      </c>
      <c r="L157" s="7">
        <f t="shared" si="13"/>
        <v>5.3591876743942661</v>
      </c>
      <c r="M157" s="7">
        <f t="shared" si="17"/>
        <v>8.9485679854665605</v>
      </c>
      <c r="P157" s="5">
        <f t="shared" si="18"/>
        <v>-7.3950134720594987</v>
      </c>
    </row>
    <row r="158" spans="1:16" x14ac:dyDescent="0.15">
      <c r="A158" s="5">
        <v>78.5</v>
      </c>
      <c r="B158" s="5">
        <v>156</v>
      </c>
      <c r="D158">
        <v>104.7876394052</v>
      </c>
      <c r="E158">
        <v>125.75023234200999</v>
      </c>
      <c r="F158">
        <v>101.83240353324</v>
      </c>
      <c r="G158">
        <v>106.15574151557</v>
      </c>
      <c r="I158" s="6">
        <f t="shared" si="14"/>
        <v>19.594490826439994</v>
      </c>
      <c r="J158" s="6">
        <f t="shared" si="15"/>
        <v>2.9552358719599994</v>
      </c>
      <c r="K158" s="6">
        <f t="shared" si="16"/>
        <v>16.048207780087996</v>
      </c>
      <c r="L158" s="7">
        <f t="shared" si="13"/>
        <v>5.4304321128331301</v>
      </c>
      <c r="M158" s="7">
        <f t="shared" si="17"/>
        <v>9.0428212720533239</v>
      </c>
      <c r="P158" s="5">
        <f t="shared" si="18"/>
        <v>-6.1639331922356746</v>
      </c>
    </row>
    <row r="159" spans="1:16" x14ac:dyDescent="0.15">
      <c r="A159" s="5">
        <v>79</v>
      </c>
      <c r="B159" s="5">
        <v>157</v>
      </c>
      <c r="D159">
        <v>104.7469795539</v>
      </c>
      <c r="E159">
        <v>125.80855018587</v>
      </c>
      <c r="F159">
        <v>101.87308228731</v>
      </c>
      <c r="G159">
        <v>106.0260344026</v>
      </c>
      <c r="I159" s="6">
        <f t="shared" si="14"/>
        <v>19.78251578327</v>
      </c>
      <c r="J159" s="6">
        <f t="shared" si="15"/>
        <v>2.8738972665900064</v>
      </c>
      <c r="K159" s="6">
        <f t="shared" si="16"/>
        <v>16.333839063361992</v>
      </c>
      <c r="L159" s="7">
        <f t="shared" si="13"/>
        <v>5.6835152923690773</v>
      </c>
      <c r="M159" s="7">
        <f t="shared" si="17"/>
        <v>9.3189132997371722</v>
      </c>
      <c r="P159" s="5">
        <f t="shared" si="18"/>
        <v>-1.7907397429087251</v>
      </c>
    </row>
    <row r="160" spans="1:16" x14ac:dyDescent="0.15">
      <c r="A160" s="5">
        <v>79.5</v>
      </c>
      <c r="B160" s="5">
        <v>158</v>
      </c>
      <c r="D160">
        <v>104.72142193309</v>
      </c>
      <c r="E160">
        <v>125.93215613383001</v>
      </c>
      <c r="F160">
        <v>101.82728963273</v>
      </c>
      <c r="G160">
        <v>105.94328219433</v>
      </c>
      <c r="I160" s="6">
        <f t="shared" si="14"/>
        <v>19.98887393950001</v>
      </c>
      <c r="J160" s="6">
        <f t="shared" si="15"/>
        <v>2.894132300359999</v>
      </c>
      <c r="K160" s="6">
        <f t="shared" si="16"/>
        <v>16.51591517906801</v>
      </c>
      <c r="L160" s="7">
        <f t="shared" si="13"/>
        <v>5.7066897657075346</v>
      </c>
      <c r="M160" s="7">
        <f t="shared" si="17"/>
        <v>9.3650966212235289</v>
      </c>
      <c r="P160" s="5">
        <f t="shared" si="18"/>
        <v>-1.3902925255900063</v>
      </c>
    </row>
    <row r="161" spans="1:16" x14ac:dyDescent="0.15">
      <c r="A161" s="5">
        <v>80</v>
      </c>
      <c r="B161" s="5">
        <v>159</v>
      </c>
      <c r="D161">
        <v>104.78415427509</v>
      </c>
      <c r="E161">
        <v>125.84502788104</v>
      </c>
      <c r="F161">
        <v>101.87447698745</v>
      </c>
      <c r="G161">
        <v>106.03091585308999</v>
      </c>
      <c r="I161" s="6">
        <f t="shared" si="14"/>
        <v>19.814112027950003</v>
      </c>
      <c r="J161" s="6">
        <f t="shared" si="15"/>
        <v>2.9096772876400081</v>
      </c>
      <c r="K161" s="6">
        <f t="shared" si="16"/>
        <v>16.322499282781994</v>
      </c>
      <c r="L161" s="7">
        <f t="shared" si="13"/>
        <v>5.6097283888210532</v>
      </c>
      <c r="M161" s="7">
        <f t="shared" si="17"/>
        <v>9.2911440924849451</v>
      </c>
      <c r="P161" s="5">
        <f t="shared" si="18"/>
        <v>-3.0657529770320355</v>
      </c>
    </row>
    <row r="162" spans="1:16" x14ac:dyDescent="0.15">
      <c r="A162" s="5">
        <v>80.5</v>
      </c>
      <c r="B162" s="5">
        <v>160</v>
      </c>
      <c r="D162">
        <v>104.76998141264001</v>
      </c>
      <c r="E162">
        <v>125.84804832714001</v>
      </c>
      <c r="F162">
        <v>101.76452812645</v>
      </c>
      <c r="G162">
        <v>106.04951185495</v>
      </c>
      <c r="I162" s="6">
        <f t="shared" si="14"/>
        <v>19.798536472190008</v>
      </c>
      <c r="J162" s="6">
        <f t="shared" si="15"/>
        <v>3.0054532861900043</v>
      </c>
      <c r="K162" s="6">
        <f t="shared" si="16"/>
        <v>16.191992528762004</v>
      </c>
      <c r="L162" s="7">
        <f t="shared" si="13"/>
        <v>5.3875375814902444</v>
      </c>
      <c r="M162" s="7">
        <f t="shared" si="17"/>
        <v>9.0919621333020366</v>
      </c>
      <c r="P162" s="5">
        <f t="shared" si="18"/>
        <v>-6.9051364749849062</v>
      </c>
    </row>
    <row r="163" spans="1:16" x14ac:dyDescent="0.15">
      <c r="A163" s="5">
        <v>81</v>
      </c>
      <c r="B163" s="5">
        <v>161</v>
      </c>
      <c r="D163">
        <v>104.67727695167</v>
      </c>
      <c r="E163">
        <v>125.87314126394</v>
      </c>
      <c r="F163">
        <v>101.81148303115</v>
      </c>
      <c r="G163">
        <v>106.009995351</v>
      </c>
      <c r="I163" s="6">
        <f t="shared" si="14"/>
        <v>19.863145912939999</v>
      </c>
      <c r="J163" s="6">
        <f t="shared" si="15"/>
        <v>2.8657939205199909</v>
      </c>
      <c r="K163" s="6">
        <f t="shared" si="16"/>
        <v>16.424193208316009</v>
      </c>
      <c r="L163" s="7">
        <f t="shared" si="13"/>
        <v>5.7311145406212187</v>
      </c>
      <c r="M163" s="7">
        <f t="shared" si="17"/>
        <v>9.4585479405809103</v>
      </c>
      <c r="P163" s="5">
        <f t="shared" si="18"/>
        <v>-0.9682405115064826</v>
      </c>
    </row>
    <row r="164" spans="1:16" x14ac:dyDescent="0.15">
      <c r="A164" s="5">
        <v>81.5</v>
      </c>
      <c r="B164" s="5">
        <v>162</v>
      </c>
      <c r="D164">
        <v>104.66380111524001</v>
      </c>
      <c r="E164">
        <v>125.9344795539</v>
      </c>
      <c r="F164">
        <v>101.70804277080001</v>
      </c>
      <c r="G164">
        <v>105.94397954439999</v>
      </c>
      <c r="I164" s="6">
        <f t="shared" si="14"/>
        <v>19.99050000950001</v>
      </c>
      <c r="J164" s="6">
        <f t="shared" si="15"/>
        <v>2.9557583444399995</v>
      </c>
      <c r="K164" s="6">
        <f t="shared" si="16"/>
        <v>16.443589996172012</v>
      </c>
      <c r="L164" s="7">
        <f t="shared" si="13"/>
        <v>5.5632389661027677</v>
      </c>
      <c r="M164" s="7">
        <f t="shared" si="17"/>
        <v>9.3136812142103587</v>
      </c>
      <c r="P164" s="5">
        <f t="shared" si="18"/>
        <v>-3.8690747910987833</v>
      </c>
    </row>
    <row r="165" spans="1:16" x14ac:dyDescent="0.15">
      <c r="A165" s="5">
        <v>82</v>
      </c>
      <c r="B165" s="5">
        <v>163</v>
      </c>
      <c r="D165">
        <v>104.79716542751</v>
      </c>
      <c r="E165">
        <v>126.0343866171</v>
      </c>
      <c r="F165">
        <v>101.83193863319001</v>
      </c>
      <c r="G165">
        <v>106.08368200837</v>
      </c>
      <c r="I165" s="6">
        <f t="shared" si="14"/>
        <v>19.950704608729993</v>
      </c>
      <c r="J165" s="6">
        <f t="shared" si="15"/>
        <v>2.9652267943199888</v>
      </c>
      <c r="K165" s="6">
        <f t="shared" si="16"/>
        <v>16.392432455546007</v>
      </c>
      <c r="L165" s="7">
        <f t="shared" si="13"/>
        <v>5.528222153848863</v>
      </c>
      <c r="M165" s="7">
        <f t="shared" si="17"/>
        <v>9.3016732501043542</v>
      </c>
      <c r="P165" s="5">
        <f t="shared" si="18"/>
        <v>-4.4741536993291779</v>
      </c>
    </row>
    <row r="166" spans="1:16" x14ac:dyDescent="0.15">
      <c r="A166" s="5">
        <v>82.5</v>
      </c>
      <c r="B166" s="5">
        <v>164</v>
      </c>
      <c r="D166">
        <v>104.78647769517001</v>
      </c>
      <c r="E166">
        <v>125.65915427509</v>
      </c>
      <c r="F166">
        <v>101.74802417479999</v>
      </c>
      <c r="G166">
        <v>106.04277080428</v>
      </c>
      <c r="I166" s="6">
        <f t="shared" si="14"/>
        <v>19.616383470810007</v>
      </c>
      <c r="J166" s="6">
        <f t="shared" si="15"/>
        <v>3.0384535203700125</v>
      </c>
      <c r="K166" s="6">
        <f t="shared" si="16"/>
        <v>15.970239246365992</v>
      </c>
      <c r="L166" s="7">
        <f t="shared" si="13"/>
        <v>5.2560419763871167</v>
      </c>
      <c r="M166" s="7">
        <f t="shared" si="17"/>
        <v>9.0525019207905064</v>
      </c>
      <c r="P166" s="5">
        <f t="shared" si="18"/>
        <v>-9.177336942462448</v>
      </c>
    </row>
    <row r="167" spans="1:16" x14ac:dyDescent="0.15">
      <c r="A167" s="5">
        <v>83</v>
      </c>
      <c r="B167" s="5">
        <v>165</v>
      </c>
      <c r="D167">
        <v>104.73907992565</v>
      </c>
      <c r="E167">
        <v>125.94214684015</v>
      </c>
      <c r="F167">
        <v>101.89748953975</v>
      </c>
      <c r="G167">
        <v>106.06810785681</v>
      </c>
      <c r="I167" s="6">
        <f t="shared" si="14"/>
        <v>19.87403898334</v>
      </c>
      <c r="J167" s="6">
        <f t="shared" si="15"/>
        <v>2.8415903859000053</v>
      </c>
      <c r="K167" s="6">
        <f t="shared" si="16"/>
        <v>16.464130520259992</v>
      </c>
      <c r="L167" s="7">
        <f t="shared" si="13"/>
        <v>5.7939844539012881</v>
      </c>
      <c r="M167" s="7">
        <f t="shared" si="17"/>
        <v>9.6134532464525773</v>
      </c>
      <c r="P167" s="5">
        <f t="shared" si="18"/>
        <v>0.11813074959544691</v>
      </c>
    </row>
    <row r="168" spans="1:16" x14ac:dyDescent="0.15">
      <c r="A168" s="5">
        <v>83.5</v>
      </c>
      <c r="B168" s="5">
        <v>166</v>
      </c>
      <c r="D168">
        <v>104.67239776952</v>
      </c>
      <c r="E168">
        <v>125.22444237918</v>
      </c>
      <c r="F168">
        <v>101.76847977685</v>
      </c>
      <c r="G168">
        <v>106.01022780101999</v>
      </c>
      <c r="I168" s="6">
        <f t="shared" si="14"/>
        <v>19.214214578160011</v>
      </c>
      <c r="J168" s="6">
        <f t="shared" si="15"/>
        <v>2.9039179926700029</v>
      </c>
      <c r="K168" s="6">
        <f t="shared" si="16"/>
        <v>15.729512986956006</v>
      </c>
      <c r="L168" s="7">
        <f t="shared" si="13"/>
        <v>5.4166519256604522</v>
      </c>
      <c r="M168" s="7">
        <f t="shared" si="17"/>
        <v>9.2591295663596398</v>
      </c>
      <c r="P168" s="5">
        <f t="shared" si="18"/>
        <v>-6.4020502586663763</v>
      </c>
    </row>
    <row r="169" spans="1:16" x14ac:dyDescent="0.15">
      <c r="A169" s="5">
        <v>84</v>
      </c>
      <c r="B169" s="5">
        <v>167</v>
      </c>
      <c r="D169">
        <v>104.88661710037</v>
      </c>
      <c r="E169">
        <v>125.92634758363999</v>
      </c>
      <c r="F169">
        <v>101.83263598326</v>
      </c>
      <c r="G169">
        <v>106.06531845652999</v>
      </c>
      <c r="I169" s="6">
        <f t="shared" si="14"/>
        <v>19.861029127110001</v>
      </c>
      <c r="J169" s="6">
        <f t="shared" si="15"/>
        <v>3.0539811171099984</v>
      </c>
      <c r="K169" s="6">
        <f t="shared" si="16"/>
        <v>16.196251786578003</v>
      </c>
      <c r="L169" s="7">
        <f t="shared" si="13"/>
        <v>5.3033241416713857</v>
      </c>
      <c r="M169" s="7">
        <f t="shared" si="17"/>
        <v>9.1688106305184736</v>
      </c>
      <c r="P169" s="5">
        <f t="shared" si="18"/>
        <v>-8.360316799637074</v>
      </c>
    </row>
    <row r="170" spans="1:16" x14ac:dyDescent="0.15">
      <c r="A170" s="5">
        <v>84.5</v>
      </c>
      <c r="B170" s="5">
        <v>168</v>
      </c>
      <c r="D170">
        <v>104.8406133829</v>
      </c>
      <c r="E170">
        <v>126.15822490706</v>
      </c>
      <c r="F170">
        <v>101.77708042771</v>
      </c>
      <c r="G170">
        <v>105.91422594142</v>
      </c>
      <c r="I170" s="6">
        <f t="shared" si="14"/>
        <v>20.243998965640003</v>
      </c>
      <c r="J170" s="6">
        <f t="shared" si="15"/>
        <v>3.0635329551899986</v>
      </c>
      <c r="K170" s="6">
        <f t="shared" si="16"/>
        <v>16.567759419412006</v>
      </c>
      <c r="L170" s="7">
        <f t="shared" si="13"/>
        <v>5.4080565352966747</v>
      </c>
      <c r="M170" s="7">
        <f t="shared" si="17"/>
        <v>9.296551872291662</v>
      </c>
      <c r="P170" s="5">
        <f t="shared" si="18"/>
        <v>-6.5505757549170678</v>
      </c>
    </row>
    <row r="171" spans="1:16" x14ac:dyDescent="0.15">
      <c r="A171" s="5">
        <v>85</v>
      </c>
      <c r="B171" s="5">
        <v>169</v>
      </c>
      <c r="D171">
        <v>104.74628252788</v>
      </c>
      <c r="E171">
        <v>125.84479553903</v>
      </c>
      <c r="F171">
        <v>101.66317991632</v>
      </c>
      <c r="G171">
        <v>106.11227336123</v>
      </c>
      <c r="I171" s="6">
        <f t="shared" si="14"/>
        <v>19.732522177800007</v>
      </c>
      <c r="J171" s="6">
        <f t="shared" si="15"/>
        <v>3.083102611559994</v>
      </c>
      <c r="K171" s="6">
        <f t="shared" si="16"/>
        <v>16.032799043928016</v>
      </c>
      <c r="L171" s="7">
        <f t="shared" si="13"/>
        <v>5.2002158422536935</v>
      </c>
      <c r="M171" s="7">
        <f t="shared" si="17"/>
        <v>9.1117200273965793</v>
      </c>
      <c r="P171" s="5">
        <f t="shared" si="18"/>
        <v>-10.141994034811239</v>
      </c>
    </row>
    <row r="172" spans="1:16" x14ac:dyDescent="0.15">
      <c r="A172" s="5">
        <v>85.5</v>
      </c>
      <c r="B172" s="5">
        <v>170</v>
      </c>
      <c r="D172">
        <v>104.72490706320001</v>
      </c>
      <c r="E172">
        <v>125.77114312268</v>
      </c>
      <c r="F172">
        <v>101.6529521153</v>
      </c>
      <c r="G172">
        <v>105.88331008833001</v>
      </c>
      <c r="I172" s="6">
        <f t="shared" si="14"/>
        <v>19.887833034349995</v>
      </c>
      <c r="J172" s="6">
        <f t="shared" si="15"/>
        <v>3.0719549479000108</v>
      </c>
      <c r="K172" s="6">
        <f t="shared" si="16"/>
        <v>16.201487096869982</v>
      </c>
      <c r="L172" s="7">
        <f t="shared" si="13"/>
        <v>5.2739989263010916</v>
      </c>
      <c r="M172" s="7">
        <f t="shared" si="17"/>
        <v>9.2085119595918776</v>
      </c>
      <c r="P172" s="5">
        <f t="shared" si="18"/>
        <v>-8.8670468003926413</v>
      </c>
    </row>
    <row r="173" spans="1:16" x14ac:dyDescent="0.15">
      <c r="A173" s="5">
        <v>86</v>
      </c>
      <c r="B173" s="5">
        <v>171</v>
      </c>
      <c r="D173">
        <v>104.75580855019</v>
      </c>
      <c r="E173">
        <v>125.98861524164001</v>
      </c>
      <c r="F173">
        <v>101.94095769410001</v>
      </c>
      <c r="G173">
        <v>105.9639702464</v>
      </c>
      <c r="I173" s="6">
        <f t="shared" si="14"/>
        <v>20.02464499524001</v>
      </c>
      <c r="J173" s="6">
        <f t="shared" si="15"/>
        <v>2.8148508560899899</v>
      </c>
      <c r="K173" s="6">
        <f t="shared" si="16"/>
        <v>16.646823967932022</v>
      </c>
      <c r="L173" s="7">
        <f t="shared" si="13"/>
        <v>5.9139275290256546</v>
      </c>
      <c r="M173" s="7">
        <f t="shared" si="17"/>
        <v>9.87144941046434</v>
      </c>
      <c r="P173" s="5">
        <f t="shared" si="18"/>
        <v>2.1907073285201877</v>
      </c>
    </row>
    <row r="174" spans="1:16" x14ac:dyDescent="0.15">
      <c r="A174" s="5">
        <v>86.5</v>
      </c>
      <c r="B174" s="5">
        <v>172</v>
      </c>
      <c r="D174">
        <v>104.6342936803</v>
      </c>
      <c r="E174">
        <v>125.7000464684</v>
      </c>
      <c r="F174">
        <v>101.81566713157</v>
      </c>
      <c r="G174">
        <v>105.96652719665001</v>
      </c>
      <c r="I174" s="6">
        <f t="shared" si="14"/>
        <v>19.733519271749998</v>
      </c>
      <c r="J174" s="6">
        <f t="shared" si="15"/>
        <v>2.8186265487300091</v>
      </c>
      <c r="K174" s="6">
        <f t="shared" si="16"/>
        <v>16.351167413273988</v>
      </c>
      <c r="L174" s="7">
        <f t="shared" si="13"/>
        <v>5.8011116870524573</v>
      </c>
      <c r="M174" s="7">
        <f t="shared" si="17"/>
        <v>9.7816424166390412</v>
      </c>
      <c r="P174" s="5">
        <f t="shared" si="18"/>
        <v>0.24128697588306414</v>
      </c>
    </row>
    <row r="175" spans="1:16" x14ac:dyDescent="0.15">
      <c r="A175" s="5">
        <v>87</v>
      </c>
      <c r="B175" s="5">
        <v>173</v>
      </c>
      <c r="D175">
        <v>104.52346654275</v>
      </c>
      <c r="E175">
        <v>125.68052973978</v>
      </c>
      <c r="F175">
        <v>101.76150627615</v>
      </c>
      <c r="G175">
        <v>106.06671315667</v>
      </c>
      <c r="I175" s="6">
        <f t="shared" si="14"/>
        <v>19.613816583109994</v>
      </c>
      <c r="J175" s="6">
        <f t="shared" si="15"/>
        <v>2.7619602665999992</v>
      </c>
      <c r="K175" s="6">
        <f t="shared" si="16"/>
        <v>16.299464263189996</v>
      </c>
      <c r="L175" s="7">
        <f t="shared" si="13"/>
        <v>5.9014115663781075</v>
      </c>
      <c r="M175" s="7">
        <f t="shared" si="17"/>
        <v>9.9049511441125908</v>
      </c>
      <c r="P175" s="5">
        <f t="shared" si="18"/>
        <v>1.9744356428133973</v>
      </c>
    </row>
    <row r="176" spans="1:16" x14ac:dyDescent="0.15">
      <c r="A176" s="5">
        <v>87.5</v>
      </c>
      <c r="B176" s="5">
        <v>174</v>
      </c>
      <c r="D176">
        <v>104.78578066915</v>
      </c>
      <c r="E176">
        <v>125.46933085502</v>
      </c>
      <c r="F176">
        <v>101.69130636913</v>
      </c>
      <c r="G176">
        <v>105.88563458855999</v>
      </c>
      <c r="I176" s="6">
        <f t="shared" si="14"/>
        <v>19.583696266460009</v>
      </c>
      <c r="J176" s="6">
        <f t="shared" si="15"/>
        <v>3.0944743000199963</v>
      </c>
      <c r="K176" s="6">
        <f t="shared" si="16"/>
        <v>15.870327106436013</v>
      </c>
      <c r="L176" s="7">
        <f t="shared" si="13"/>
        <v>5.1286020072402803</v>
      </c>
      <c r="M176" s="7">
        <f t="shared" si="17"/>
        <v>9.1551504331226639</v>
      </c>
      <c r="P176" s="5">
        <f t="shared" si="18"/>
        <v>-11.379457364994177</v>
      </c>
    </row>
    <row r="177" spans="1:16" x14ac:dyDescent="0.15">
      <c r="A177" s="5">
        <v>88</v>
      </c>
      <c r="B177" s="5">
        <v>175</v>
      </c>
      <c r="D177">
        <v>104.82481412639</v>
      </c>
      <c r="E177">
        <v>125.73420074349001</v>
      </c>
      <c r="F177">
        <v>101.69479311948</v>
      </c>
      <c r="G177">
        <v>106.01580660158</v>
      </c>
      <c r="I177" s="6">
        <f t="shared" si="14"/>
        <v>19.718394141910011</v>
      </c>
      <c r="J177" s="6">
        <f t="shared" si="15"/>
        <v>3.130021006909999</v>
      </c>
      <c r="K177" s="6">
        <f t="shared" si="16"/>
        <v>15.962368933618013</v>
      </c>
      <c r="L177" s="7">
        <f t="shared" si="13"/>
        <v>5.0997641544189793</v>
      </c>
      <c r="M177" s="7">
        <f t="shared" si="17"/>
        <v>9.1493214284492623</v>
      </c>
      <c r="P177" s="5">
        <f t="shared" si="18"/>
        <v>-11.877765902456087</v>
      </c>
    </row>
    <row r="178" spans="1:16" x14ac:dyDescent="0.15">
      <c r="A178" s="5">
        <v>88.5</v>
      </c>
      <c r="B178" s="5">
        <v>176</v>
      </c>
      <c r="D178">
        <v>104.92286245353</v>
      </c>
      <c r="E178">
        <v>125.43587360594999</v>
      </c>
      <c r="F178">
        <v>101.7219897722</v>
      </c>
      <c r="G178">
        <v>106.07554625756001</v>
      </c>
      <c r="I178" s="6">
        <f t="shared" si="14"/>
        <v>19.360327348389987</v>
      </c>
      <c r="J178" s="6">
        <f t="shared" si="15"/>
        <v>3.2008726813299972</v>
      </c>
      <c r="K178" s="6">
        <f t="shared" si="16"/>
        <v>15.519280130793991</v>
      </c>
      <c r="L178" s="7">
        <f t="shared" si="13"/>
        <v>4.8484528051723572</v>
      </c>
      <c r="M178" s="7">
        <f t="shared" si="17"/>
        <v>8.9210189273505378</v>
      </c>
      <c r="P178" s="5">
        <f t="shared" si="18"/>
        <v>-16.220342711717098</v>
      </c>
    </row>
    <row r="179" spans="1:16" x14ac:dyDescent="0.15">
      <c r="A179" s="5">
        <v>89</v>
      </c>
      <c r="B179" s="5">
        <v>177</v>
      </c>
      <c r="D179">
        <v>104.85130111524001</v>
      </c>
      <c r="E179">
        <v>125.57829925650999</v>
      </c>
      <c r="F179">
        <v>101.71617852161999</v>
      </c>
      <c r="G179">
        <v>106.0230125523</v>
      </c>
      <c r="I179" s="6">
        <f t="shared" si="14"/>
        <v>19.55528670420999</v>
      </c>
      <c r="J179" s="6">
        <f t="shared" si="15"/>
        <v>3.1351225936200109</v>
      </c>
      <c r="K179" s="6">
        <f t="shared" si="16"/>
        <v>15.793139591865977</v>
      </c>
      <c r="L179" s="7">
        <f t="shared" si="13"/>
        <v>5.0374870902991447</v>
      </c>
      <c r="M179" s="7">
        <f t="shared" si="17"/>
        <v>9.1330620606252246</v>
      </c>
      <c r="P179" s="5">
        <f t="shared" si="18"/>
        <v>-12.953892926589242</v>
      </c>
    </row>
    <row r="180" spans="1:16" x14ac:dyDescent="0.15">
      <c r="A180" s="5">
        <v>89.5</v>
      </c>
      <c r="B180" s="5">
        <v>178</v>
      </c>
      <c r="D180">
        <v>104.72908921933001</v>
      </c>
      <c r="E180">
        <v>125.41891263941</v>
      </c>
      <c r="F180">
        <v>101.79172477917</v>
      </c>
      <c r="G180">
        <v>106.12947466295</v>
      </c>
      <c r="I180" s="6">
        <f t="shared" si="14"/>
        <v>19.289437976459993</v>
      </c>
      <c r="J180" s="6">
        <f t="shared" si="15"/>
        <v>2.9373644401600103</v>
      </c>
      <c r="K180" s="6">
        <f t="shared" si="16"/>
        <v>15.764600648267981</v>
      </c>
      <c r="L180" s="7">
        <f t="shared" si="13"/>
        <v>5.3669202339118733</v>
      </c>
      <c r="M180" s="7">
        <f t="shared" si="17"/>
        <v>9.4855040523858527</v>
      </c>
      <c r="P180" s="5">
        <f t="shared" si="18"/>
        <v>-7.2613974068159086</v>
      </c>
    </row>
    <row r="181" spans="1:16" x14ac:dyDescent="0.15">
      <c r="A181" s="5">
        <v>90</v>
      </c>
      <c r="B181" s="5">
        <v>179</v>
      </c>
      <c r="D181">
        <v>104.91798327138</v>
      </c>
      <c r="E181">
        <v>125.031366171</v>
      </c>
      <c r="F181">
        <v>101.91910739191</v>
      </c>
      <c r="G181">
        <v>106.04811715481</v>
      </c>
      <c r="I181" s="6">
        <f t="shared" si="14"/>
        <v>18.983249016190001</v>
      </c>
      <c r="J181" s="6">
        <f t="shared" si="15"/>
        <v>2.9988758794699919</v>
      </c>
      <c r="K181" s="6">
        <f t="shared" si="16"/>
        <v>15.38459796082601</v>
      </c>
      <c r="L181" s="7">
        <f t="shared" si="13"/>
        <v>5.1301216119504804</v>
      </c>
      <c r="M181" s="7">
        <f t="shared" si="17"/>
        <v>9.271714278572361</v>
      </c>
      <c r="P181" s="5">
        <f t="shared" si="18"/>
        <v>-11.353199099326742</v>
      </c>
    </row>
    <row r="182" spans="1:16" x14ac:dyDescent="0.15">
      <c r="A182" s="5">
        <v>90.5</v>
      </c>
      <c r="B182" s="5">
        <v>180</v>
      </c>
      <c r="D182">
        <v>104.69470260223</v>
      </c>
      <c r="E182">
        <v>124.96189591078</v>
      </c>
      <c r="F182">
        <v>101.82426778243</v>
      </c>
      <c r="G182">
        <v>106.02394235238999</v>
      </c>
      <c r="I182" s="6">
        <f t="shared" si="14"/>
        <v>18.937953558390006</v>
      </c>
      <c r="J182" s="6">
        <f t="shared" si="15"/>
        <v>2.8704348197999963</v>
      </c>
      <c r="K182" s="6">
        <f>I182-1.2*J182</f>
        <v>15.493431774630011</v>
      </c>
      <c r="L182" s="7">
        <f t="shared" si="13"/>
        <v>5.3975905210450135</v>
      </c>
      <c r="M182" s="7">
        <f>L182+ABS($N$2)*A182</f>
        <v>9.5621920358147925</v>
      </c>
      <c r="P182" s="5">
        <f>(L182-$O$2)/$O$2*100</f>
        <v>-6.7314250118682857</v>
      </c>
    </row>
    <row r="183" spans="1:16" x14ac:dyDescent="0.15">
      <c r="A183" s="5">
        <v>91</v>
      </c>
      <c r="B183" s="5">
        <v>181</v>
      </c>
      <c r="D183">
        <v>104.87941449813999</v>
      </c>
      <c r="E183">
        <v>125.63986988848001</v>
      </c>
      <c r="F183">
        <v>101.82775453278001</v>
      </c>
      <c r="G183">
        <v>106.04021385402</v>
      </c>
      <c r="I183" s="6">
        <f t="shared" si="14"/>
        <v>19.599656034460011</v>
      </c>
      <c r="J183" s="6">
        <f t="shared" si="15"/>
        <v>3.0516599653599883</v>
      </c>
      <c r="K183" s="6">
        <f t="shared" ref="K183:K241" si="19">I183-1.2*J183</f>
        <v>15.937664076028025</v>
      </c>
      <c r="L183" s="7">
        <f t="shared" si="13"/>
        <v>5.222621214991082</v>
      </c>
      <c r="M183" s="7">
        <f t="shared" ref="M183:M241" si="20">L183+ABS($N$2)*A183</f>
        <v>9.4102315779087604</v>
      </c>
      <c r="P183" s="5">
        <f t="shared" ref="P183:P241" si="21">(L183-$O$2)/$O$2*100</f>
        <v>-9.7548366209343573</v>
      </c>
    </row>
    <row r="184" spans="1:16" x14ac:dyDescent="0.15">
      <c r="A184" s="5">
        <v>91.5</v>
      </c>
      <c r="B184" s="5">
        <v>182</v>
      </c>
      <c r="D184">
        <v>104.80088289963</v>
      </c>
      <c r="E184">
        <v>125.47258364312</v>
      </c>
      <c r="F184">
        <v>101.74291027429</v>
      </c>
      <c r="G184">
        <v>105.89539748954</v>
      </c>
      <c r="I184" s="6">
        <f t="shared" si="14"/>
        <v>19.577186153580001</v>
      </c>
      <c r="J184" s="6">
        <f t="shared" si="15"/>
        <v>3.0579726253399997</v>
      </c>
      <c r="K184" s="6">
        <f t="shared" si="19"/>
        <v>15.907619003172002</v>
      </c>
      <c r="L184" s="7">
        <f t="shared" si="13"/>
        <v>5.2020148484498998</v>
      </c>
      <c r="M184" s="7">
        <f t="shared" si="20"/>
        <v>9.4126340595154776</v>
      </c>
      <c r="P184" s="5">
        <f t="shared" si="21"/>
        <v>-10.110907804082773</v>
      </c>
    </row>
    <row r="185" spans="1:16" x14ac:dyDescent="0.15">
      <c r="A185" s="5">
        <v>92</v>
      </c>
      <c r="B185" s="5">
        <v>183</v>
      </c>
      <c r="D185">
        <v>104.73513011151999</v>
      </c>
      <c r="E185">
        <v>125.52788104088999</v>
      </c>
      <c r="F185">
        <v>101.61576011158</v>
      </c>
      <c r="G185">
        <v>106.07926545793001</v>
      </c>
      <c r="I185" s="6">
        <f t="shared" si="14"/>
        <v>19.448615582959988</v>
      </c>
      <c r="J185" s="6">
        <f t="shared" si="15"/>
        <v>3.1193699999399911</v>
      </c>
      <c r="K185" s="6">
        <f t="shared" si="19"/>
        <v>15.705371583031999</v>
      </c>
      <c r="L185" s="7">
        <f t="shared" si="13"/>
        <v>5.0347895835807011</v>
      </c>
      <c r="M185" s="7">
        <f t="shared" si="20"/>
        <v>9.2684176427941765</v>
      </c>
      <c r="P185" s="5">
        <f t="shared" si="21"/>
        <v>-13.000504948503314</v>
      </c>
    </row>
    <row r="186" spans="1:16" x14ac:dyDescent="0.15">
      <c r="A186" s="5">
        <v>92.5</v>
      </c>
      <c r="B186" s="5">
        <v>184</v>
      </c>
      <c r="D186">
        <v>104.63127323419999</v>
      </c>
      <c r="E186">
        <v>125.54832713755</v>
      </c>
      <c r="F186">
        <v>101.7610413761</v>
      </c>
      <c r="G186">
        <v>106.03045095305001</v>
      </c>
      <c r="I186" s="6">
        <f t="shared" si="14"/>
        <v>19.517876184499997</v>
      </c>
      <c r="J186" s="6">
        <f t="shared" si="15"/>
        <v>2.8702318580999986</v>
      </c>
      <c r="K186" s="6">
        <f t="shared" si="19"/>
        <v>16.073597954779999</v>
      </c>
      <c r="L186" s="7">
        <f t="shared" si="13"/>
        <v>5.6001043641889634</v>
      </c>
      <c r="M186" s="7">
        <f t="shared" si="20"/>
        <v>9.8567412715503391</v>
      </c>
      <c r="P186" s="5">
        <f t="shared" si="21"/>
        <v>-3.2320529324632425</v>
      </c>
    </row>
    <row r="187" spans="1:16" x14ac:dyDescent="0.15">
      <c r="A187" s="5">
        <v>93</v>
      </c>
      <c r="B187" s="5">
        <v>185</v>
      </c>
      <c r="D187">
        <v>104.8125</v>
      </c>
      <c r="E187">
        <v>125.36593866171</v>
      </c>
      <c r="F187">
        <v>101.77405857741</v>
      </c>
      <c r="G187">
        <v>105.95327754533</v>
      </c>
      <c r="I187" s="6">
        <f t="shared" si="14"/>
        <v>19.412661116380008</v>
      </c>
      <c r="J187" s="6">
        <f t="shared" si="15"/>
        <v>3.0384414225899974</v>
      </c>
      <c r="K187" s="6">
        <f t="shared" si="19"/>
        <v>15.766531409272011</v>
      </c>
      <c r="L187" s="7">
        <f t="shared" si="13"/>
        <v>5.1890193742265609</v>
      </c>
      <c r="M187" s="7">
        <f t="shared" si="20"/>
        <v>9.468665129735836</v>
      </c>
      <c r="P187" s="5">
        <f t="shared" si="21"/>
        <v>-10.335465290868775</v>
      </c>
    </row>
    <row r="188" spans="1:16" x14ac:dyDescent="0.15">
      <c r="A188" s="5">
        <v>93.5</v>
      </c>
      <c r="B188" s="5">
        <v>186</v>
      </c>
      <c r="D188">
        <v>104.82899628253</v>
      </c>
      <c r="E188">
        <v>126.50906133829</v>
      </c>
      <c r="F188">
        <v>101.86262203626001</v>
      </c>
      <c r="G188">
        <v>105.81311018130999</v>
      </c>
      <c r="I188" s="6">
        <f t="shared" si="14"/>
        <v>20.695951156980001</v>
      </c>
      <c r="J188" s="6">
        <f t="shared" si="15"/>
        <v>2.9663742462699929</v>
      </c>
      <c r="K188" s="6">
        <f t="shared" si="19"/>
        <v>17.136302061456011</v>
      </c>
      <c r="L188" s="7">
        <f t="shared" si="13"/>
        <v>5.7768510102876283</v>
      </c>
      <c r="M188" s="7">
        <f t="shared" si="20"/>
        <v>10.079505613944804</v>
      </c>
      <c r="P188" s="5">
        <f t="shared" si="21"/>
        <v>-0.17792947658417355</v>
      </c>
    </row>
    <row r="189" spans="1:16" x14ac:dyDescent="0.15">
      <c r="A189" s="5">
        <v>94</v>
      </c>
      <c r="B189" s="5">
        <v>187</v>
      </c>
      <c r="D189">
        <v>105.14962825279</v>
      </c>
      <c r="E189">
        <v>126.38011152416</v>
      </c>
      <c r="F189">
        <v>101.83891213389001</v>
      </c>
      <c r="G189">
        <v>106.01906090191</v>
      </c>
      <c r="I189" s="6">
        <f t="shared" si="14"/>
        <v>20.361050622250005</v>
      </c>
      <c r="J189" s="6">
        <f t="shared" si="15"/>
        <v>3.3107161188999896</v>
      </c>
      <c r="K189" s="6">
        <f t="shared" si="19"/>
        <v>16.388191279570016</v>
      </c>
      <c r="L189" s="7">
        <f t="shared" si="13"/>
        <v>4.9500442475312916</v>
      </c>
      <c r="M189" s="7">
        <f t="shared" si="20"/>
        <v>9.2757076993363654</v>
      </c>
      <c r="P189" s="5">
        <f t="shared" si="21"/>
        <v>-14.464876263704246</v>
      </c>
    </row>
    <row r="190" spans="1:16" x14ac:dyDescent="0.15">
      <c r="A190" s="5">
        <v>94.5</v>
      </c>
      <c r="B190" s="5">
        <v>188</v>
      </c>
      <c r="D190">
        <v>104.69168215613</v>
      </c>
      <c r="E190">
        <v>125.97142193309</v>
      </c>
      <c r="F190">
        <v>101.70966992097</v>
      </c>
      <c r="G190">
        <v>105.89260808925999</v>
      </c>
      <c r="I190" s="6">
        <f t="shared" si="14"/>
        <v>20.078813843830005</v>
      </c>
      <c r="J190" s="6">
        <f t="shared" si="15"/>
        <v>2.9820122351599991</v>
      </c>
      <c r="K190" s="6">
        <f t="shared" si="19"/>
        <v>16.500399161638008</v>
      </c>
      <c r="L190" s="7">
        <f t="shared" si="13"/>
        <v>5.5333103489941529</v>
      </c>
      <c r="M190" s="7">
        <f t="shared" si="20"/>
        <v>9.8819826489471261</v>
      </c>
      <c r="P190" s="5">
        <f t="shared" si="21"/>
        <v>-4.3862313738744421</v>
      </c>
    </row>
    <row r="191" spans="1:16" x14ac:dyDescent="0.15">
      <c r="A191" s="5">
        <v>95</v>
      </c>
      <c r="B191" s="5">
        <v>189</v>
      </c>
      <c r="D191">
        <v>104.72862453531999</v>
      </c>
      <c r="E191">
        <v>125.21677509294</v>
      </c>
      <c r="F191">
        <v>101.62854486285001</v>
      </c>
      <c r="G191">
        <v>106.15225476523</v>
      </c>
      <c r="I191" s="6">
        <f t="shared" si="14"/>
        <v>19.064520327709999</v>
      </c>
      <c r="J191" s="6">
        <f t="shared" si="15"/>
        <v>3.1000796724699882</v>
      </c>
      <c r="K191" s="6">
        <f t="shared" si="19"/>
        <v>15.344424720746014</v>
      </c>
      <c r="L191" s="7">
        <f t="shared" si="13"/>
        <v>4.9496872151419078</v>
      </c>
      <c r="M191" s="7">
        <f t="shared" si="20"/>
        <v>9.3213683632427795</v>
      </c>
      <c r="P191" s="5">
        <f t="shared" si="21"/>
        <v>-14.471045665042231</v>
      </c>
    </row>
    <row r="192" spans="1:16" x14ac:dyDescent="0.15">
      <c r="A192" s="5">
        <v>95.5</v>
      </c>
      <c r="B192" s="5">
        <v>190</v>
      </c>
      <c r="D192">
        <v>104.55041821560999</v>
      </c>
      <c r="E192">
        <v>125.03252788104</v>
      </c>
      <c r="F192">
        <v>101.77057182706</v>
      </c>
      <c r="G192">
        <v>105.90655509066001</v>
      </c>
      <c r="I192" s="6">
        <f t="shared" si="14"/>
        <v>19.12597279037999</v>
      </c>
      <c r="J192" s="6">
        <f t="shared" si="15"/>
        <v>2.7798463885499984</v>
      </c>
      <c r="K192" s="6">
        <f t="shared" si="19"/>
        <v>15.790157124119991</v>
      </c>
      <c r="L192" s="7">
        <f t="shared" si="13"/>
        <v>5.6802265007011155</v>
      </c>
      <c r="M192" s="7">
        <f t="shared" si="20"/>
        <v>10.074916496949887</v>
      </c>
      <c r="P192" s="5">
        <f t="shared" si="21"/>
        <v>-1.8475689727489042</v>
      </c>
    </row>
    <row r="193" spans="1:16" x14ac:dyDescent="0.15">
      <c r="A193" s="5">
        <v>96</v>
      </c>
      <c r="B193" s="5">
        <v>191</v>
      </c>
      <c r="D193">
        <v>104.75</v>
      </c>
      <c r="E193">
        <v>125.40752788104</v>
      </c>
      <c r="F193">
        <v>101.70827522083</v>
      </c>
      <c r="G193">
        <v>105.81287773129</v>
      </c>
      <c r="I193" s="6">
        <f t="shared" si="14"/>
        <v>19.594650149749995</v>
      </c>
      <c r="J193" s="6">
        <f t="shared" si="15"/>
        <v>3.0417247791699964</v>
      </c>
      <c r="K193" s="6">
        <f t="shared" si="19"/>
        <v>15.944580414746</v>
      </c>
      <c r="L193" s="7">
        <f t="shared" si="13"/>
        <v>5.2419536849408317</v>
      </c>
      <c r="M193" s="7">
        <f t="shared" si="20"/>
        <v>9.6596525293375031</v>
      </c>
      <c r="P193" s="5">
        <f t="shared" si="21"/>
        <v>-9.4207779486094054</v>
      </c>
    </row>
    <row r="194" spans="1:16" x14ac:dyDescent="0.15">
      <c r="A194" s="5">
        <v>96.5</v>
      </c>
      <c r="B194" s="5">
        <v>192</v>
      </c>
      <c r="D194">
        <v>104.76161710037</v>
      </c>
      <c r="E194">
        <v>125.36965613383001</v>
      </c>
      <c r="F194">
        <v>101.67178056717999</v>
      </c>
      <c r="G194">
        <v>105.98279869828001</v>
      </c>
      <c r="I194" s="6">
        <f t="shared" si="14"/>
        <v>19.386857435549999</v>
      </c>
      <c r="J194" s="6">
        <f t="shared" si="15"/>
        <v>3.0898365331900095</v>
      </c>
      <c r="K194" s="6">
        <f t="shared" si="19"/>
        <v>15.679053595721987</v>
      </c>
      <c r="L194" s="7">
        <f t="shared" ref="L194:L241" si="22">K194/J194</f>
        <v>5.07439582233647</v>
      </c>
      <c r="M194" s="7">
        <f t="shared" si="20"/>
        <v>9.5151035148810408</v>
      </c>
      <c r="P194" s="5">
        <f t="shared" si="21"/>
        <v>-12.316122271642696</v>
      </c>
    </row>
    <row r="195" spans="1:16" x14ac:dyDescent="0.15">
      <c r="A195" s="5">
        <v>97</v>
      </c>
      <c r="B195" s="5">
        <v>193</v>
      </c>
      <c r="D195">
        <v>104.65776022305</v>
      </c>
      <c r="E195">
        <v>125.85223048327001</v>
      </c>
      <c r="F195">
        <v>101.82333798233</v>
      </c>
      <c r="G195">
        <v>105.8879590888</v>
      </c>
      <c r="I195" s="6">
        <f t="shared" ref="I195:I241" si="23">E195-G195</f>
        <v>19.964271394470003</v>
      </c>
      <c r="J195" s="6">
        <f t="shared" ref="J195:J241" si="24">D195-F195</f>
        <v>2.8344222407200022</v>
      </c>
      <c r="K195" s="6">
        <f t="shared" si="19"/>
        <v>16.562964705605999</v>
      </c>
      <c r="L195" s="7">
        <f t="shared" si="22"/>
        <v>5.8435064711454787</v>
      </c>
      <c r="M195" s="7">
        <f t="shared" si="20"/>
        <v>10.307223011837948</v>
      </c>
      <c r="P195" s="5">
        <f t="shared" si="21"/>
        <v>0.97385479181291734</v>
      </c>
    </row>
    <row r="196" spans="1:16" x14ac:dyDescent="0.15">
      <c r="A196" s="5">
        <v>97.5</v>
      </c>
      <c r="B196" s="5">
        <v>194</v>
      </c>
      <c r="D196">
        <v>104.58782527881</v>
      </c>
      <c r="E196">
        <v>125.35083643122999</v>
      </c>
      <c r="F196">
        <v>101.81682938167999</v>
      </c>
      <c r="G196">
        <v>105.98047419805</v>
      </c>
      <c r="I196" s="6">
        <f t="shared" si="23"/>
        <v>19.370362233179989</v>
      </c>
      <c r="J196" s="6">
        <f t="shared" si="24"/>
        <v>2.7709958971300068</v>
      </c>
      <c r="K196" s="6">
        <f t="shared" si="19"/>
        <v>16.045167156623982</v>
      </c>
      <c r="L196" s="7">
        <f t="shared" si="22"/>
        <v>5.7903972984017704</v>
      </c>
      <c r="M196" s="7">
        <f t="shared" si="20"/>
        <v>10.277122687242141</v>
      </c>
      <c r="P196" s="5">
        <f t="shared" si="21"/>
        <v>5.6145891648852982E-2</v>
      </c>
    </row>
    <row r="197" spans="1:16" x14ac:dyDescent="0.15">
      <c r="A197" s="5">
        <v>98</v>
      </c>
      <c r="B197" s="5">
        <v>195</v>
      </c>
      <c r="D197">
        <v>104.6782063197</v>
      </c>
      <c r="E197">
        <v>125.23954460967001</v>
      </c>
      <c r="F197">
        <v>101.72408182241</v>
      </c>
      <c r="G197">
        <v>105.85588098559001</v>
      </c>
      <c r="I197" s="6">
        <f t="shared" si="23"/>
        <v>19.38366362408</v>
      </c>
      <c r="J197" s="6">
        <f t="shared" si="24"/>
        <v>2.954124497289996</v>
      </c>
      <c r="K197" s="6">
        <f t="shared" si="19"/>
        <v>15.838714227332005</v>
      </c>
      <c r="L197" s="7">
        <f t="shared" si="22"/>
        <v>5.3615594880519941</v>
      </c>
      <c r="M197" s="7">
        <f t="shared" si="20"/>
        <v>9.8712937250402639</v>
      </c>
      <c r="P197" s="5">
        <f t="shared" si="21"/>
        <v>-7.3540293182725147</v>
      </c>
    </row>
    <row r="198" spans="1:16" x14ac:dyDescent="0.15">
      <c r="A198" s="5">
        <v>98.5</v>
      </c>
      <c r="B198" s="5">
        <v>196</v>
      </c>
      <c r="D198">
        <v>104.66658921933001</v>
      </c>
      <c r="E198">
        <v>125.29670074349001</v>
      </c>
      <c r="F198">
        <v>101.67828916783</v>
      </c>
      <c r="G198">
        <v>105.87935843794</v>
      </c>
      <c r="I198" s="6">
        <f t="shared" si="23"/>
        <v>19.417342305550008</v>
      </c>
      <c r="J198" s="6">
        <f t="shared" si="24"/>
        <v>2.9883000515000049</v>
      </c>
      <c r="K198" s="6">
        <f t="shared" si="19"/>
        <v>15.831382243750003</v>
      </c>
      <c r="L198" s="7">
        <f t="shared" si="22"/>
        <v>5.2977886995662615</v>
      </c>
      <c r="M198" s="7">
        <f t="shared" si="20"/>
        <v>9.8305317847024298</v>
      </c>
      <c r="P198" s="5">
        <f t="shared" si="21"/>
        <v>-8.4559674043024824</v>
      </c>
    </row>
    <row r="199" spans="1:16" x14ac:dyDescent="0.15">
      <c r="A199" s="5">
        <v>99</v>
      </c>
      <c r="B199" s="5">
        <v>197</v>
      </c>
      <c r="D199">
        <v>104.65288104088999</v>
      </c>
      <c r="E199">
        <v>125.53624535316</v>
      </c>
      <c r="F199">
        <v>101.60344026033999</v>
      </c>
      <c r="G199">
        <v>105.93863319386</v>
      </c>
      <c r="I199" s="6">
        <f t="shared" si="23"/>
        <v>19.597612159299999</v>
      </c>
      <c r="J199" s="6">
        <f t="shared" si="24"/>
        <v>3.0494407805500003</v>
      </c>
      <c r="K199" s="6">
        <f t="shared" si="19"/>
        <v>15.938283222639999</v>
      </c>
      <c r="L199" s="7">
        <f t="shared" si="22"/>
        <v>5.2266249353972878</v>
      </c>
      <c r="M199" s="7">
        <f t="shared" si="20"/>
        <v>9.7823768686813555</v>
      </c>
      <c r="P199" s="5">
        <f t="shared" si="21"/>
        <v>-9.6856536594848421</v>
      </c>
    </row>
    <row r="200" spans="1:16" x14ac:dyDescent="0.15">
      <c r="A200" s="5">
        <v>99.5</v>
      </c>
      <c r="B200" s="5">
        <v>198</v>
      </c>
      <c r="D200">
        <v>104.90497211896</v>
      </c>
      <c r="E200">
        <v>125.49117100372</v>
      </c>
      <c r="F200">
        <v>101.69014411901</v>
      </c>
      <c r="G200">
        <v>105.70920502092</v>
      </c>
      <c r="I200" s="6">
        <f t="shared" si="23"/>
        <v>19.781965982800003</v>
      </c>
      <c r="J200" s="6">
        <f t="shared" si="24"/>
        <v>3.2148279999500033</v>
      </c>
      <c r="K200" s="6">
        <f t="shared" si="19"/>
        <v>15.924172382859998</v>
      </c>
      <c r="L200" s="7">
        <f t="shared" si="22"/>
        <v>4.9533512782356164</v>
      </c>
      <c r="M200" s="7">
        <f t="shared" si="20"/>
        <v>9.5321120596675826</v>
      </c>
      <c r="P200" s="5">
        <f t="shared" si="21"/>
        <v>-14.407731869361665</v>
      </c>
    </row>
    <row r="201" spans="1:16" x14ac:dyDescent="0.15">
      <c r="A201" s="5">
        <v>100</v>
      </c>
      <c r="B201" s="5">
        <v>199</v>
      </c>
      <c r="D201">
        <v>104.57202602231</v>
      </c>
      <c r="E201">
        <v>124.97072490706</v>
      </c>
      <c r="F201">
        <v>101.69967456997</v>
      </c>
      <c r="G201">
        <v>105.95932124593</v>
      </c>
      <c r="I201" s="6">
        <f t="shared" si="23"/>
        <v>19.011403661130004</v>
      </c>
      <c r="J201" s="6">
        <f t="shared" si="24"/>
        <v>2.8723514523399984</v>
      </c>
      <c r="K201" s="6">
        <f t="shared" si="19"/>
        <v>15.564581918322006</v>
      </c>
      <c r="L201" s="7">
        <f t="shared" si="22"/>
        <v>5.4187595691474719</v>
      </c>
      <c r="M201" s="7">
        <f t="shared" si="20"/>
        <v>10.020529198727338</v>
      </c>
      <c r="P201" s="5">
        <f t="shared" si="21"/>
        <v>-6.3656308778610144</v>
      </c>
    </row>
    <row r="202" spans="1:16" x14ac:dyDescent="0.15">
      <c r="A202" s="5">
        <v>100.5</v>
      </c>
      <c r="B202" s="5">
        <v>200</v>
      </c>
      <c r="D202">
        <v>104.65195167285999</v>
      </c>
      <c r="E202">
        <v>125.4407527881</v>
      </c>
      <c r="F202">
        <v>101.7050209205</v>
      </c>
      <c r="G202">
        <v>105.8110181311</v>
      </c>
      <c r="I202" s="6">
        <f t="shared" si="23"/>
        <v>19.629734657</v>
      </c>
      <c r="J202" s="6">
        <f t="shared" si="24"/>
        <v>2.9469307523599895</v>
      </c>
      <c r="K202" s="6">
        <f t="shared" si="19"/>
        <v>16.093417754168012</v>
      </c>
      <c r="L202" s="7">
        <f t="shared" si="22"/>
        <v>5.461077679304112</v>
      </c>
      <c r="M202" s="7">
        <f t="shared" si="20"/>
        <v>10.085856157031877</v>
      </c>
      <c r="P202" s="5">
        <f t="shared" si="21"/>
        <v>-5.634387962135639</v>
      </c>
    </row>
    <row r="203" spans="1:16" x14ac:dyDescent="0.15">
      <c r="A203" s="5">
        <v>101</v>
      </c>
      <c r="B203" s="5">
        <v>201</v>
      </c>
      <c r="D203">
        <v>104.99163568773</v>
      </c>
      <c r="E203">
        <v>125.19702602231</v>
      </c>
      <c r="F203">
        <v>101.85216178522001</v>
      </c>
      <c r="G203">
        <v>105.71617852161999</v>
      </c>
      <c r="I203" s="6">
        <f t="shared" si="23"/>
        <v>19.480847500690004</v>
      </c>
      <c r="J203" s="6">
        <f t="shared" si="24"/>
        <v>3.1394739025099909</v>
      </c>
      <c r="K203" s="6">
        <f t="shared" si="19"/>
        <v>15.713478817678014</v>
      </c>
      <c r="L203" s="7">
        <f t="shared" si="22"/>
        <v>5.0051312116705864</v>
      </c>
      <c r="M203" s="7">
        <f t="shared" si="20"/>
        <v>9.6529185375462507</v>
      </c>
      <c r="P203" s="5">
        <f t="shared" si="21"/>
        <v>-13.512991783830881</v>
      </c>
    </row>
    <row r="204" spans="1:16" x14ac:dyDescent="0.15">
      <c r="A204" s="5">
        <v>101.5</v>
      </c>
      <c r="B204" s="5">
        <v>202</v>
      </c>
      <c r="D204">
        <v>104.68308550186001</v>
      </c>
      <c r="E204">
        <v>125.22002788104</v>
      </c>
      <c r="F204">
        <v>101.78172942817</v>
      </c>
      <c r="G204">
        <v>105.84379358437999</v>
      </c>
      <c r="I204" s="6">
        <f t="shared" si="23"/>
        <v>19.376234296660002</v>
      </c>
      <c r="J204" s="6">
        <f t="shared" si="24"/>
        <v>2.9013560736900104</v>
      </c>
      <c r="K204" s="6">
        <f t="shared" si="19"/>
        <v>15.89460700823199</v>
      </c>
      <c r="L204" s="7">
        <f t="shared" si="22"/>
        <v>5.478337234221951</v>
      </c>
      <c r="M204" s="7">
        <f t="shared" si="20"/>
        <v>10.149133408245515</v>
      </c>
      <c r="P204" s="5">
        <f t="shared" si="21"/>
        <v>-5.3361485744236985</v>
      </c>
    </row>
    <row r="205" spans="1:16" x14ac:dyDescent="0.15">
      <c r="A205" s="5">
        <v>102</v>
      </c>
      <c r="B205" s="5">
        <v>203</v>
      </c>
      <c r="D205">
        <v>104.65799256506</v>
      </c>
      <c r="E205">
        <v>125.41194237918</v>
      </c>
      <c r="F205">
        <v>101.79939562993999</v>
      </c>
      <c r="G205">
        <v>106.00929800093</v>
      </c>
      <c r="I205" s="6">
        <f t="shared" si="23"/>
        <v>19.402644378250002</v>
      </c>
      <c r="J205" s="6">
        <f t="shared" si="24"/>
        <v>2.8585969351200049</v>
      </c>
      <c r="K205" s="6">
        <f t="shared" si="19"/>
        <v>15.972328056105997</v>
      </c>
      <c r="L205" s="7">
        <f t="shared" si="22"/>
        <v>5.5874712030485938</v>
      </c>
      <c r="M205" s="7">
        <f t="shared" si="20"/>
        <v>10.281276225220058</v>
      </c>
      <c r="P205" s="5">
        <f t="shared" si="21"/>
        <v>-3.4503497692765679</v>
      </c>
    </row>
    <row r="206" spans="1:16" x14ac:dyDescent="0.15">
      <c r="A206" s="5">
        <v>102.5</v>
      </c>
      <c r="B206" s="5">
        <v>204</v>
      </c>
      <c r="D206">
        <v>104.64544609665001</v>
      </c>
      <c r="E206">
        <v>125.36129182156</v>
      </c>
      <c r="F206">
        <v>101.85611343561</v>
      </c>
      <c r="G206">
        <v>106.02068805207</v>
      </c>
      <c r="I206" s="6">
        <f t="shared" si="23"/>
        <v>19.340603769490002</v>
      </c>
      <c r="J206" s="6">
        <f t="shared" si="24"/>
        <v>2.7893326610400067</v>
      </c>
      <c r="K206" s="6">
        <f t="shared" si="19"/>
        <v>15.993404576241995</v>
      </c>
      <c r="L206" s="7">
        <f t="shared" si="22"/>
        <v>5.7337745331095897</v>
      </c>
      <c r="M206" s="7">
        <f t="shared" si="20"/>
        <v>10.450588403428952</v>
      </c>
      <c r="P206" s="5">
        <f t="shared" si="21"/>
        <v>-0.92227672305269182</v>
      </c>
    </row>
    <row r="207" spans="1:16" x14ac:dyDescent="0.15">
      <c r="A207" s="5">
        <v>103</v>
      </c>
      <c r="B207" s="5">
        <v>205</v>
      </c>
      <c r="D207">
        <v>104.82434944238</v>
      </c>
      <c r="E207">
        <v>125.33550185874</v>
      </c>
      <c r="F207">
        <v>101.62761506276</v>
      </c>
      <c r="G207">
        <v>105.92701069269999</v>
      </c>
      <c r="I207" s="6">
        <f t="shared" si="23"/>
        <v>19.408491166040008</v>
      </c>
      <c r="J207" s="6">
        <f t="shared" si="24"/>
        <v>3.196734379619997</v>
      </c>
      <c r="K207" s="6">
        <f t="shared" si="19"/>
        <v>15.572409910496011</v>
      </c>
      <c r="L207" s="7">
        <f t="shared" si="22"/>
        <v>4.8713493400559411</v>
      </c>
      <c r="M207" s="7">
        <f t="shared" si="20"/>
        <v>9.6111720585232021</v>
      </c>
      <c r="P207" s="5">
        <f t="shared" si="21"/>
        <v>-15.824698178766411</v>
      </c>
    </row>
    <row r="208" spans="1:16" x14ac:dyDescent="0.15">
      <c r="A208" s="5">
        <v>103.5</v>
      </c>
      <c r="B208" s="5">
        <v>206</v>
      </c>
      <c r="D208">
        <v>104.7781133829</v>
      </c>
      <c r="E208">
        <v>125.13499070632</v>
      </c>
      <c r="F208">
        <v>101.69990701998999</v>
      </c>
      <c r="G208">
        <v>105.83542538354</v>
      </c>
      <c r="I208" s="6">
        <f t="shared" si="23"/>
        <v>19.299565322779998</v>
      </c>
      <c r="J208" s="6">
        <f t="shared" si="24"/>
        <v>3.0782063629100094</v>
      </c>
      <c r="K208" s="6">
        <f t="shared" si="19"/>
        <v>15.605717687287987</v>
      </c>
      <c r="L208" s="7">
        <f t="shared" si="22"/>
        <v>5.0697438207277905</v>
      </c>
      <c r="M208" s="7">
        <f t="shared" si="20"/>
        <v>9.8325753873429527</v>
      </c>
      <c r="P208" s="5">
        <f t="shared" si="21"/>
        <v>-12.396507317376035</v>
      </c>
    </row>
    <row r="209" spans="1:16" x14ac:dyDescent="0.15">
      <c r="A209" s="5">
        <v>104</v>
      </c>
      <c r="B209" s="5">
        <v>207</v>
      </c>
      <c r="D209">
        <v>104.97908921933001</v>
      </c>
      <c r="E209">
        <v>125.40032527881</v>
      </c>
      <c r="F209">
        <v>101.80567178056999</v>
      </c>
      <c r="G209">
        <v>105.89702463970001</v>
      </c>
      <c r="I209" s="6">
        <f t="shared" si="23"/>
        <v>19.503300639109995</v>
      </c>
      <c r="J209" s="6">
        <f t="shared" si="24"/>
        <v>3.173417438760012</v>
      </c>
      <c r="K209" s="6">
        <f t="shared" si="19"/>
        <v>15.695199712597979</v>
      </c>
      <c r="L209" s="7">
        <f t="shared" si="22"/>
        <v>4.9458352125054041</v>
      </c>
      <c r="M209" s="7">
        <f t="shared" si="20"/>
        <v>9.7316756272684657</v>
      </c>
      <c r="P209" s="5">
        <f t="shared" si="21"/>
        <v>-14.537606993723323</v>
      </c>
    </row>
    <row r="210" spans="1:16" x14ac:dyDescent="0.15">
      <c r="A210" s="5">
        <v>104.5</v>
      </c>
      <c r="B210" s="5">
        <v>208</v>
      </c>
      <c r="D210">
        <v>104.73559479554</v>
      </c>
      <c r="E210">
        <v>125.17263011151999</v>
      </c>
      <c r="F210">
        <v>101.73988842399</v>
      </c>
      <c r="G210">
        <v>105.9639702464</v>
      </c>
      <c r="I210" s="6">
        <f t="shared" si="23"/>
        <v>19.208659865119998</v>
      </c>
      <c r="J210" s="6">
        <f t="shared" si="24"/>
        <v>2.9957063715499999</v>
      </c>
      <c r="K210" s="6">
        <f t="shared" si="19"/>
        <v>15.613812219259998</v>
      </c>
      <c r="L210" s="7">
        <f t="shared" si="22"/>
        <v>5.2120636279787664</v>
      </c>
      <c r="M210" s="7">
        <f t="shared" si="20"/>
        <v>10.020912890889726</v>
      </c>
      <c r="P210" s="5">
        <f t="shared" si="21"/>
        <v>-9.9372682248347637</v>
      </c>
    </row>
    <row r="211" spans="1:16" x14ac:dyDescent="0.15">
      <c r="A211" s="5">
        <v>105</v>
      </c>
      <c r="B211" s="5">
        <v>209</v>
      </c>
      <c r="D211">
        <v>104.75116171003999</v>
      </c>
      <c r="E211">
        <v>125.23303903346</v>
      </c>
      <c r="F211">
        <v>101.68851696885</v>
      </c>
      <c r="G211">
        <v>105.94142259413999</v>
      </c>
      <c r="I211" s="6">
        <f t="shared" si="23"/>
        <v>19.291616439320009</v>
      </c>
      <c r="J211" s="6">
        <f t="shared" si="24"/>
        <v>3.0626447411899989</v>
      </c>
      <c r="K211" s="6">
        <f t="shared" si="19"/>
        <v>15.616442749892011</v>
      </c>
      <c r="L211" s="7">
        <f t="shared" si="22"/>
        <v>5.0990056208165369</v>
      </c>
      <c r="M211" s="7">
        <f t="shared" si="20"/>
        <v>9.9308637318753963</v>
      </c>
      <c r="P211" s="5">
        <f t="shared" si="21"/>
        <v>-11.890873111664453</v>
      </c>
    </row>
    <row r="212" spans="1:16" x14ac:dyDescent="0.15">
      <c r="A212" s="5">
        <v>105.5</v>
      </c>
      <c r="B212" s="5">
        <v>210</v>
      </c>
      <c r="D212">
        <v>104.48420074349001</v>
      </c>
      <c r="E212">
        <v>123.53740706320001</v>
      </c>
      <c r="F212">
        <v>101.77243142723999</v>
      </c>
      <c r="G212">
        <v>105.88238028824</v>
      </c>
      <c r="I212" s="6">
        <f t="shared" si="23"/>
        <v>17.655026774960007</v>
      </c>
      <c r="J212" s="6">
        <f t="shared" si="24"/>
        <v>2.7117693162500132</v>
      </c>
      <c r="K212" s="6">
        <f t="shared" si="19"/>
        <v>14.40090359545999</v>
      </c>
      <c r="L212" s="7">
        <f t="shared" si="22"/>
        <v>5.3105194122390795</v>
      </c>
      <c r="M212" s="7">
        <f t="shared" si="20"/>
        <v>10.165386371445837</v>
      </c>
      <c r="P212" s="5">
        <f t="shared" si="21"/>
        <v>-8.2359849093452322</v>
      </c>
    </row>
    <row r="213" spans="1:16" x14ac:dyDescent="0.15">
      <c r="A213" s="5">
        <v>106</v>
      </c>
      <c r="B213" s="5">
        <v>211</v>
      </c>
      <c r="D213">
        <v>104.593633829</v>
      </c>
      <c r="E213">
        <v>124.92286245353</v>
      </c>
      <c r="F213">
        <v>101.79079497908</v>
      </c>
      <c r="G213">
        <v>105.95048814505</v>
      </c>
      <c r="I213" s="6">
        <f t="shared" si="23"/>
        <v>18.972374308479999</v>
      </c>
      <c r="J213" s="6">
        <f t="shared" si="24"/>
        <v>2.8028388499199934</v>
      </c>
      <c r="K213" s="6">
        <f t="shared" si="19"/>
        <v>15.608967688576007</v>
      </c>
      <c r="L213" s="7">
        <f t="shared" si="22"/>
        <v>5.5689850627771778</v>
      </c>
      <c r="M213" s="7">
        <f t="shared" si="20"/>
        <v>10.446860870131836</v>
      </c>
      <c r="P213" s="5">
        <f t="shared" si="21"/>
        <v>-3.769784145304758</v>
      </c>
    </row>
    <row r="214" spans="1:16" x14ac:dyDescent="0.15">
      <c r="A214" s="5">
        <v>106.5</v>
      </c>
      <c r="B214" s="5">
        <v>212</v>
      </c>
      <c r="D214">
        <v>104.84781598513</v>
      </c>
      <c r="E214">
        <v>125.78043680297</v>
      </c>
      <c r="F214">
        <v>101.74965132497</v>
      </c>
      <c r="G214">
        <v>105.72966062297</v>
      </c>
      <c r="I214" s="6">
        <f t="shared" si="23"/>
        <v>20.05077618</v>
      </c>
      <c r="J214" s="6">
        <f t="shared" si="24"/>
        <v>3.0981646601599948</v>
      </c>
      <c r="K214" s="6">
        <f t="shared" si="19"/>
        <v>16.332978587808007</v>
      </c>
      <c r="L214" s="7">
        <f t="shared" si="22"/>
        <v>5.2718239278362118</v>
      </c>
      <c r="M214" s="7">
        <f t="shared" si="20"/>
        <v>10.172708583338769</v>
      </c>
      <c r="P214" s="5">
        <f t="shared" si="21"/>
        <v>-8.9046300528883204</v>
      </c>
    </row>
    <row r="215" spans="1:16" x14ac:dyDescent="0.15">
      <c r="A215" s="5">
        <v>107</v>
      </c>
      <c r="B215" s="5">
        <v>213</v>
      </c>
      <c r="D215">
        <v>104.80297397770001</v>
      </c>
      <c r="E215">
        <v>125.24419144981</v>
      </c>
      <c r="F215">
        <v>101.87470943747</v>
      </c>
      <c r="G215">
        <v>105.92143189214001</v>
      </c>
      <c r="I215" s="6">
        <f t="shared" si="23"/>
        <v>19.322759557669997</v>
      </c>
      <c r="J215" s="6">
        <f t="shared" si="24"/>
        <v>2.9282645402300034</v>
      </c>
      <c r="K215" s="6">
        <f t="shared" si="19"/>
        <v>15.808842109393993</v>
      </c>
      <c r="L215" s="7">
        <f t="shared" si="22"/>
        <v>5.3987069447462801</v>
      </c>
      <c r="M215" s="7">
        <f t="shared" si="20"/>
        <v>10.322600448396738</v>
      </c>
      <c r="P215" s="5">
        <f t="shared" si="21"/>
        <v>-6.712133580387122</v>
      </c>
    </row>
    <row r="216" spans="1:16" x14ac:dyDescent="0.15">
      <c r="A216" s="5">
        <v>107.5</v>
      </c>
      <c r="B216" s="5">
        <v>214</v>
      </c>
      <c r="D216">
        <v>104.84316914498</v>
      </c>
      <c r="E216">
        <v>125.30390334573001</v>
      </c>
      <c r="F216">
        <v>101.70920502092</v>
      </c>
      <c r="G216">
        <v>105.73965597397</v>
      </c>
      <c r="I216" s="6">
        <f t="shared" si="23"/>
        <v>19.564247371760004</v>
      </c>
      <c r="J216" s="6">
        <f t="shared" si="24"/>
        <v>3.1339641240600002</v>
      </c>
      <c r="K216" s="6">
        <f t="shared" si="19"/>
        <v>15.803490422888004</v>
      </c>
      <c r="L216" s="7">
        <f t="shared" si="22"/>
        <v>5.0426519887581982</v>
      </c>
      <c r="M216" s="7">
        <f t="shared" si="20"/>
        <v>9.9895543405565554</v>
      </c>
      <c r="P216" s="5">
        <f t="shared" si="21"/>
        <v>-12.8646451932986</v>
      </c>
    </row>
    <row r="217" spans="1:16" x14ac:dyDescent="0.15">
      <c r="A217" s="5">
        <v>108</v>
      </c>
      <c r="B217" s="5">
        <v>215</v>
      </c>
      <c r="D217">
        <v>104.72560408922</v>
      </c>
      <c r="E217">
        <v>124.93657063197</v>
      </c>
      <c r="F217">
        <v>101.74802417479999</v>
      </c>
      <c r="G217">
        <v>105.91608554161</v>
      </c>
      <c r="I217" s="6">
        <f t="shared" si="23"/>
        <v>19.020485090359998</v>
      </c>
      <c r="J217" s="6">
        <f t="shared" si="24"/>
        <v>2.977579914420005</v>
      </c>
      <c r="K217" s="6">
        <f t="shared" si="19"/>
        <v>15.447389193055992</v>
      </c>
      <c r="L217" s="7">
        <f t="shared" si="22"/>
        <v>5.1879007909230035</v>
      </c>
      <c r="M217" s="7">
        <f t="shared" si="20"/>
        <v>10.157811990869259</v>
      </c>
      <c r="P217" s="5">
        <f t="shared" si="21"/>
        <v>-10.35479403956165</v>
      </c>
    </row>
    <row r="218" spans="1:16" x14ac:dyDescent="0.15">
      <c r="A218" s="5">
        <v>108.5</v>
      </c>
      <c r="B218" s="5">
        <v>216</v>
      </c>
      <c r="D218">
        <v>104.63406133829</v>
      </c>
      <c r="E218">
        <v>124.57551115242001</v>
      </c>
      <c r="F218">
        <v>101.64551371455001</v>
      </c>
      <c r="G218">
        <v>105.68247326825001</v>
      </c>
      <c r="I218" s="6">
        <f t="shared" si="23"/>
        <v>18.893037884169999</v>
      </c>
      <c r="J218" s="6">
        <f t="shared" si="24"/>
        <v>2.9885476237399899</v>
      </c>
      <c r="K218" s="6">
        <f t="shared" si="19"/>
        <v>15.306780735682011</v>
      </c>
      <c r="L218" s="7">
        <f t="shared" si="22"/>
        <v>5.1218125533922336</v>
      </c>
      <c r="M218" s="7">
        <f t="shared" si="20"/>
        <v>10.114732601486388</v>
      </c>
      <c r="P218" s="5">
        <f t="shared" si="21"/>
        <v>-11.496776876892312</v>
      </c>
    </row>
    <row r="219" spans="1:16" x14ac:dyDescent="0.15">
      <c r="A219" s="5">
        <v>109</v>
      </c>
      <c r="B219" s="5">
        <v>217</v>
      </c>
      <c r="D219">
        <v>104.55994423792001</v>
      </c>
      <c r="E219">
        <v>124.46747211896</v>
      </c>
      <c r="F219">
        <v>101.8140399814</v>
      </c>
      <c r="G219">
        <v>105.92236169224</v>
      </c>
      <c r="I219" s="6">
        <f t="shared" si="23"/>
        <v>18.545110426720001</v>
      </c>
      <c r="J219" s="6">
        <f t="shared" si="24"/>
        <v>2.7459042565200065</v>
      </c>
      <c r="K219" s="6">
        <f t="shared" si="19"/>
        <v>15.250025318895993</v>
      </c>
      <c r="L219" s="7">
        <f t="shared" si="22"/>
        <v>5.5537352705162979</v>
      </c>
      <c r="M219" s="7">
        <f t="shared" si="20"/>
        <v>10.569664166758351</v>
      </c>
      <c r="P219" s="5">
        <f t="shared" si="21"/>
        <v>-4.0332955005088449</v>
      </c>
    </row>
    <row r="220" spans="1:16" x14ac:dyDescent="0.15">
      <c r="A220" s="5">
        <v>109.5</v>
      </c>
      <c r="B220" s="5">
        <v>218</v>
      </c>
      <c r="D220">
        <v>104.34131040891999</v>
      </c>
      <c r="E220">
        <v>123.61361524164001</v>
      </c>
      <c r="F220">
        <v>101.69665271967</v>
      </c>
      <c r="G220">
        <v>105.97071129707</v>
      </c>
      <c r="I220" s="6">
        <f t="shared" si="23"/>
        <v>17.642903944570008</v>
      </c>
      <c r="J220" s="6">
        <f t="shared" si="24"/>
        <v>2.6446576892499962</v>
      </c>
      <c r="K220" s="6">
        <f t="shared" si="19"/>
        <v>14.469314717470013</v>
      </c>
      <c r="L220" s="7">
        <f t="shared" si="22"/>
        <v>5.4711484122443821</v>
      </c>
      <c r="M220" s="7">
        <f t="shared" si="20"/>
        <v>10.510086156634335</v>
      </c>
      <c r="P220" s="5">
        <f t="shared" si="21"/>
        <v>-5.4603690352157859</v>
      </c>
    </row>
    <row r="221" spans="1:16" x14ac:dyDescent="0.15">
      <c r="A221" s="5">
        <v>110</v>
      </c>
      <c r="B221" s="5">
        <v>219</v>
      </c>
      <c r="D221">
        <v>104.31342936803</v>
      </c>
      <c r="E221">
        <v>123.343633829</v>
      </c>
      <c r="F221">
        <v>101.75104602511</v>
      </c>
      <c r="G221">
        <v>105.94793119479</v>
      </c>
      <c r="I221" s="6">
        <f t="shared" si="23"/>
        <v>17.395702634209997</v>
      </c>
      <c r="J221" s="6">
        <f t="shared" si="24"/>
        <v>2.5623833429200005</v>
      </c>
      <c r="K221" s="6">
        <f t="shared" si="19"/>
        <v>14.320842622705996</v>
      </c>
      <c r="L221" s="7">
        <f t="shared" si="22"/>
        <v>5.5888759432796169</v>
      </c>
      <c r="M221" s="7">
        <f t="shared" si="20"/>
        <v>10.650822535817468</v>
      </c>
      <c r="P221" s="5">
        <f t="shared" si="21"/>
        <v>-3.4260763237335632</v>
      </c>
    </row>
    <row r="222" spans="1:16" x14ac:dyDescent="0.15">
      <c r="A222" s="5">
        <v>110.5</v>
      </c>
      <c r="B222" s="5">
        <v>220</v>
      </c>
      <c r="D222">
        <v>104.70748141264001</v>
      </c>
      <c r="E222">
        <v>124.82690520446</v>
      </c>
      <c r="F222">
        <v>101.58972570896999</v>
      </c>
      <c r="G222">
        <v>105.90562529056</v>
      </c>
      <c r="I222" s="6">
        <f t="shared" si="23"/>
        <v>18.921279913900008</v>
      </c>
      <c r="J222" s="6">
        <f t="shared" si="24"/>
        <v>3.1177557036700136</v>
      </c>
      <c r="K222" s="6">
        <f t="shared" si="19"/>
        <v>15.179973069495992</v>
      </c>
      <c r="L222" s="7">
        <f t="shared" si="22"/>
        <v>4.8688782933271977</v>
      </c>
      <c r="M222" s="7">
        <f t="shared" si="20"/>
        <v>9.9538337340129495</v>
      </c>
      <c r="P222" s="5">
        <f t="shared" si="21"/>
        <v>-15.867397047126355</v>
      </c>
    </row>
    <row r="223" spans="1:16" x14ac:dyDescent="0.15">
      <c r="A223" s="5">
        <v>111</v>
      </c>
      <c r="B223" s="5">
        <v>221</v>
      </c>
      <c r="D223">
        <v>104.73048327138</v>
      </c>
      <c r="E223">
        <v>125.07318773234</v>
      </c>
      <c r="F223">
        <v>101.83007903300999</v>
      </c>
      <c r="G223">
        <v>105.89260808925999</v>
      </c>
      <c r="I223" s="6">
        <f t="shared" si="23"/>
        <v>19.180579643080009</v>
      </c>
      <c r="J223" s="6">
        <f t="shared" si="24"/>
        <v>2.9004042383700011</v>
      </c>
      <c r="K223" s="6">
        <f t="shared" si="19"/>
        <v>15.700094557036007</v>
      </c>
      <c r="L223" s="7">
        <f t="shared" si="22"/>
        <v>5.4130711675760432</v>
      </c>
      <c r="M223" s="7">
        <f t="shared" si="20"/>
        <v>10.521035456409695</v>
      </c>
      <c r="P223" s="5">
        <f t="shared" si="21"/>
        <v>-6.4639245714005327</v>
      </c>
    </row>
    <row r="224" spans="1:16" x14ac:dyDescent="0.15">
      <c r="A224" s="5">
        <v>111.5</v>
      </c>
      <c r="B224" s="5">
        <v>222</v>
      </c>
      <c r="D224">
        <v>104.63917286245</v>
      </c>
      <c r="E224">
        <v>124.95515799256999</v>
      </c>
      <c r="F224">
        <v>101.63854021385001</v>
      </c>
      <c r="G224">
        <v>105.76383077638</v>
      </c>
      <c r="I224" s="6">
        <f t="shared" si="23"/>
        <v>19.19132721618999</v>
      </c>
      <c r="J224" s="6">
        <f t="shared" si="24"/>
        <v>3.0006326485999892</v>
      </c>
      <c r="K224" s="6">
        <f t="shared" si="19"/>
        <v>15.590568037870003</v>
      </c>
      <c r="L224" s="7">
        <f t="shared" si="22"/>
        <v>5.1957603157934455</v>
      </c>
      <c r="M224" s="7">
        <f t="shared" si="20"/>
        <v>10.326733452774995</v>
      </c>
      <c r="P224" s="5">
        <f t="shared" si="21"/>
        <v>-10.21898405510807</v>
      </c>
    </row>
    <row r="225" spans="1:16" x14ac:dyDescent="0.15">
      <c r="A225" s="5">
        <v>112</v>
      </c>
      <c r="B225" s="5">
        <v>223</v>
      </c>
      <c r="D225">
        <v>104.80878252788</v>
      </c>
      <c r="E225">
        <v>125.00487918216</v>
      </c>
      <c r="F225">
        <v>101.77150162715</v>
      </c>
      <c r="G225">
        <v>105.94304974431</v>
      </c>
      <c r="I225" s="6">
        <f t="shared" si="23"/>
        <v>19.061829437849994</v>
      </c>
      <c r="J225" s="6">
        <f t="shared" si="24"/>
        <v>3.0372809007299963</v>
      </c>
      <c r="K225" s="6">
        <f t="shared" si="19"/>
        <v>15.417092356973999</v>
      </c>
      <c r="L225" s="7">
        <f t="shared" si="22"/>
        <v>5.0759520969129239</v>
      </c>
      <c r="M225" s="7">
        <f t="shared" si="20"/>
        <v>10.229934082042373</v>
      </c>
      <c r="P225" s="5">
        <f t="shared" si="21"/>
        <v>-12.289230362841876</v>
      </c>
    </row>
    <row r="226" spans="1:16" x14ac:dyDescent="0.15">
      <c r="A226" s="5">
        <v>112.5</v>
      </c>
      <c r="B226" s="5">
        <v>224</v>
      </c>
      <c r="D226">
        <v>104.65683085502</v>
      </c>
      <c r="E226">
        <v>124.46770446097</v>
      </c>
      <c r="F226">
        <v>101.71478382148</v>
      </c>
      <c r="G226">
        <v>105.75871687586999</v>
      </c>
      <c r="I226" s="6">
        <f t="shared" si="23"/>
        <v>18.708987585100004</v>
      </c>
      <c r="J226" s="6">
        <f t="shared" si="24"/>
        <v>2.9420470335400069</v>
      </c>
      <c r="K226" s="6">
        <f t="shared" si="19"/>
        <v>15.178531144851997</v>
      </c>
      <c r="L226" s="7">
        <f t="shared" si="22"/>
        <v>5.1591735182385872</v>
      </c>
      <c r="M226" s="7">
        <f t="shared" si="20"/>
        <v>10.336164351515936</v>
      </c>
      <c r="P226" s="5">
        <f t="shared" si="21"/>
        <v>-10.851191788913752</v>
      </c>
    </row>
    <row r="227" spans="1:16" x14ac:dyDescent="0.15">
      <c r="A227" s="5">
        <v>113</v>
      </c>
      <c r="B227" s="5">
        <v>225</v>
      </c>
      <c r="D227">
        <v>104.43006505576</v>
      </c>
      <c r="E227">
        <v>123.98187732341999</v>
      </c>
      <c r="F227">
        <v>101.86889818688999</v>
      </c>
      <c r="G227">
        <v>105.94746629475</v>
      </c>
      <c r="I227" s="6">
        <f t="shared" si="23"/>
        <v>18.034411028669993</v>
      </c>
      <c r="J227" s="6">
        <f t="shared" si="24"/>
        <v>2.5611668688700036</v>
      </c>
      <c r="K227" s="6">
        <f t="shared" si="19"/>
        <v>14.961010786025989</v>
      </c>
      <c r="L227" s="7">
        <f t="shared" si="22"/>
        <v>5.8414822430632345</v>
      </c>
      <c r="M227" s="7">
        <f t="shared" si="20"/>
        <v>11.041481924488483</v>
      </c>
      <c r="P227" s="5">
        <f t="shared" si="21"/>
        <v>0.93887680155119502</v>
      </c>
    </row>
    <row r="228" spans="1:16" x14ac:dyDescent="0.15">
      <c r="A228" s="5">
        <v>113.5</v>
      </c>
      <c r="B228" s="5">
        <v>226</v>
      </c>
      <c r="D228">
        <v>104.35641263941</v>
      </c>
      <c r="E228">
        <v>123.82876394052001</v>
      </c>
      <c r="F228">
        <v>101.73128777313001</v>
      </c>
      <c r="G228">
        <v>105.85216178522001</v>
      </c>
      <c r="I228" s="6">
        <f t="shared" si="23"/>
        <v>17.9766021553</v>
      </c>
      <c r="J228" s="6">
        <f t="shared" si="24"/>
        <v>2.6251248662799895</v>
      </c>
      <c r="K228" s="6">
        <f t="shared" si="19"/>
        <v>14.826452315764012</v>
      </c>
      <c r="L228" s="7">
        <f t="shared" si="22"/>
        <v>5.6479036506839666</v>
      </c>
      <c r="M228" s="7">
        <f t="shared" si="20"/>
        <v>10.870912180257115</v>
      </c>
      <c r="P228" s="5">
        <f t="shared" si="21"/>
        <v>-2.4060971065338497</v>
      </c>
    </row>
    <row r="229" spans="1:16" x14ac:dyDescent="0.15">
      <c r="A229" s="5">
        <v>114</v>
      </c>
      <c r="B229" s="5">
        <v>227</v>
      </c>
      <c r="D229">
        <v>104.64358736059999</v>
      </c>
      <c r="E229">
        <v>124.07109665428</v>
      </c>
      <c r="F229">
        <v>101.81775918178</v>
      </c>
      <c r="G229">
        <v>105.74732682473</v>
      </c>
      <c r="I229" s="6">
        <f t="shared" si="23"/>
        <v>18.323769829550002</v>
      </c>
      <c r="J229" s="6">
        <f t="shared" si="24"/>
        <v>2.8258281788199895</v>
      </c>
      <c r="K229" s="6">
        <f t="shared" si="19"/>
        <v>14.932776014966015</v>
      </c>
      <c r="L229" s="7">
        <f t="shared" si="22"/>
        <v>5.2843892374240706</v>
      </c>
      <c r="M229" s="7">
        <f t="shared" si="20"/>
        <v>10.530406615145118</v>
      </c>
      <c r="P229" s="5">
        <f t="shared" si="21"/>
        <v>-8.6875056684106688</v>
      </c>
    </row>
    <row r="230" spans="1:16" x14ac:dyDescent="0.15">
      <c r="A230" s="5">
        <v>114.5</v>
      </c>
      <c r="B230" s="5">
        <v>228</v>
      </c>
      <c r="D230">
        <v>104.32899628253</v>
      </c>
      <c r="E230">
        <v>123.37035315985</v>
      </c>
      <c r="F230">
        <v>101.74755927475999</v>
      </c>
      <c r="G230">
        <v>105.89586238958999</v>
      </c>
      <c r="I230" s="6">
        <f t="shared" si="23"/>
        <v>17.474490770260005</v>
      </c>
      <c r="J230" s="6">
        <f t="shared" si="24"/>
        <v>2.5814370077700062</v>
      </c>
      <c r="K230" s="6">
        <f t="shared" si="19"/>
        <v>14.376766360935997</v>
      </c>
      <c r="L230" s="7">
        <f t="shared" si="22"/>
        <v>5.5692880816624983</v>
      </c>
      <c r="M230" s="7">
        <f t="shared" si="20"/>
        <v>10.838314307531444</v>
      </c>
      <c r="P230" s="5">
        <f t="shared" si="21"/>
        <v>-3.7645480794123656</v>
      </c>
    </row>
    <row r="231" spans="1:16" x14ac:dyDescent="0.15">
      <c r="A231" s="5">
        <v>115</v>
      </c>
      <c r="B231" s="5">
        <v>229</v>
      </c>
      <c r="D231">
        <v>104.468633829</v>
      </c>
      <c r="E231">
        <v>125.0188197026</v>
      </c>
      <c r="F231">
        <v>101.73477452348</v>
      </c>
      <c r="G231">
        <v>105.79567642956999</v>
      </c>
      <c r="I231" s="6">
        <f t="shared" si="23"/>
        <v>19.223143273030004</v>
      </c>
      <c r="J231" s="6">
        <f t="shared" si="24"/>
        <v>2.7338593055199993</v>
      </c>
      <c r="K231" s="6">
        <f t="shared" si="19"/>
        <v>15.942512106406005</v>
      </c>
      <c r="L231" s="7">
        <f t="shared" si="22"/>
        <v>5.8315042307466607</v>
      </c>
      <c r="M231" s="7">
        <f t="shared" si="20"/>
        <v>11.123539304763508</v>
      </c>
      <c r="P231" s="5">
        <f t="shared" si="21"/>
        <v>0.76646005627339864</v>
      </c>
    </row>
    <row r="232" spans="1:16" x14ac:dyDescent="0.15">
      <c r="A232" s="5">
        <v>115.5</v>
      </c>
      <c r="B232" s="5">
        <v>230</v>
      </c>
      <c r="D232">
        <v>104.63266728625</v>
      </c>
      <c r="E232">
        <v>125.36942379182</v>
      </c>
      <c r="F232">
        <v>101.70130172013</v>
      </c>
      <c r="G232">
        <v>105.89911668991</v>
      </c>
      <c r="I232" s="6">
        <f t="shared" si="23"/>
        <v>19.470307101909995</v>
      </c>
      <c r="J232" s="6">
        <f t="shared" si="24"/>
        <v>2.9313655661199931</v>
      </c>
      <c r="K232" s="6">
        <f t="shared" si="19"/>
        <v>15.952668422566003</v>
      </c>
      <c r="L232" s="7">
        <f t="shared" si="22"/>
        <v>5.4420603854200396</v>
      </c>
      <c r="M232" s="7">
        <f t="shared" si="20"/>
        <v>10.757104307584786</v>
      </c>
      <c r="P232" s="5">
        <f t="shared" si="21"/>
        <v>-5.9630004965215466</v>
      </c>
    </row>
    <row r="233" spans="1:16" x14ac:dyDescent="0.15">
      <c r="A233" s="5">
        <v>116</v>
      </c>
      <c r="B233" s="5">
        <v>231</v>
      </c>
      <c r="D233">
        <v>104.74210037175</v>
      </c>
      <c r="E233">
        <v>125.10292750929</v>
      </c>
      <c r="F233">
        <v>101.85169688517</v>
      </c>
      <c r="G233">
        <v>105.96838679683999</v>
      </c>
      <c r="I233" s="6">
        <f t="shared" si="23"/>
        <v>19.134540712450004</v>
      </c>
      <c r="J233" s="6">
        <f t="shared" si="24"/>
        <v>2.8904034865799986</v>
      </c>
      <c r="K233" s="6">
        <f t="shared" si="19"/>
        <v>15.666056528554005</v>
      </c>
      <c r="L233" s="7">
        <f t="shared" si="22"/>
        <v>5.4200240905087256</v>
      </c>
      <c r="M233" s="7">
        <f t="shared" si="20"/>
        <v>10.758076860821371</v>
      </c>
      <c r="P233" s="5">
        <f t="shared" si="21"/>
        <v>-6.3437803679072982</v>
      </c>
    </row>
    <row r="234" spans="1:16" x14ac:dyDescent="0.15">
      <c r="A234" s="5">
        <v>116.5</v>
      </c>
      <c r="B234" s="5">
        <v>232</v>
      </c>
      <c r="D234">
        <v>104.67332713755</v>
      </c>
      <c r="E234">
        <v>124.23536245353</v>
      </c>
      <c r="F234">
        <v>101.82752208274999</v>
      </c>
      <c r="G234">
        <v>105.92305904231</v>
      </c>
      <c r="I234" s="6">
        <f t="shared" si="23"/>
        <v>18.31230341122</v>
      </c>
      <c r="J234" s="6">
        <f t="shared" si="24"/>
        <v>2.8458050548000102</v>
      </c>
      <c r="K234" s="6">
        <f t="shared" si="19"/>
        <v>14.897337345459988</v>
      </c>
      <c r="L234" s="7">
        <f t="shared" si="22"/>
        <v>5.2348411288161492</v>
      </c>
      <c r="M234" s="7">
        <f t="shared" si="20"/>
        <v>10.595902747276693</v>
      </c>
      <c r="P234" s="5">
        <f t="shared" si="21"/>
        <v>-9.5436805607445354</v>
      </c>
    </row>
    <row r="235" spans="1:16" x14ac:dyDescent="0.15">
      <c r="A235" s="5">
        <v>117</v>
      </c>
      <c r="B235" s="5">
        <v>233</v>
      </c>
      <c r="D235">
        <v>104.40334572491</v>
      </c>
      <c r="E235">
        <v>123.41054832714001</v>
      </c>
      <c r="F235">
        <v>101.78614597862</v>
      </c>
      <c r="G235">
        <v>106.02719665271999</v>
      </c>
      <c r="I235" s="6">
        <f t="shared" si="23"/>
        <v>17.383351674420013</v>
      </c>
      <c r="J235" s="6">
        <f t="shared" si="24"/>
        <v>2.6171997462899981</v>
      </c>
      <c r="K235" s="6">
        <f t="shared" si="19"/>
        <v>14.242711978872014</v>
      </c>
      <c r="L235" s="7">
        <f t="shared" si="22"/>
        <v>5.4419659787380459</v>
      </c>
      <c r="M235" s="7">
        <f t="shared" si="20"/>
        <v>10.826036445346489</v>
      </c>
      <c r="P235" s="5">
        <f t="shared" si="21"/>
        <v>-5.9646318126920814</v>
      </c>
    </row>
    <row r="236" spans="1:16" x14ac:dyDescent="0.15">
      <c r="A236" s="5">
        <v>117.5</v>
      </c>
      <c r="B236" s="5">
        <v>234</v>
      </c>
      <c r="D236">
        <v>104.34665427509</v>
      </c>
      <c r="E236">
        <v>123.44865241636001</v>
      </c>
      <c r="F236">
        <v>101.79707112971001</v>
      </c>
      <c r="G236">
        <v>105.89214318921</v>
      </c>
      <c r="I236" s="6">
        <f t="shared" si="23"/>
        <v>17.556509227150002</v>
      </c>
      <c r="J236" s="6">
        <f t="shared" si="24"/>
        <v>2.549583145379998</v>
      </c>
      <c r="K236" s="6">
        <f t="shared" si="19"/>
        <v>14.497009452694005</v>
      </c>
      <c r="L236" s="7">
        <f t="shared" si="22"/>
        <v>5.6860312553302998</v>
      </c>
      <c r="M236" s="7">
        <f t="shared" si="20"/>
        <v>11.093110570086642</v>
      </c>
      <c r="P236" s="5">
        <f t="shared" si="21"/>
        <v>-1.7472647369405587</v>
      </c>
    </row>
    <row r="237" spans="1:16" x14ac:dyDescent="0.15">
      <c r="A237" s="5">
        <v>118</v>
      </c>
      <c r="B237" s="5">
        <v>235</v>
      </c>
      <c r="D237">
        <v>104.24326208178</v>
      </c>
      <c r="E237">
        <v>123.14428438662</v>
      </c>
      <c r="F237">
        <v>101.78010227801001</v>
      </c>
      <c r="G237">
        <v>105.86913063691</v>
      </c>
      <c r="I237" s="6">
        <f t="shared" si="23"/>
        <v>17.27515374971</v>
      </c>
      <c r="J237" s="6">
        <f t="shared" si="24"/>
        <v>2.4631598037699973</v>
      </c>
      <c r="K237" s="6">
        <f t="shared" si="19"/>
        <v>14.319361985186003</v>
      </c>
      <c r="L237" s="7">
        <f t="shared" si="22"/>
        <v>5.8134116849704416</v>
      </c>
      <c r="M237" s="7">
        <f t="shared" si="20"/>
        <v>11.243499847874684</v>
      </c>
      <c r="P237" s="5">
        <f t="shared" si="21"/>
        <v>0.45382686265188782</v>
      </c>
    </row>
    <row r="238" spans="1:16" x14ac:dyDescent="0.15">
      <c r="A238" s="5">
        <v>118.5</v>
      </c>
      <c r="B238" s="5">
        <v>236</v>
      </c>
      <c r="D238">
        <v>104.39126394052001</v>
      </c>
      <c r="E238">
        <v>122.99953531599</v>
      </c>
      <c r="F238">
        <v>101.76011157601</v>
      </c>
      <c r="G238">
        <v>105.83728498373</v>
      </c>
      <c r="I238" s="6">
        <f t="shared" si="23"/>
        <v>17.162250332260001</v>
      </c>
      <c r="J238" s="6">
        <f t="shared" si="24"/>
        <v>2.631152364510001</v>
      </c>
      <c r="K238" s="6">
        <f t="shared" si="19"/>
        <v>14.004867494848</v>
      </c>
      <c r="L238" s="7">
        <f t="shared" si="22"/>
        <v>5.322712467643858</v>
      </c>
      <c r="M238" s="7">
        <f t="shared" si="20"/>
        <v>10.775809478695999</v>
      </c>
      <c r="P238" s="5">
        <f t="shared" si="21"/>
        <v>-8.0252929537548621</v>
      </c>
    </row>
    <row r="239" spans="1:16" x14ac:dyDescent="0.15">
      <c r="A239" s="5">
        <v>119</v>
      </c>
      <c r="B239" s="5">
        <v>237</v>
      </c>
      <c r="D239">
        <v>104.48698884757999</v>
      </c>
      <c r="E239">
        <v>124.47235130112</v>
      </c>
      <c r="F239">
        <v>101.72501162250001</v>
      </c>
      <c r="G239">
        <v>105.77266387727001</v>
      </c>
      <c r="I239" s="6">
        <f t="shared" si="23"/>
        <v>18.699687423849994</v>
      </c>
      <c r="J239" s="6">
        <f t="shared" si="24"/>
        <v>2.7619772250799883</v>
      </c>
      <c r="K239" s="6">
        <f t="shared" si="19"/>
        <v>15.385314753754008</v>
      </c>
      <c r="L239" s="7">
        <f t="shared" si="22"/>
        <v>5.5703988483498232</v>
      </c>
      <c r="M239" s="7">
        <f t="shared" si="20"/>
        <v>11.046504707549865</v>
      </c>
      <c r="P239" s="5">
        <f t="shared" si="21"/>
        <v>-3.7453543992569061</v>
      </c>
    </row>
    <row r="240" spans="1:16" x14ac:dyDescent="0.15">
      <c r="A240" s="5">
        <v>119.5</v>
      </c>
      <c r="B240" s="5">
        <v>238</v>
      </c>
      <c r="D240">
        <v>104.21770446097</v>
      </c>
      <c r="E240">
        <v>123.83805762082</v>
      </c>
      <c r="F240">
        <v>101.64249186425</v>
      </c>
      <c r="G240">
        <v>105.73919107392</v>
      </c>
      <c r="I240" s="6">
        <f t="shared" si="23"/>
        <v>18.098866546899998</v>
      </c>
      <c r="J240" s="6">
        <f t="shared" si="24"/>
        <v>2.575212596719993</v>
      </c>
      <c r="K240" s="6">
        <f t="shared" si="19"/>
        <v>15.008611430836007</v>
      </c>
      <c r="L240" s="7">
        <f t="shared" si="22"/>
        <v>5.8281057843349453</v>
      </c>
      <c r="M240" s="7">
        <f t="shared" si="20"/>
        <v>11.327220491682885</v>
      </c>
      <c r="P240" s="5">
        <f t="shared" si="21"/>
        <v>0.70773602880996378</v>
      </c>
    </row>
    <row r="241" spans="1:16" x14ac:dyDescent="0.15">
      <c r="A241" s="5">
        <v>120</v>
      </c>
      <c r="B241" s="5">
        <v>239</v>
      </c>
      <c r="D241">
        <v>104.01138475835999</v>
      </c>
      <c r="E241">
        <v>121.61988847584</v>
      </c>
      <c r="F241">
        <v>101.68014876802</v>
      </c>
      <c r="G241">
        <v>105.94955834496</v>
      </c>
      <c r="I241" s="6">
        <f t="shared" si="23"/>
        <v>15.670330130880004</v>
      </c>
      <c r="J241" s="6">
        <f t="shared" si="24"/>
        <v>2.3312359903399908</v>
      </c>
      <c r="K241" s="6">
        <f t="shared" si="19"/>
        <v>12.872846942472014</v>
      </c>
      <c r="L241" s="7">
        <f t="shared" si="22"/>
        <v>5.5218978240785566</v>
      </c>
      <c r="M241" s="7">
        <f t="shared" si="20"/>
        <v>11.044021379574396</v>
      </c>
      <c r="P241" s="5">
        <f t="shared" si="21"/>
        <v>-4.5834360213452054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365E-FAE9-0A48-88D1-393A8576F20A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117.28899328859001</v>
      </c>
      <c r="E2">
        <v>286.94161073826001</v>
      </c>
      <c r="F2">
        <v>101.88306451613001</v>
      </c>
      <c r="G2">
        <v>105.5877688172</v>
      </c>
      <c r="I2" s="6">
        <f>E2-G2</f>
        <v>181.35384192106</v>
      </c>
      <c r="J2" s="6">
        <f>D2-F2</f>
        <v>15.405928772460001</v>
      </c>
      <c r="K2" s="6">
        <f>I2-1.2*J2</f>
        <v>162.86672739410798</v>
      </c>
      <c r="L2" s="7">
        <f t="shared" ref="L2:L65" si="0">K2/J2</f>
        <v>10.57169157404209</v>
      </c>
      <c r="M2" s="7">
        <f>L2+ABS($N$2)*A2</f>
        <v>10.581411294122674</v>
      </c>
      <c r="N2" s="5">
        <f>LINEST(V64:V83,U64:U83)</f>
        <v>-1.943944016116821E-2</v>
      </c>
      <c r="O2" s="8">
        <f>AVERAGE(L41:L60)</f>
        <v>8.7059985946814074</v>
      </c>
      <c r="P2" s="5">
        <f>(L2-$O$2)/$O$2*100</f>
        <v>21.42997106041868</v>
      </c>
    </row>
    <row r="3" spans="1:16" x14ac:dyDescent="0.15">
      <c r="A3" s="5">
        <v>1</v>
      </c>
      <c r="B3" s="5">
        <v>1</v>
      </c>
      <c r="D3">
        <v>114.18765100671</v>
      </c>
      <c r="E3">
        <v>261.36442953020003</v>
      </c>
      <c r="F3">
        <v>101.62755376344001</v>
      </c>
      <c r="G3">
        <v>105.4061827957</v>
      </c>
      <c r="I3" s="6">
        <f t="shared" ref="I3:I66" si="1">E3-G3</f>
        <v>155.95824673450002</v>
      </c>
      <c r="J3" s="6">
        <f t="shared" ref="J3:J66" si="2">D3-F3</f>
        <v>12.560097243269993</v>
      </c>
      <c r="K3" s="6">
        <f t="shared" ref="K3:K66" si="3">I3-1.2*J3</f>
        <v>140.88613004257604</v>
      </c>
      <c r="L3" s="7">
        <f t="shared" si="0"/>
        <v>11.216961725202109</v>
      </c>
      <c r="M3" s="7">
        <f t="shared" ref="M3:M66" si="4">L3+ABS($N$2)*A3</f>
        <v>11.236401165363278</v>
      </c>
      <c r="P3" s="5">
        <f t="shared" ref="P3:P66" si="5">(L3-$O$2)/$O$2*100</f>
        <v>28.841758968978905</v>
      </c>
    </row>
    <row r="4" spans="1:16" ht="15" x14ac:dyDescent="0.15">
      <c r="A4" s="5">
        <v>1.5</v>
      </c>
      <c r="B4" s="5">
        <v>2</v>
      </c>
      <c r="D4">
        <v>113.5932885906</v>
      </c>
      <c r="E4">
        <v>258.40818791945998</v>
      </c>
      <c r="F4">
        <v>101.78252688172</v>
      </c>
      <c r="G4">
        <v>105.33575268817</v>
      </c>
      <c r="I4" s="6">
        <f t="shared" si="1"/>
        <v>153.07243523128997</v>
      </c>
      <c r="J4" s="6">
        <f t="shared" si="2"/>
        <v>11.810761708879994</v>
      </c>
      <c r="K4" s="6">
        <f t="shared" si="3"/>
        <v>138.89952118063397</v>
      </c>
      <c r="L4" s="7">
        <f t="shared" si="0"/>
        <v>11.760420250981907</v>
      </c>
      <c r="M4" s="7">
        <f t="shared" si="4"/>
        <v>11.789579411223659</v>
      </c>
      <c r="N4" s="3" t="s">
        <v>15</v>
      </c>
      <c r="P4" s="5">
        <f t="shared" si="5"/>
        <v>35.084104632942172</v>
      </c>
    </row>
    <row r="5" spans="1:16" x14ac:dyDescent="0.15">
      <c r="A5" s="5">
        <v>2</v>
      </c>
      <c r="B5" s="5">
        <v>3</v>
      </c>
      <c r="D5">
        <v>111.68966442953</v>
      </c>
      <c r="E5">
        <v>241.12389261745</v>
      </c>
      <c r="F5">
        <v>101.52271505376</v>
      </c>
      <c r="G5">
        <v>105.36680107527</v>
      </c>
      <c r="I5" s="6">
        <f t="shared" si="1"/>
        <v>135.75709154217998</v>
      </c>
      <c r="J5" s="6">
        <f t="shared" si="2"/>
        <v>10.166949375770002</v>
      </c>
      <c r="K5" s="6">
        <f t="shared" si="3"/>
        <v>123.55675229125598</v>
      </c>
      <c r="L5" s="7">
        <f t="shared" si="0"/>
        <v>12.15278523818737</v>
      </c>
      <c r="M5" s="7">
        <f t="shared" si="4"/>
        <v>12.191664118509706</v>
      </c>
      <c r="N5" s="5">
        <f>RSQ(V64:V83,U64:U83)</f>
        <v>0.37218428474942528</v>
      </c>
      <c r="P5" s="5">
        <f t="shared" si="5"/>
        <v>39.590939580574293</v>
      </c>
    </row>
    <row r="6" spans="1:16" x14ac:dyDescent="0.15">
      <c r="A6" s="5">
        <v>2.5</v>
      </c>
      <c r="B6" s="5">
        <v>4</v>
      </c>
      <c r="D6">
        <v>120.31530201341999</v>
      </c>
      <c r="E6">
        <v>313.61261744965998</v>
      </c>
      <c r="F6">
        <v>101.71572580645</v>
      </c>
      <c r="G6">
        <v>105.30927419355</v>
      </c>
      <c r="I6" s="6">
        <f t="shared" si="1"/>
        <v>208.30334325611</v>
      </c>
      <c r="J6" s="6">
        <f t="shared" si="2"/>
        <v>18.599576206969999</v>
      </c>
      <c r="K6" s="6">
        <f t="shared" si="3"/>
        <v>185.98385180774599</v>
      </c>
      <c r="L6" s="7">
        <f t="shared" si="0"/>
        <v>9.9993596487456777</v>
      </c>
      <c r="M6" s="7">
        <f t="shared" si="4"/>
        <v>10.047958249148598</v>
      </c>
      <c r="P6" s="5">
        <f t="shared" si="5"/>
        <v>14.855975911303263</v>
      </c>
    </row>
    <row r="7" spans="1:16" x14ac:dyDescent="0.15">
      <c r="A7" s="5">
        <v>3</v>
      </c>
      <c r="B7" s="5">
        <v>5</v>
      </c>
      <c r="D7">
        <v>121.02389261745</v>
      </c>
      <c r="E7">
        <v>317.02590604027</v>
      </c>
      <c r="F7">
        <v>101.64166666667001</v>
      </c>
      <c r="G7">
        <v>105.24247311828</v>
      </c>
      <c r="I7" s="6">
        <f t="shared" si="1"/>
        <v>211.78343292199</v>
      </c>
      <c r="J7" s="6">
        <f t="shared" si="2"/>
        <v>19.382225950779997</v>
      </c>
      <c r="K7" s="6">
        <f t="shared" si="3"/>
        <v>188.524761781054</v>
      </c>
      <c r="L7" s="7">
        <f t="shared" si="0"/>
        <v>9.7266826968069271</v>
      </c>
      <c r="M7" s="7">
        <f t="shared" si="4"/>
        <v>9.7850010172904316</v>
      </c>
      <c r="P7" s="5">
        <f t="shared" si="5"/>
        <v>11.723917607212424</v>
      </c>
    </row>
    <row r="8" spans="1:16" x14ac:dyDescent="0.15">
      <c r="A8" s="5">
        <v>3.5</v>
      </c>
      <c r="B8" s="5">
        <v>6</v>
      </c>
      <c r="D8">
        <v>120.68617449664001</v>
      </c>
      <c r="E8">
        <v>318.58577181208</v>
      </c>
      <c r="F8">
        <v>101.62809139785</v>
      </c>
      <c r="G8">
        <v>105.35967741936</v>
      </c>
      <c r="I8" s="6">
        <f t="shared" si="1"/>
        <v>213.22609439272</v>
      </c>
      <c r="J8" s="6">
        <f t="shared" si="2"/>
        <v>19.058083098790007</v>
      </c>
      <c r="K8" s="6">
        <f t="shared" si="3"/>
        <v>190.35639467417198</v>
      </c>
      <c r="L8" s="7">
        <f t="shared" si="0"/>
        <v>9.9882235630643077</v>
      </c>
      <c r="M8" s="7">
        <f t="shared" si="4"/>
        <v>10.056261603628396</v>
      </c>
      <c r="P8" s="5">
        <f t="shared" si="5"/>
        <v>14.728063121515159</v>
      </c>
    </row>
    <row r="9" spans="1:16" x14ac:dyDescent="0.15">
      <c r="A9" s="5">
        <v>4</v>
      </c>
      <c r="B9" s="5">
        <v>7</v>
      </c>
      <c r="D9">
        <v>120.53651006711</v>
      </c>
      <c r="E9">
        <v>320.80147651007002</v>
      </c>
      <c r="F9">
        <v>101.71357526881999</v>
      </c>
      <c r="G9">
        <v>105.36854838710001</v>
      </c>
      <c r="I9" s="6">
        <f t="shared" si="1"/>
        <v>215.43292812297</v>
      </c>
      <c r="J9" s="6">
        <f t="shared" si="2"/>
        <v>18.822934798290007</v>
      </c>
      <c r="K9" s="6">
        <f t="shared" si="3"/>
        <v>192.845406365022</v>
      </c>
      <c r="L9" s="7">
        <f t="shared" si="0"/>
        <v>10.245235848266407</v>
      </c>
      <c r="M9" s="7">
        <f t="shared" si="4"/>
        <v>10.32299360891108</v>
      </c>
      <c r="P9" s="5">
        <f t="shared" si="5"/>
        <v>17.680191845256413</v>
      </c>
    </row>
    <row r="10" spans="1:16" x14ac:dyDescent="0.15">
      <c r="A10" s="5">
        <v>4.5</v>
      </c>
      <c r="B10" s="5">
        <v>8</v>
      </c>
      <c r="D10">
        <v>120.52187919463</v>
      </c>
      <c r="E10">
        <v>319.77288590604002</v>
      </c>
      <c r="F10">
        <v>101.72271505376</v>
      </c>
      <c r="G10">
        <v>105.45053763441</v>
      </c>
      <c r="I10" s="6">
        <f t="shared" si="1"/>
        <v>214.32234827163001</v>
      </c>
      <c r="J10" s="6">
        <f t="shared" si="2"/>
        <v>18.799164140870005</v>
      </c>
      <c r="K10" s="6">
        <f t="shared" si="3"/>
        <v>191.76335130258599</v>
      </c>
      <c r="L10" s="7">
        <f t="shared" si="0"/>
        <v>10.200631786904085</v>
      </c>
      <c r="M10" s="7">
        <f t="shared" si="4"/>
        <v>10.288109267629341</v>
      </c>
      <c r="P10" s="5">
        <f t="shared" si="5"/>
        <v>17.167854737947756</v>
      </c>
    </row>
    <row r="11" spans="1:16" x14ac:dyDescent="0.15">
      <c r="A11" s="5">
        <v>5</v>
      </c>
      <c r="B11" s="5">
        <v>9</v>
      </c>
      <c r="D11">
        <v>120.91798657718</v>
      </c>
      <c r="E11">
        <v>319.44765100670998</v>
      </c>
      <c r="F11">
        <v>101.66169354839001</v>
      </c>
      <c r="G11">
        <v>105.43521505376</v>
      </c>
      <c r="I11" s="6">
        <f t="shared" si="1"/>
        <v>214.01243595294997</v>
      </c>
      <c r="J11" s="6">
        <f t="shared" si="2"/>
        <v>19.256293028789997</v>
      </c>
      <c r="K11" s="6">
        <f t="shared" si="3"/>
        <v>190.90488431840197</v>
      </c>
      <c r="L11" s="7">
        <f t="shared" si="0"/>
        <v>9.9138958901892966</v>
      </c>
      <c r="M11" s="7">
        <f t="shared" si="4"/>
        <v>10.011093090995137</v>
      </c>
      <c r="P11" s="5">
        <f t="shared" si="5"/>
        <v>13.874310710844902</v>
      </c>
    </row>
    <row r="12" spans="1:16" x14ac:dyDescent="0.15">
      <c r="A12" s="5">
        <v>5.5</v>
      </c>
      <c r="B12" s="5">
        <v>10</v>
      </c>
      <c r="D12">
        <v>121.00187919463001</v>
      </c>
      <c r="E12">
        <v>318.26134228187999</v>
      </c>
      <c r="F12">
        <v>101.69704301074999</v>
      </c>
      <c r="G12">
        <v>105.47405913979</v>
      </c>
      <c r="I12" s="6">
        <f t="shared" si="1"/>
        <v>212.78728314208999</v>
      </c>
      <c r="J12" s="6">
        <f t="shared" si="2"/>
        <v>19.304836183880013</v>
      </c>
      <c r="K12" s="6">
        <f t="shared" si="3"/>
        <v>189.62147972143399</v>
      </c>
      <c r="L12" s="7">
        <f t="shared" si="0"/>
        <v>9.8224858224786349</v>
      </c>
      <c r="M12" s="7">
        <f t="shared" si="4"/>
        <v>9.9294027433650598</v>
      </c>
      <c r="P12" s="5">
        <f t="shared" si="5"/>
        <v>12.824344222606493</v>
      </c>
    </row>
    <row r="13" spans="1:16" x14ac:dyDescent="0.15">
      <c r="A13" s="5">
        <v>6</v>
      </c>
      <c r="B13" s="5">
        <v>11</v>
      </c>
      <c r="D13">
        <v>121.10939597315</v>
      </c>
      <c r="E13">
        <v>318.99946308724998</v>
      </c>
      <c r="F13">
        <v>101.66397849462</v>
      </c>
      <c r="G13">
        <v>105.53817204300999</v>
      </c>
      <c r="I13" s="6">
        <f t="shared" si="1"/>
        <v>213.46129104424</v>
      </c>
      <c r="J13" s="6">
        <f t="shared" si="2"/>
        <v>19.445417478530004</v>
      </c>
      <c r="K13" s="6">
        <f t="shared" si="3"/>
        <v>190.12679007000401</v>
      </c>
      <c r="L13" s="7">
        <f t="shared" si="0"/>
        <v>9.7774599223660807</v>
      </c>
      <c r="M13" s="7">
        <f t="shared" si="4"/>
        <v>9.8940965633330897</v>
      </c>
      <c r="P13" s="5">
        <f t="shared" si="5"/>
        <v>12.307161734889794</v>
      </c>
    </row>
    <row r="14" spans="1:16" x14ac:dyDescent="0.15">
      <c r="A14" s="5">
        <v>6.5</v>
      </c>
      <c r="B14" s="5">
        <v>12</v>
      </c>
      <c r="D14">
        <v>121.22416107383</v>
      </c>
      <c r="E14">
        <v>318.43154362415999</v>
      </c>
      <c r="F14">
        <v>101.77594086022</v>
      </c>
      <c r="G14">
        <v>105.42634408601999</v>
      </c>
      <c r="I14" s="6">
        <f t="shared" si="1"/>
        <v>213.00519953814</v>
      </c>
      <c r="J14" s="6">
        <f t="shared" si="2"/>
        <v>19.44822021361</v>
      </c>
      <c r="K14" s="6">
        <f t="shared" si="3"/>
        <v>189.66733528180799</v>
      </c>
      <c r="L14" s="7">
        <f t="shared" si="0"/>
        <v>9.7524263505139395</v>
      </c>
      <c r="M14" s="7">
        <f t="shared" si="4"/>
        <v>9.8787827115615325</v>
      </c>
      <c r="P14" s="5">
        <f t="shared" si="5"/>
        <v>12.019617789414836</v>
      </c>
    </row>
    <row r="15" spans="1:16" x14ac:dyDescent="0.15">
      <c r="A15" s="5">
        <v>7</v>
      </c>
      <c r="B15" s="5">
        <v>13</v>
      </c>
      <c r="D15">
        <v>121.48322147651</v>
      </c>
      <c r="E15">
        <v>316.40563758388998</v>
      </c>
      <c r="F15">
        <v>101.80564516129</v>
      </c>
      <c r="G15">
        <v>105.36948924731</v>
      </c>
      <c r="I15" s="6">
        <f t="shared" si="1"/>
        <v>211.03614833657997</v>
      </c>
      <c r="J15" s="6">
        <f t="shared" si="2"/>
        <v>19.677576315219994</v>
      </c>
      <c r="K15" s="6">
        <f t="shared" si="3"/>
        <v>187.42305675831597</v>
      </c>
      <c r="L15" s="7">
        <f t="shared" si="0"/>
        <v>9.5247023188191147</v>
      </c>
      <c r="M15" s="7">
        <f t="shared" si="4"/>
        <v>9.6607783999472918</v>
      </c>
      <c r="P15" s="5">
        <f t="shared" si="5"/>
        <v>9.4039037019585852</v>
      </c>
    </row>
    <row r="16" spans="1:16" x14ac:dyDescent="0.15">
      <c r="A16" s="5">
        <v>7.5</v>
      </c>
      <c r="B16" s="5">
        <v>14</v>
      </c>
      <c r="D16">
        <v>121.42187919462999</v>
      </c>
      <c r="E16">
        <v>315.47919463086998</v>
      </c>
      <c r="F16">
        <v>101.75201612903</v>
      </c>
      <c r="G16">
        <v>105.57540322581001</v>
      </c>
      <c r="I16" s="6">
        <f t="shared" si="1"/>
        <v>209.90379140505996</v>
      </c>
      <c r="J16" s="6">
        <f t="shared" si="2"/>
        <v>19.669863065599998</v>
      </c>
      <c r="K16" s="6">
        <f t="shared" si="3"/>
        <v>186.29995572633996</v>
      </c>
      <c r="L16" s="7">
        <f t="shared" si="0"/>
        <v>9.4713397396321515</v>
      </c>
      <c r="M16" s="7">
        <f t="shared" si="4"/>
        <v>9.6171355408409127</v>
      </c>
      <c r="P16" s="5">
        <f t="shared" si="5"/>
        <v>8.7909633412794221</v>
      </c>
    </row>
    <row r="17" spans="1:16" x14ac:dyDescent="0.15">
      <c r="A17" s="5">
        <v>8</v>
      </c>
      <c r="B17" s="5">
        <v>15</v>
      </c>
      <c r="D17">
        <v>121.09516778523999</v>
      </c>
      <c r="E17">
        <v>315.92791946309001</v>
      </c>
      <c r="F17">
        <v>101.72580645161</v>
      </c>
      <c r="G17">
        <v>105.52782258065</v>
      </c>
      <c r="I17" s="6">
        <f t="shared" si="1"/>
        <v>210.40009688244001</v>
      </c>
      <c r="J17" s="6">
        <f t="shared" si="2"/>
        <v>19.369361333629996</v>
      </c>
      <c r="K17" s="6">
        <f t="shared" si="3"/>
        <v>187.156863282084</v>
      </c>
      <c r="L17" s="7">
        <f t="shared" si="0"/>
        <v>9.6625211362613932</v>
      </c>
      <c r="M17" s="7">
        <f t="shared" si="4"/>
        <v>9.8180366575507385</v>
      </c>
      <c r="P17" s="5">
        <f t="shared" si="5"/>
        <v>10.986936549292993</v>
      </c>
    </row>
    <row r="18" spans="1:16" x14ac:dyDescent="0.15">
      <c r="A18" s="5">
        <v>8.5</v>
      </c>
      <c r="B18" s="5">
        <v>16</v>
      </c>
      <c r="D18">
        <v>121.56496644294999</v>
      </c>
      <c r="E18">
        <v>317.45154362416002</v>
      </c>
      <c r="F18">
        <v>101.73803763441001</v>
      </c>
      <c r="G18">
        <v>105.33629032258</v>
      </c>
      <c r="I18" s="6">
        <f t="shared" si="1"/>
        <v>212.11525330158003</v>
      </c>
      <c r="J18" s="6">
        <f t="shared" si="2"/>
        <v>19.826928808539989</v>
      </c>
      <c r="K18" s="6">
        <f t="shared" si="3"/>
        <v>188.32293873133204</v>
      </c>
      <c r="L18" s="7">
        <f t="shared" si="0"/>
        <v>9.4983413997137216</v>
      </c>
      <c r="M18" s="7">
        <f t="shared" si="4"/>
        <v>9.663576641083651</v>
      </c>
      <c r="P18" s="5">
        <f t="shared" si="5"/>
        <v>9.101113403766977</v>
      </c>
    </row>
    <row r="19" spans="1:16" x14ac:dyDescent="0.15">
      <c r="A19" s="5">
        <v>9</v>
      </c>
      <c r="B19" s="5">
        <v>17</v>
      </c>
      <c r="D19">
        <v>121.53583892617</v>
      </c>
      <c r="E19">
        <v>317.28859060402999</v>
      </c>
      <c r="F19">
        <v>101.80604838710001</v>
      </c>
      <c r="G19">
        <v>105.49045698925001</v>
      </c>
      <c r="I19" s="6">
        <f t="shared" si="1"/>
        <v>211.79813361478</v>
      </c>
      <c r="J19" s="6">
        <f t="shared" si="2"/>
        <v>19.729790539069995</v>
      </c>
      <c r="K19" s="6">
        <f t="shared" si="3"/>
        <v>188.12238496789601</v>
      </c>
      <c r="L19" s="7">
        <f t="shared" si="0"/>
        <v>9.5349408091974368</v>
      </c>
      <c r="M19" s="7">
        <f t="shared" si="4"/>
        <v>9.7098957706479503</v>
      </c>
      <c r="P19" s="5">
        <f t="shared" si="5"/>
        <v>9.5215064130890124</v>
      </c>
    </row>
    <row r="20" spans="1:16" x14ac:dyDescent="0.15">
      <c r="A20" s="5">
        <v>9.5</v>
      </c>
      <c r="B20" s="5">
        <v>18</v>
      </c>
      <c r="D20">
        <v>121.57288590604</v>
      </c>
      <c r="E20">
        <v>315.24939597315</v>
      </c>
      <c r="F20">
        <v>101.77056451612999</v>
      </c>
      <c r="G20">
        <v>105.4375</v>
      </c>
      <c r="I20" s="6">
        <f t="shared" si="1"/>
        <v>209.81189597315</v>
      </c>
      <c r="J20" s="6">
        <f t="shared" si="2"/>
        <v>19.802321389910006</v>
      </c>
      <c r="K20" s="6">
        <f t="shared" si="3"/>
        <v>186.04911030525798</v>
      </c>
      <c r="L20" s="7">
        <f t="shared" si="0"/>
        <v>9.395318187293773</v>
      </c>
      <c r="M20" s="7">
        <f t="shared" si="4"/>
        <v>9.5799928688248706</v>
      </c>
      <c r="P20" s="5">
        <f t="shared" si="5"/>
        <v>7.9177544668279491</v>
      </c>
    </row>
    <row r="21" spans="1:16" x14ac:dyDescent="0.15">
      <c r="A21" s="39">
        <v>10</v>
      </c>
      <c r="B21" s="5">
        <v>19</v>
      </c>
      <c r="D21">
        <v>121.58214765101</v>
      </c>
      <c r="E21">
        <v>316.46711409395999</v>
      </c>
      <c r="F21">
        <v>101.73642473117999</v>
      </c>
      <c r="G21">
        <v>105.6497311828</v>
      </c>
      <c r="I21" s="6">
        <f t="shared" si="1"/>
        <v>210.81738291116</v>
      </c>
      <c r="J21" s="6">
        <f t="shared" si="2"/>
        <v>19.84572291983001</v>
      </c>
      <c r="K21" s="6">
        <f t="shared" si="3"/>
        <v>187.00251540736397</v>
      </c>
      <c r="L21" s="7">
        <f t="shared" si="0"/>
        <v>9.4228119662252023</v>
      </c>
      <c r="M21" s="7">
        <f t="shared" si="4"/>
        <v>9.617206367836884</v>
      </c>
      <c r="P21" s="5">
        <f t="shared" si="5"/>
        <v>8.2335571703595765</v>
      </c>
    </row>
    <row r="22" spans="1:16" x14ac:dyDescent="0.15">
      <c r="A22" s="5">
        <v>10.5</v>
      </c>
      <c r="B22" s="5">
        <v>20</v>
      </c>
      <c r="D22">
        <v>121.54429530201</v>
      </c>
      <c r="E22">
        <v>311.84805369127997</v>
      </c>
      <c r="F22">
        <v>101.61747311828</v>
      </c>
      <c r="G22">
        <v>105.36008064516</v>
      </c>
      <c r="I22" s="6">
        <f t="shared" si="1"/>
        <v>206.48797304611998</v>
      </c>
      <c r="J22" s="6">
        <f t="shared" si="2"/>
        <v>19.926822183729996</v>
      </c>
      <c r="K22" s="6">
        <f t="shared" si="3"/>
        <v>182.57578642564397</v>
      </c>
      <c r="L22" s="7">
        <f t="shared" si="0"/>
        <v>9.1623132249714576</v>
      </c>
      <c r="M22" s="7">
        <f t="shared" si="4"/>
        <v>9.3664273466637233</v>
      </c>
      <c r="P22" s="5">
        <f t="shared" si="5"/>
        <v>5.2413818510011936</v>
      </c>
    </row>
    <row r="23" spans="1:16" x14ac:dyDescent="0.15">
      <c r="A23" s="5">
        <v>11</v>
      </c>
      <c r="B23" s="5">
        <v>21</v>
      </c>
      <c r="D23">
        <v>121.98402684564</v>
      </c>
      <c r="E23">
        <v>313.66510067114001</v>
      </c>
      <c r="F23">
        <v>101.82782258064999</v>
      </c>
      <c r="G23">
        <v>105.52647849461999</v>
      </c>
      <c r="I23" s="6">
        <f t="shared" si="1"/>
        <v>208.13862217652002</v>
      </c>
      <c r="J23" s="6">
        <f t="shared" si="2"/>
        <v>20.156204264990009</v>
      </c>
      <c r="K23" s="6">
        <f t="shared" si="3"/>
        <v>183.95117705853201</v>
      </c>
      <c r="L23" s="7">
        <f t="shared" si="0"/>
        <v>9.1262806548375295</v>
      </c>
      <c r="M23" s="7">
        <f t="shared" si="4"/>
        <v>9.3401144966103793</v>
      </c>
      <c r="P23" s="5">
        <f t="shared" si="5"/>
        <v>4.8274997472762875</v>
      </c>
    </row>
    <row r="24" spans="1:16" x14ac:dyDescent="0.15">
      <c r="A24" s="5">
        <v>11.5</v>
      </c>
      <c r="B24" s="5">
        <v>22</v>
      </c>
      <c r="D24">
        <v>121.59516778523999</v>
      </c>
      <c r="E24">
        <v>314.48389261745001</v>
      </c>
      <c r="F24">
        <v>101.80954301075001</v>
      </c>
      <c r="G24">
        <v>105.45376344086</v>
      </c>
      <c r="I24" s="6">
        <f t="shared" si="1"/>
        <v>209.03012917659001</v>
      </c>
      <c r="J24" s="6">
        <f t="shared" si="2"/>
        <v>19.785624774489989</v>
      </c>
      <c r="K24" s="6">
        <f t="shared" si="3"/>
        <v>185.28737944720203</v>
      </c>
      <c r="L24" s="7">
        <f t="shared" si="0"/>
        <v>9.3647474648410824</v>
      </c>
      <c r="M24" s="7">
        <f t="shared" si="4"/>
        <v>9.5883010266945163</v>
      </c>
      <c r="P24" s="5">
        <f t="shared" si="5"/>
        <v>7.5666089650199595</v>
      </c>
    </row>
    <row r="25" spans="1:16" x14ac:dyDescent="0.15">
      <c r="A25" s="5">
        <v>12</v>
      </c>
      <c r="B25" s="5">
        <v>23</v>
      </c>
      <c r="D25">
        <v>121.73892617449999</v>
      </c>
      <c r="E25">
        <v>314.94268456376</v>
      </c>
      <c r="F25">
        <v>101.67043010753</v>
      </c>
      <c r="G25">
        <v>105.51505376343999</v>
      </c>
      <c r="I25" s="6">
        <f t="shared" si="1"/>
        <v>209.42763080032</v>
      </c>
      <c r="J25" s="6">
        <f t="shared" si="2"/>
        <v>20.068496066969999</v>
      </c>
      <c r="K25" s="6">
        <f t="shared" si="3"/>
        <v>185.345435519956</v>
      </c>
      <c r="L25" s="7">
        <f t="shared" si="0"/>
        <v>9.2356415199945765</v>
      </c>
      <c r="M25" s="7">
        <f t="shared" si="4"/>
        <v>9.4689148019285945</v>
      </c>
      <c r="P25" s="5">
        <f t="shared" si="5"/>
        <v>6.0836550747519524</v>
      </c>
    </row>
    <row r="26" spans="1:16" x14ac:dyDescent="0.15">
      <c r="A26" s="5">
        <v>12.5</v>
      </c>
      <c r="B26" s="5">
        <v>24</v>
      </c>
      <c r="D26">
        <v>121.50080536913001</v>
      </c>
      <c r="E26">
        <v>314.81516778524002</v>
      </c>
      <c r="F26">
        <v>101.68454301075001</v>
      </c>
      <c r="G26">
        <v>105.36196236559</v>
      </c>
      <c r="I26" s="6">
        <f t="shared" si="1"/>
        <v>209.45320541965003</v>
      </c>
      <c r="J26" s="6">
        <f t="shared" si="2"/>
        <v>19.816262358380001</v>
      </c>
      <c r="K26" s="6">
        <f t="shared" si="3"/>
        <v>185.67369058959403</v>
      </c>
      <c r="L26" s="7">
        <f t="shared" si="0"/>
        <v>9.369763441342176</v>
      </c>
      <c r="M26" s="7">
        <f t="shared" si="4"/>
        <v>9.612756443356778</v>
      </c>
      <c r="P26" s="5">
        <f t="shared" si="5"/>
        <v>7.6242241420331727</v>
      </c>
    </row>
    <row r="27" spans="1:16" x14ac:dyDescent="0.15">
      <c r="A27" s="5">
        <v>13</v>
      </c>
      <c r="B27" s="5">
        <v>25</v>
      </c>
      <c r="D27">
        <v>121.80281879195</v>
      </c>
      <c r="E27">
        <v>313.80456375838997</v>
      </c>
      <c r="F27">
        <v>101.63763440859999</v>
      </c>
      <c r="G27">
        <v>105.46357526881999</v>
      </c>
      <c r="I27" s="6">
        <f t="shared" si="1"/>
        <v>208.34098848956998</v>
      </c>
      <c r="J27" s="6">
        <f t="shared" si="2"/>
        <v>20.16518438335001</v>
      </c>
      <c r="K27" s="6">
        <f t="shared" si="3"/>
        <v>184.14276722954997</v>
      </c>
      <c r="L27" s="7">
        <f t="shared" si="0"/>
        <v>9.1317175052261348</v>
      </c>
      <c r="M27" s="7">
        <f t="shared" si="4"/>
        <v>9.3844302273213209</v>
      </c>
      <c r="P27" s="5">
        <f t="shared" si="5"/>
        <v>4.8899492219629339</v>
      </c>
    </row>
    <row r="28" spans="1:16" x14ac:dyDescent="0.15">
      <c r="A28" s="5">
        <v>13.5</v>
      </c>
      <c r="B28" s="5">
        <v>26</v>
      </c>
      <c r="D28">
        <v>121.51771812081</v>
      </c>
      <c r="E28">
        <v>312.69395973154002</v>
      </c>
      <c r="F28">
        <v>101.6873655914</v>
      </c>
      <c r="G28">
        <v>105.44946236558999</v>
      </c>
      <c r="I28" s="6">
        <f t="shared" si="1"/>
        <v>207.24449736595002</v>
      </c>
      <c r="J28" s="6">
        <f t="shared" si="2"/>
        <v>19.830352529410007</v>
      </c>
      <c r="K28" s="6">
        <f t="shared" si="3"/>
        <v>183.44807433065802</v>
      </c>
      <c r="L28" s="7">
        <f t="shared" si="0"/>
        <v>9.2508730774498229</v>
      </c>
      <c r="M28" s="7">
        <f t="shared" si="4"/>
        <v>9.5133055196255931</v>
      </c>
      <c r="P28" s="5">
        <f t="shared" si="5"/>
        <v>6.2586098176179981</v>
      </c>
    </row>
    <row r="29" spans="1:16" x14ac:dyDescent="0.15">
      <c r="A29" s="5">
        <v>14</v>
      </c>
      <c r="B29" s="5">
        <v>27</v>
      </c>
      <c r="D29">
        <v>121.92738255034</v>
      </c>
      <c r="E29">
        <v>315.80899328858999</v>
      </c>
      <c r="F29">
        <v>101.67016129032</v>
      </c>
      <c r="G29">
        <v>105.46142473118</v>
      </c>
      <c r="I29" s="6">
        <f t="shared" si="1"/>
        <v>210.34756855741</v>
      </c>
      <c r="J29" s="6">
        <f t="shared" si="2"/>
        <v>20.257221260020003</v>
      </c>
      <c r="K29" s="6">
        <f t="shared" si="3"/>
        <v>186.03890304538601</v>
      </c>
      <c r="L29" s="7">
        <f t="shared" si="0"/>
        <v>9.1838313190840033</v>
      </c>
      <c r="M29" s="7">
        <f t="shared" si="4"/>
        <v>9.4559834813403576</v>
      </c>
      <c r="P29" s="5">
        <f t="shared" si="5"/>
        <v>5.4885458480835192</v>
      </c>
    </row>
    <row r="30" spans="1:16" x14ac:dyDescent="0.15">
      <c r="A30" s="5">
        <v>14.5</v>
      </c>
      <c r="B30" s="5">
        <v>28</v>
      </c>
      <c r="D30">
        <v>121.02912751677999</v>
      </c>
      <c r="E30">
        <v>306.14885906040001</v>
      </c>
      <c r="F30">
        <v>101.72392473118001</v>
      </c>
      <c r="G30">
        <v>105.4747311828</v>
      </c>
      <c r="I30" s="6">
        <f t="shared" si="1"/>
        <v>200.67412787760003</v>
      </c>
      <c r="J30" s="6">
        <f t="shared" si="2"/>
        <v>19.305202785599988</v>
      </c>
      <c r="K30" s="6">
        <f t="shared" si="3"/>
        <v>177.50788453488005</v>
      </c>
      <c r="L30" s="7">
        <f t="shared" si="0"/>
        <v>9.1948210286237231</v>
      </c>
      <c r="M30" s="7">
        <f t="shared" si="4"/>
        <v>9.4766929109606615</v>
      </c>
      <c r="P30" s="5">
        <f t="shared" si="5"/>
        <v>5.6147773127478207</v>
      </c>
    </row>
    <row r="31" spans="1:16" x14ac:dyDescent="0.15">
      <c r="A31" s="5">
        <v>15</v>
      </c>
      <c r="B31" s="5">
        <v>29</v>
      </c>
      <c r="D31">
        <v>120.94536912752</v>
      </c>
      <c r="E31">
        <v>302.21825503356001</v>
      </c>
      <c r="F31">
        <v>101.79663978495</v>
      </c>
      <c r="G31">
        <v>105.44059139785</v>
      </c>
      <c r="I31" s="6">
        <f t="shared" si="1"/>
        <v>196.77766363571001</v>
      </c>
      <c r="J31" s="6">
        <f t="shared" si="2"/>
        <v>19.148729342569993</v>
      </c>
      <c r="K31" s="6">
        <f t="shared" si="3"/>
        <v>173.79918842462601</v>
      </c>
      <c r="L31" s="7">
        <f t="shared" si="0"/>
        <v>9.0762778728220326</v>
      </c>
      <c r="M31" s="7">
        <f t="shared" si="4"/>
        <v>9.367869475239555</v>
      </c>
      <c r="P31" s="5">
        <f t="shared" si="5"/>
        <v>4.2531511361239245</v>
      </c>
    </row>
    <row r="32" spans="1:16" x14ac:dyDescent="0.15">
      <c r="A32" s="5">
        <v>15.5</v>
      </c>
      <c r="B32" s="5">
        <v>30</v>
      </c>
      <c r="D32">
        <v>120.9033557047</v>
      </c>
      <c r="E32">
        <v>304.53073825502997</v>
      </c>
      <c r="F32">
        <v>101.6439516129</v>
      </c>
      <c r="G32">
        <v>105.50174731183</v>
      </c>
      <c r="I32" s="6">
        <f t="shared" si="1"/>
        <v>199.02899094319997</v>
      </c>
      <c r="J32" s="6">
        <f t="shared" si="2"/>
        <v>19.259404091800008</v>
      </c>
      <c r="K32" s="6">
        <f t="shared" si="3"/>
        <v>175.91770603303996</v>
      </c>
      <c r="L32" s="7">
        <f t="shared" si="0"/>
        <v>9.1341198925225147</v>
      </c>
      <c r="M32" s="7">
        <f t="shared" si="4"/>
        <v>9.4354312150206212</v>
      </c>
      <c r="P32" s="5">
        <f t="shared" si="5"/>
        <v>4.9175438427321989</v>
      </c>
    </row>
    <row r="33" spans="1:16" x14ac:dyDescent="0.15">
      <c r="A33" s="5">
        <v>16</v>
      </c>
      <c r="B33" s="5">
        <v>31</v>
      </c>
      <c r="D33">
        <v>121.34604026846</v>
      </c>
      <c r="E33">
        <v>307.07315436241998</v>
      </c>
      <c r="F33">
        <v>101.75026881719999</v>
      </c>
      <c r="G33">
        <v>105.63588709677001</v>
      </c>
      <c r="I33" s="6">
        <f t="shared" si="1"/>
        <v>201.43726726564998</v>
      </c>
      <c r="J33" s="6">
        <f t="shared" si="2"/>
        <v>19.595771451260006</v>
      </c>
      <c r="K33" s="6">
        <f t="shared" si="3"/>
        <v>177.92234152413798</v>
      </c>
      <c r="L33" s="7">
        <f t="shared" si="0"/>
        <v>9.0796293458861292</v>
      </c>
      <c r="M33" s="7">
        <f t="shared" si="4"/>
        <v>9.3906603884648199</v>
      </c>
      <c r="P33" s="5">
        <f t="shared" si="5"/>
        <v>4.291647272180553</v>
      </c>
    </row>
    <row r="34" spans="1:16" x14ac:dyDescent="0.15">
      <c r="A34" s="5">
        <v>16.5</v>
      </c>
      <c r="B34" s="5">
        <v>32</v>
      </c>
      <c r="D34">
        <v>120.89986577181</v>
      </c>
      <c r="E34">
        <v>302.08362416107002</v>
      </c>
      <c r="F34">
        <v>101.76720430108</v>
      </c>
      <c r="G34">
        <v>105.6309139785</v>
      </c>
      <c r="I34" s="6">
        <f t="shared" si="1"/>
        <v>196.45271018257</v>
      </c>
      <c r="J34" s="6">
        <f t="shared" si="2"/>
        <v>19.13266147073</v>
      </c>
      <c r="K34" s="6">
        <f t="shared" si="3"/>
        <v>173.493516417694</v>
      </c>
      <c r="L34" s="7">
        <f t="shared" si="0"/>
        <v>9.0679238057450675</v>
      </c>
      <c r="M34" s="7">
        <f t="shared" si="4"/>
        <v>9.3886745684043422</v>
      </c>
      <c r="P34" s="5">
        <f t="shared" si="5"/>
        <v>4.1571935387718115</v>
      </c>
    </row>
    <row r="35" spans="1:16" x14ac:dyDescent="0.15">
      <c r="A35" s="5">
        <v>17</v>
      </c>
      <c r="B35" s="5">
        <v>33</v>
      </c>
      <c r="D35">
        <v>120.96</v>
      </c>
      <c r="E35">
        <v>300.46442953019999</v>
      </c>
      <c r="F35">
        <v>101.82150537634</v>
      </c>
      <c r="G35">
        <v>105.70564516128999</v>
      </c>
      <c r="I35" s="6">
        <f t="shared" si="1"/>
        <v>194.75878436891</v>
      </c>
      <c r="J35" s="6">
        <f t="shared" si="2"/>
        <v>19.138494623659994</v>
      </c>
      <c r="K35" s="6">
        <f t="shared" si="3"/>
        <v>171.792590820518</v>
      </c>
      <c r="L35" s="7">
        <f t="shared" si="0"/>
        <v>8.9762854497520994</v>
      </c>
      <c r="M35" s="7">
        <f t="shared" si="4"/>
        <v>9.3067559324919582</v>
      </c>
      <c r="P35" s="5">
        <f t="shared" si="5"/>
        <v>3.1046048552754573</v>
      </c>
    </row>
    <row r="36" spans="1:16" x14ac:dyDescent="0.15">
      <c r="A36" s="5">
        <v>17.5</v>
      </c>
      <c r="B36" s="5">
        <v>34</v>
      </c>
      <c r="D36">
        <v>120.93691275168</v>
      </c>
      <c r="E36">
        <v>300.38255033556999</v>
      </c>
      <c r="F36">
        <v>101.72916666667</v>
      </c>
      <c r="G36">
        <v>105.47741935483999</v>
      </c>
      <c r="I36" s="6">
        <f t="shared" si="1"/>
        <v>194.90513098073001</v>
      </c>
      <c r="J36" s="6">
        <f t="shared" si="2"/>
        <v>19.207746085010001</v>
      </c>
      <c r="K36" s="6">
        <f t="shared" si="3"/>
        <v>171.85583567871799</v>
      </c>
      <c r="L36" s="7">
        <f t="shared" si="0"/>
        <v>8.9472150932293264</v>
      </c>
      <c r="M36" s="7">
        <f t="shared" si="4"/>
        <v>9.2874052960497693</v>
      </c>
      <c r="P36" s="5">
        <f t="shared" si="5"/>
        <v>2.7706930563402676</v>
      </c>
    </row>
    <row r="37" spans="1:16" x14ac:dyDescent="0.15">
      <c r="A37" s="5">
        <v>18</v>
      </c>
      <c r="B37" s="5">
        <v>35</v>
      </c>
      <c r="D37">
        <v>120.95704697987</v>
      </c>
      <c r="E37">
        <v>301.00684563758</v>
      </c>
      <c r="F37">
        <v>101.70268817204</v>
      </c>
      <c r="G37">
        <v>105.48212365591</v>
      </c>
      <c r="I37" s="6">
        <f t="shared" si="1"/>
        <v>195.52472198166998</v>
      </c>
      <c r="J37" s="6">
        <f t="shared" si="2"/>
        <v>19.254358807830002</v>
      </c>
      <c r="K37" s="6">
        <f t="shared" si="3"/>
        <v>172.41949141227397</v>
      </c>
      <c r="L37" s="7">
        <f t="shared" si="0"/>
        <v>8.9548290406927311</v>
      </c>
      <c r="M37" s="7">
        <f t="shared" si="4"/>
        <v>9.3047389635937581</v>
      </c>
      <c r="P37" s="5">
        <f t="shared" si="5"/>
        <v>2.8581493932624462</v>
      </c>
    </row>
    <row r="38" spans="1:16" x14ac:dyDescent="0.15">
      <c r="A38" s="5">
        <v>18.5</v>
      </c>
      <c r="B38" s="5">
        <v>36</v>
      </c>
      <c r="D38">
        <v>121.09704697987</v>
      </c>
      <c r="E38">
        <v>301.04711409395998</v>
      </c>
      <c r="F38">
        <v>101.70416666667001</v>
      </c>
      <c r="G38">
        <v>105.5438172043</v>
      </c>
      <c r="I38" s="6">
        <f t="shared" si="1"/>
        <v>195.50329688965996</v>
      </c>
      <c r="J38" s="6">
        <f t="shared" si="2"/>
        <v>19.392880313199996</v>
      </c>
      <c r="K38" s="6">
        <f t="shared" si="3"/>
        <v>172.23184051381998</v>
      </c>
      <c r="L38" s="7">
        <f t="shared" si="0"/>
        <v>8.8811892680319549</v>
      </c>
      <c r="M38" s="7">
        <f t="shared" si="4"/>
        <v>9.2408189110135659</v>
      </c>
      <c r="P38" s="5">
        <f t="shared" si="5"/>
        <v>2.0122984336061513</v>
      </c>
    </row>
    <row r="39" spans="1:16" x14ac:dyDescent="0.15">
      <c r="A39" s="5">
        <v>19</v>
      </c>
      <c r="B39" s="5">
        <v>37</v>
      </c>
      <c r="D39">
        <v>121.39395973153999</v>
      </c>
      <c r="E39">
        <v>302.95006711409002</v>
      </c>
      <c r="F39">
        <v>101.76290322581001</v>
      </c>
      <c r="G39">
        <v>105.58010752688</v>
      </c>
      <c r="I39" s="6">
        <f t="shared" si="1"/>
        <v>197.36995958721002</v>
      </c>
      <c r="J39" s="6">
        <f t="shared" si="2"/>
        <v>19.631056505729987</v>
      </c>
      <c r="K39" s="6">
        <f t="shared" si="3"/>
        <v>173.81269178033403</v>
      </c>
      <c r="L39" s="7">
        <f t="shared" si="0"/>
        <v>8.8539652325691662</v>
      </c>
      <c r="M39" s="7">
        <f t="shared" si="4"/>
        <v>9.2233145956313614</v>
      </c>
      <c r="P39" s="5">
        <f t="shared" si="5"/>
        <v>1.699594093412252</v>
      </c>
    </row>
    <row r="40" spans="1:16" x14ac:dyDescent="0.15">
      <c r="A40" s="5">
        <v>19.5</v>
      </c>
      <c r="B40" s="5">
        <v>38</v>
      </c>
      <c r="D40">
        <v>121.00268456376</v>
      </c>
      <c r="E40">
        <v>300.00416107383001</v>
      </c>
      <c r="F40">
        <v>101.69852150538</v>
      </c>
      <c r="G40">
        <v>105.54099462366</v>
      </c>
      <c r="I40" s="6">
        <f t="shared" si="1"/>
        <v>194.46316645017001</v>
      </c>
      <c r="J40" s="6">
        <f t="shared" si="2"/>
        <v>19.304163058379999</v>
      </c>
      <c r="K40" s="6">
        <f t="shared" si="3"/>
        <v>171.29817078011402</v>
      </c>
      <c r="L40" s="7">
        <f t="shared" si="0"/>
        <v>8.8736388240231392</v>
      </c>
      <c r="M40" s="7">
        <f t="shared" si="4"/>
        <v>9.2527079071659202</v>
      </c>
      <c r="P40" s="5">
        <f t="shared" si="5"/>
        <v>1.9255715185176479</v>
      </c>
    </row>
    <row r="41" spans="1:16" s="39" customFormat="1" x14ac:dyDescent="0.15">
      <c r="A41" s="39">
        <v>20</v>
      </c>
      <c r="B41" s="39">
        <v>39</v>
      </c>
      <c r="D41" s="50">
        <v>121.07677852349001</v>
      </c>
      <c r="E41" s="50">
        <v>298.79060402685002</v>
      </c>
      <c r="F41" s="50">
        <v>101.74099462366</v>
      </c>
      <c r="G41" s="50">
        <v>105.4934139785</v>
      </c>
      <c r="I41" s="51">
        <f t="shared" si="1"/>
        <v>193.29719004835002</v>
      </c>
      <c r="J41" s="51">
        <f t="shared" si="2"/>
        <v>19.335783899830005</v>
      </c>
      <c r="K41" s="51">
        <f t="shared" si="3"/>
        <v>170.09424936855402</v>
      </c>
      <c r="L41" s="52">
        <f t="shared" si="0"/>
        <v>8.7968633829244141</v>
      </c>
      <c r="M41" s="52">
        <f t="shared" si="4"/>
        <v>9.1856521861477773</v>
      </c>
      <c r="P41" s="39">
        <f t="shared" si="5"/>
        <v>1.0437032266294761</v>
      </c>
    </row>
    <row r="42" spans="1:16" x14ac:dyDescent="0.15">
      <c r="A42" s="5">
        <v>20.5</v>
      </c>
      <c r="B42" s="5">
        <v>40</v>
      </c>
      <c r="D42">
        <v>121.45476510067</v>
      </c>
      <c r="E42">
        <v>303.26845637584</v>
      </c>
      <c r="F42">
        <v>101.75954301074999</v>
      </c>
      <c r="G42">
        <v>105.62526881719999</v>
      </c>
      <c r="I42" s="6">
        <f t="shared" si="1"/>
        <v>197.64318755864002</v>
      </c>
      <c r="J42" s="6">
        <f t="shared" si="2"/>
        <v>19.695222089920009</v>
      </c>
      <c r="K42" s="6">
        <f t="shared" si="3"/>
        <v>174.00892105073601</v>
      </c>
      <c r="L42" s="7">
        <f t="shared" si="0"/>
        <v>8.8350829585107125</v>
      </c>
      <c r="M42" s="7">
        <f t="shared" si="4"/>
        <v>9.2335914818146616</v>
      </c>
      <c r="P42" s="5">
        <f t="shared" si="5"/>
        <v>1.4827060035153714</v>
      </c>
    </row>
    <row r="43" spans="1:16" x14ac:dyDescent="0.15">
      <c r="A43" s="5">
        <v>21</v>
      </c>
      <c r="B43" s="5">
        <v>41</v>
      </c>
      <c r="D43">
        <v>122.17248322147999</v>
      </c>
      <c r="E43">
        <v>306.87288590603998</v>
      </c>
      <c r="F43">
        <v>101.74287634409001</v>
      </c>
      <c r="G43">
        <v>105.66518817204</v>
      </c>
      <c r="I43" s="6">
        <f t="shared" si="1"/>
        <v>201.20769773399996</v>
      </c>
      <c r="J43" s="6">
        <f t="shared" si="2"/>
        <v>20.429606877389986</v>
      </c>
      <c r="K43" s="6">
        <f t="shared" si="3"/>
        <v>176.69216948113197</v>
      </c>
      <c r="L43" s="7">
        <f t="shared" si="0"/>
        <v>8.6488286603636073</v>
      </c>
      <c r="M43" s="7">
        <f t="shared" si="4"/>
        <v>9.0570569037481405</v>
      </c>
      <c r="P43" s="5">
        <f t="shared" si="5"/>
        <v>-0.65667291001776407</v>
      </c>
    </row>
    <row r="44" spans="1:16" x14ac:dyDescent="0.15">
      <c r="A44" s="5">
        <v>21.5</v>
      </c>
      <c r="B44" s="5">
        <v>42</v>
      </c>
      <c r="D44">
        <v>121.91409395973</v>
      </c>
      <c r="E44">
        <v>306.87570469798999</v>
      </c>
      <c r="F44">
        <v>101.63561827957</v>
      </c>
      <c r="G44">
        <v>105.66612903226</v>
      </c>
      <c r="I44" s="6">
        <f t="shared" si="1"/>
        <v>201.20957566572997</v>
      </c>
      <c r="J44" s="6">
        <f t="shared" si="2"/>
        <v>20.27847568016</v>
      </c>
      <c r="K44" s="6">
        <f t="shared" si="3"/>
        <v>176.87540484953797</v>
      </c>
      <c r="L44" s="7">
        <f t="shared" si="0"/>
        <v>8.7223225078297606</v>
      </c>
      <c r="M44" s="7">
        <f t="shared" si="4"/>
        <v>9.1402704712948779</v>
      </c>
      <c r="P44" s="5">
        <f t="shared" si="5"/>
        <v>0.1875019042425036</v>
      </c>
    </row>
    <row r="45" spans="1:16" x14ac:dyDescent="0.15">
      <c r="A45" s="5">
        <v>22</v>
      </c>
      <c r="B45" s="5">
        <v>43</v>
      </c>
      <c r="D45">
        <v>121.82067114093999</v>
      </c>
      <c r="E45">
        <v>306.86644295302</v>
      </c>
      <c r="F45">
        <v>101.7372311828</v>
      </c>
      <c r="G45">
        <v>105.61169354838999</v>
      </c>
      <c r="I45" s="6">
        <f t="shared" si="1"/>
        <v>201.25474940462999</v>
      </c>
      <c r="J45" s="6">
        <f t="shared" si="2"/>
        <v>20.083439958139991</v>
      </c>
      <c r="K45" s="6">
        <f t="shared" si="3"/>
        <v>177.154621454862</v>
      </c>
      <c r="L45" s="7">
        <f t="shared" si="0"/>
        <v>8.8209301705338437</v>
      </c>
      <c r="M45" s="7">
        <f t="shared" si="4"/>
        <v>9.248597854079545</v>
      </c>
      <c r="P45" s="5">
        <f t="shared" si="5"/>
        <v>1.3201423662375651</v>
      </c>
    </row>
    <row r="46" spans="1:16" x14ac:dyDescent="0.15">
      <c r="A46" s="5">
        <v>22.5</v>
      </c>
      <c r="B46" s="5">
        <v>44</v>
      </c>
      <c r="D46">
        <v>122.36174496644</v>
      </c>
      <c r="E46">
        <v>311.02053691275</v>
      </c>
      <c r="F46">
        <v>101.75887096773999</v>
      </c>
      <c r="G46">
        <v>105.51706989247</v>
      </c>
      <c r="I46" s="6">
        <f t="shared" si="1"/>
        <v>205.50346702028</v>
      </c>
      <c r="J46" s="6">
        <f t="shared" si="2"/>
        <v>20.602873998700005</v>
      </c>
      <c r="K46" s="6">
        <f t="shared" si="3"/>
        <v>180.78001822183998</v>
      </c>
      <c r="L46" s="7">
        <f t="shared" si="0"/>
        <v>8.7745048692355638</v>
      </c>
      <c r="M46" s="7">
        <f t="shared" si="4"/>
        <v>9.2118922728618493</v>
      </c>
      <c r="P46" s="5">
        <f t="shared" si="5"/>
        <v>0.78688589033322076</v>
      </c>
    </row>
    <row r="47" spans="1:16" x14ac:dyDescent="0.15">
      <c r="A47" s="5">
        <v>23</v>
      </c>
      <c r="B47" s="5">
        <v>45</v>
      </c>
      <c r="D47">
        <v>122.53140939597</v>
      </c>
      <c r="E47">
        <v>311.16953020134002</v>
      </c>
      <c r="F47">
        <v>101.80604838710001</v>
      </c>
      <c r="G47">
        <v>105.6498655914</v>
      </c>
      <c r="I47" s="6">
        <f t="shared" si="1"/>
        <v>205.51966460994004</v>
      </c>
      <c r="J47" s="6">
        <f t="shared" si="2"/>
        <v>20.725361008869996</v>
      </c>
      <c r="K47" s="6">
        <f t="shared" si="3"/>
        <v>180.64923139929604</v>
      </c>
      <c r="L47" s="7">
        <f t="shared" si="0"/>
        <v>8.7163370192674652</v>
      </c>
      <c r="M47" s="7">
        <f t="shared" si="4"/>
        <v>9.1634441429743347</v>
      </c>
      <c r="P47" s="5">
        <f t="shared" si="5"/>
        <v>0.11875058873055283</v>
      </c>
    </row>
    <row r="48" spans="1:16" x14ac:dyDescent="0.15">
      <c r="A48" s="5">
        <v>23.5</v>
      </c>
      <c r="B48" s="5">
        <v>46</v>
      </c>
      <c r="D48">
        <v>122.03852348993</v>
      </c>
      <c r="E48">
        <v>310.73302013423</v>
      </c>
      <c r="F48">
        <v>101.70322580645001</v>
      </c>
      <c r="G48">
        <v>105.56061827956999</v>
      </c>
      <c r="I48" s="6">
        <f t="shared" si="1"/>
        <v>205.17240185466</v>
      </c>
      <c r="J48" s="6">
        <f t="shared" si="2"/>
        <v>20.335297683479993</v>
      </c>
      <c r="K48" s="6">
        <f t="shared" si="3"/>
        <v>180.77004463448401</v>
      </c>
      <c r="L48" s="7">
        <f t="shared" si="0"/>
        <v>8.8894712754236256</v>
      </c>
      <c r="M48" s="7">
        <f t="shared" si="4"/>
        <v>9.3462981192110792</v>
      </c>
      <c r="P48" s="5">
        <f t="shared" si="5"/>
        <v>2.1074283294084584</v>
      </c>
    </row>
    <row r="49" spans="1:25" x14ac:dyDescent="0.15">
      <c r="A49" s="5">
        <v>24</v>
      </c>
      <c r="B49" s="5">
        <v>47</v>
      </c>
      <c r="D49">
        <v>122.22751677852</v>
      </c>
      <c r="E49">
        <v>310.0844295302</v>
      </c>
      <c r="F49">
        <v>101.83024193548</v>
      </c>
      <c r="G49">
        <v>105.66088709677</v>
      </c>
      <c r="I49" s="6">
        <f t="shared" si="1"/>
        <v>204.42354243342999</v>
      </c>
      <c r="J49" s="6">
        <f t="shared" si="2"/>
        <v>20.397274843039995</v>
      </c>
      <c r="K49" s="6">
        <f t="shared" si="3"/>
        <v>179.94681262178199</v>
      </c>
      <c r="L49" s="7">
        <f t="shared" si="0"/>
        <v>8.8221006975931324</v>
      </c>
      <c r="M49" s="7">
        <f t="shared" si="4"/>
        <v>9.2886472614611701</v>
      </c>
      <c r="P49" s="5">
        <f t="shared" si="5"/>
        <v>1.3335874299664274</v>
      </c>
    </row>
    <row r="50" spans="1:25" x14ac:dyDescent="0.15">
      <c r="A50" s="5">
        <v>24.5</v>
      </c>
      <c r="B50" s="5">
        <v>48</v>
      </c>
      <c r="D50">
        <v>122.31919463087</v>
      </c>
      <c r="E50">
        <v>309.86671140940001</v>
      </c>
      <c r="F50">
        <v>101.72553763441</v>
      </c>
      <c r="G50">
        <v>105.65416666666999</v>
      </c>
      <c r="I50" s="6">
        <f t="shared" si="1"/>
        <v>204.21254474273002</v>
      </c>
      <c r="J50" s="6">
        <f t="shared" si="2"/>
        <v>20.593656996459998</v>
      </c>
      <c r="K50" s="6">
        <f t="shared" si="3"/>
        <v>179.50015634697803</v>
      </c>
      <c r="L50" s="7">
        <f t="shared" si="0"/>
        <v>8.7162836779224637</v>
      </c>
      <c r="M50" s="7">
        <f t="shared" si="4"/>
        <v>9.1925499618710855</v>
      </c>
      <c r="P50" s="5">
        <f t="shared" si="5"/>
        <v>0.1181378922728019</v>
      </c>
    </row>
    <row r="51" spans="1:25" x14ac:dyDescent="0.15">
      <c r="A51" s="5">
        <v>25</v>
      </c>
      <c r="B51" s="5">
        <v>49</v>
      </c>
      <c r="D51">
        <v>122.36067114094</v>
      </c>
      <c r="E51">
        <v>307.29664429529998</v>
      </c>
      <c r="F51">
        <v>101.65336021505</v>
      </c>
      <c r="G51">
        <v>105.61330645161</v>
      </c>
      <c r="I51" s="6">
        <f t="shared" si="1"/>
        <v>201.68333784368997</v>
      </c>
      <c r="J51" s="6">
        <f t="shared" si="2"/>
        <v>20.707310925889999</v>
      </c>
      <c r="K51" s="6">
        <f t="shared" si="3"/>
        <v>176.83456473262197</v>
      </c>
      <c r="L51" s="7">
        <f t="shared" si="0"/>
        <v>8.5397164974969648</v>
      </c>
      <c r="M51" s="7">
        <f t="shared" si="4"/>
        <v>9.0257025015261707</v>
      </c>
      <c r="P51" s="5">
        <f t="shared" si="5"/>
        <v>-1.9099715601381573</v>
      </c>
    </row>
    <row r="52" spans="1:25" x14ac:dyDescent="0.15">
      <c r="A52" s="5">
        <v>25.5</v>
      </c>
      <c r="B52" s="5">
        <v>50</v>
      </c>
      <c r="D52">
        <v>122.15919463087</v>
      </c>
      <c r="E52">
        <v>307.04926174497001</v>
      </c>
      <c r="F52">
        <v>101.7126344086</v>
      </c>
      <c r="G52">
        <v>105.53669354839001</v>
      </c>
      <c r="I52" s="6">
        <f t="shared" si="1"/>
        <v>201.51256819657999</v>
      </c>
      <c r="J52" s="6">
        <f t="shared" si="2"/>
        <v>20.446560222270008</v>
      </c>
      <c r="K52" s="6">
        <f t="shared" si="3"/>
        <v>176.97669592985599</v>
      </c>
      <c r="L52" s="7">
        <f t="shared" si="0"/>
        <v>8.655573064905866</v>
      </c>
      <c r="M52" s="7">
        <f t="shared" si="4"/>
        <v>9.1512787890156559</v>
      </c>
      <c r="P52" s="5">
        <f t="shared" si="5"/>
        <v>-0.57920443274993061</v>
      </c>
    </row>
    <row r="53" spans="1:25" x14ac:dyDescent="0.15">
      <c r="A53" s="5">
        <v>26</v>
      </c>
      <c r="B53" s="5">
        <v>51</v>
      </c>
      <c r="D53">
        <v>122.11516778524</v>
      </c>
      <c r="E53">
        <v>307.10281879195003</v>
      </c>
      <c r="F53">
        <v>101.84650537634001</v>
      </c>
      <c r="G53">
        <v>105.73333333332999</v>
      </c>
      <c r="I53" s="6">
        <f t="shared" si="1"/>
        <v>201.36948545862003</v>
      </c>
      <c r="J53" s="6">
        <f t="shared" si="2"/>
        <v>20.268662408899999</v>
      </c>
      <c r="K53" s="6">
        <f t="shared" si="3"/>
        <v>177.04709056794005</v>
      </c>
      <c r="L53" s="7">
        <f t="shared" si="0"/>
        <v>8.7350160062954334</v>
      </c>
      <c r="M53" s="7">
        <f t="shared" si="4"/>
        <v>9.2404414504858075</v>
      </c>
      <c r="P53" s="5">
        <f t="shared" si="5"/>
        <v>0.33330365607631857</v>
      </c>
      <c r="S53" s="8"/>
      <c r="U53" s="13"/>
    </row>
    <row r="54" spans="1:25" x14ac:dyDescent="0.15">
      <c r="A54" s="5">
        <v>26.5</v>
      </c>
      <c r="B54" s="5">
        <v>52</v>
      </c>
      <c r="D54">
        <v>122.32926174497</v>
      </c>
      <c r="E54">
        <v>307.43046979866</v>
      </c>
      <c r="F54">
        <v>101.76760752688</v>
      </c>
      <c r="G54">
        <v>105.64637096774</v>
      </c>
      <c r="I54" s="6">
        <f t="shared" si="1"/>
        <v>201.78409883092002</v>
      </c>
      <c r="J54" s="6">
        <f t="shared" si="2"/>
        <v>20.561654218089998</v>
      </c>
      <c r="K54" s="6">
        <f t="shared" si="3"/>
        <v>177.11011376921201</v>
      </c>
      <c r="L54" s="7">
        <f t="shared" si="0"/>
        <v>8.6136121097392913</v>
      </c>
      <c r="M54" s="7">
        <f t="shared" si="4"/>
        <v>9.1287572740102494</v>
      </c>
      <c r="P54" s="5">
        <f t="shared" si="5"/>
        <v>-1.0611819418229178</v>
      </c>
      <c r="S54" s="8"/>
    </row>
    <row r="55" spans="1:25" x14ac:dyDescent="0.15">
      <c r="A55" s="5">
        <v>27</v>
      </c>
      <c r="B55" s="5">
        <v>53</v>
      </c>
      <c r="D55">
        <v>122.3667114094</v>
      </c>
      <c r="E55">
        <v>308.16469798657999</v>
      </c>
      <c r="F55">
        <v>101.77768817204</v>
      </c>
      <c r="G55">
        <v>105.59233870968001</v>
      </c>
      <c r="I55" s="6">
        <f t="shared" si="1"/>
        <v>202.57235927689999</v>
      </c>
      <c r="J55" s="6">
        <f t="shared" si="2"/>
        <v>20.589023237359996</v>
      </c>
      <c r="K55" s="6">
        <f t="shared" si="3"/>
        <v>177.86553139206799</v>
      </c>
      <c r="L55" s="7">
        <f t="shared" si="0"/>
        <v>8.6388523312422372</v>
      </c>
      <c r="M55" s="7">
        <f t="shared" si="4"/>
        <v>9.1637172155937794</v>
      </c>
      <c r="P55" s="5">
        <f t="shared" si="5"/>
        <v>-0.77126434961970469</v>
      </c>
      <c r="S55" s="8"/>
    </row>
    <row r="56" spans="1:25" x14ac:dyDescent="0.15">
      <c r="A56" s="5">
        <v>27.5</v>
      </c>
      <c r="B56" s="5">
        <v>54</v>
      </c>
      <c r="D56">
        <v>122.38389261745</v>
      </c>
      <c r="E56">
        <v>308.64724832215001</v>
      </c>
      <c r="F56">
        <v>101.7314516129</v>
      </c>
      <c r="G56">
        <v>105.58534946237</v>
      </c>
      <c r="I56" s="6">
        <f t="shared" si="1"/>
        <v>203.06189885978</v>
      </c>
      <c r="J56" s="6">
        <f t="shared" si="2"/>
        <v>20.652441004549999</v>
      </c>
      <c r="K56" s="6">
        <f t="shared" si="3"/>
        <v>178.27896965432001</v>
      </c>
      <c r="L56" s="7">
        <f t="shared" si="0"/>
        <v>8.6323437319125063</v>
      </c>
      <c r="M56" s="7">
        <f t="shared" si="4"/>
        <v>9.1669283363446326</v>
      </c>
      <c r="P56" s="5">
        <f t="shared" si="5"/>
        <v>-0.84602428966503262</v>
      </c>
      <c r="S56" s="8"/>
    </row>
    <row r="57" spans="1:25" x14ac:dyDescent="0.15">
      <c r="A57" s="5">
        <v>28</v>
      </c>
      <c r="B57" s="5">
        <v>55</v>
      </c>
      <c r="D57">
        <v>122.58483221477</v>
      </c>
      <c r="E57">
        <v>309.22859060402999</v>
      </c>
      <c r="F57">
        <v>101.80362903226001</v>
      </c>
      <c r="G57">
        <v>105.68440860215</v>
      </c>
      <c r="I57" s="6">
        <f t="shared" si="1"/>
        <v>203.54418200187999</v>
      </c>
      <c r="J57" s="6">
        <f t="shared" si="2"/>
        <v>20.781203182509998</v>
      </c>
      <c r="K57" s="6">
        <f t="shared" si="3"/>
        <v>178.60673818286799</v>
      </c>
      <c r="L57" s="7">
        <f t="shared" si="0"/>
        <v>8.5946293202690054</v>
      </c>
      <c r="M57" s="7">
        <f t="shared" si="4"/>
        <v>9.1389336447817158</v>
      </c>
      <c r="P57" s="5">
        <f t="shared" si="5"/>
        <v>-1.2792245852237871</v>
      </c>
      <c r="S57" s="8"/>
    </row>
    <row r="58" spans="1:25" x14ac:dyDescent="0.15">
      <c r="A58" s="5">
        <v>28.5</v>
      </c>
      <c r="B58" s="5">
        <v>56</v>
      </c>
      <c r="D58">
        <v>122.41932885906</v>
      </c>
      <c r="E58">
        <v>310.08577181208</v>
      </c>
      <c r="F58">
        <v>101.74798387097</v>
      </c>
      <c r="G58">
        <v>105.73064516129</v>
      </c>
      <c r="I58" s="6">
        <f t="shared" si="1"/>
        <v>204.35512665079</v>
      </c>
      <c r="J58" s="6">
        <f t="shared" si="2"/>
        <v>20.671344988089999</v>
      </c>
      <c r="K58" s="6">
        <f t="shared" si="3"/>
        <v>179.54951266508201</v>
      </c>
      <c r="L58" s="7">
        <f t="shared" si="0"/>
        <v>8.6859134114655454</v>
      </c>
      <c r="M58" s="7">
        <f t="shared" si="4"/>
        <v>9.2399374560588399</v>
      </c>
      <c r="P58" s="5">
        <f t="shared" si="5"/>
        <v>-0.23070510519186405</v>
      </c>
      <c r="S58" s="8"/>
    </row>
    <row r="59" spans="1:25" x14ac:dyDescent="0.15">
      <c r="A59" s="5">
        <v>29</v>
      </c>
      <c r="B59" s="5">
        <v>57</v>
      </c>
      <c r="D59">
        <v>122.48536912752</v>
      </c>
      <c r="E59">
        <v>310.16711409395998</v>
      </c>
      <c r="F59">
        <v>101.79247311828</v>
      </c>
      <c r="G59">
        <v>105.57580645161001</v>
      </c>
      <c r="I59" s="6">
        <f t="shared" si="1"/>
        <v>204.59130764234999</v>
      </c>
      <c r="J59" s="6">
        <f t="shared" si="2"/>
        <v>20.692896009240002</v>
      </c>
      <c r="K59" s="6">
        <f t="shared" si="3"/>
        <v>179.759832431262</v>
      </c>
      <c r="L59" s="7">
        <f t="shared" si="0"/>
        <v>8.6870311604037358</v>
      </c>
      <c r="M59" s="7">
        <f t="shared" si="4"/>
        <v>9.2507749250776143</v>
      </c>
      <c r="P59" s="5">
        <f t="shared" si="5"/>
        <v>-0.21786626854338081</v>
      </c>
      <c r="R59" s="3"/>
      <c r="S59" s="8"/>
    </row>
    <row r="60" spans="1:25" x14ac:dyDescent="0.15">
      <c r="A60" s="5">
        <v>29.5</v>
      </c>
      <c r="B60" s="5">
        <v>58</v>
      </c>
      <c r="D60">
        <v>122.40120805369</v>
      </c>
      <c r="E60">
        <v>308.20711409396</v>
      </c>
      <c r="F60">
        <v>101.71599462365999</v>
      </c>
      <c r="G60">
        <v>105.60456989247</v>
      </c>
      <c r="I60" s="6">
        <f t="shared" si="1"/>
        <v>202.60254420148999</v>
      </c>
      <c r="J60" s="6">
        <f t="shared" si="2"/>
        <v>20.685213430030004</v>
      </c>
      <c r="K60" s="6">
        <f t="shared" si="3"/>
        <v>177.78028808545398</v>
      </c>
      <c r="L60" s="7">
        <f t="shared" si="0"/>
        <v>8.5945590402929728</v>
      </c>
      <c r="M60" s="7">
        <f t="shared" si="4"/>
        <v>9.1680225250474354</v>
      </c>
      <c r="P60" s="5">
        <f t="shared" si="5"/>
        <v>-1.2800318444401568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122.22979865772</v>
      </c>
      <c r="E61" s="16">
        <v>304.21073825502998</v>
      </c>
      <c r="F61" s="16">
        <v>101.7438172043</v>
      </c>
      <c r="G61" s="16">
        <v>105.7438172043</v>
      </c>
      <c r="I61" s="41">
        <f t="shared" si="1"/>
        <v>198.46692105072998</v>
      </c>
      <c r="J61" s="41">
        <f t="shared" si="2"/>
        <v>20.485981453419996</v>
      </c>
      <c r="K61" s="41">
        <f t="shared" si="3"/>
        <v>173.88374330662597</v>
      </c>
      <c r="L61" s="42">
        <f t="shared" si="0"/>
        <v>8.4879381396490174</v>
      </c>
      <c r="M61" s="42">
        <f t="shared" si="4"/>
        <v>9.0711213444840642</v>
      </c>
      <c r="P61" s="17">
        <f t="shared" si="5"/>
        <v>-2.5047150267817124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122.09449664429999</v>
      </c>
      <c r="E62">
        <v>305.14335570470001</v>
      </c>
      <c r="F62">
        <v>101.66034946236999</v>
      </c>
      <c r="G62">
        <v>105.65241935484001</v>
      </c>
      <c r="I62" s="6">
        <f t="shared" si="1"/>
        <v>199.49093634986002</v>
      </c>
      <c r="J62" s="6">
        <f t="shared" si="2"/>
        <v>20.434147181930001</v>
      </c>
      <c r="K62" s="6">
        <f t="shared" si="3"/>
        <v>174.96995973154401</v>
      </c>
      <c r="L62" s="7">
        <f t="shared" si="0"/>
        <v>8.562625989415924</v>
      </c>
      <c r="M62" s="7">
        <f t="shared" si="4"/>
        <v>9.1555289143315548</v>
      </c>
      <c r="P62" s="5">
        <f t="shared" si="5"/>
        <v>-1.6468255043490507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122.47355704698001</v>
      </c>
      <c r="E63">
        <v>305.89718120804997</v>
      </c>
      <c r="F63">
        <v>101.74959677419</v>
      </c>
      <c r="G63">
        <v>105.7310483871</v>
      </c>
      <c r="I63" s="6">
        <f t="shared" si="1"/>
        <v>200.16613282094997</v>
      </c>
      <c r="J63" s="6">
        <f t="shared" si="2"/>
        <v>20.723960272790009</v>
      </c>
      <c r="K63" s="6">
        <f t="shared" si="3"/>
        <v>175.29738049360196</v>
      </c>
      <c r="L63" s="7">
        <f t="shared" si="0"/>
        <v>8.4586815544016751</v>
      </c>
      <c r="M63" s="7">
        <f t="shared" si="4"/>
        <v>9.06130419939789</v>
      </c>
      <c r="P63" s="5">
        <f t="shared" si="5"/>
        <v>-2.8407659108838015</v>
      </c>
      <c r="R63" s="5">
        <v>-13</v>
      </c>
    </row>
    <row r="64" spans="1:25" x14ac:dyDescent="0.15">
      <c r="A64" s="5">
        <v>31.5</v>
      </c>
      <c r="B64" s="5">
        <v>62</v>
      </c>
      <c r="D64">
        <v>122.03570469799</v>
      </c>
      <c r="E64">
        <v>305.10724832214999</v>
      </c>
      <c r="F64">
        <v>101.91411290323001</v>
      </c>
      <c r="G64">
        <v>105.63602150538</v>
      </c>
      <c r="I64" s="6">
        <f t="shared" si="1"/>
        <v>199.47122681676998</v>
      </c>
      <c r="J64" s="6">
        <f t="shared" si="2"/>
        <v>20.121591794759993</v>
      </c>
      <c r="K64" s="6">
        <f t="shared" si="3"/>
        <v>175.325316663058</v>
      </c>
      <c r="L64" s="7">
        <f t="shared" si="0"/>
        <v>8.7132925889449613</v>
      </c>
      <c r="M64" s="7">
        <f t="shared" si="4"/>
        <v>9.3256349540217602</v>
      </c>
      <c r="P64" s="5">
        <f t="shared" si="5"/>
        <v>8.378124788591064E-2</v>
      </c>
      <c r="R64" s="5">
        <v>-13</v>
      </c>
      <c r="U64" s="39">
        <v>20</v>
      </c>
      <c r="V64" s="7">
        <f t="shared" ref="V64:V83" si="6">L41</f>
        <v>8.7968633829244141</v>
      </c>
      <c r="X64" s="39"/>
      <c r="Y64" s="7"/>
    </row>
    <row r="65" spans="1:25" x14ac:dyDescent="0.15">
      <c r="A65" s="5">
        <v>32</v>
      </c>
      <c r="B65" s="5">
        <v>63</v>
      </c>
      <c r="D65">
        <v>122.05597315436</v>
      </c>
      <c r="E65">
        <v>305.50067114094003</v>
      </c>
      <c r="F65">
        <v>101.76290322581001</v>
      </c>
      <c r="G65">
        <v>105.7127688172</v>
      </c>
      <c r="I65" s="6">
        <f t="shared" si="1"/>
        <v>199.78790232374001</v>
      </c>
      <c r="J65" s="6">
        <f t="shared" si="2"/>
        <v>20.293069928549997</v>
      </c>
      <c r="K65" s="6">
        <f t="shared" si="3"/>
        <v>175.43621840948001</v>
      </c>
      <c r="L65" s="7">
        <f t="shared" si="0"/>
        <v>8.6451295455628223</v>
      </c>
      <c r="M65" s="7">
        <f t="shared" si="4"/>
        <v>9.2671916307202054</v>
      </c>
      <c r="P65" s="5">
        <f t="shared" si="5"/>
        <v>-0.69916217486837906</v>
      </c>
      <c r="R65" s="5">
        <v>-13</v>
      </c>
      <c r="U65" s="5">
        <v>20.5</v>
      </c>
      <c r="V65" s="7">
        <f t="shared" si="6"/>
        <v>8.8350829585107125</v>
      </c>
      <c r="Y65" s="7"/>
    </row>
    <row r="66" spans="1:25" x14ac:dyDescent="0.15">
      <c r="A66" s="5">
        <v>32.5</v>
      </c>
      <c r="B66" s="5">
        <v>64</v>
      </c>
      <c r="D66">
        <v>121.81114093959999</v>
      </c>
      <c r="E66">
        <v>307.40469798658</v>
      </c>
      <c r="F66">
        <v>101.87150537634</v>
      </c>
      <c r="G66">
        <v>105.59126344086</v>
      </c>
      <c r="I66" s="6">
        <f t="shared" si="1"/>
        <v>201.81343454571999</v>
      </c>
      <c r="J66" s="6">
        <f t="shared" si="2"/>
        <v>19.939635563259998</v>
      </c>
      <c r="K66" s="6">
        <f t="shared" si="3"/>
        <v>177.885871869808</v>
      </c>
      <c r="L66" s="7">
        <f t="shared" ref="L66:L129" si="7">K66/J66</f>
        <v>8.9212198139455285</v>
      </c>
      <c r="M66" s="7">
        <f t="shared" si="4"/>
        <v>9.5530016191834957</v>
      </c>
      <c r="P66" s="5">
        <f t="shared" si="5"/>
        <v>2.4721026189414075</v>
      </c>
      <c r="R66" s="5">
        <v>-13</v>
      </c>
      <c r="U66" s="5">
        <v>21</v>
      </c>
      <c r="V66" s="7">
        <f t="shared" si="6"/>
        <v>8.6488286603636073</v>
      </c>
      <c r="Y66" s="7"/>
    </row>
    <row r="67" spans="1:25" x14ac:dyDescent="0.15">
      <c r="A67" s="5">
        <v>33</v>
      </c>
      <c r="B67" s="5">
        <v>65</v>
      </c>
      <c r="D67">
        <v>121.81852348993</v>
      </c>
      <c r="E67">
        <v>307.91395973153999</v>
      </c>
      <c r="F67">
        <v>101.8684139785</v>
      </c>
      <c r="G67">
        <v>105.67231182796</v>
      </c>
      <c r="I67" s="6">
        <f t="shared" ref="I67:I130" si="8">E67-G67</f>
        <v>202.24164790357997</v>
      </c>
      <c r="J67" s="6">
        <f t="shared" ref="J67:J130" si="9">D67-F67</f>
        <v>19.95010951143</v>
      </c>
      <c r="K67" s="6">
        <f t="shared" ref="K67:K130" si="10">I67-1.2*J67</f>
        <v>178.30151648986399</v>
      </c>
      <c r="L67" s="7">
        <f t="shared" si="7"/>
        <v>8.9373703130656921</v>
      </c>
      <c r="M67" s="7">
        <f t="shared" ref="M67:M130" si="11">L67+ABS($N$2)*A67</f>
        <v>9.5788718383842433</v>
      </c>
      <c r="P67" s="5">
        <f t="shared" ref="P67:P130" si="12">(L67-$O$2)/$O$2*100</f>
        <v>2.6576126318884579</v>
      </c>
      <c r="R67" s="5">
        <v>-13</v>
      </c>
      <c r="U67" s="5">
        <v>21.5</v>
      </c>
      <c r="V67" s="7">
        <f t="shared" si="6"/>
        <v>8.7223225078297606</v>
      </c>
      <c r="Y67" s="7"/>
    </row>
    <row r="68" spans="1:25" x14ac:dyDescent="0.15">
      <c r="A68" s="5">
        <v>33.5</v>
      </c>
      <c r="B68" s="5">
        <v>66</v>
      </c>
      <c r="D68">
        <v>121.35637583893001</v>
      </c>
      <c r="E68">
        <v>309.61892617450002</v>
      </c>
      <c r="F68">
        <v>101.66102150538001</v>
      </c>
      <c r="G68">
        <v>105.70268817204</v>
      </c>
      <c r="I68" s="6">
        <f t="shared" si="8"/>
        <v>203.91623800246003</v>
      </c>
      <c r="J68" s="6">
        <f t="shared" si="9"/>
        <v>19.69535433355</v>
      </c>
      <c r="K68" s="6">
        <f t="shared" si="10"/>
        <v>180.28181280220002</v>
      </c>
      <c r="L68" s="7">
        <f t="shared" si="7"/>
        <v>9.1535196447367007</v>
      </c>
      <c r="M68" s="7">
        <f t="shared" si="11"/>
        <v>9.8047408901358359</v>
      </c>
      <c r="P68" s="5">
        <f t="shared" si="12"/>
        <v>5.1403758591080972</v>
      </c>
      <c r="R68" s="5">
        <v>-13</v>
      </c>
      <c r="U68" s="5">
        <v>22</v>
      </c>
      <c r="V68" s="7">
        <f t="shared" si="6"/>
        <v>8.8209301705338437</v>
      </c>
      <c r="Y68" s="7"/>
    </row>
    <row r="69" spans="1:25" x14ac:dyDescent="0.15">
      <c r="A69" s="5">
        <v>34</v>
      </c>
      <c r="B69" s="5">
        <v>67</v>
      </c>
      <c r="D69">
        <v>121.36483221477</v>
      </c>
      <c r="E69">
        <v>310.90751677852001</v>
      </c>
      <c r="F69">
        <v>101.77110215054</v>
      </c>
      <c r="G69">
        <v>105.6688172043</v>
      </c>
      <c r="I69" s="6">
        <f t="shared" si="8"/>
        <v>205.23869957421999</v>
      </c>
      <c r="J69" s="6">
        <f t="shared" si="9"/>
        <v>19.593730064230002</v>
      </c>
      <c r="K69" s="6">
        <f t="shared" si="10"/>
        <v>181.72622349714399</v>
      </c>
      <c r="L69" s="7">
        <f t="shared" si="7"/>
        <v>9.2747130281691721</v>
      </c>
      <c r="M69" s="7">
        <f t="shared" si="11"/>
        <v>9.9356539936488915</v>
      </c>
      <c r="P69" s="5">
        <f t="shared" si="12"/>
        <v>6.5324434331427383</v>
      </c>
      <c r="R69" s="5">
        <v>-13</v>
      </c>
      <c r="U69" s="5">
        <v>22.5</v>
      </c>
      <c r="V69" s="7">
        <f t="shared" si="6"/>
        <v>8.7745048692355638</v>
      </c>
      <c r="Y69" s="7"/>
    </row>
    <row r="70" spans="1:25" x14ac:dyDescent="0.15">
      <c r="A70" s="5">
        <v>34.5</v>
      </c>
      <c r="B70" s="5">
        <v>68</v>
      </c>
      <c r="D70">
        <v>121.60899328859</v>
      </c>
      <c r="E70">
        <v>312.41463087248002</v>
      </c>
      <c r="F70">
        <v>101.72607526882</v>
      </c>
      <c r="G70">
        <v>105.59825268817001</v>
      </c>
      <c r="I70" s="6">
        <f t="shared" si="8"/>
        <v>206.81637818431</v>
      </c>
      <c r="J70" s="6">
        <f t="shared" si="9"/>
        <v>19.882918019770003</v>
      </c>
      <c r="K70" s="6">
        <f t="shared" si="10"/>
        <v>182.95687656058598</v>
      </c>
      <c r="L70" s="7">
        <f t="shared" si="7"/>
        <v>9.2017115585684213</v>
      </c>
      <c r="M70" s="7">
        <f t="shared" si="11"/>
        <v>9.8723722441287247</v>
      </c>
      <c r="P70" s="5">
        <f t="shared" si="12"/>
        <v>5.6939242350653556</v>
      </c>
      <c r="R70" s="5">
        <v>-13</v>
      </c>
      <c r="U70" s="5">
        <v>23</v>
      </c>
      <c r="V70" s="7">
        <f t="shared" si="6"/>
        <v>8.7163370192674652</v>
      </c>
      <c r="Y70" s="7"/>
    </row>
    <row r="71" spans="1:25" x14ac:dyDescent="0.15">
      <c r="A71" s="5">
        <v>35</v>
      </c>
      <c r="B71" s="5">
        <v>69</v>
      </c>
      <c r="D71">
        <v>121.05812080537</v>
      </c>
      <c r="E71">
        <v>312.34134228187997</v>
      </c>
      <c r="F71">
        <v>101.73615591398</v>
      </c>
      <c r="G71">
        <v>105.78427419355</v>
      </c>
      <c r="I71" s="6">
        <f t="shared" si="8"/>
        <v>206.55706808832997</v>
      </c>
      <c r="J71" s="6">
        <f t="shared" si="9"/>
        <v>19.321964891389996</v>
      </c>
      <c r="K71" s="6">
        <f t="shared" si="10"/>
        <v>183.37071021866197</v>
      </c>
      <c r="L71" s="7">
        <f t="shared" si="7"/>
        <v>9.4902724049753999</v>
      </c>
      <c r="M71" s="7">
        <f t="shared" si="11"/>
        <v>10.170652810616287</v>
      </c>
      <c r="P71" s="5">
        <f t="shared" si="12"/>
        <v>9.0084302422597933</v>
      </c>
      <c r="R71" s="5">
        <v>-13</v>
      </c>
      <c r="U71" s="5">
        <v>23.5</v>
      </c>
      <c r="V71" s="7">
        <f t="shared" si="6"/>
        <v>8.8894712754236256</v>
      </c>
      <c r="Y71" s="7"/>
    </row>
    <row r="72" spans="1:25" x14ac:dyDescent="0.15">
      <c r="A72" s="5">
        <v>35.5</v>
      </c>
      <c r="B72" s="5">
        <v>70</v>
      </c>
      <c r="D72">
        <v>121.05382550336</v>
      </c>
      <c r="E72">
        <v>314.62281879195001</v>
      </c>
      <c r="F72">
        <v>101.69502688172</v>
      </c>
      <c r="G72">
        <v>105.72956989247</v>
      </c>
      <c r="I72" s="6">
        <f t="shared" si="8"/>
        <v>208.89324889948</v>
      </c>
      <c r="J72" s="6">
        <f t="shared" si="9"/>
        <v>19.358798621640005</v>
      </c>
      <c r="K72" s="6">
        <f t="shared" si="10"/>
        <v>185.66269055351199</v>
      </c>
      <c r="L72" s="7">
        <f t="shared" si="7"/>
        <v>9.5906101500519316</v>
      </c>
      <c r="M72" s="7">
        <f t="shared" si="11"/>
        <v>10.280710275773403</v>
      </c>
      <c r="P72" s="5">
        <f t="shared" si="12"/>
        <v>10.160943006709688</v>
      </c>
      <c r="R72" s="5">
        <v>-13</v>
      </c>
      <c r="U72" s="5">
        <v>24</v>
      </c>
      <c r="V72" s="7">
        <f t="shared" si="6"/>
        <v>8.8221006975931324</v>
      </c>
      <c r="Y72" s="7"/>
    </row>
    <row r="73" spans="1:25" x14ac:dyDescent="0.15">
      <c r="A73" s="5">
        <v>36</v>
      </c>
      <c r="B73" s="5">
        <v>71</v>
      </c>
      <c r="D73">
        <v>120.89315436242001</v>
      </c>
      <c r="E73">
        <v>314.69744966443</v>
      </c>
      <c r="F73">
        <v>101.80120967742</v>
      </c>
      <c r="G73">
        <v>105.89287634409</v>
      </c>
      <c r="I73" s="6">
        <f t="shared" si="8"/>
        <v>208.80457332034001</v>
      </c>
      <c r="J73" s="6">
        <f t="shared" si="9"/>
        <v>19.091944685000001</v>
      </c>
      <c r="K73" s="6">
        <f t="shared" si="10"/>
        <v>185.89423969834002</v>
      </c>
      <c r="L73" s="7">
        <f t="shared" si="7"/>
        <v>9.7367891414640351</v>
      </c>
      <c r="M73" s="7">
        <f t="shared" si="11"/>
        <v>10.436608987266091</v>
      </c>
      <c r="P73" s="5">
        <f t="shared" si="12"/>
        <v>11.840003597201926</v>
      </c>
      <c r="R73" s="5">
        <v>-13</v>
      </c>
      <c r="U73" s="5">
        <v>24.5</v>
      </c>
      <c r="V73" s="7">
        <f t="shared" si="6"/>
        <v>8.7162836779224637</v>
      </c>
      <c r="Y73" s="7"/>
    </row>
    <row r="74" spans="1:25" x14ac:dyDescent="0.15">
      <c r="A74" s="5">
        <v>36.5</v>
      </c>
      <c r="B74" s="5">
        <v>72</v>
      </c>
      <c r="D74">
        <v>120.56510067114</v>
      </c>
      <c r="E74">
        <v>313.89127516779001</v>
      </c>
      <c r="F74">
        <v>101.76841397850001</v>
      </c>
      <c r="G74">
        <v>105.80833333333</v>
      </c>
      <c r="I74" s="6">
        <f t="shared" si="8"/>
        <v>208.08294183446003</v>
      </c>
      <c r="J74" s="6">
        <f t="shared" si="9"/>
        <v>18.796686692639994</v>
      </c>
      <c r="K74" s="6">
        <f t="shared" si="10"/>
        <v>185.52691780329204</v>
      </c>
      <c r="L74" s="7">
        <f t="shared" si="7"/>
        <v>9.8701925949500833</v>
      </c>
      <c r="M74" s="7">
        <f t="shared" si="11"/>
        <v>10.579732160832723</v>
      </c>
      <c r="P74" s="5">
        <f t="shared" si="12"/>
        <v>13.372320103289418</v>
      </c>
      <c r="R74" s="5">
        <v>-13</v>
      </c>
      <c r="U74" s="5">
        <v>25</v>
      </c>
      <c r="V74" s="7">
        <f t="shared" si="6"/>
        <v>8.5397164974969648</v>
      </c>
      <c r="Y74" s="7"/>
    </row>
    <row r="75" spans="1:25" x14ac:dyDescent="0.15">
      <c r="A75" s="5">
        <v>37</v>
      </c>
      <c r="B75" s="5">
        <v>73</v>
      </c>
      <c r="D75">
        <v>120.52402684563999</v>
      </c>
      <c r="E75">
        <v>316.19248322148002</v>
      </c>
      <c r="F75">
        <v>101.92392473117999</v>
      </c>
      <c r="G75">
        <v>105.88319892473</v>
      </c>
      <c r="I75" s="6">
        <f t="shared" si="8"/>
        <v>210.30928429675004</v>
      </c>
      <c r="J75" s="6">
        <f t="shared" si="9"/>
        <v>18.60010211446</v>
      </c>
      <c r="K75" s="6">
        <f t="shared" si="10"/>
        <v>187.98916175939803</v>
      </c>
      <c r="L75" s="7">
        <f t="shared" si="7"/>
        <v>10.106888693543914</v>
      </c>
      <c r="M75" s="7">
        <f t="shared" si="11"/>
        <v>10.826147979507137</v>
      </c>
      <c r="P75" s="5">
        <f t="shared" si="12"/>
        <v>16.091090339921781</v>
      </c>
      <c r="R75" s="5">
        <v>-13</v>
      </c>
      <c r="U75" s="5">
        <v>25.5</v>
      </c>
      <c r="V75" s="7">
        <f t="shared" si="6"/>
        <v>8.655573064905866</v>
      </c>
      <c r="Y75" s="7"/>
    </row>
    <row r="76" spans="1:25" x14ac:dyDescent="0.15">
      <c r="A76" s="5">
        <v>37.5</v>
      </c>
      <c r="B76" s="5">
        <v>74</v>
      </c>
      <c r="D76">
        <v>120.31570469799</v>
      </c>
      <c r="E76">
        <v>317.38510067113998</v>
      </c>
      <c r="F76">
        <v>101.77083333333</v>
      </c>
      <c r="G76">
        <v>105.76451612903</v>
      </c>
      <c r="I76" s="6">
        <f t="shared" si="8"/>
        <v>211.62058454210998</v>
      </c>
      <c r="J76" s="6">
        <f t="shared" si="9"/>
        <v>18.544871364659997</v>
      </c>
      <c r="K76" s="6">
        <f t="shared" si="10"/>
        <v>189.36673890451797</v>
      </c>
      <c r="L76" s="7">
        <f t="shared" si="7"/>
        <v>10.211272711515507</v>
      </c>
      <c r="M76" s="7">
        <f t="shared" si="11"/>
        <v>10.940251717559315</v>
      </c>
      <c r="P76" s="5">
        <f t="shared" si="12"/>
        <v>17.29007994273843</v>
      </c>
      <c r="R76" s="5">
        <v>-13</v>
      </c>
      <c r="U76" s="5">
        <v>26</v>
      </c>
      <c r="V76" s="7">
        <f t="shared" si="6"/>
        <v>8.7350160062954334</v>
      </c>
      <c r="Y76" s="7"/>
    </row>
    <row r="77" spans="1:25" x14ac:dyDescent="0.15">
      <c r="A77" s="5">
        <v>38</v>
      </c>
      <c r="B77" s="5">
        <v>75</v>
      </c>
      <c r="D77">
        <v>120.34053691275</v>
      </c>
      <c r="E77">
        <v>317.25221476510001</v>
      </c>
      <c r="F77">
        <v>101.88306451613001</v>
      </c>
      <c r="G77">
        <v>105.84032258065</v>
      </c>
      <c r="I77" s="6">
        <f t="shared" si="8"/>
        <v>211.41189218445001</v>
      </c>
      <c r="J77" s="6">
        <f t="shared" si="9"/>
        <v>18.457472396619991</v>
      </c>
      <c r="K77" s="6">
        <f t="shared" si="10"/>
        <v>189.26292530850603</v>
      </c>
      <c r="L77" s="7">
        <f t="shared" si="7"/>
        <v>10.254000181691435</v>
      </c>
      <c r="M77" s="7">
        <f t="shared" si="11"/>
        <v>10.992698907815827</v>
      </c>
      <c r="P77" s="5">
        <f t="shared" si="12"/>
        <v>17.78086189855026</v>
      </c>
      <c r="R77" s="5">
        <v>-13</v>
      </c>
      <c r="U77" s="39">
        <v>26.5</v>
      </c>
      <c r="V77" s="7">
        <f t="shared" si="6"/>
        <v>8.6136121097392913</v>
      </c>
      <c r="Y77" s="7"/>
    </row>
    <row r="78" spans="1:25" x14ac:dyDescent="0.15">
      <c r="A78" s="5">
        <v>38.5</v>
      </c>
      <c r="B78" s="5">
        <v>76</v>
      </c>
      <c r="D78">
        <v>120.06711409396</v>
      </c>
      <c r="E78">
        <v>318.19744966443</v>
      </c>
      <c r="F78">
        <v>101.79569892473</v>
      </c>
      <c r="G78">
        <v>105.8811827957</v>
      </c>
      <c r="I78" s="6">
        <f t="shared" si="8"/>
        <v>212.31626686873</v>
      </c>
      <c r="J78" s="6">
        <f t="shared" si="9"/>
        <v>18.271415169229996</v>
      </c>
      <c r="K78" s="6">
        <f t="shared" si="10"/>
        <v>190.390568665654</v>
      </c>
      <c r="L78" s="7">
        <f t="shared" si="7"/>
        <v>10.420132589744965</v>
      </c>
      <c r="M78" s="7">
        <f t="shared" si="11"/>
        <v>11.168551035949941</v>
      </c>
      <c r="P78" s="5">
        <f t="shared" si="12"/>
        <v>19.689114079466325</v>
      </c>
      <c r="R78" s="5">
        <v>-13</v>
      </c>
      <c r="U78" s="5">
        <v>27</v>
      </c>
      <c r="V78" s="7">
        <f t="shared" si="6"/>
        <v>8.6388523312422372</v>
      </c>
      <c r="Y78" s="7"/>
    </row>
    <row r="79" spans="1:25" x14ac:dyDescent="0.15">
      <c r="A79" s="5">
        <v>39</v>
      </c>
      <c r="B79" s="5">
        <v>77</v>
      </c>
      <c r="D79">
        <v>119.97489932886</v>
      </c>
      <c r="E79">
        <v>318.81731543623999</v>
      </c>
      <c r="F79">
        <v>101.79637096774</v>
      </c>
      <c r="G79">
        <v>105.85994623656001</v>
      </c>
      <c r="I79" s="6">
        <f t="shared" si="8"/>
        <v>212.95736919967999</v>
      </c>
      <c r="J79" s="6">
        <f t="shared" si="9"/>
        <v>18.178528361120001</v>
      </c>
      <c r="K79" s="6">
        <f t="shared" si="10"/>
        <v>191.14313516633598</v>
      </c>
      <c r="L79" s="7">
        <f t="shared" si="7"/>
        <v>10.514774978988422</v>
      </c>
      <c r="M79" s="7">
        <f t="shared" si="11"/>
        <v>11.272913145273982</v>
      </c>
      <c r="P79" s="5">
        <f t="shared" si="12"/>
        <v>20.77620808958109</v>
      </c>
      <c r="R79" s="5">
        <v>-13</v>
      </c>
      <c r="U79" s="5">
        <v>27.5</v>
      </c>
      <c r="V79" s="7">
        <f t="shared" si="6"/>
        <v>8.6323437319125063</v>
      </c>
      <c r="Y79" s="7"/>
    </row>
    <row r="80" spans="1:25" x14ac:dyDescent="0.15">
      <c r="A80" s="5">
        <v>39.5</v>
      </c>
      <c r="B80" s="5">
        <v>78</v>
      </c>
      <c r="D80">
        <v>119.66523489933</v>
      </c>
      <c r="E80">
        <v>319.94080536912998</v>
      </c>
      <c r="F80">
        <v>101.80362903226001</v>
      </c>
      <c r="G80">
        <v>105.6685483871</v>
      </c>
      <c r="I80" s="6">
        <f t="shared" si="8"/>
        <v>214.27225698202997</v>
      </c>
      <c r="J80" s="6">
        <f t="shared" si="9"/>
        <v>17.861605867069997</v>
      </c>
      <c r="K80" s="6">
        <f t="shared" si="10"/>
        <v>192.83832994154596</v>
      </c>
      <c r="L80" s="7">
        <f t="shared" si="7"/>
        <v>10.796248186008093</v>
      </c>
      <c r="M80" s="7">
        <f t="shared" si="11"/>
        <v>11.564106072374237</v>
      </c>
      <c r="P80" s="5">
        <f t="shared" si="12"/>
        <v>24.009303109739101</v>
      </c>
      <c r="R80" s="5">
        <v>-13</v>
      </c>
      <c r="U80" s="5">
        <v>28</v>
      </c>
      <c r="V80" s="7">
        <f t="shared" si="6"/>
        <v>8.5946293202690054</v>
      </c>
      <c r="Y80" s="7"/>
    </row>
    <row r="81" spans="1:25" x14ac:dyDescent="0.15">
      <c r="A81" s="5">
        <v>40</v>
      </c>
      <c r="B81" s="5">
        <v>79</v>
      </c>
      <c r="D81">
        <v>119.80832214765</v>
      </c>
      <c r="E81">
        <v>319.81369127517002</v>
      </c>
      <c r="F81">
        <v>101.74784946237</v>
      </c>
      <c r="G81">
        <v>105.88911290323</v>
      </c>
      <c r="I81" s="6">
        <f t="shared" si="8"/>
        <v>213.92457837194002</v>
      </c>
      <c r="J81" s="6">
        <f t="shared" si="9"/>
        <v>18.060472685280004</v>
      </c>
      <c r="K81" s="6">
        <f t="shared" si="10"/>
        <v>192.25201114960402</v>
      </c>
      <c r="L81" s="7">
        <f t="shared" si="7"/>
        <v>10.644904731995025</v>
      </c>
      <c r="M81" s="7">
        <f t="shared" si="11"/>
        <v>11.422482338441753</v>
      </c>
      <c r="P81" s="5">
        <f t="shared" si="12"/>
        <v>22.270921781426857</v>
      </c>
      <c r="R81" s="5">
        <v>-13</v>
      </c>
      <c r="U81" s="5">
        <v>28.5</v>
      </c>
      <c r="V81" s="7">
        <f t="shared" si="6"/>
        <v>8.6859134114655454</v>
      </c>
      <c r="Y81" s="7"/>
    </row>
    <row r="82" spans="1:25" x14ac:dyDescent="0.15">
      <c r="A82" s="5">
        <v>40.5</v>
      </c>
      <c r="B82" s="5">
        <v>80</v>
      </c>
      <c r="D82">
        <v>119.56120805369</v>
      </c>
      <c r="E82">
        <v>320.64107382549997</v>
      </c>
      <c r="F82">
        <v>101.82284946237</v>
      </c>
      <c r="G82">
        <v>105.93575268817</v>
      </c>
      <c r="I82" s="6">
        <f t="shared" si="8"/>
        <v>214.70532113732997</v>
      </c>
      <c r="J82" s="6">
        <f t="shared" si="9"/>
        <v>17.738358591319994</v>
      </c>
      <c r="K82" s="6">
        <f t="shared" si="10"/>
        <v>193.41929082774598</v>
      </c>
      <c r="L82" s="7">
        <f t="shared" si="7"/>
        <v>10.904012895668536</v>
      </c>
      <c r="M82" s="7">
        <f t="shared" si="11"/>
        <v>11.691310222195849</v>
      </c>
      <c r="P82" s="5">
        <f t="shared" si="12"/>
        <v>25.2471244634696</v>
      </c>
      <c r="R82" s="5">
        <v>-13</v>
      </c>
      <c r="U82" s="5">
        <v>29</v>
      </c>
      <c r="V82" s="7">
        <f t="shared" si="6"/>
        <v>8.6870311604037358</v>
      </c>
      <c r="Y82" s="7"/>
    </row>
    <row r="83" spans="1:25" x14ac:dyDescent="0.15">
      <c r="A83" s="5">
        <v>41</v>
      </c>
      <c r="B83" s="5">
        <v>81</v>
      </c>
      <c r="D83">
        <v>119.12040268456001</v>
      </c>
      <c r="E83">
        <v>320.33275167785001</v>
      </c>
      <c r="F83">
        <v>101.83897849461999</v>
      </c>
      <c r="G83">
        <v>105.84650537634001</v>
      </c>
      <c r="I83" s="6">
        <f t="shared" si="8"/>
        <v>214.48624630150999</v>
      </c>
      <c r="J83" s="6">
        <f t="shared" si="9"/>
        <v>17.281424189940012</v>
      </c>
      <c r="K83" s="6">
        <f t="shared" si="10"/>
        <v>193.74853727358197</v>
      </c>
      <c r="L83" s="7">
        <f t="shared" si="7"/>
        <v>11.211375587109787</v>
      </c>
      <c r="M83" s="7">
        <f t="shared" si="11"/>
        <v>12.008392633717683</v>
      </c>
      <c r="P83" s="5">
        <f t="shared" si="12"/>
        <v>28.777594725996654</v>
      </c>
      <c r="R83" s="5">
        <v>-13</v>
      </c>
      <c r="U83" s="5">
        <v>29.5</v>
      </c>
      <c r="V83" s="7">
        <f t="shared" si="6"/>
        <v>8.5945590402929728</v>
      </c>
      <c r="Y83" s="7"/>
    </row>
    <row r="84" spans="1:25" x14ac:dyDescent="0.15">
      <c r="A84" s="5">
        <v>41.5</v>
      </c>
      <c r="B84" s="5">
        <v>82</v>
      </c>
      <c r="D84">
        <v>119.3267114094</v>
      </c>
      <c r="E84">
        <v>322.97946308725</v>
      </c>
      <c r="F84">
        <v>101.94220430108</v>
      </c>
      <c r="G84">
        <v>105.81948924731</v>
      </c>
      <c r="I84" s="6">
        <f t="shared" si="8"/>
        <v>217.15997383993999</v>
      </c>
      <c r="J84" s="6">
        <f t="shared" si="9"/>
        <v>17.384507108320008</v>
      </c>
      <c r="K84" s="6">
        <f t="shared" si="10"/>
        <v>196.29856530995599</v>
      </c>
      <c r="L84" s="7">
        <f t="shared" si="7"/>
        <v>11.291580721089868</v>
      </c>
      <c r="M84" s="7">
        <f t="shared" si="11"/>
        <v>12.098317487778349</v>
      </c>
      <c r="P84" s="5">
        <f t="shared" si="12"/>
        <v>29.698857612819079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119.00738255034</v>
      </c>
      <c r="E85">
        <v>323.84818791945997</v>
      </c>
      <c r="F85">
        <v>101.86048387097</v>
      </c>
      <c r="G85">
        <v>105.82204301074999</v>
      </c>
      <c r="I85" s="6">
        <f t="shared" si="8"/>
        <v>218.02614490870997</v>
      </c>
      <c r="J85" s="6">
        <f t="shared" si="9"/>
        <v>17.146898679369997</v>
      </c>
      <c r="K85" s="6">
        <f t="shared" si="10"/>
        <v>197.44986649346598</v>
      </c>
      <c r="L85" s="7">
        <f t="shared" si="7"/>
        <v>11.515194099270236</v>
      </c>
      <c r="M85" s="7">
        <f t="shared" si="11"/>
        <v>12.3316505860393</v>
      </c>
      <c r="P85" s="5">
        <f t="shared" si="12"/>
        <v>32.267355364667729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118.76993288590999</v>
      </c>
      <c r="E86">
        <v>323.41771812080998</v>
      </c>
      <c r="F86">
        <v>101.84005376344</v>
      </c>
      <c r="G86">
        <v>105.76720430108</v>
      </c>
      <c r="I86" s="6">
        <f t="shared" si="8"/>
        <v>217.65051381972998</v>
      </c>
      <c r="J86" s="6">
        <f t="shared" si="9"/>
        <v>16.929879122469998</v>
      </c>
      <c r="K86" s="6">
        <f t="shared" si="10"/>
        <v>197.33465887276597</v>
      </c>
      <c r="L86" s="7">
        <f t="shared" si="7"/>
        <v>11.655999280636072</v>
      </c>
      <c r="M86" s="7">
        <f t="shared" si="11"/>
        <v>12.482175487485721</v>
      </c>
      <c r="P86" s="5">
        <f t="shared" si="12"/>
        <v>33.884690582845408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118.67758389262001</v>
      </c>
      <c r="E87">
        <v>323.36536912752001</v>
      </c>
      <c r="F87">
        <v>101.82231182795999</v>
      </c>
      <c r="G87">
        <v>106.06290322581</v>
      </c>
      <c r="I87" s="6">
        <f t="shared" si="8"/>
        <v>217.30246590171001</v>
      </c>
      <c r="J87" s="6">
        <f t="shared" si="9"/>
        <v>16.855272064660014</v>
      </c>
      <c r="K87" s="6">
        <f t="shared" si="10"/>
        <v>197.076139424118</v>
      </c>
      <c r="L87" s="7">
        <f t="shared" si="7"/>
        <v>11.692255020749391</v>
      </c>
      <c r="M87" s="7">
        <f t="shared" si="11"/>
        <v>12.528150947679624</v>
      </c>
      <c r="P87" s="5">
        <f t="shared" si="12"/>
        <v>34.301136091295966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118.65651006711001</v>
      </c>
      <c r="E88">
        <v>323.25691275167998</v>
      </c>
      <c r="F88">
        <v>101.81733870968</v>
      </c>
      <c r="G88">
        <v>105.82822580645001</v>
      </c>
      <c r="I88" s="6">
        <f t="shared" si="8"/>
        <v>217.42868694522997</v>
      </c>
      <c r="J88" s="6">
        <f t="shared" si="9"/>
        <v>16.839171357430004</v>
      </c>
      <c r="K88" s="6">
        <f t="shared" si="10"/>
        <v>197.22168131631398</v>
      </c>
      <c r="L88" s="7">
        <f t="shared" si="7"/>
        <v>11.712077579713755</v>
      </c>
      <c r="M88" s="7">
        <f t="shared" si="11"/>
        <v>12.557693226724572</v>
      </c>
      <c r="P88" s="5">
        <f t="shared" si="12"/>
        <v>34.528824606849753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118.31959731544001</v>
      </c>
      <c r="E89">
        <v>321.77503355704999</v>
      </c>
      <c r="F89">
        <v>101.87473118280001</v>
      </c>
      <c r="G89">
        <v>105.94731182795999</v>
      </c>
      <c r="I89" s="6">
        <f t="shared" si="8"/>
        <v>215.82772172909</v>
      </c>
      <c r="J89" s="6">
        <f t="shared" si="9"/>
        <v>16.444866132640001</v>
      </c>
      <c r="K89" s="6">
        <f t="shared" si="10"/>
        <v>196.093882369922</v>
      </c>
      <c r="L89" s="7">
        <f t="shared" si="7"/>
        <v>11.924322204162678</v>
      </c>
      <c r="M89" s="7">
        <f t="shared" si="11"/>
        <v>12.779657571254079</v>
      </c>
      <c r="P89" s="5">
        <f t="shared" si="12"/>
        <v>36.966737066180791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118.26926174497</v>
      </c>
      <c r="E90">
        <v>321.60348993289</v>
      </c>
      <c r="F90">
        <v>101.81599462366</v>
      </c>
      <c r="G90">
        <v>106.07029569893</v>
      </c>
      <c r="I90" s="6">
        <f t="shared" si="8"/>
        <v>215.53319423395999</v>
      </c>
      <c r="J90" s="6">
        <f t="shared" si="9"/>
        <v>16.453267121309992</v>
      </c>
      <c r="K90" s="6">
        <f t="shared" si="10"/>
        <v>195.78927368838799</v>
      </c>
      <c r="L90" s="7">
        <f t="shared" si="7"/>
        <v>11.899720113022724</v>
      </c>
      <c r="M90" s="7">
        <f t="shared" si="11"/>
        <v>12.764775200194709</v>
      </c>
      <c r="P90" s="5">
        <f t="shared" si="12"/>
        <v>36.684149251900834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117.97369127517</v>
      </c>
      <c r="E91">
        <v>319.59812080537</v>
      </c>
      <c r="F91">
        <v>101.83440860215001</v>
      </c>
      <c r="G91">
        <v>105.84771505376</v>
      </c>
      <c r="I91" s="6">
        <f t="shared" si="8"/>
        <v>213.75040575161</v>
      </c>
      <c r="J91" s="6">
        <f t="shared" si="9"/>
        <v>16.139282673019991</v>
      </c>
      <c r="K91" s="6">
        <f t="shared" si="10"/>
        <v>194.38326654398602</v>
      </c>
      <c r="L91" s="7">
        <f t="shared" si="7"/>
        <v>12.044108185113839</v>
      </c>
      <c r="M91" s="7">
        <f t="shared" si="11"/>
        <v>12.918882992366408</v>
      </c>
      <c r="P91" s="5">
        <f t="shared" si="12"/>
        <v>38.342638746481306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117.80791946309</v>
      </c>
      <c r="E92">
        <v>320.36496644294999</v>
      </c>
      <c r="F92">
        <v>101.84744623656</v>
      </c>
      <c r="G92">
        <v>106.00672043010999</v>
      </c>
      <c r="I92" s="6">
        <f t="shared" si="8"/>
        <v>214.35824601284</v>
      </c>
      <c r="J92" s="6">
        <f t="shared" si="9"/>
        <v>15.960473226529999</v>
      </c>
      <c r="K92" s="6">
        <f t="shared" si="10"/>
        <v>195.205678141004</v>
      </c>
      <c r="L92" s="7">
        <f t="shared" si="7"/>
        <v>12.230569568358851</v>
      </c>
      <c r="M92" s="7">
        <f t="shared" si="11"/>
        <v>13.115064095692004</v>
      </c>
      <c r="P92" s="5">
        <f t="shared" si="12"/>
        <v>40.484396308433169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117.62013422819</v>
      </c>
      <c r="E93">
        <v>320.84241610738002</v>
      </c>
      <c r="F93">
        <v>101.84502688172</v>
      </c>
      <c r="G93">
        <v>105.96801075269001</v>
      </c>
      <c r="I93" s="6">
        <f t="shared" si="8"/>
        <v>214.87440535469</v>
      </c>
      <c r="J93" s="6">
        <f t="shared" si="9"/>
        <v>15.775107346469994</v>
      </c>
      <c r="K93" s="6">
        <f t="shared" si="10"/>
        <v>195.944276538926</v>
      </c>
      <c r="L93" s="7">
        <f t="shared" si="7"/>
        <v>12.42110574815027</v>
      </c>
      <c r="M93" s="7">
        <f t="shared" si="11"/>
        <v>13.315319995564007</v>
      </c>
      <c r="P93" s="5">
        <f t="shared" si="12"/>
        <v>42.672958340912928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117.34536912752</v>
      </c>
      <c r="E94">
        <v>319.72268456376003</v>
      </c>
      <c r="F94">
        <v>101.83844086022</v>
      </c>
      <c r="G94">
        <v>106.00188172043001</v>
      </c>
      <c r="I94" s="6">
        <f t="shared" si="8"/>
        <v>213.72080284333003</v>
      </c>
      <c r="J94" s="6">
        <f t="shared" si="9"/>
        <v>15.506928267299998</v>
      </c>
      <c r="K94" s="6">
        <f t="shared" si="10"/>
        <v>195.11248892257004</v>
      </c>
      <c r="L94" s="7">
        <f t="shared" si="7"/>
        <v>12.582278421575637</v>
      </c>
      <c r="M94" s="7">
        <f t="shared" si="11"/>
        <v>13.486212389069959</v>
      </c>
      <c r="P94" s="5">
        <f t="shared" si="12"/>
        <v>44.524241357703559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117.54953020134</v>
      </c>
      <c r="E95">
        <v>318.52993288591</v>
      </c>
      <c r="F95">
        <v>101.85040322581</v>
      </c>
      <c r="G95">
        <v>105.92123655914</v>
      </c>
      <c r="I95" s="6">
        <f t="shared" si="8"/>
        <v>212.60869632677</v>
      </c>
      <c r="J95" s="6">
        <f t="shared" si="9"/>
        <v>15.699126975530007</v>
      </c>
      <c r="K95" s="6">
        <f t="shared" si="10"/>
        <v>193.76974395613399</v>
      </c>
      <c r="L95" s="7">
        <f t="shared" si="7"/>
        <v>12.342708244742525</v>
      </c>
      <c r="M95" s="7">
        <f t="shared" si="11"/>
        <v>13.25636193231743</v>
      </c>
      <c r="P95" s="5">
        <f t="shared" si="12"/>
        <v>41.772458501002106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117.37718120805</v>
      </c>
      <c r="E96">
        <v>317.98040268455998</v>
      </c>
      <c r="F96">
        <v>101.86276881720001</v>
      </c>
      <c r="G96">
        <v>105.80739247312</v>
      </c>
      <c r="I96" s="6">
        <f t="shared" si="8"/>
        <v>212.17301021143999</v>
      </c>
      <c r="J96" s="6">
        <f t="shared" si="9"/>
        <v>15.514412390849998</v>
      </c>
      <c r="K96" s="6">
        <f t="shared" si="10"/>
        <v>193.55571534242</v>
      </c>
      <c r="L96" s="7">
        <f t="shared" si="7"/>
        <v>12.475865051555171</v>
      </c>
      <c r="M96" s="7">
        <f t="shared" si="11"/>
        <v>13.399238459210661</v>
      </c>
      <c r="P96" s="5">
        <f t="shared" si="12"/>
        <v>43.301941941235988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117.19033557047</v>
      </c>
      <c r="E97">
        <v>318.20161073826</v>
      </c>
      <c r="F97">
        <v>101.8436827957</v>
      </c>
      <c r="G97">
        <v>105.93454301075001</v>
      </c>
      <c r="I97" s="6">
        <f t="shared" si="8"/>
        <v>212.26706772750998</v>
      </c>
      <c r="J97" s="6">
        <f t="shared" si="9"/>
        <v>15.346652774769993</v>
      </c>
      <c r="K97" s="6">
        <f t="shared" si="10"/>
        <v>193.851084397786</v>
      </c>
      <c r="L97" s="7">
        <f t="shared" si="7"/>
        <v>12.631489566016544</v>
      </c>
      <c r="M97" s="7">
        <f t="shared" si="11"/>
        <v>13.564582693752618</v>
      </c>
      <c r="P97" s="5">
        <f t="shared" si="12"/>
        <v>45.089496955963945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117.07906040269</v>
      </c>
      <c r="E98">
        <v>317.88026845638001</v>
      </c>
      <c r="F98">
        <v>101.82473118279999</v>
      </c>
      <c r="G98">
        <v>105.94852150538</v>
      </c>
      <c r="I98" s="6">
        <f t="shared" si="8"/>
        <v>211.93174695100001</v>
      </c>
      <c r="J98" s="6">
        <f t="shared" si="9"/>
        <v>15.25432921989001</v>
      </c>
      <c r="K98" s="6">
        <f t="shared" si="10"/>
        <v>193.626551887132</v>
      </c>
      <c r="L98" s="7">
        <f t="shared" si="7"/>
        <v>12.693219681837189</v>
      </c>
      <c r="M98" s="7">
        <f t="shared" si="11"/>
        <v>13.636032529653846</v>
      </c>
      <c r="P98" s="5">
        <f t="shared" si="12"/>
        <v>45.798549629810644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117.14483221477001</v>
      </c>
      <c r="E99">
        <v>317.70483221477002</v>
      </c>
      <c r="F99">
        <v>101.79865591398</v>
      </c>
      <c r="G99">
        <v>105.86317204301</v>
      </c>
      <c r="I99" s="6">
        <f t="shared" si="8"/>
        <v>211.84166017176003</v>
      </c>
      <c r="J99" s="6">
        <f t="shared" si="9"/>
        <v>15.346176300790006</v>
      </c>
      <c r="K99" s="6">
        <f t="shared" si="10"/>
        <v>193.42624861081202</v>
      </c>
      <c r="L99" s="7">
        <f t="shared" si="7"/>
        <v>12.60419825887538</v>
      </c>
      <c r="M99" s="7">
        <f t="shared" si="11"/>
        <v>13.556730826772622</v>
      </c>
      <c r="P99" s="5">
        <f t="shared" si="12"/>
        <v>44.776019910862686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116.93261744966</v>
      </c>
      <c r="E100">
        <v>317.34416107382998</v>
      </c>
      <c r="F100">
        <v>101.89879032258</v>
      </c>
      <c r="G100">
        <v>106.00322580645</v>
      </c>
      <c r="I100" s="6">
        <f t="shared" si="8"/>
        <v>211.34093526737996</v>
      </c>
      <c r="J100" s="6">
        <f t="shared" si="9"/>
        <v>15.033827127080002</v>
      </c>
      <c r="K100" s="6">
        <f t="shared" si="10"/>
        <v>193.30034271488395</v>
      </c>
      <c r="L100" s="7">
        <f t="shared" si="7"/>
        <v>12.857693591986141</v>
      </c>
      <c r="M100" s="7">
        <f t="shared" si="11"/>
        <v>13.819945879963967</v>
      </c>
      <c r="P100" s="5">
        <f t="shared" si="12"/>
        <v>47.687751751316057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116.86416107383</v>
      </c>
      <c r="E101">
        <v>317.93530201342003</v>
      </c>
      <c r="F101">
        <v>101.84596774194</v>
      </c>
      <c r="G101">
        <v>106.18440860215</v>
      </c>
      <c r="I101" s="6">
        <f t="shared" si="8"/>
        <v>211.75089341127003</v>
      </c>
      <c r="J101" s="6">
        <f t="shared" si="9"/>
        <v>15.018193331890004</v>
      </c>
      <c r="K101" s="6">
        <f t="shared" si="10"/>
        <v>193.72906141300203</v>
      </c>
      <c r="L101" s="7">
        <f t="shared" si="7"/>
        <v>12.899624950334934</v>
      </c>
      <c r="M101" s="7">
        <f t="shared" si="11"/>
        <v>13.871596958393344</v>
      </c>
      <c r="P101" s="5">
        <f t="shared" si="12"/>
        <v>48.169389301480706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116.65704697987</v>
      </c>
      <c r="E102">
        <v>317.46040268455999</v>
      </c>
      <c r="F102">
        <v>101.80026881720001</v>
      </c>
      <c r="G102">
        <v>105.96962365591</v>
      </c>
      <c r="I102" s="6">
        <f t="shared" si="8"/>
        <v>211.49077902865</v>
      </c>
      <c r="J102" s="6">
        <f t="shared" si="9"/>
        <v>14.856778162669997</v>
      </c>
      <c r="K102" s="6">
        <f t="shared" si="10"/>
        <v>193.662645233446</v>
      </c>
      <c r="L102" s="7">
        <f t="shared" si="7"/>
        <v>13.035305711170542</v>
      </c>
      <c r="M102" s="7">
        <f t="shared" si="11"/>
        <v>14.016997439309536</v>
      </c>
      <c r="P102" s="5">
        <f t="shared" si="12"/>
        <v>49.727863718401672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116.60550335571</v>
      </c>
      <c r="E103">
        <v>317.91946308724999</v>
      </c>
      <c r="F103">
        <v>101.79112903226</v>
      </c>
      <c r="G103">
        <v>105.93911290323</v>
      </c>
      <c r="I103" s="6">
        <f t="shared" si="8"/>
        <v>211.98035018401998</v>
      </c>
      <c r="J103" s="6">
        <f t="shared" si="9"/>
        <v>14.814374323449996</v>
      </c>
      <c r="K103" s="6">
        <f t="shared" si="10"/>
        <v>194.20310099587999</v>
      </c>
      <c r="L103" s="7">
        <f t="shared" si="7"/>
        <v>13.109099092256072</v>
      </c>
      <c r="M103" s="7">
        <f t="shared" si="11"/>
        <v>14.10051054047565</v>
      </c>
      <c r="P103" s="5">
        <f t="shared" si="12"/>
        <v>50.575479075594707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116.45302013423</v>
      </c>
      <c r="E104">
        <v>316.47704697987001</v>
      </c>
      <c r="F104">
        <v>101.79744623656001</v>
      </c>
      <c r="G104">
        <v>105.80268817204001</v>
      </c>
      <c r="I104" s="6">
        <f t="shared" si="8"/>
        <v>210.67435880783</v>
      </c>
      <c r="J104" s="6">
        <f t="shared" si="9"/>
        <v>14.655573897669996</v>
      </c>
      <c r="K104" s="6">
        <f t="shared" si="10"/>
        <v>193.08767013062601</v>
      </c>
      <c r="L104" s="7">
        <f t="shared" si="7"/>
        <v>13.175033026944369</v>
      </c>
      <c r="M104" s="7">
        <f t="shared" si="11"/>
        <v>14.176164195244532</v>
      </c>
      <c r="P104" s="5">
        <f t="shared" si="12"/>
        <v>51.332818213331045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116.40496644295</v>
      </c>
      <c r="E105">
        <v>318.96161073825999</v>
      </c>
      <c r="F105">
        <v>101.91344086022001</v>
      </c>
      <c r="G105">
        <v>105.96008064516001</v>
      </c>
      <c r="I105" s="6">
        <f t="shared" si="8"/>
        <v>213.00153009309997</v>
      </c>
      <c r="J105" s="6">
        <f t="shared" si="9"/>
        <v>14.491525582729992</v>
      </c>
      <c r="K105" s="6">
        <f t="shared" si="10"/>
        <v>195.61169939382398</v>
      </c>
      <c r="L105" s="7">
        <f t="shared" si="7"/>
        <v>13.498351038136427</v>
      </c>
      <c r="M105" s="7">
        <f t="shared" si="11"/>
        <v>14.509201926517173</v>
      </c>
      <c r="P105" s="5">
        <f t="shared" si="12"/>
        <v>55.046556593550591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116.52147651007</v>
      </c>
      <c r="E106">
        <v>319.09744966442997</v>
      </c>
      <c r="F106">
        <v>101.82701612903</v>
      </c>
      <c r="G106">
        <v>105.87190860215</v>
      </c>
      <c r="I106" s="6">
        <f t="shared" si="8"/>
        <v>213.22554106227997</v>
      </c>
      <c r="J106" s="6">
        <f t="shared" si="9"/>
        <v>14.694460381040003</v>
      </c>
      <c r="K106" s="6">
        <f t="shared" si="10"/>
        <v>195.59218860503196</v>
      </c>
      <c r="L106" s="7">
        <f t="shared" si="7"/>
        <v>13.310607094997584</v>
      </c>
      <c r="M106" s="7">
        <f t="shared" si="11"/>
        <v>14.331177703458915</v>
      </c>
      <c r="P106" s="5">
        <f t="shared" si="12"/>
        <v>52.890067121411946</v>
      </c>
      <c r="R106" s="5">
        <v>-13</v>
      </c>
    </row>
    <row r="107" spans="1:25" x14ac:dyDescent="0.15">
      <c r="A107" s="5">
        <v>53</v>
      </c>
      <c r="B107" s="5">
        <v>105</v>
      </c>
      <c r="D107">
        <v>116.42644295302</v>
      </c>
      <c r="E107">
        <v>318.23677852348999</v>
      </c>
      <c r="F107">
        <v>101.91048387097</v>
      </c>
      <c r="G107">
        <v>106.02956989246999</v>
      </c>
      <c r="I107" s="6">
        <f t="shared" si="8"/>
        <v>212.20720863101999</v>
      </c>
      <c r="J107" s="6">
        <f t="shared" si="9"/>
        <v>14.515959082050003</v>
      </c>
      <c r="K107" s="6">
        <f t="shared" si="10"/>
        <v>194.78805773255999</v>
      </c>
      <c r="L107" s="7">
        <f t="shared" si="7"/>
        <v>13.41888997010394</v>
      </c>
      <c r="M107" s="7">
        <f t="shared" si="11"/>
        <v>14.449180298645855</v>
      </c>
      <c r="P107" s="5">
        <f t="shared" si="12"/>
        <v>54.133840296065415</v>
      </c>
      <c r="R107" s="5">
        <v>-13</v>
      </c>
    </row>
    <row r="108" spans="1:25" x14ac:dyDescent="0.15">
      <c r="A108" s="5">
        <v>53.5</v>
      </c>
      <c r="B108" s="5">
        <v>106</v>
      </c>
      <c r="D108">
        <v>116.2711409396</v>
      </c>
      <c r="E108">
        <v>318.61328859060001</v>
      </c>
      <c r="F108">
        <v>101.88158602151</v>
      </c>
      <c r="G108">
        <v>106.07419354839</v>
      </c>
      <c r="I108" s="6">
        <f t="shared" si="8"/>
        <v>212.53909504221002</v>
      </c>
      <c r="J108" s="6">
        <f t="shared" si="9"/>
        <v>14.389554918089999</v>
      </c>
      <c r="K108" s="6">
        <f t="shared" si="10"/>
        <v>195.27162914050203</v>
      </c>
      <c r="L108" s="7">
        <f t="shared" si="7"/>
        <v>13.570373111055297</v>
      </c>
      <c r="M108" s="7">
        <f t="shared" si="11"/>
        <v>14.610383159677795</v>
      </c>
      <c r="P108" s="5">
        <f t="shared" si="12"/>
        <v>55.873826115083347</v>
      </c>
      <c r="R108" s="5">
        <v>-13</v>
      </c>
    </row>
    <row r="109" spans="1:25" x14ac:dyDescent="0.15">
      <c r="A109" s="5">
        <v>54</v>
      </c>
      <c r="B109" s="5">
        <v>107</v>
      </c>
      <c r="D109">
        <v>116.26201342282</v>
      </c>
      <c r="E109">
        <v>317.87315436242</v>
      </c>
      <c r="F109">
        <v>101.89435483871</v>
      </c>
      <c r="G109">
        <v>106.06142473118</v>
      </c>
      <c r="I109" s="6">
        <f t="shared" si="8"/>
        <v>211.81172963123998</v>
      </c>
      <c r="J109" s="6">
        <f t="shared" si="9"/>
        <v>14.367658584110004</v>
      </c>
      <c r="K109" s="6">
        <f t="shared" si="10"/>
        <v>194.57053933030798</v>
      </c>
      <c r="L109" s="7">
        <f t="shared" si="7"/>
        <v>13.542257995014888</v>
      </c>
      <c r="M109" s="7">
        <f t="shared" si="11"/>
        <v>14.59198776371797</v>
      </c>
      <c r="P109" s="5">
        <f t="shared" si="12"/>
        <v>55.550886526538214</v>
      </c>
      <c r="R109" s="5">
        <v>-13</v>
      </c>
    </row>
    <row r="110" spans="1:25" x14ac:dyDescent="0.15">
      <c r="A110" s="5">
        <v>54.5</v>
      </c>
      <c r="B110" s="5">
        <v>108</v>
      </c>
      <c r="D110">
        <v>115.82818791946001</v>
      </c>
      <c r="E110">
        <v>316.30671140940001</v>
      </c>
      <c r="F110">
        <v>101.90255376344</v>
      </c>
      <c r="G110">
        <v>105.95362903226</v>
      </c>
      <c r="I110" s="6">
        <f t="shared" si="8"/>
        <v>210.35308237714003</v>
      </c>
      <c r="J110" s="6">
        <f t="shared" si="9"/>
        <v>13.92563415602001</v>
      </c>
      <c r="K110" s="6">
        <f t="shared" si="10"/>
        <v>193.64232138991602</v>
      </c>
      <c r="L110" s="7">
        <f t="shared" si="7"/>
        <v>13.905458036624136</v>
      </c>
      <c r="M110" s="7">
        <f t="shared" si="11"/>
        <v>14.964907525407803</v>
      </c>
      <c r="P110" s="5">
        <f t="shared" si="12"/>
        <v>59.722723193628092</v>
      </c>
      <c r="R110" s="5">
        <v>-13</v>
      </c>
    </row>
    <row r="111" spans="1:25" x14ac:dyDescent="0.15">
      <c r="A111" s="5">
        <v>55</v>
      </c>
      <c r="B111" s="5">
        <v>109</v>
      </c>
      <c r="D111">
        <v>115.93369127517001</v>
      </c>
      <c r="E111">
        <v>316.01127516779002</v>
      </c>
      <c r="F111">
        <v>101.76733870968</v>
      </c>
      <c r="G111">
        <v>106.06075268817</v>
      </c>
      <c r="I111" s="6">
        <f t="shared" si="8"/>
        <v>209.95052247962002</v>
      </c>
      <c r="J111" s="6">
        <f t="shared" si="9"/>
        <v>14.166352565490001</v>
      </c>
      <c r="K111" s="6">
        <f t="shared" si="10"/>
        <v>192.95089940103202</v>
      </c>
      <c r="L111" s="7">
        <f t="shared" si="7"/>
        <v>13.620365475801499</v>
      </c>
      <c r="M111" s="7">
        <f t="shared" si="11"/>
        <v>14.68953468466575</v>
      </c>
      <c r="P111" s="5">
        <f t="shared" si="12"/>
        <v>56.448055070010398</v>
      </c>
      <c r="R111" s="5">
        <v>-13</v>
      </c>
    </row>
    <row r="112" spans="1:25" x14ac:dyDescent="0.15">
      <c r="A112" s="5">
        <v>55.5</v>
      </c>
      <c r="B112" s="5">
        <v>110</v>
      </c>
      <c r="D112">
        <v>116.00174496644</v>
      </c>
      <c r="E112">
        <v>314.29610738255002</v>
      </c>
      <c r="F112">
        <v>101.77284946237</v>
      </c>
      <c r="G112">
        <v>106.01384408602</v>
      </c>
      <c r="I112" s="6">
        <f t="shared" si="8"/>
        <v>208.28226329653</v>
      </c>
      <c r="J112" s="6">
        <f t="shared" si="9"/>
        <v>14.228895504069996</v>
      </c>
      <c r="K112" s="6">
        <f t="shared" si="10"/>
        <v>191.20758869164601</v>
      </c>
      <c r="L112" s="7">
        <f t="shared" si="7"/>
        <v>13.437978277158159</v>
      </c>
      <c r="M112" s="7">
        <f t="shared" si="11"/>
        <v>14.516867206102994</v>
      </c>
      <c r="P112" s="5">
        <f t="shared" si="12"/>
        <v>54.353094949585348</v>
      </c>
      <c r="R112" s="5">
        <v>-13</v>
      </c>
    </row>
    <row r="113" spans="1:18" x14ac:dyDescent="0.15">
      <c r="A113" s="5">
        <v>56</v>
      </c>
      <c r="B113" s="5">
        <v>111</v>
      </c>
      <c r="D113">
        <v>115.53261744965999</v>
      </c>
      <c r="E113">
        <v>314.12281879195001</v>
      </c>
      <c r="F113">
        <v>101.89327956989</v>
      </c>
      <c r="G113">
        <v>105.94301075269</v>
      </c>
      <c r="I113" s="6">
        <f t="shared" si="8"/>
        <v>208.17980803926002</v>
      </c>
      <c r="J113" s="6">
        <f t="shared" si="9"/>
        <v>13.639337879769997</v>
      </c>
      <c r="K113" s="6">
        <f t="shared" si="10"/>
        <v>191.81260258353603</v>
      </c>
      <c r="L113" s="7">
        <f t="shared" si="7"/>
        <v>14.063190183743041</v>
      </c>
      <c r="M113" s="7">
        <f t="shared" si="11"/>
        <v>15.15179883276846</v>
      </c>
      <c r="P113" s="5">
        <f t="shared" si="12"/>
        <v>61.534487179154866</v>
      </c>
      <c r="R113" s="5">
        <v>-13</v>
      </c>
    </row>
    <row r="114" spans="1:18" x14ac:dyDescent="0.15">
      <c r="A114" s="5">
        <v>56.5</v>
      </c>
      <c r="B114" s="5">
        <v>112</v>
      </c>
      <c r="D114">
        <v>115.60416107383</v>
      </c>
      <c r="E114">
        <v>313.23771812080997</v>
      </c>
      <c r="F114">
        <v>101.86639784946</v>
      </c>
      <c r="G114">
        <v>106.06344086022</v>
      </c>
      <c r="I114" s="6">
        <f t="shared" si="8"/>
        <v>207.17427726058997</v>
      </c>
      <c r="J114" s="6">
        <f t="shared" si="9"/>
        <v>13.737763224369999</v>
      </c>
      <c r="K114" s="6">
        <f t="shared" si="10"/>
        <v>190.68896139134597</v>
      </c>
      <c r="L114" s="7">
        <f t="shared" si="7"/>
        <v>13.880641140551525</v>
      </c>
      <c r="M114" s="7">
        <f t="shared" si="11"/>
        <v>14.978969509657528</v>
      </c>
      <c r="P114" s="5">
        <f t="shared" si="12"/>
        <v>59.437668058335838</v>
      </c>
      <c r="R114" s="5">
        <v>-13</v>
      </c>
    </row>
    <row r="115" spans="1:18" x14ac:dyDescent="0.15">
      <c r="A115" s="5">
        <v>57</v>
      </c>
      <c r="B115" s="5">
        <v>113</v>
      </c>
      <c r="D115">
        <v>115.4922147651</v>
      </c>
      <c r="E115">
        <v>313.47610738255003</v>
      </c>
      <c r="F115">
        <v>101.90389784945999</v>
      </c>
      <c r="G115">
        <v>106.06559139785</v>
      </c>
      <c r="I115" s="6">
        <f t="shared" si="8"/>
        <v>207.41051598470003</v>
      </c>
      <c r="J115" s="6">
        <f t="shared" si="9"/>
        <v>13.588316915640007</v>
      </c>
      <c r="K115" s="6">
        <f t="shared" si="10"/>
        <v>191.10453568593201</v>
      </c>
      <c r="L115" s="7">
        <f t="shared" si="7"/>
        <v>14.063885680055986</v>
      </c>
      <c r="M115" s="7">
        <f t="shared" si="11"/>
        <v>15.171933769242575</v>
      </c>
      <c r="P115" s="5">
        <f t="shared" si="12"/>
        <v>61.542475881489025</v>
      </c>
      <c r="R115" s="5">
        <v>-13</v>
      </c>
    </row>
    <row r="116" spans="1:18" x14ac:dyDescent="0.15">
      <c r="A116" s="5">
        <v>57.5</v>
      </c>
      <c r="B116" s="5">
        <v>114</v>
      </c>
      <c r="D116">
        <v>115.53838926175</v>
      </c>
      <c r="E116">
        <v>314.60724832214999</v>
      </c>
      <c r="F116">
        <v>101.74314516129</v>
      </c>
      <c r="G116">
        <v>105.91935483871001</v>
      </c>
      <c r="I116" s="6">
        <f t="shared" si="8"/>
        <v>208.68789348343998</v>
      </c>
      <c r="J116" s="6">
        <f t="shared" si="9"/>
        <v>13.795244100459996</v>
      </c>
      <c r="K116" s="6">
        <f t="shared" si="10"/>
        <v>192.13360056288798</v>
      </c>
      <c r="L116" s="7">
        <f t="shared" si="7"/>
        <v>13.927524526839026</v>
      </c>
      <c r="M116" s="7">
        <f t="shared" si="11"/>
        <v>15.045292336106197</v>
      </c>
      <c r="P116" s="5">
        <f t="shared" si="12"/>
        <v>59.976186251023599</v>
      </c>
      <c r="R116" s="5">
        <v>-13</v>
      </c>
    </row>
    <row r="117" spans="1:18" x14ac:dyDescent="0.15">
      <c r="A117" s="5">
        <v>58</v>
      </c>
      <c r="B117" s="5">
        <v>115</v>
      </c>
      <c r="D117">
        <v>115.58080536913</v>
      </c>
      <c r="E117">
        <v>314.73020134228</v>
      </c>
      <c r="F117">
        <v>101.86666666667</v>
      </c>
      <c r="G117">
        <v>106.02432795699001</v>
      </c>
      <c r="I117" s="6">
        <f t="shared" si="8"/>
        <v>208.70587338528998</v>
      </c>
      <c r="J117" s="6">
        <f t="shared" si="9"/>
        <v>13.714138702460005</v>
      </c>
      <c r="K117" s="6">
        <f t="shared" si="10"/>
        <v>192.24890694233798</v>
      </c>
      <c r="L117" s="7">
        <f t="shared" si="7"/>
        <v>14.018299735283623</v>
      </c>
      <c r="M117" s="7">
        <f t="shared" si="11"/>
        <v>15.14578726463138</v>
      </c>
      <c r="P117" s="5">
        <f t="shared" si="12"/>
        <v>61.018860534247729</v>
      </c>
      <c r="R117" s="5">
        <v>-13</v>
      </c>
    </row>
    <row r="118" spans="1:18" x14ac:dyDescent="0.15">
      <c r="A118" s="5">
        <v>58.5</v>
      </c>
      <c r="B118" s="5">
        <v>116</v>
      </c>
      <c r="D118">
        <v>115.39328859059999</v>
      </c>
      <c r="E118">
        <v>314.96013422818999</v>
      </c>
      <c r="F118">
        <v>101.80577956989001</v>
      </c>
      <c r="G118">
        <v>106.08467741936001</v>
      </c>
      <c r="I118" s="6">
        <f t="shared" si="8"/>
        <v>208.87545680882999</v>
      </c>
      <c r="J118" s="6">
        <f t="shared" si="9"/>
        <v>13.587509020709987</v>
      </c>
      <c r="K118" s="6">
        <f t="shared" si="10"/>
        <v>192.570445983978</v>
      </c>
      <c r="L118" s="7">
        <f t="shared" si="7"/>
        <v>14.172608510541812</v>
      </c>
      <c r="M118" s="7">
        <f t="shared" si="11"/>
        <v>15.309815759970153</v>
      </c>
      <c r="P118" s="5">
        <f t="shared" si="12"/>
        <v>62.791302530188986</v>
      </c>
      <c r="R118" s="5">
        <v>-13</v>
      </c>
    </row>
    <row r="119" spans="1:18" x14ac:dyDescent="0.15">
      <c r="A119" s="5">
        <v>59</v>
      </c>
      <c r="B119" s="5">
        <v>117</v>
      </c>
      <c r="D119">
        <v>115.35946308725001</v>
      </c>
      <c r="E119">
        <v>314.60724832214999</v>
      </c>
      <c r="F119">
        <v>101.80725806452</v>
      </c>
      <c r="G119">
        <v>106.20954301075</v>
      </c>
      <c r="I119" s="6">
        <f t="shared" si="8"/>
        <v>208.39770531139999</v>
      </c>
      <c r="J119" s="6">
        <f t="shared" si="9"/>
        <v>13.552205022730007</v>
      </c>
      <c r="K119" s="6">
        <f t="shared" si="10"/>
        <v>192.13505928412397</v>
      </c>
      <c r="L119" s="7">
        <f t="shared" si="7"/>
        <v>14.177402050948279</v>
      </c>
      <c r="M119" s="7">
        <f t="shared" si="11"/>
        <v>15.324329020457203</v>
      </c>
      <c r="P119" s="5">
        <f t="shared" si="12"/>
        <v>62.846362732121428</v>
      </c>
      <c r="R119" s="5">
        <v>-13</v>
      </c>
    </row>
    <row r="120" spans="1:18" x14ac:dyDescent="0.15">
      <c r="A120" s="5">
        <v>59.5</v>
      </c>
      <c r="B120" s="5">
        <v>118</v>
      </c>
      <c r="D120">
        <v>115.28859060403001</v>
      </c>
      <c r="E120">
        <v>313.09248322147999</v>
      </c>
      <c r="F120">
        <v>101.73911290322999</v>
      </c>
      <c r="G120">
        <v>106.01169354839</v>
      </c>
      <c r="I120" s="6">
        <f t="shared" si="8"/>
        <v>207.08078967309001</v>
      </c>
      <c r="J120" s="6">
        <f t="shared" si="9"/>
        <v>13.549477700800011</v>
      </c>
      <c r="K120" s="6">
        <f t="shared" si="10"/>
        <v>190.82141643213001</v>
      </c>
      <c r="L120" s="7">
        <f t="shared" si="7"/>
        <v>14.08330421628453</v>
      </c>
      <c r="M120" s="7">
        <f t="shared" si="11"/>
        <v>15.239950905874039</v>
      </c>
      <c r="P120" s="5">
        <f t="shared" si="12"/>
        <v>61.765523657311171</v>
      </c>
      <c r="R120" s="5">
        <v>-13</v>
      </c>
    </row>
    <row r="121" spans="1:18" x14ac:dyDescent="0.15">
      <c r="A121" s="5">
        <v>60</v>
      </c>
      <c r="B121" s="5">
        <v>119</v>
      </c>
      <c r="D121">
        <v>114.98536912752</v>
      </c>
      <c r="E121">
        <v>311.66308724831998</v>
      </c>
      <c r="F121">
        <v>101.80752688171999</v>
      </c>
      <c r="G121">
        <v>106.15295698925</v>
      </c>
      <c r="I121" s="6">
        <f t="shared" si="8"/>
        <v>205.51013025906997</v>
      </c>
      <c r="J121" s="6">
        <f t="shared" si="9"/>
        <v>13.177842245800008</v>
      </c>
      <c r="K121" s="6">
        <f t="shared" si="10"/>
        <v>189.69671956410997</v>
      </c>
      <c r="L121" s="7">
        <f t="shared" si="7"/>
        <v>14.395127519800853</v>
      </c>
      <c r="M121" s="7">
        <f t="shared" si="11"/>
        <v>15.561493929470945</v>
      </c>
      <c r="P121" s="5">
        <f t="shared" si="12"/>
        <v>65.347229996051212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115.11798657718001</v>
      </c>
      <c r="E122">
        <v>312.97879194631003</v>
      </c>
      <c r="F122">
        <v>101.82110215054</v>
      </c>
      <c r="G122">
        <v>105.87392473118</v>
      </c>
      <c r="I122" s="6">
        <f t="shared" si="8"/>
        <v>207.10486721513001</v>
      </c>
      <c r="J122" s="6">
        <f t="shared" si="9"/>
        <v>13.296884426640005</v>
      </c>
      <c r="K122" s="6">
        <f t="shared" si="10"/>
        <v>191.14860590316201</v>
      </c>
      <c r="L122" s="7">
        <f t="shared" si="7"/>
        <v>14.375443131640681</v>
      </c>
      <c r="M122" s="7">
        <f t="shared" si="11"/>
        <v>15.551529261391359</v>
      </c>
      <c r="P122" s="5">
        <f t="shared" si="12"/>
        <v>65.121128556381819</v>
      </c>
    </row>
    <row r="123" spans="1:18" x14ac:dyDescent="0.15">
      <c r="A123" s="5">
        <v>61</v>
      </c>
      <c r="B123" s="5">
        <v>121</v>
      </c>
      <c r="D123">
        <v>115.01261744966</v>
      </c>
      <c r="E123">
        <v>313.73100671140998</v>
      </c>
      <c r="F123">
        <v>101.79744623656001</v>
      </c>
      <c r="G123">
        <v>106.02325268817</v>
      </c>
      <c r="I123" s="6">
        <f t="shared" si="8"/>
        <v>207.70775402323997</v>
      </c>
      <c r="J123" s="6">
        <f t="shared" si="9"/>
        <v>13.215171213099993</v>
      </c>
      <c r="K123" s="6">
        <f t="shared" si="10"/>
        <v>191.84954856751997</v>
      </c>
      <c r="L123" s="7">
        <f t="shared" si="7"/>
        <v>14.517371396394964</v>
      </c>
      <c r="M123" s="7">
        <f t="shared" si="11"/>
        <v>15.703177246226225</v>
      </c>
      <c r="P123" s="5">
        <f t="shared" si="12"/>
        <v>66.751363884480625</v>
      </c>
    </row>
    <row r="124" spans="1:18" x14ac:dyDescent="0.15">
      <c r="A124" s="5">
        <v>61.5</v>
      </c>
      <c r="B124" s="5">
        <v>122</v>
      </c>
      <c r="D124">
        <v>115.04644295302001</v>
      </c>
      <c r="E124">
        <v>314.64510067114003</v>
      </c>
      <c r="F124">
        <v>101.88938172042999</v>
      </c>
      <c r="G124">
        <v>106.10255376344</v>
      </c>
      <c r="I124" s="6">
        <f t="shared" si="8"/>
        <v>208.54254690770003</v>
      </c>
      <c r="J124" s="6">
        <f t="shared" si="9"/>
        <v>13.15706123259001</v>
      </c>
      <c r="K124" s="6">
        <f t="shared" si="10"/>
        <v>192.75407342859202</v>
      </c>
      <c r="L124" s="7">
        <f t="shared" si="7"/>
        <v>14.650237619259583</v>
      </c>
      <c r="M124" s="7">
        <f t="shared" si="11"/>
        <v>15.845763189171429</v>
      </c>
      <c r="P124" s="5">
        <f t="shared" si="12"/>
        <v>68.277509580688161</v>
      </c>
    </row>
    <row r="125" spans="1:18" x14ac:dyDescent="0.15">
      <c r="A125" s="5">
        <v>62</v>
      </c>
      <c r="B125" s="5">
        <v>123</v>
      </c>
      <c r="D125">
        <v>115.35033557046999</v>
      </c>
      <c r="E125">
        <v>317.73315436242001</v>
      </c>
      <c r="F125">
        <v>101.83481182796</v>
      </c>
      <c r="G125">
        <v>106.09072580645</v>
      </c>
      <c r="I125" s="6">
        <f t="shared" si="8"/>
        <v>211.64242855597001</v>
      </c>
      <c r="J125" s="6">
        <f t="shared" si="9"/>
        <v>13.515523742509998</v>
      </c>
      <c r="K125" s="6">
        <f t="shared" si="10"/>
        <v>195.42380006495802</v>
      </c>
      <c r="L125" s="7">
        <f t="shared" si="7"/>
        <v>14.459210296845324</v>
      </c>
      <c r="M125" s="7">
        <f t="shared" si="11"/>
        <v>15.664455586837754</v>
      </c>
      <c r="P125" s="5">
        <f t="shared" si="12"/>
        <v>66.083306120433079</v>
      </c>
    </row>
    <row r="126" spans="1:18" x14ac:dyDescent="0.15">
      <c r="A126" s="5">
        <v>62.5</v>
      </c>
      <c r="B126" s="5">
        <v>124</v>
      </c>
      <c r="D126">
        <v>115.50402684564</v>
      </c>
      <c r="E126">
        <v>318.92093959732</v>
      </c>
      <c r="F126">
        <v>101.74704301075001</v>
      </c>
      <c r="G126">
        <v>105.96680107527</v>
      </c>
      <c r="I126" s="6">
        <f t="shared" si="8"/>
        <v>212.95413852205002</v>
      </c>
      <c r="J126" s="6">
        <f t="shared" si="9"/>
        <v>13.756983834889994</v>
      </c>
      <c r="K126" s="6">
        <f t="shared" si="10"/>
        <v>196.44575792018202</v>
      </c>
      <c r="L126" s="7">
        <f t="shared" si="7"/>
        <v>14.279711329016974</v>
      </c>
      <c r="M126" s="7">
        <f t="shared" si="11"/>
        <v>15.494676339089988</v>
      </c>
      <c r="P126" s="5">
        <f t="shared" si="12"/>
        <v>64.021521181276213</v>
      </c>
    </row>
    <row r="127" spans="1:18" x14ac:dyDescent="0.15">
      <c r="A127" s="5">
        <v>63</v>
      </c>
      <c r="B127" s="5">
        <v>125</v>
      </c>
      <c r="D127">
        <v>115.50067114094</v>
      </c>
      <c r="E127">
        <v>318.27583892617997</v>
      </c>
      <c r="F127">
        <v>101.78857526882</v>
      </c>
      <c r="G127">
        <v>106.0939516129</v>
      </c>
      <c r="I127" s="6">
        <f t="shared" si="8"/>
        <v>212.18188731327996</v>
      </c>
      <c r="J127" s="6">
        <f t="shared" si="9"/>
        <v>13.712095872120003</v>
      </c>
      <c r="K127" s="6">
        <f t="shared" si="10"/>
        <v>195.72737226673596</v>
      </c>
      <c r="L127" s="7">
        <f t="shared" si="7"/>
        <v>14.274066786879525</v>
      </c>
      <c r="M127" s="7">
        <f t="shared" si="11"/>
        <v>15.498751517033122</v>
      </c>
      <c r="P127" s="5">
        <f t="shared" si="12"/>
        <v>63.956686089976088</v>
      </c>
    </row>
    <row r="128" spans="1:18" x14ac:dyDescent="0.15">
      <c r="A128" s="5">
        <v>63.5</v>
      </c>
      <c r="B128" s="5">
        <v>126</v>
      </c>
      <c r="D128">
        <v>115.47503355705</v>
      </c>
      <c r="E128">
        <v>317.34791946309002</v>
      </c>
      <c r="F128">
        <v>101.79301075268999</v>
      </c>
      <c r="G128">
        <v>105.97862903226</v>
      </c>
      <c r="I128" s="6">
        <f t="shared" si="8"/>
        <v>211.36929043083001</v>
      </c>
      <c r="J128" s="6">
        <f t="shared" si="9"/>
        <v>13.682022804360003</v>
      </c>
      <c r="K128" s="6">
        <f t="shared" si="10"/>
        <v>194.95086306559801</v>
      </c>
      <c r="L128" s="7">
        <f t="shared" si="7"/>
        <v>14.248687189987265</v>
      </c>
      <c r="M128" s="7">
        <f t="shared" si="11"/>
        <v>15.483091640221447</v>
      </c>
      <c r="P128" s="5">
        <f t="shared" si="12"/>
        <v>63.665167585622505</v>
      </c>
    </row>
    <row r="129" spans="1:16" x14ac:dyDescent="0.15">
      <c r="A129" s="5">
        <v>64</v>
      </c>
      <c r="B129" s="5">
        <v>127</v>
      </c>
      <c r="D129">
        <v>115.58429530201001</v>
      </c>
      <c r="E129">
        <v>315.43597315436</v>
      </c>
      <c r="F129">
        <v>101.86384408601999</v>
      </c>
      <c r="G129">
        <v>106.02284946237</v>
      </c>
      <c r="I129" s="6">
        <f t="shared" si="8"/>
        <v>209.41312369198999</v>
      </c>
      <c r="J129" s="6">
        <f t="shared" si="9"/>
        <v>13.72045121599001</v>
      </c>
      <c r="K129" s="6">
        <f t="shared" si="10"/>
        <v>192.94858223280198</v>
      </c>
      <c r="L129" s="7">
        <f t="shared" si="7"/>
        <v>14.062845251615117</v>
      </c>
      <c r="M129" s="7">
        <f t="shared" si="11"/>
        <v>15.306969421929884</v>
      </c>
      <c r="P129" s="5">
        <f t="shared" si="12"/>
        <v>61.530525173829773</v>
      </c>
    </row>
    <row r="130" spans="1:16" x14ac:dyDescent="0.15">
      <c r="A130" s="5">
        <v>64.5</v>
      </c>
      <c r="B130" s="5">
        <v>128</v>
      </c>
      <c r="D130">
        <v>115.54577181208001</v>
      </c>
      <c r="E130">
        <v>313.42885906039999</v>
      </c>
      <c r="F130">
        <v>101.94301075269</v>
      </c>
      <c r="G130">
        <v>105.95053763441</v>
      </c>
      <c r="I130" s="6">
        <f t="shared" si="8"/>
        <v>207.47832142598998</v>
      </c>
      <c r="J130" s="6">
        <f t="shared" si="9"/>
        <v>13.602761059390005</v>
      </c>
      <c r="K130" s="6">
        <f t="shared" si="10"/>
        <v>191.15500815472197</v>
      </c>
      <c r="L130" s="7">
        <f t="shared" ref="L130:L193" si="13">K130/J130</f>
        <v>14.052662347014278</v>
      </c>
      <c r="M130" s="7">
        <f t="shared" si="11"/>
        <v>15.306506237409629</v>
      </c>
      <c r="P130" s="5">
        <f t="shared" si="12"/>
        <v>61.413560939456261</v>
      </c>
    </row>
    <row r="131" spans="1:16" x14ac:dyDescent="0.15">
      <c r="A131" s="5">
        <v>65</v>
      </c>
      <c r="B131" s="5">
        <v>129</v>
      </c>
      <c r="D131">
        <v>115.45892617449999</v>
      </c>
      <c r="E131">
        <v>313.88416107383</v>
      </c>
      <c r="F131">
        <v>101.87177419355</v>
      </c>
      <c r="G131">
        <v>106.03185483871</v>
      </c>
      <c r="I131" s="6">
        <f t="shared" ref="I131:I194" si="14">E131-G131</f>
        <v>207.85230623512001</v>
      </c>
      <c r="J131" s="6">
        <f t="shared" ref="J131:J194" si="15">D131-F131</f>
        <v>13.587151980949997</v>
      </c>
      <c r="K131" s="6">
        <f t="shared" ref="K131:K181" si="16">I131-1.2*J131</f>
        <v>191.54772385798</v>
      </c>
      <c r="L131" s="7">
        <f t="shared" si="13"/>
        <v>14.097709669144896</v>
      </c>
      <c r="M131" s="7">
        <f t="shared" ref="M131:M181" si="17">L131+ABS($N$2)*A131</f>
        <v>15.36127327962083</v>
      </c>
      <c r="P131" s="5">
        <f t="shared" ref="P131:P181" si="18">(L131-$O$2)/$O$2*100</f>
        <v>61.930989487608521</v>
      </c>
    </row>
    <row r="132" spans="1:16" x14ac:dyDescent="0.15">
      <c r="A132" s="5">
        <v>65.5</v>
      </c>
      <c r="B132" s="5">
        <v>130</v>
      </c>
      <c r="D132">
        <v>115.47704697987</v>
      </c>
      <c r="E132">
        <v>312.85261744965999</v>
      </c>
      <c r="F132">
        <v>101.85403225807001</v>
      </c>
      <c r="G132">
        <v>105.90188172043</v>
      </c>
      <c r="I132" s="6">
        <f t="shared" si="14"/>
        <v>206.95073572922999</v>
      </c>
      <c r="J132" s="6">
        <f t="shared" si="15"/>
        <v>13.62301472179999</v>
      </c>
      <c r="K132" s="6">
        <f t="shared" si="16"/>
        <v>190.60311806307001</v>
      </c>
      <c r="L132" s="7">
        <f t="shared" si="13"/>
        <v>13.991258319501096</v>
      </c>
      <c r="M132" s="7">
        <f t="shared" si="17"/>
        <v>15.264541650057614</v>
      </c>
      <c r="P132" s="5">
        <f t="shared" si="18"/>
        <v>60.708253824535575</v>
      </c>
    </row>
    <row r="133" spans="1:16" x14ac:dyDescent="0.15">
      <c r="A133" s="5">
        <v>66</v>
      </c>
      <c r="B133" s="5">
        <v>131</v>
      </c>
      <c r="D133">
        <v>115.60738255034001</v>
      </c>
      <c r="E133">
        <v>312.31785234899002</v>
      </c>
      <c r="F133">
        <v>101.89314516128999</v>
      </c>
      <c r="G133">
        <v>106.0561827957</v>
      </c>
      <c r="I133" s="6">
        <f t="shared" si="14"/>
        <v>206.26166955329001</v>
      </c>
      <c r="J133" s="6">
        <f t="shared" si="15"/>
        <v>13.714237389050012</v>
      </c>
      <c r="K133" s="6">
        <f t="shared" si="16"/>
        <v>189.80458468642999</v>
      </c>
      <c r="L133" s="7">
        <f t="shared" si="13"/>
        <v>13.839966401484158</v>
      </c>
      <c r="M133" s="7">
        <f t="shared" si="17"/>
        <v>15.122969452121261</v>
      </c>
      <c r="P133" s="5">
        <f t="shared" si="18"/>
        <v>58.970464455842553</v>
      </c>
    </row>
    <row r="134" spans="1:16" x14ac:dyDescent="0.15">
      <c r="A134" s="5">
        <v>66.5</v>
      </c>
      <c r="B134" s="5">
        <v>132</v>
      </c>
      <c r="D134">
        <v>115.56926174497001</v>
      </c>
      <c r="E134">
        <v>311.39825503356002</v>
      </c>
      <c r="F134">
        <v>101.87244623655999</v>
      </c>
      <c r="G134">
        <v>106.06989247312001</v>
      </c>
      <c r="I134" s="6">
        <f t="shared" si="14"/>
        <v>205.32836256044001</v>
      </c>
      <c r="J134" s="6">
        <f t="shared" si="15"/>
        <v>13.696815508410012</v>
      </c>
      <c r="K134" s="6">
        <f t="shared" si="16"/>
        <v>188.892183950348</v>
      </c>
      <c r="L134" s="7">
        <f t="shared" si="13"/>
        <v>13.790956287201642</v>
      </c>
      <c r="M134" s="7">
        <f t="shared" si="17"/>
        <v>15.083679057919328</v>
      </c>
      <c r="P134" s="5">
        <f t="shared" si="18"/>
        <v>58.407517956948581</v>
      </c>
    </row>
    <row r="135" spans="1:16" x14ac:dyDescent="0.15">
      <c r="A135" s="5">
        <v>67</v>
      </c>
      <c r="B135" s="5">
        <v>133</v>
      </c>
      <c r="D135">
        <v>115.84201342282</v>
      </c>
      <c r="E135">
        <v>311.35194630873002</v>
      </c>
      <c r="F135">
        <v>101.87352150538</v>
      </c>
      <c r="G135">
        <v>106.09717741935999</v>
      </c>
      <c r="I135" s="6">
        <f t="shared" si="14"/>
        <v>205.25476888937004</v>
      </c>
      <c r="J135" s="6">
        <f t="shared" si="15"/>
        <v>13.968491917440005</v>
      </c>
      <c r="K135" s="6">
        <f t="shared" si="16"/>
        <v>188.49257858844203</v>
      </c>
      <c r="L135" s="7">
        <f t="shared" si="13"/>
        <v>13.494125185633276</v>
      </c>
      <c r="M135" s="7">
        <f t="shared" si="17"/>
        <v>14.796567676431547</v>
      </c>
      <c r="P135" s="5">
        <f t="shared" si="18"/>
        <v>54.998017043983779</v>
      </c>
    </row>
    <row r="136" spans="1:16" x14ac:dyDescent="0.15">
      <c r="A136" s="5">
        <v>67.5</v>
      </c>
      <c r="B136" s="5">
        <v>134</v>
      </c>
      <c r="D136">
        <v>115.69812080537</v>
      </c>
      <c r="E136">
        <v>310.85463087248002</v>
      </c>
      <c r="F136">
        <v>101.84556451613</v>
      </c>
      <c r="G136">
        <v>105.99543010753</v>
      </c>
      <c r="I136" s="6">
        <f t="shared" si="14"/>
        <v>204.85920076495</v>
      </c>
      <c r="J136" s="6">
        <f t="shared" si="15"/>
        <v>13.852556289239999</v>
      </c>
      <c r="K136" s="6">
        <f t="shared" si="16"/>
        <v>188.236133217862</v>
      </c>
      <c r="L136" s="7">
        <f t="shared" si="13"/>
        <v>13.5885485167871</v>
      </c>
      <c r="M136" s="7">
        <f t="shared" si="17"/>
        <v>14.900710727665954</v>
      </c>
      <c r="P136" s="5">
        <f t="shared" si="18"/>
        <v>56.082594879908399</v>
      </c>
    </row>
    <row r="137" spans="1:16" x14ac:dyDescent="0.15">
      <c r="A137" s="5">
        <v>68</v>
      </c>
      <c r="B137" s="5">
        <v>135</v>
      </c>
      <c r="D137">
        <v>115.86872483222</v>
      </c>
      <c r="E137">
        <v>310.44187919463002</v>
      </c>
      <c r="F137">
        <v>101.92284946237</v>
      </c>
      <c r="G137">
        <v>105.9373655914</v>
      </c>
      <c r="I137" s="6">
        <f t="shared" si="14"/>
        <v>204.50451360323001</v>
      </c>
      <c r="J137" s="6">
        <f t="shared" si="15"/>
        <v>13.94587536985</v>
      </c>
      <c r="K137" s="6">
        <f t="shared" si="16"/>
        <v>187.76946315941001</v>
      </c>
      <c r="L137" s="7">
        <f t="shared" si="13"/>
        <v>13.464157550508041</v>
      </c>
      <c r="M137" s="7">
        <f t="shared" si="17"/>
        <v>14.78603948146748</v>
      </c>
      <c r="P137" s="5">
        <f t="shared" si="18"/>
        <v>54.653798804119347</v>
      </c>
    </row>
    <row r="138" spans="1:16" x14ac:dyDescent="0.15">
      <c r="A138" s="5">
        <v>68.5</v>
      </c>
      <c r="B138" s="5">
        <v>136</v>
      </c>
      <c r="D138">
        <v>116.00590604027001</v>
      </c>
      <c r="E138">
        <v>310.26724832215001</v>
      </c>
      <c r="F138">
        <v>101.92432795699</v>
      </c>
      <c r="G138">
        <v>105.94018817204</v>
      </c>
      <c r="I138" s="6">
        <f t="shared" si="14"/>
        <v>204.32706015011001</v>
      </c>
      <c r="J138" s="6">
        <f t="shared" si="15"/>
        <v>14.081578083280007</v>
      </c>
      <c r="K138" s="6">
        <f t="shared" si="16"/>
        <v>187.42916645017399</v>
      </c>
      <c r="L138" s="7">
        <f t="shared" si="13"/>
        <v>13.31023876313416</v>
      </c>
      <c r="M138" s="7">
        <f t="shared" si="17"/>
        <v>14.641840414174183</v>
      </c>
      <c r="P138" s="5">
        <f t="shared" si="18"/>
        <v>52.885836338929984</v>
      </c>
    </row>
    <row r="139" spans="1:16" x14ac:dyDescent="0.15">
      <c r="A139" s="5">
        <v>69</v>
      </c>
      <c r="B139" s="5">
        <v>137</v>
      </c>
      <c r="D139">
        <v>116.30818791946</v>
      </c>
      <c r="E139">
        <v>312.71315436242003</v>
      </c>
      <c r="F139">
        <v>101.95510752688</v>
      </c>
      <c r="G139">
        <v>106.02190860215001</v>
      </c>
      <c r="I139" s="6">
        <f t="shared" si="14"/>
        <v>206.69124576027002</v>
      </c>
      <c r="J139" s="6">
        <f t="shared" si="15"/>
        <v>14.353080392579997</v>
      </c>
      <c r="K139" s="6">
        <f t="shared" si="16"/>
        <v>189.46754928917403</v>
      </c>
      <c r="L139" s="7">
        <f t="shared" si="13"/>
        <v>13.200479904447663</v>
      </c>
      <c r="M139" s="7">
        <f t="shared" si="17"/>
        <v>14.54180127556827</v>
      </c>
      <c r="P139" s="5">
        <f t="shared" si="18"/>
        <v>51.625109525195477</v>
      </c>
    </row>
    <row r="140" spans="1:16" x14ac:dyDescent="0.15">
      <c r="A140" s="5">
        <v>69.5</v>
      </c>
      <c r="B140" s="5">
        <v>138</v>
      </c>
      <c r="D140">
        <v>116.40268456376</v>
      </c>
      <c r="E140">
        <v>313.90228187920002</v>
      </c>
      <c r="F140">
        <v>101.80443548386999</v>
      </c>
      <c r="G140">
        <v>105.97661290323001</v>
      </c>
      <c r="I140" s="6">
        <f t="shared" si="14"/>
        <v>207.92566897597001</v>
      </c>
      <c r="J140" s="6">
        <f t="shared" si="15"/>
        <v>14.59824907989001</v>
      </c>
      <c r="K140" s="6">
        <f t="shared" si="16"/>
        <v>190.40777008010201</v>
      </c>
      <c r="L140" s="7">
        <f t="shared" si="13"/>
        <v>13.043192306014321</v>
      </c>
      <c r="M140" s="7">
        <f t="shared" si="17"/>
        <v>14.394233397215512</v>
      </c>
      <c r="P140" s="5">
        <f t="shared" si="18"/>
        <v>49.818451773959097</v>
      </c>
    </row>
    <row r="141" spans="1:16" s="17" customFormat="1" x14ac:dyDescent="0.15">
      <c r="A141" s="17">
        <v>70</v>
      </c>
      <c r="B141" s="17">
        <v>139</v>
      </c>
      <c r="D141" s="16">
        <v>116.68026845638001</v>
      </c>
      <c r="E141" s="16">
        <v>316.47610738255003</v>
      </c>
      <c r="F141" s="16">
        <v>101.83629032258</v>
      </c>
      <c r="G141" s="16">
        <v>105.99879032258001</v>
      </c>
      <c r="I141" s="41">
        <f t="shared" si="14"/>
        <v>210.47731705997001</v>
      </c>
      <c r="J141" s="41">
        <f t="shared" si="15"/>
        <v>14.843978133800007</v>
      </c>
      <c r="K141" s="41">
        <f t="shared" si="16"/>
        <v>192.66454329940998</v>
      </c>
      <c r="L141" s="42">
        <f t="shared" si="13"/>
        <v>12.9793065957642</v>
      </c>
      <c r="M141" s="42">
        <f t="shared" si="17"/>
        <v>14.340067407045975</v>
      </c>
      <c r="P141" s="17">
        <f t="shared" si="18"/>
        <v>49.084639224424002</v>
      </c>
    </row>
    <row r="142" spans="1:16" x14ac:dyDescent="0.15">
      <c r="A142" s="5">
        <v>70.5</v>
      </c>
      <c r="B142" s="5">
        <v>140</v>
      </c>
      <c r="D142">
        <v>116.42080536912999</v>
      </c>
      <c r="E142">
        <v>313.27986577181002</v>
      </c>
      <c r="F142">
        <v>101.81680107527001</v>
      </c>
      <c r="G142">
        <v>105.95497311827999</v>
      </c>
      <c r="I142" s="6">
        <f t="shared" si="14"/>
        <v>207.32489265353001</v>
      </c>
      <c r="J142" s="6">
        <f t="shared" si="15"/>
        <v>14.604004293859987</v>
      </c>
      <c r="K142" s="6">
        <f t="shared" si="16"/>
        <v>189.80008750089803</v>
      </c>
      <c r="L142" s="7">
        <f t="shared" si="13"/>
        <v>12.996441502054088</v>
      </c>
      <c r="M142" s="7">
        <f t="shared" si="17"/>
        <v>14.366922033416447</v>
      </c>
      <c r="P142" s="5">
        <f t="shared" si="18"/>
        <v>49.281456466048141</v>
      </c>
    </row>
    <row r="143" spans="1:16" x14ac:dyDescent="0.15">
      <c r="A143" s="5">
        <v>71</v>
      </c>
      <c r="B143" s="5">
        <v>141</v>
      </c>
      <c r="D143">
        <v>116.56295302013</v>
      </c>
      <c r="E143">
        <v>311.52604026846001</v>
      </c>
      <c r="F143">
        <v>101.87069892472999</v>
      </c>
      <c r="G143">
        <v>106.02755376344</v>
      </c>
      <c r="I143" s="6">
        <f t="shared" si="14"/>
        <v>205.49848650502003</v>
      </c>
      <c r="J143" s="6">
        <f t="shared" si="15"/>
        <v>14.692254095400003</v>
      </c>
      <c r="K143" s="6">
        <f t="shared" si="16"/>
        <v>187.86778159054003</v>
      </c>
      <c r="L143" s="7">
        <f t="shared" si="13"/>
        <v>12.786859005478236</v>
      </c>
      <c r="M143" s="7">
        <f t="shared" si="17"/>
        <v>14.16705925692118</v>
      </c>
      <c r="P143" s="5">
        <f t="shared" si="18"/>
        <v>46.874122094275009</v>
      </c>
    </row>
    <row r="144" spans="1:16" x14ac:dyDescent="0.15">
      <c r="A144" s="5">
        <v>71.5</v>
      </c>
      <c r="B144" s="5">
        <v>142</v>
      </c>
      <c r="D144">
        <v>116.20040268456</v>
      </c>
      <c r="E144">
        <v>308.78832214764998</v>
      </c>
      <c r="F144">
        <v>101.76680107527</v>
      </c>
      <c r="G144">
        <v>105.91706989247</v>
      </c>
      <c r="I144" s="6">
        <f t="shared" si="14"/>
        <v>202.87125225517997</v>
      </c>
      <c r="J144" s="6">
        <f t="shared" si="15"/>
        <v>14.433601609290008</v>
      </c>
      <c r="K144" s="6">
        <f t="shared" si="16"/>
        <v>185.55093032403195</v>
      </c>
      <c r="L144" s="7">
        <f t="shared" si="13"/>
        <v>12.855483707171494</v>
      </c>
      <c r="M144" s="7">
        <f t="shared" si="17"/>
        <v>14.245403678695022</v>
      </c>
      <c r="P144" s="5">
        <f t="shared" si="18"/>
        <v>47.662368278178384</v>
      </c>
    </row>
    <row r="145" spans="1:16" x14ac:dyDescent="0.15">
      <c r="A145" s="5">
        <v>72</v>
      </c>
      <c r="B145" s="5">
        <v>143</v>
      </c>
      <c r="D145">
        <v>115.84402684564</v>
      </c>
      <c r="E145">
        <v>304.06483221476998</v>
      </c>
      <c r="F145">
        <v>101.88763440859999</v>
      </c>
      <c r="G145">
        <v>106.03817204300999</v>
      </c>
      <c r="I145" s="6">
        <f t="shared" si="14"/>
        <v>198.02666017176</v>
      </c>
      <c r="J145" s="6">
        <f t="shared" si="15"/>
        <v>13.956392437040009</v>
      </c>
      <c r="K145" s="6">
        <f t="shared" si="16"/>
        <v>181.27898924731198</v>
      </c>
      <c r="L145" s="7">
        <f t="shared" si="13"/>
        <v>12.988957573749566</v>
      </c>
      <c r="M145" s="7">
        <f t="shared" si="17"/>
        <v>14.388597265353678</v>
      </c>
      <c r="P145" s="5">
        <f t="shared" si="18"/>
        <v>49.195493572496865</v>
      </c>
    </row>
    <row r="146" spans="1:16" x14ac:dyDescent="0.15">
      <c r="A146" s="5">
        <v>72.5</v>
      </c>
      <c r="B146" s="5">
        <v>144</v>
      </c>
      <c r="D146">
        <v>115.84241610738</v>
      </c>
      <c r="E146">
        <v>303.22255033557002</v>
      </c>
      <c r="F146">
        <v>101.87943548387</v>
      </c>
      <c r="G146">
        <v>105.90793010753001</v>
      </c>
      <c r="I146" s="6">
        <f t="shared" si="14"/>
        <v>197.31462022804001</v>
      </c>
      <c r="J146" s="6">
        <f t="shared" si="15"/>
        <v>13.962980623510006</v>
      </c>
      <c r="K146" s="6">
        <f t="shared" si="16"/>
        <v>180.55904347982801</v>
      </c>
      <c r="L146" s="7">
        <f t="shared" si="13"/>
        <v>12.931267925403679</v>
      </c>
      <c r="M146" s="7">
        <f t="shared" si="17"/>
        <v>14.340627337088375</v>
      </c>
      <c r="P146" s="5">
        <f t="shared" si="18"/>
        <v>48.5328510540254</v>
      </c>
    </row>
    <row r="147" spans="1:16" x14ac:dyDescent="0.15">
      <c r="A147" s="5">
        <v>73</v>
      </c>
      <c r="B147" s="5">
        <v>145</v>
      </c>
      <c r="D147">
        <v>115.88255033557</v>
      </c>
      <c r="E147">
        <v>302.26711409396</v>
      </c>
      <c r="F147">
        <v>101.75819892473</v>
      </c>
      <c r="G147">
        <v>105.96048387096999</v>
      </c>
      <c r="I147" s="6">
        <f t="shared" si="14"/>
        <v>196.30663022299001</v>
      </c>
      <c r="J147" s="6">
        <f t="shared" si="15"/>
        <v>14.124351410840006</v>
      </c>
      <c r="K147" s="6">
        <f t="shared" si="16"/>
        <v>179.357408529982</v>
      </c>
      <c r="L147" s="7">
        <f t="shared" si="13"/>
        <v>12.698452715664571</v>
      </c>
      <c r="M147" s="7">
        <f t="shared" si="17"/>
        <v>14.11753184742985</v>
      </c>
      <c r="P147" s="5">
        <f t="shared" si="18"/>
        <v>45.858657999579719</v>
      </c>
    </row>
    <row r="148" spans="1:16" x14ac:dyDescent="0.15">
      <c r="A148" s="5">
        <v>73.5</v>
      </c>
      <c r="B148" s="5">
        <v>146</v>
      </c>
      <c r="D148">
        <v>116.11328859060001</v>
      </c>
      <c r="E148">
        <v>301.74268456376001</v>
      </c>
      <c r="F148">
        <v>101.78548387097</v>
      </c>
      <c r="G148">
        <v>105.84852150538001</v>
      </c>
      <c r="I148" s="6">
        <f t="shared" si="14"/>
        <v>195.89416305838</v>
      </c>
      <c r="J148" s="6">
        <f t="shared" si="15"/>
        <v>14.327804719630009</v>
      </c>
      <c r="K148" s="6">
        <f t="shared" si="16"/>
        <v>178.70079739482398</v>
      </c>
      <c r="L148" s="7">
        <f t="shared" si="13"/>
        <v>12.472308276926224</v>
      </c>
      <c r="M148" s="7">
        <f t="shared" si="17"/>
        <v>13.901107128772088</v>
      </c>
      <c r="P148" s="5">
        <f t="shared" si="18"/>
        <v>43.261087643015443</v>
      </c>
    </row>
    <row r="149" spans="1:16" x14ac:dyDescent="0.15">
      <c r="A149" s="5">
        <v>74</v>
      </c>
      <c r="B149" s="5">
        <v>147</v>
      </c>
      <c r="D149">
        <v>115.95516778523999</v>
      </c>
      <c r="E149">
        <v>301.66671140940002</v>
      </c>
      <c r="F149">
        <v>101.82741935484</v>
      </c>
      <c r="G149">
        <v>106.14489247312</v>
      </c>
      <c r="I149" s="6">
        <f t="shared" si="14"/>
        <v>195.52181893628003</v>
      </c>
      <c r="J149" s="6">
        <f t="shared" si="15"/>
        <v>14.12774843039999</v>
      </c>
      <c r="K149" s="6">
        <f t="shared" si="16"/>
        <v>178.56852081980003</v>
      </c>
      <c r="L149" s="7">
        <f t="shared" si="13"/>
        <v>12.639559778369039</v>
      </c>
      <c r="M149" s="7">
        <f t="shared" si="17"/>
        <v>14.078078350295486</v>
      </c>
      <c r="P149" s="5">
        <f t="shared" si="18"/>
        <v>45.182194103393122</v>
      </c>
    </row>
    <row r="150" spans="1:16" x14ac:dyDescent="0.15">
      <c r="A150" s="5">
        <v>74.5</v>
      </c>
      <c r="B150" s="5">
        <v>148</v>
      </c>
      <c r="D150">
        <v>116.29208053691001</v>
      </c>
      <c r="E150">
        <v>305.20107382549998</v>
      </c>
      <c r="F150">
        <v>101.79825268817</v>
      </c>
      <c r="G150">
        <v>106.01438172042999</v>
      </c>
      <c r="I150" s="6">
        <f t="shared" si="14"/>
        <v>199.18669210506999</v>
      </c>
      <c r="J150" s="6">
        <f t="shared" si="15"/>
        <v>14.493827848740011</v>
      </c>
      <c r="K150" s="6">
        <f t="shared" si="16"/>
        <v>181.79409868658198</v>
      </c>
      <c r="L150" s="7">
        <f t="shared" si="13"/>
        <v>12.542863112754981</v>
      </c>
      <c r="M150" s="7">
        <f t="shared" si="17"/>
        <v>13.991101404762013</v>
      </c>
      <c r="P150" s="5">
        <f t="shared" si="18"/>
        <v>44.071503990565283</v>
      </c>
    </row>
    <row r="151" spans="1:16" x14ac:dyDescent="0.15">
      <c r="A151" s="5">
        <v>75</v>
      </c>
      <c r="B151" s="5">
        <v>149</v>
      </c>
      <c r="D151">
        <v>116.55785234899</v>
      </c>
      <c r="E151">
        <v>304.42604026845999</v>
      </c>
      <c r="F151">
        <v>101.85766129032</v>
      </c>
      <c r="G151">
        <v>106.0934139785</v>
      </c>
      <c r="I151" s="6">
        <f t="shared" si="14"/>
        <v>198.33262628995999</v>
      </c>
      <c r="J151" s="6">
        <f t="shared" si="15"/>
        <v>14.700191058670001</v>
      </c>
      <c r="K151" s="6">
        <f t="shared" si="16"/>
        <v>180.69239701955598</v>
      </c>
      <c r="L151" s="7">
        <f t="shared" si="13"/>
        <v>12.291840037887516</v>
      </c>
      <c r="M151" s="7">
        <f t="shared" si="17"/>
        <v>13.749798049975132</v>
      </c>
      <c r="P151" s="5">
        <f t="shared" si="18"/>
        <v>41.188169331852862</v>
      </c>
    </row>
    <row r="152" spans="1:16" x14ac:dyDescent="0.15">
      <c r="A152" s="5">
        <v>75.5</v>
      </c>
      <c r="B152" s="5">
        <v>150</v>
      </c>
      <c r="D152">
        <v>116.63302013422999</v>
      </c>
      <c r="E152">
        <v>303.43771812081002</v>
      </c>
      <c r="F152">
        <v>101.80873655914</v>
      </c>
      <c r="G152">
        <v>106.06344086022</v>
      </c>
      <c r="I152" s="6">
        <f t="shared" si="14"/>
        <v>197.37427726059002</v>
      </c>
      <c r="J152" s="6">
        <f t="shared" si="15"/>
        <v>14.824283575089993</v>
      </c>
      <c r="K152" s="6">
        <f t="shared" si="16"/>
        <v>179.58513697048204</v>
      </c>
      <c r="L152" s="7">
        <f t="shared" si="13"/>
        <v>12.114254025216315</v>
      </c>
      <c r="M152" s="7">
        <f t="shared" si="17"/>
        <v>13.581931757384515</v>
      </c>
      <c r="P152" s="5">
        <f t="shared" si="18"/>
        <v>39.148357232874467</v>
      </c>
    </row>
    <row r="153" spans="1:16" x14ac:dyDescent="0.15">
      <c r="A153" s="5">
        <v>76</v>
      </c>
      <c r="B153" s="5">
        <v>151</v>
      </c>
      <c r="D153">
        <v>116.69798657718</v>
      </c>
      <c r="E153">
        <v>303.19597315435999</v>
      </c>
      <c r="F153">
        <v>101.89569892473</v>
      </c>
      <c r="G153">
        <v>105.97123655914</v>
      </c>
      <c r="I153" s="6">
        <f t="shared" si="14"/>
        <v>197.22473659522001</v>
      </c>
      <c r="J153" s="6">
        <f t="shared" si="15"/>
        <v>14.802287652450005</v>
      </c>
      <c r="K153" s="6">
        <f t="shared" si="16"/>
        <v>179.46199141228001</v>
      </c>
      <c r="L153" s="7">
        <f t="shared" si="13"/>
        <v>12.1239362202623</v>
      </c>
      <c r="M153" s="7">
        <f t="shared" si="17"/>
        <v>13.601333672511084</v>
      </c>
      <c r="P153" s="5">
        <f t="shared" si="18"/>
        <v>39.259570150504601</v>
      </c>
    </row>
    <row r="154" spans="1:16" x14ac:dyDescent="0.15">
      <c r="A154" s="5">
        <v>76.5</v>
      </c>
      <c r="B154" s="5">
        <v>152</v>
      </c>
      <c r="D154">
        <v>116.60456375839</v>
      </c>
      <c r="E154">
        <v>302.11771812081003</v>
      </c>
      <c r="F154">
        <v>101.86061827957001</v>
      </c>
      <c r="G154">
        <v>106.06827956989</v>
      </c>
      <c r="I154" s="6">
        <f t="shared" si="14"/>
        <v>196.04943855092003</v>
      </c>
      <c r="J154" s="6">
        <f t="shared" si="15"/>
        <v>14.743945478819995</v>
      </c>
      <c r="K154" s="6">
        <f t="shared" si="16"/>
        <v>178.35670397633604</v>
      </c>
      <c r="L154" s="7">
        <f t="shared" si="13"/>
        <v>12.096945436521683</v>
      </c>
      <c r="M154" s="7">
        <f t="shared" si="17"/>
        <v>13.584062608851051</v>
      </c>
      <c r="P154" s="5">
        <f t="shared" si="18"/>
        <v>38.949545017292365</v>
      </c>
    </row>
    <row r="155" spans="1:16" x14ac:dyDescent="0.15">
      <c r="A155" s="5">
        <v>77</v>
      </c>
      <c r="B155" s="5">
        <v>153</v>
      </c>
      <c r="D155">
        <v>117.04013422819</v>
      </c>
      <c r="E155">
        <v>306.86845637584003</v>
      </c>
      <c r="F155">
        <v>101.89045698925</v>
      </c>
      <c r="G155">
        <v>106.17728494623999</v>
      </c>
      <c r="I155" s="6">
        <f t="shared" si="14"/>
        <v>200.69117142960005</v>
      </c>
      <c r="J155" s="6">
        <f t="shared" si="15"/>
        <v>15.149677238940001</v>
      </c>
      <c r="K155" s="6">
        <f t="shared" si="16"/>
        <v>182.51155874287204</v>
      </c>
      <c r="L155" s="7">
        <f t="shared" si="13"/>
        <v>12.047224232193747</v>
      </c>
      <c r="M155" s="7">
        <f t="shared" si="17"/>
        <v>13.544061124603699</v>
      </c>
      <c r="P155" s="5">
        <f t="shared" si="18"/>
        <v>38.378430701258459</v>
      </c>
    </row>
    <row r="156" spans="1:16" x14ac:dyDescent="0.15">
      <c r="A156" s="5">
        <v>77.5</v>
      </c>
      <c r="B156" s="5">
        <v>154</v>
      </c>
      <c r="D156">
        <v>116.84926174496999</v>
      </c>
      <c r="E156">
        <v>304.59328859060003</v>
      </c>
      <c r="F156">
        <v>101.84798387097</v>
      </c>
      <c r="G156">
        <v>105.89865591397999</v>
      </c>
      <c r="I156" s="6">
        <f t="shared" si="14"/>
        <v>198.69463267662002</v>
      </c>
      <c r="J156" s="6">
        <f t="shared" si="15"/>
        <v>15.001277873999996</v>
      </c>
      <c r="K156" s="6">
        <f t="shared" si="16"/>
        <v>180.69309922782003</v>
      </c>
      <c r="L156" s="7">
        <f t="shared" si="13"/>
        <v>12.045180466991733</v>
      </c>
      <c r="M156" s="7">
        <f t="shared" si="17"/>
        <v>13.551737079482269</v>
      </c>
      <c r="P156" s="5">
        <f t="shared" si="18"/>
        <v>38.354955333329244</v>
      </c>
    </row>
    <row r="157" spans="1:16" x14ac:dyDescent="0.15">
      <c r="A157" s="5">
        <v>78</v>
      </c>
      <c r="B157" s="5">
        <v>155</v>
      </c>
      <c r="D157">
        <v>116.91154362416</v>
      </c>
      <c r="E157">
        <v>305.22791946309002</v>
      </c>
      <c r="F157">
        <v>101.8809139785</v>
      </c>
      <c r="G157">
        <v>106.14583333333</v>
      </c>
      <c r="I157" s="6">
        <f t="shared" si="14"/>
        <v>199.08208612976</v>
      </c>
      <c r="J157" s="6">
        <f t="shared" si="15"/>
        <v>15.030629645659999</v>
      </c>
      <c r="K157" s="6">
        <f t="shared" si="16"/>
        <v>181.04533055496799</v>
      </c>
      <c r="L157" s="7">
        <f t="shared" si="13"/>
        <v>12.045092908482626</v>
      </c>
      <c r="M157" s="7">
        <f t="shared" si="17"/>
        <v>13.561369241053747</v>
      </c>
      <c r="P157" s="5">
        <f t="shared" si="18"/>
        <v>38.353949607126161</v>
      </c>
    </row>
    <row r="158" spans="1:16" x14ac:dyDescent="0.15">
      <c r="A158" s="5">
        <v>78.5</v>
      </c>
      <c r="B158" s="5">
        <v>156</v>
      </c>
      <c r="D158">
        <v>117.14402684564</v>
      </c>
      <c r="E158">
        <v>305.30604026845998</v>
      </c>
      <c r="F158">
        <v>101.86975806452</v>
      </c>
      <c r="G158">
        <v>106.09327956989</v>
      </c>
      <c r="I158" s="6">
        <f t="shared" si="14"/>
        <v>199.21276069856998</v>
      </c>
      <c r="J158" s="6">
        <f t="shared" si="15"/>
        <v>15.27426878112</v>
      </c>
      <c r="K158" s="6">
        <f t="shared" si="16"/>
        <v>180.88363816122597</v>
      </c>
      <c r="L158" s="7">
        <f t="shared" si="13"/>
        <v>11.842376270398622</v>
      </c>
      <c r="M158" s="7">
        <f t="shared" si="17"/>
        <v>13.368372323050327</v>
      </c>
      <c r="P158" s="5">
        <f t="shared" si="18"/>
        <v>36.02547877314457</v>
      </c>
    </row>
    <row r="159" spans="1:16" x14ac:dyDescent="0.15">
      <c r="A159" s="5">
        <v>79</v>
      </c>
      <c r="B159" s="5">
        <v>157</v>
      </c>
      <c r="D159">
        <v>116.95785234899</v>
      </c>
      <c r="E159">
        <v>304.84080536913001</v>
      </c>
      <c r="F159">
        <v>101.95443548387</v>
      </c>
      <c r="G159">
        <v>106.00846774194</v>
      </c>
      <c r="I159" s="6">
        <f t="shared" si="14"/>
        <v>198.83233762719001</v>
      </c>
      <c r="J159" s="6">
        <f t="shared" si="15"/>
        <v>15.003416865120002</v>
      </c>
      <c r="K159" s="6">
        <f t="shared" si="16"/>
        <v>180.82823738904602</v>
      </c>
      <c r="L159" s="7">
        <f t="shared" si="13"/>
        <v>12.052470381559294</v>
      </c>
      <c r="M159" s="7">
        <f t="shared" si="17"/>
        <v>13.588186154291582</v>
      </c>
      <c r="P159" s="5">
        <f t="shared" si="18"/>
        <v>38.438689720467956</v>
      </c>
    </row>
    <row r="160" spans="1:16" x14ac:dyDescent="0.15">
      <c r="A160" s="5">
        <v>79.5</v>
      </c>
      <c r="B160" s="5">
        <v>158</v>
      </c>
      <c r="D160">
        <v>117.33812080537</v>
      </c>
      <c r="E160">
        <v>309.19194630873</v>
      </c>
      <c r="F160">
        <v>101.88266129032</v>
      </c>
      <c r="G160">
        <v>106.00725806452</v>
      </c>
      <c r="I160" s="6">
        <f t="shared" si="14"/>
        <v>203.18468824421001</v>
      </c>
      <c r="J160" s="6">
        <f t="shared" si="15"/>
        <v>15.455459515049995</v>
      </c>
      <c r="K160" s="6">
        <f t="shared" si="16"/>
        <v>184.63813682615</v>
      </c>
      <c r="L160" s="7">
        <f t="shared" si="13"/>
        <v>11.946466984456576</v>
      </c>
      <c r="M160" s="7">
        <f t="shared" si="17"/>
        <v>13.491902477269448</v>
      </c>
      <c r="P160" s="5">
        <f t="shared" si="18"/>
        <v>37.221099389503777</v>
      </c>
    </row>
    <row r="161" spans="1:16" x14ac:dyDescent="0.15">
      <c r="A161" s="5">
        <v>80</v>
      </c>
      <c r="B161" s="5">
        <v>159</v>
      </c>
      <c r="D161">
        <v>116.89208053691</v>
      </c>
      <c r="E161">
        <v>305.16697986576997</v>
      </c>
      <c r="F161">
        <v>101.97352150538001</v>
      </c>
      <c r="G161">
        <v>106.04220430108001</v>
      </c>
      <c r="I161" s="6">
        <f t="shared" si="14"/>
        <v>199.12477556468997</v>
      </c>
      <c r="J161" s="6">
        <f t="shared" si="15"/>
        <v>14.918559031529995</v>
      </c>
      <c r="K161" s="6">
        <f t="shared" si="16"/>
        <v>181.22250472685397</v>
      </c>
      <c r="L161" s="7">
        <f t="shared" si="13"/>
        <v>12.147453674570366</v>
      </c>
      <c r="M161" s="7">
        <f t="shared" si="17"/>
        <v>13.702608887463823</v>
      </c>
      <c r="P161" s="5">
        <f t="shared" si="18"/>
        <v>39.52969946481938</v>
      </c>
    </row>
    <row r="162" spans="1:16" x14ac:dyDescent="0.15">
      <c r="A162" s="5">
        <v>80.5</v>
      </c>
      <c r="B162" s="5">
        <v>160</v>
      </c>
      <c r="D162">
        <v>117.02268456376</v>
      </c>
      <c r="E162">
        <v>305.46013422818999</v>
      </c>
      <c r="F162">
        <v>101.8998655914</v>
      </c>
      <c r="G162">
        <v>105.92836021505001</v>
      </c>
      <c r="I162" s="6">
        <f t="shared" si="14"/>
        <v>199.53177401313997</v>
      </c>
      <c r="J162" s="6">
        <f t="shared" si="15"/>
        <v>15.122818972359994</v>
      </c>
      <c r="K162" s="6">
        <f t="shared" si="16"/>
        <v>181.38439124630798</v>
      </c>
      <c r="L162" s="7">
        <f t="shared" si="13"/>
        <v>11.994085995330936</v>
      </c>
      <c r="M162" s="7">
        <f t="shared" si="17"/>
        <v>13.558960928304977</v>
      </c>
      <c r="P162" s="5">
        <f t="shared" si="18"/>
        <v>37.768067211247406</v>
      </c>
    </row>
    <row r="163" spans="1:16" x14ac:dyDescent="0.15">
      <c r="A163" s="5">
        <v>81</v>
      </c>
      <c r="B163" s="5">
        <v>161</v>
      </c>
      <c r="D163">
        <v>117.18335570470001</v>
      </c>
      <c r="E163">
        <v>306.92241610738</v>
      </c>
      <c r="F163">
        <v>101.83481182796</v>
      </c>
      <c r="G163">
        <v>106.04206989247</v>
      </c>
      <c r="I163" s="6">
        <f t="shared" si="14"/>
        <v>200.88034621490999</v>
      </c>
      <c r="J163" s="6">
        <f t="shared" si="15"/>
        <v>15.34854387674001</v>
      </c>
      <c r="K163" s="6">
        <f t="shared" si="16"/>
        <v>182.46209356282199</v>
      </c>
      <c r="L163" s="7">
        <f t="shared" si="13"/>
        <v>11.887909043888824</v>
      </c>
      <c r="M163" s="7">
        <f t="shared" si="17"/>
        <v>13.462503696943449</v>
      </c>
      <c r="P163" s="5">
        <f t="shared" si="18"/>
        <v>36.548483377326541</v>
      </c>
    </row>
    <row r="164" spans="1:16" x14ac:dyDescent="0.15">
      <c r="A164" s="5">
        <v>81.5</v>
      </c>
      <c r="B164" s="5">
        <v>162</v>
      </c>
      <c r="D164">
        <v>117.91342281879</v>
      </c>
      <c r="E164">
        <v>310.32442953020001</v>
      </c>
      <c r="F164">
        <v>101.95698924731001</v>
      </c>
      <c r="G164">
        <v>105.7877688172</v>
      </c>
      <c r="I164" s="6">
        <f t="shared" si="14"/>
        <v>204.536660713</v>
      </c>
      <c r="J164" s="6">
        <f t="shared" si="15"/>
        <v>15.956433571479991</v>
      </c>
      <c r="K164" s="6">
        <f t="shared" si="16"/>
        <v>185.38894042722401</v>
      </c>
      <c r="L164" s="7">
        <f t="shared" si="13"/>
        <v>11.618444660377126</v>
      </c>
      <c r="M164" s="7">
        <f t="shared" si="17"/>
        <v>13.202759033512335</v>
      </c>
      <c r="P164" s="5">
        <f t="shared" si="18"/>
        <v>33.453325704359344</v>
      </c>
    </row>
    <row r="165" spans="1:16" x14ac:dyDescent="0.15">
      <c r="A165" s="5">
        <v>82</v>
      </c>
      <c r="B165" s="5">
        <v>163</v>
      </c>
      <c r="D165">
        <v>117.86979865772</v>
      </c>
      <c r="E165">
        <v>308.82107382549998</v>
      </c>
      <c r="F165">
        <v>101.81357526882</v>
      </c>
      <c r="G165">
        <v>106.10362903226</v>
      </c>
      <c r="I165" s="6">
        <f t="shared" si="14"/>
        <v>202.71744479323996</v>
      </c>
      <c r="J165" s="6">
        <f t="shared" si="15"/>
        <v>16.056223388899994</v>
      </c>
      <c r="K165" s="6">
        <f t="shared" si="16"/>
        <v>183.44997672655998</v>
      </c>
      <c r="L165" s="7">
        <f t="shared" si="13"/>
        <v>11.425474863122721</v>
      </c>
      <c r="M165" s="7">
        <f t="shared" si="17"/>
        <v>13.019508956338514</v>
      </c>
      <c r="P165" s="5">
        <f t="shared" si="18"/>
        <v>31.236810331013292</v>
      </c>
    </row>
    <row r="166" spans="1:16" x14ac:dyDescent="0.15">
      <c r="A166" s="5">
        <v>82.5</v>
      </c>
      <c r="B166" s="5">
        <v>164</v>
      </c>
      <c r="D166">
        <v>117.59261744966</v>
      </c>
      <c r="E166">
        <v>307.5189261745</v>
      </c>
      <c r="F166">
        <v>101.80403225807</v>
      </c>
      <c r="G166">
        <v>106.08158602151001</v>
      </c>
      <c r="I166" s="6">
        <f t="shared" si="14"/>
        <v>201.43734015298998</v>
      </c>
      <c r="J166" s="6">
        <f t="shared" si="15"/>
        <v>15.788585191590002</v>
      </c>
      <c r="K166" s="6">
        <f t="shared" si="16"/>
        <v>182.49103792308196</v>
      </c>
      <c r="L166" s="7">
        <f t="shared" si="13"/>
        <v>11.55841614106679</v>
      </c>
      <c r="M166" s="7">
        <f t="shared" si="17"/>
        <v>13.162169954363167</v>
      </c>
      <c r="P166" s="5">
        <f t="shared" si="18"/>
        <v>32.763818134865723</v>
      </c>
    </row>
    <row r="167" spans="1:16" x14ac:dyDescent="0.15">
      <c r="A167" s="5">
        <v>83</v>
      </c>
      <c r="B167" s="5">
        <v>165</v>
      </c>
      <c r="D167">
        <v>117.48429530201</v>
      </c>
      <c r="E167">
        <v>306.11140939596999</v>
      </c>
      <c r="F167">
        <v>101.84744623656</v>
      </c>
      <c r="G167">
        <v>106.13938172042999</v>
      </c>
      <c r="I167" s="6">
        <f t="shared" si="14"/>
        <v>199.97202767554001</v>
      </c>
      <c r="J167" s="6">
        <f t="shared" si="15"/>
        <v>15.636849065449994</v>
      </c>
      <c r="K167" s="6">
        <f t="shared" si="16"/>
        <v>181.20780879700001</v>
      </c>
      <c r="L167" s="7">
        <f t="shared" si="13"/>
        <v>11.58851172883565</v>
      </c>
      <c r="M167" s="7">
        <f t="shared" si="17"/>
        <v>13.201985262212611</v>
      </c>
      <c r="P167" s="5">
        <f t="shared" si="18"/>
        <v>33.109506081418424</v>
      </c>
    </row>
    <row r="168" spans="1:16" x14ac:dyDescent="0.15">
      <c r="A168" s="5">
        <v>83.5</v>
      </c>
      <c r="B168" s="5">
        <v>166</v>
      </c>
      <c r="D168">
        <v>117.5677852349</v>
      </c>
      <c r="E168">
        <v>306.73355704698002</v>
      </c>
      <c r="F168">
        <v>101.84408602150999</v>
      </c>
      <c r="G168">
        <v>105.94180107527001</v>
      </c>
      <c r="I168" s="6">
        <f t="shared" si="14"/>
        <v>200.79175597171002</v>
      </c>
      <c r="J168" s="6">
        <f t="shared" si="15"/>
        <v>15.723699213390006</v>
      </c>
      <c r="K168" s="6">
        <f t="shared" si="16"/>
        <v>181.923316915642</v>
      </c>
      <c r="L168" s="7">
        <f t="shared" si="13"/>
        <v>11.570007442060424</v>
      </c>
      <c r="M168" s="7">
        <f t="shared" si="17"/>
        <v>13.193200695517969</v>
      </c>
      <c r="P168" s="5">
        <f t="shared" si="18"/>
        <v>32.896959679371783</v>
      </c>
    </row>
    <row r="169" spans="1:16" x14ac:dyDescent="0.15">
      <c r="A169" s="5">
        <v>84</v>
      </c>
      <c r="B169" s="5">
        <v>167</v>
      </c>
      <c r="D169">
        <v>117.92966442953001</v>
      </c>
      <c r="E169">
        <v>309.59758389261998</v>
      </c>
      <c r="F169">
        <v>101.89690860215001</v>
      </c>
      <c r="G169">
        <v>105.98978494623999</v>
      </c>
      <c r="I169" s="6">
        <f t="shared" si="14"/>
        <v>203.60779894638</v>
      </c>
      <c r="J169" s="6">
        <f t="shared" si="15"/>
        <v>16.032755827380001</v>
      </c>
      <c r="K169" s="6">
        <f t="shared" si="16"/>
        <v>184.368491953524</v>
      </c>
      <c r="L169" s="7">
        <f t="shared" si="13"/>
        <v>11.499488543240208</v>
      </c>
      <c r="M169" s="7">
        <f t="shared" si="17"/>
        <v>13.132401516778337</v>
      </c>
      <c r="P169" s="5">
        <f t="shared" si="18"/>
        <v>32.086956116273377</v>
      </c>
    </row>
    <row r="170" spans="1:16" x14ac:dyDescent="0.15">
      <c r="A170" s="5">
        <v>84.5</v>
      </c>
      <c r="B170" s="5">
        <v>168</v>
      </c>
      <c r="D170">
        <v>117.98402684564</v>
      </c>
      <c r="E170">
        <v>313.18402684564001</v>
      </c>
      <c r="F170">
        <v>101.73776881720001</v>
      </c>
      <c r="G170">
        <v>106.03212365591</v>
      </c>
      <c r="I170" s="6">
        <f t="shared" si="14"/>
        <v>207.15190318973001</v>
      </c>
      <c r="J170" s="6">
        <f t="shared" si="15"/>
        <v>16.246258028439996</v>
      </c>
      <c r="K170" s="6">
        <f t="shared" si="16"/>
        <v>187.65639355560202</v>
      </c>
      <c r="L170" s="7">
        <f t="shared" si="13"/>
        <v>11.55074560720991</v>
      </c>
      <c r="M170" s="7">
        <f t="shared" si="17"/>
        <v>13.193378300828623</v>
      </c>
      <c r="P170" s="5">
        <f t="shared" si="18"/>
        <v>32.675711827778045</v>
      </c>
    </row>
    <row r="171" spans="1:16" x14ac:dyDescent="0.15">
      <c r="A171" s="5">
        <v>85</v>
      </c>
      <c r="B171" s="5">
        <v>169</v>
      </c>
      <c r="D171">
        <v>118.00174496644</v>
      </c>
      <c r="E171">
        <v>310.80979865772002</v>
      </c>
      <c r="F171">
        <v>101.91626344086001</v>
      </c>
      <c r="G171">
        <v>105.87647849462</v>
      </c>
      <c r="I171" s="6">
        <f t="shared" si="14"/>
        <v>204.93332016310001</v>
      </c>
      <c r="J171" s="6">
        <f t="shared" si="15"/>
        <v>16.085481525579993</v>
      </c>
      <c r="K171" s="6">
        <f t="shared" si="16"/>
        <v>185.63074233240403</v>
      </c>
      <c r="L171" s="7">
        <f t="shared" si="13"/>
        <v>11.540266422065393</v>
      </c>
      <c r="M171" s="7">
        <f t="shared" si="17"/>
        <v>13.192618835764691</v>
      </c>
      <c r="P171" s="5">
        <f t="shared" si="18"/>
        <v>32.55534441638288</v>
      </c>
    </row>
    <row r="172" spans="1:16" x14ac:dyDescent="0.15">
      <c r="A172" s="5">
        <v>85.5</v>
      </c>
      <c r="B172" s="5">
        <v>170</v>
      </c>
      <c r="D172">
        <v>118.11302013423</v>
      </c>
      <c r="E172">
        <v>310.99597315436</v>
      </c>
      <c r="F172">
        <v>101.82432795699</v>
      </c>
      <c r="G172">
        <v>105.94892473118</v>
      </c>
      <c r="I172" s="6">
        <f t="shared" si="14"/>
        <v>205.04704842318</v>
      </c>
      <c r="J172" s="6">
        <f t="shared" si="15"/>
        <v>16.288692177239994</v>
      </c>
      <c r="K172" s="6">
        <f t="shared" si="16"/>
        <v>185.500617810492</v>
      </c>
      <c r="L172" s="7">
        <f t="shared" si="13"/>
        <v>11.388306427061709</v>
      </c>
      <c r="M172" s="7">
        <f t="shared" si="17"/>
        <v>13.05037856084159</v>
      </c>
      <c r="P172" s="5">
        <f t="shared" si="18"/>
        <v>30.80988129287034</v>
      </c>
    </row>
    <row r="173" spans="1:16" x14ac:dyDescent="0.15">
      <c r="A173" s="5">
        <v>86</v>
      </c>
      <c r="B173" s="5">
        <v>171</v>
      </c>
      <c r="D173">
        <v>117.93825503356</v>
      </c>
      <c r="E173">
        <v>311.05355704698002</v>
      </c>
      <c r="F173">
        <v>101.85658602151</v>
      </c>
      <c r="G173">
        <v>106.04650537633999</v>
      </c>
      <c r="I173" s="6">
        <f t="shared" si="14"/>
        <v>205.00705167064001</v>
      </c>
      <c r="J173" s="6">
        <f t="shared" si="15"/>
        <v>16.08166901205</v>
      </c>
      <c r="K173" s="6">
        <f t="shared" si="16"/>
        <v>185.70904885618</v>
      </c>
      <c r="L173" s="7">
        <f t="shared" si="13"/>
        <v>11.547871599460738</v>
      </c>
      <c r="M173" s="7">
        <f t="shared" si="17"/>
        <v>13.219663453321203</v>
      </c>
      <c r="P173" s="5">
        <f t="shared" si="18"/>
        <v>32.642700017381834</v>
      </c>
    </row>
    <row r="174" spans="1:16" x14ac:dyDescent="0.15">
      <c r="A174" s="5">
        <v>86.5</v>
      </c>
      <c r="B174" s="5">
        <v>172</v>
      </c>
      <c r="D174">
        <v>118.23530201342</v>
      </c>
      <c r="E174">
        <v>311.00577181208001</v>
      </c>
      <c r="F174">
        <v>101.84045698925</v>
      </c>
      <c r="G174">
        <v>106.06559139785</v>
      </c>
      <c r="I174" s="6">
        <f t="shared" si="14"/>
        <v>204.94018041423001</v>
      </c>
      <c r="J174" s="6">
        <f t="shared" si="15"/>
        <v>16.394845024169996</v>
      </c>
      <c r="K174" s="6">
        <f t="shared" si="16"/>
        <v>185.26636638522601</v>
      </c>
      <c r="L174" s="7">
        <f t="shared" si="13"/>
        <v>11.300281650244223</v>
      </c>
      <c r="M174" s="7">
        <f t="shared" si="17"/>
        <v>12.981793224185273</v>
      </c>
      <c r="P174" s="5">
        <f t="shared" si="18"/>
        <v>29.79879938353875</v>
      </c>
    </row>
    <row r="175" spans="1:16" x14ac:dyDescent="0.15">
      <c r="A175" s="5">
        <v>87</v>
      </c>
      <c r="B175" s="5">
        <v>173</v>
      </c>
      <c r="D175">
        <v>118.34147651007</v>
      </c>
      <c r="E175">
        <v>310.79315436242001</v>
      </c>
      <c r="F175">
        <v>101.89623655913999</v>
      </c>
      <c r="G175">
        <v>105.97271505376</v>
      </c>
      <c r="I175" s="6">
        <f t="shared" si="14"/>
        <v>204.82043930866001</v>
      </c>
      <c r="J175" s="6">
        <f t="shared" si="15"/>
        <v>16.445239950930002</v>
      </c>
      <c r="K175" s="6">
        <f t="shared" si="16"/>
        <v>185.08615136754401</v>
      </c>
      <c r="L175" s="7">
        <f t="shared" si="13"/>
        <v>11.254694484228375</v>
      </c>
      <c r="M175" s="7">
        <f t="shared" si="17"/>
        <v>12.945925778250009</v>
      </c>
      <c r="P175" s="5">
        <f t="shared" si="18"/>
        <v>29.275170008687979</v>
      </c>
    </row>
    <row r="176" spans="1:16" x14ac:dyDescent="0.15">
      <c r="A176" s="5">
        <v>87.5</v>
      </c>
      <c r="B176" s="5">
        <v>174</v>
      </c>
      <c r="D176">
        <v>118.49852348992999</v>
      </c>
      <c r="E176">
        <v>310.71154362416002</v>
      </c>
      <c r="F176">
        <v>101.74354838710001</v>
      </c>
      <c r="G176">
        <v>105.90524193548001</v>
      </c>
      <c r="I176" s="6">
        <f t="shared" si="14"/>
        <v>204.80630168868001</v>
      </c>
      <c r="J176" s="6">
        <f t="shared" si="15"/>
        <v>16.754975102829988</v>
      </c>
      <c r="K176" s="6">
        <f t="shared" si="16"/>
        <v>184.70033156528402</v>
      </c>
      <c r="L176" s="7">
        <f t="shared" si="13"/>
        <v>11.023611221844629</v>
      </c>
      <c r="M176" s="7">
        <f t="shared" si="17"/>
        <v>12.724562235946847</v>
      </c>
      <c r="P176" s="5">
        <f t="shared" si="18"/>
        <v>26.620870678512137</v>
      </c>
    </row>
    <row r="177" spans="1:16" x14ac:dyDescent="0.15">
      <c r="A177" s="5">
        <v>88</v>
      </c>
      <c r="B177" s="5">
        <v>175</v>
      </c>
      <c r="D177">
        <v>118.85637583893001</v>
      </c>
      <c r="E177">
        <v>311.85744966443002</v>
      </c>
      <c r="F177">
        <v>101.73629032258</v>
      </c>
      <c r="G177">
        <v>105.96827956989</v>
      </c>
      <c r="I177" s="6">
        <f t="shared" si="14"/>
        <v>205.88917009454002</v>
      </c>
      <c r="J177" s="6">
        <f t="shared" si="15"/>
        <v>17.120085516350002</v>
      </c>
      <c r="K177" s="6">
        <f t="shared" si="16"/>
        <v>185.34506747492003</v>
      </c>
      <c r="L177" s="7">
        <f t="shared" si="13"/>
        <v>10.826176498821342</v>
      </c>
      <c r="M177" s="7">
        <f t="shared" si="17"/>
        <v>12.536847233004144</v>
      </c>
      <c r="P177" s="5">
        <f t="shared" si="18"/>
        <v>24.353069680429019</v>
      </c>
    </row>
    <row r="178" spans="1:16" x14ac:dyDescent="0.15">
      <c r="A178" s="5">
        <v>88.5</v>
      </c>
      <c r="B178" s="5">
        <v>176</v>
      </c>
      <c r="D178">
        <v>118.50697986577001</v>
      </c>
      <c r="E178">
        <v>311.49315436242</v>
      </c>
      <c r="F178">
        <v>101.85994623656001</v>
      </c>
      <c r="G178">
        <v>105.99717741936</v>
      </c>
      <c r="I178" s="6">
        <f t="shared" si="14"/>
        <v>205.49597694305999</v>
      </c>
      <c r="J178" s="6">
        <f t="shared" si="15"/>
        <v>16.64703362921</v>
      </c>
      <c r="K178" s="6">
        <f t="shared" si="16"/>
        <v>185.51953658800798</v>
      </c>
      <c r="L178" s="7">
        <f t="shared" si="13"/>
        <v>11.144299982819941</v>
      </c>
      <c r="M178" s="7">
        <f t="shared" si="17"/>
        <v>12.864690437083327</v>
      </c>
      <c r="P178" s="5">
        <f t="shared" si="18"/>
        <v>28.00714199090406</v>
      </c>
    </row>
    <row r="179" spans="1:16" x14ac:dyDescent="0.15">
      <c r="A179" s="5">
        <v>89</v>
      </c>
      <c r="B179" s="5">
        <v>177</v>
      </c>
      <c r="D179">
        <v>118.57154362416</v>
      </c>
      <c r="E179">
        <v>310.68214765100998</v>
      </c>
      <c r="F179">
        <v>101.84543010753001</v>
      </c>
      <c r="G179">
        <v>105.9561827957</v>
      </c>
      <c r="I179" s="6">
        <f t="shared" si="14"/>
        <v>204.72596485531</v>
      </c>
      <c r="J179" s="6">
        <f t="shared" si="15"/>
        <v>16.726113516629994</v>
      </c>
      <c r="K179" s="6">
        <f t="shared" si="16"/>
        <v>184.65462863535402</v>
      </c>
      <c r="L179" s="7">
        <f t="shared" si="13"/>
        <v>11.039900479675721</v>
      </c>
      <c r="M179" s="7">
        <f t="shared" si="17"/>
        <v>12.770010654019691</v>
      </c>
      <c r="P179" s="5">
        <f t="shared" si="18"/>
        <v>26.807974520236201</v>
      </c>
    </row>
    <row r="180" spans="1:16" x14ac:dyDescent="0.15">
      <c r="A180" s="5">
        <v>89.5</v>
      </c>
      <c r="B180" s="5">
        <v>178</v>
      </c>
      <c r="D180">
        <v>118.49758389262</v>
      </c>
      <c r="E180">
        <v>310.00080536912998</v>
      </c>
      <c r="F180">
        <v>101.81545698924999</v>
      </c>
      <c r="G180">
        <v>106.00913978494999</v>
      </c>
      <c r="I180" s="6">
        <f t="shared" si="14"/>
        <v>203.99166558418</v>
      </c>
      <c r="J180" s="6">
        <f t="shared" si="15"/>
        <v>16.682126903370005</v>
      </c>
      <c r="K180" s="6">
        <f t="shared" si="16"/>
        <v>183.97311330013599</v>
      </c>
      <c r="L180" s="7">
        <f t="shared" si="13"/>
        <v>11.028156923022271</v>
      </c>
      <c r="M180" s="7">
        <f t="shared" si="17"/>
        <v>12.767986817446825</v>
      </c>
      <c r="P180" s="5">
        <f t="shared" si="18"/>
        <v>26.673084116502118</v>
      </c>
    </row>
    <row r="181" spans="1:16" x14ac:dyDescent="0.15">
      <c r="A181" s="5">
        <v>90</v>
      </c>
      <c r="B181" s="5">
        <v>179</v>
      </c>
      <c r="D181">
        <v>118.78416107383001</v>
      </c>
      <c r="E181">
        <v>310.93167785234999</v>
      </c>
      <c r="F181">
        <v>101.80282258065</v>
      </c>
      <c r="G181">
        <v>106.09502688172</v>
      </c>
      <c r="I181" s="6">
        <f t="shared" si="14"/>
        <v>204.83665097062999</v>
      </c>
      <c r="J181" s="6">
        <f t="shared" si="15"/>
        <v>16.981338493180004</v>
      </c>
      <c r="K181" s="6">
        <f t="shared" si="16"/>
        <v>184.45904477881399</v>
      </c>
      <c r="L181" s="7">
        <f t="shared" si="13"/>
        <v>10.862456151668839</v>
      </c>
      <c r="M181" s="7">
        <f t="shared" si="17"/>
        <v>12.612005766173978</v>
      </c>
      <c r="P181" s="5">
        <f t="shared" si="18"/>
        <v>24.769789858510155</v>
      </c>
    </row>
    <row r="182" spans="1:16" x14ac:dyDescent="0.15">
      <c r="A182" s="5">
        <v>90.5</v>
      </c>
      <c r="B182" s="5">
        <v>180</v>
      </c>
      <c r="D182">
        <v>118.71489932886</v>
      </c>
      <c r="E182">
        <v>309.17959731543999</v>
      </c>
      <c r="F182">
        <v>101.85416666667</v>
      </c>
      <c r="G182">
        <v>106.05860215054</v>
      </c>
      <c r="I182" s="6">
        <f t="shared" si="14"/>
        <v>203.12099516489999</v>
      </c>
      <c r="J182" s="6">
        <f t="shared" si="15"/>
        <v>16.860732662190003</v>
      </c>
      <c r="K182" s="6">
        <f>I182-1.2*J182</f>
        <v>182.888115970272</v>
      </c>
      <c r="L182" s="7">
        <f t="shared" si="13"/>
        <v>10.846985100499012</v>
      </c>
      <c r="M182" s="7">
        <f>L182+ABS($N$2)*A182</f>
        <v>12.606254435084734</v>
      </c>
      <c r="P182" s="5">
        <f>(L182-$O$2)/$O$2*100</f>
        <v>24.592084211058307</v>
      </c>
    </row>
    <row r="183" spans="1:16" x14ac:dyDescent="0.15">
      <c r="A183" s="5">
        <v>91</v>
      </c>
      <c r="B183" s="5">
        <v>181</v>
      </c>
      <c r="D183">
        <v>118.97302013423</v>
      </c>
      <c r="E183">
        <v>310.55973154361999</v>
      </c>
      <c r="F183">
        <v>101.79784946237</v>
      </c>
      <c r="G183">
        <v>106.09018817204</v>
      </c>
      <c r="I183" s="6">
        <f t="shared" si="14"/>
        <v>204.46954337157999</v>
      </c>
      <c r="J183" s="6">
        <f t="shared" si="15"/>
        <v>17.175170671860002</v>
      </c>
      <c r="K183" s="6">
        <f t="shared" ref="K183:K241" si="19">I183-1.2*J183</f>
        <v>183.859338565348</v>
      </c>
      <c r="L183" s="7">
        <f t="shared" si="13"/>
        <v>10.70494972527902</v>
      </c>
      <c r="M183" s="7">
        <f t="shared" ref="M183:M241" si="20">L183+ABS($N$2)*A183</f>
        <v>12.473938779945327</v>
      </c>
      <c r="P183" s="5">
        <f t="shared" ref="P183:P241" si="21">(L183-$O$2)/$O$2*100</f>
        <v>22.960618576469727</v>
      </c>
    </row>
    <row r="184" spans="1:16" x14ac:dyDescent="0.15">
      <c r="A184" s="5">
        <v>91.5</v>
      </c>
      <c r="B184" s="5">
        <v>182</v>
      </c>
      <c r="D184">
        <v>118.91033557047</v>
      </c>
      <c r="E184">
        <v>310.53583892618002</v>
      </c>
      <c r="F184">
        <v>101.77701612903</v>
      </c>
      <c r="G184">
        <v>105.84032258065</v>
      </c>
      <c r="I184" s="6">
        <f t="shared" si="14"/>
        <v>204.69551634553002</v>
      </c>
      <c r="J184" s="6">
        <f t="shared" si="15"/>
        <v>17.133319441439994</v>
      </c>
      <c r="K184" s="6">
        <f t="shared" si="19"/>
        <v>184.13553301580203</v>
      </c>
      <c r="L184" s="7">
        <f t="shared" si="13"/>
        <v>10.74721881216067</v>
      </c>
      <c r="M184" s="7">
        <f t="shared" si="20"/>
        <v>12.52592758690756</v>
      </c>
      <c r="P184" s="5">
        <f t="shared" si="21"/>
        <v>23.446135389066875</v>
      </c>
    </row>
    <row r="185" spans="1:16" x14ac:dyDescent="0.15">
      <c r="A185" s="5">
        <v>92</v>
      </c>
      <c r="B185" s="5">
        <v>183</v>
      </c>
      <c r="D185">
        <v>118.88939597315</v>
      </c>
      <c r="E185">
        <v>310.79355704698003</v>
      </c>
      <c r="F185">
        <v>101.83010752688</v>
      </c>
      <c r="G185">
        <v>105.95766129032</v>
      </c>
      <c r="I185" s="6">
        <f t="shared" si="14"/>
        <v>204.83589575666002</v>
      </c>
      <c r="J185" s="6">
        <f t="shared" si="15"/>
        <v>17.059288446270003</v>
      </c>
      <c r="K185" s="6">
        <f t="shared" si="19"/>
        <v>184.36474962113601</v>
      </c>
      <c r="L185" s="7">
        <f t="shared" si="13"/>
        <v>10.807294231632925</v>
      </c>
      <c r="M185" s="7">
        <f t="shared" si="20"/>
        <v>12.5957227264604</v>
      </c>
      <c r="P185" s="5">
        <f t="shared" si="21"/>
        <v>24.136181669443673</v>
      </c>
    </row>
    <row r="186" spans="1:16" x14ac:dyDescent="0.15">
      <c r="A186" s="5">
        <v>92.5</v>
      </c>
      <c r="B186" s="5">
        <v>184</v>
      </c>
      <c r="D186">
        <v>119.16604026845999</v>
      </c>
      <c r="E186">
        <v>308.71892617449998</v>
      </c>
      <c r="F186">
        <v>101.84274193548001</v>
      </c>
      <c r="G186">
        <v>105.84569892473</v>
      </c>
      <c r="I186" s="6">
        <f t="shared" si="14"/>
        <v>202.87322724976997</v>
      </c>
      <c r="J186" s="6">
        <f t="shared" si="15"/>
        <v>17.323298332979988</v>
      </c>
      <c r="K186" s="6">
        <f t="shared" si="19"/>
        <v>182.08526925019399</v>
      </c>
      <c r="L186" s="7">
        <f t="shared" si="13"/>
        <v>10.51100464531868</v>
      </c>
      <c r="M186" s="7">
        <f t="shared" si="20"/>
        <v>12.309152860226739</v>
      </c>
      <c r="P186" s="5">
        <f t="shared" si="21"/>
        <v>20.732900781077213</v>
      </c>
    </row>
    <row r="187" spans="1:16" x14ac:dyDescent="0.15">
      <c r="A187" s="5">
        <v>93</v>
      </c>
      <c r="B187" s="5">
        <v>185</v>
      </c>
      <c r="D187">
        <v>118.88201342281999</v>
      </c>
      <c r="E187">
        <v>308.30832214765002</v>
      </c>
      <c r="F187">
        <v>101.75134408602</v>
      </c>
      <c r="G187">
        <v>105.92741935484</v>
      </c>
      <c r="I187" s="6">
        <f t="shared" si="14"/>
        <v>202.38090279281002</v>
      </c>
      <c r="J187" s="6">
        <f t="shared" si="15"/>
        <v>17.130669336799997</v>
      </c>
      <c r="K187" s="6">
        <f t="shared" si="19"/>
        <v>181.82409958865003</v>
      </c>
      <c r="L187" s="7">
        <f t="shared" si="13"/>
        <v>10.613951855229418</v>
      </c>
      <c r="M187" s="7">
        <f t="shared" si="20"/>
        <v>12.421819790218061</v>
      </c>
      <c r="P187" s="5">
        <f t="shared" si="21"/>
        <v>21.915386727877497</v>
      </c>
    </row>
    <row r="188" spans="1:16" x14ac:dyDescent="0.15">
      <c r="A188" s="5">
        <v>93.5</v>
      </c>
      <c r="B188" s="5">
        <v>186</v>
      </c>
      <c r="D188">
        <v>119.16979865771999</v>
      </c>
      <c r="E188">
        <v>310.77758389261999</v>
      </c>
      <c r="F188">
        <v>101.96989247312</v>
      </c>
      <c r="G188">
        <v>105.7686827957</v>
      </c>
      <c r="I188" s="6">
        <f t="shared" si="14"/>
        <v>205.00890109692</v>
      </c>
      <c r="J188" s="6">
        <f t="shared" si="15"/>
        <v>17.199906184599996</v>
      </c>
      <c r="K188" s="6">
        <f t="shared" si="19"/>
        <v>184.3690136754</v>
      </c>
      <c r="L188" s="7">
        <f t="shared" si="13"/>
        <v>10.719187168618136</v>
      </c>
      <c r="M188" s="7">
        <f t="shared" si="20"/>
        <v>12.536774823687363</v>
      </c>
      <c r="P188" s="5">
        <f t="shared" si="21"/>
        <v>23.124154593438696</v>
      </c>
    </row>
    <row r="189" spans="1:16" x14ac:dyDescent="0.15">
      <c r="A189" s="5">
        <v>94</v>
      </c>
      <c r="B189" s="5">
        <v>187</v>
      </c>
      <c r="D189">
        <v>119.18859060403</v>
      </c>
      <c r="E189">
        <v>310.65248322148</v>
      </c>
      <c r="F189">
        <v>101.68830645161</v>
      </c>
      <c r="G189">
        <v>106.06948924731</v>
      </c>
      <c r="I189" s="6">
        <f t="shared" si="14"/>
        <v>204.58299397416999</v>
      </c>
      <c r="J189" s="6">
        <f t="shared" si="15"/>
        <v>17.500284152419994</v>
      </c>
      <c r="K189" s="6">
        <f t="shared" si="19"/>
        <v>183.582652991266</v>
      </c>
      <c r="L189" s="7">
        <f t="shared" si="13"/>
        <v>10.490266980372409</v>
      </c>
      <c r="M189" s="7">
        <f t="shared" si="20"/>
        <v>12.31757435552222</v>
      </c>
      <c r="P189" s="5">
        <f t="shared" si="21"/>
        <v>20.494701053375213</v>
      </c>
    </row>
    <row r="190" spans="1:16" x14ac:dyDescent="0.15">
      <c r="A190" s="5">
        <v>94.5</v>
      </c>
      <c r="B190" s="5">
        <v>188</v>
      </c>
      <c r="D190">
        <v>118.87852348993</v>
      </c>
      <c r="E190">
        <v>308.90630872483001</v>
      </c>
      <c r="F190">
        <v>101.82432795699</v>
      </c>
      <c r="G190">
        <v>105.94838709677001</v>
      </c>
      <c r="I190" s="6">
        <f t="shared" si="14"/>
        <v>202.95792162806001</v>
      </c>
      <c r="J190" s="6">
        <f t="shared" si="15"/>
        <v>17.05419553294</v>
      </c>
      <c r="K190" s="6">
        <f t="shared" si="19"/>
        <v>182.49288698853201</v>
      </c>
      <c r="L190" s="7">
        <f t="shared" si="13"/>
        <v>10.700761970041267</v>
      </c>
      <c r="M190" s="7">
        <f t="shared" si="20"/>
        <v>12.537789065271662</v>
      </c>
      <c r="P190" s="5">
        <f t="shared" si="21"/>
        <v>22.912516624784239</v>
      </c>
    </row>
    <row r="191" spans="1:16" x14ac:dyDescent="0.15">
      <c r="A191" s="5">
        <v>95</v>
      </c>
      <c r="B191" s="5">
        <v>189</v>
      </c>
      <c r="D191">
        <v>118.79959731544</v>
      </c>
      <c r="E191">
        <v>308.26993288591001</v>
      </c>
      <c r="F191">
        <v>101.66411290323001</v>
      </c>
      <c r="G191">
        <v>106.11545698925001</v>
      </c>
      <c r="I191" s="6">
        <f t="shared" si="14"/>
        <v>202.15447589666002</v>
      </c>
      <c r="J191" s="6">
        <f t="shared" si="15"/>
        <v>17.135484412209991</v>
      </c>
      <c r="K191" s="6">
        <f t="shared" si="19"/>
        <v>181.59189460200804</v>
      </c>
      <c r="L191" s="7">
        <f t="shared" si="13"/>
        <v>10.59741821320287</v>
      </c>
      <c r="M191" s="7">
        <f t="shared" si="20"/>
        <v>12.444165028513849</v>
      </c>
      <c r="P191" s="5">
        <f t="shared" si="21"/>
        <v>21.725475807875185</v>
      </c>
    </row>
    <row r="192" spans="1:16" x14ac:dyDescent="0.15">
      <c r="A192" s="5">
        <v>95.5</v>
      </c>
      <c r="B192" s="5">
        <v>190</v>
      </c>
      <c r="D192">
        <v>118.9922147651</v>
      </c>
      <c r="E192">
        <v>308.20630872483002</v>
      </c>
      <c r="F192">
        <v>101.7627688172</v>
      </c>
      <c r="G192">
        <v>106.01370967742</v>
      </c>
      <c r="I192" s="6">
        <f t="shared" si="14"/>
        <v>202.19259904741003</v>
      </c>
      <c r="J192" s="6">
        <f t="shared" si="15"/>
        <v>17.229445947900004</v>
      </c>
      <c r="K192" s="6">
        <f t="shared" si="19"/>
        <v>181.51726390993002</v>
      </c>
      <c r="L192" s="7">
        <f t="shared" si="13"/>
        <v>10.535293152131459</v>
      </c>
      <c r="M192" s="7">
        <f t="shared" si="20"/>
        <v>12.391759687523022</v>
      </c>
      <c r="P192" s="5">
        <f t="shared" si="21"/>
        <v>21.011886661314051</v>
      </c>
    </row>
    <row r="193" spans="1:16" x14ac:dyDescent="0.15">
      <c r="A193" s="5">
        <v>96</v>
      </c>
      <c r="B193" s="5">
        <v>191</v>
      </c>
      <c r="D193">
        <v>119.13718120805</v>
      </c>
      <c r="E193">
        <v>308.1322147651</v>
      </c>
      <c r="F193">
        <v>101.80174731183</v>
      </c>
      <c r="G193">
        <v>105.94301075269</v>
      </c>
      <c r="I193" s="6">
        <f t="shared" si="14"/>
        <v>202.18920401241002</v>
      </c>
      <c r="J193" s="6">
        <f t="shared" si="15"/>
        <v>17.335433896219996</v>
      </c>
      <c r="K193" s="6">
        <f t="shared" si="19"/>
        <v>181.38668333694602</v>
      </c>
      <c r="L193" s="7">
        <f t="shared" si="13"/>
        <v>10.463348331679054</v>
      </c>
      <c r="M193" s="7">
        <f t="shared" si="20"/>
        <v>12.329534587151201</v>
      </c>
      <c r="P193" s="5">
        <f t="shared" si="21"/>
        <v>20.18550448734544</v>
      </c>
    </row>
    <row r="194" spans="1:16" x14ac:dyDescent="0.15">
      <c r="A194" s="5">
        <v>96.5</v>
      </c>
      <c r="B194" s="5">
        <v>192</v>
      </c>
      <c r="D194">
        <v>119.25986577181</v>
      </c>
      <c r="E194">
        <v>310.07315436241998</v>
      </c>
      <c r="F194">
        <v>101.76989247312</v>
      </c>
      <c r="G194">
        <v>105.90067204301</v>
      </c>
      <c r="I194" s="6">
        <f t="shared" si="14"/>
        <v>204.17248231940999</v>
      </c>
      <c r="J194" s="6">
        <f t="shared" si="15"/>
        <v>17.489973298690003</v>
      </c>
      <c r="K194" s="6">
        <f t="shared" si="19"/>
        <v>183.18451436098198</v>
      </c>
      <c r="L194" s="7">
        <f t="shared" ref="L194:L241" si="22">K194/J194</f>
        <v>10.473687479826083</v>
      </c>
      <c r="M194" s="7">
        <f t="shared" si="20"/>
        <v>12.349593455378816</v>
      </c>
      <c r="P194" s="5">
        <f t="shared" si="21"/>
        <v>20.304263387138342</v>
      </c>
    </row>
    <row r="195" spans="1:16" x14ac:dyDescent="0.15">
      <c r="A195" s="5">
        <v>97</v>
      </c>
      <c r="B195" s="5">
        <v>193</v>
      </c>
      <c r="D195">
        <v>119.40899328859</v>
      </c>
      <c r="E195">
        <v>310.83463087247998</v>
      </c>
      <c r="F195">
        <v>101.71290322581</v>
      </c>
      <c r="G195">
        <v>105.94166666667</v>
      </c>
      <c r="I195" s="6">
        <f t="shared" ref="I195:I241" si="23">E195-G195</f>
        <v>204.89296420580996</v>
      </c>
      <c r="J195" s="6">
        <f t="shared" ref="J195:J241" si="24">D195-F195</f>
        <v>17.696090062780002</v>
      </c>
      <c r="K195" s="6">
        <f t="shared" si="19"/>
        <v>183.65765613047395</v>
      </c>
      <c r="L195" s="7">
        <f t="shared" si="22"/>
        <v>10.378431364155359</v>
      </c>
      <c r="M195" s="7">
        <f t="shared" si="20"/>
        <v>12.264057059788676</v>
      </c>
      <c r="P195" s="5">
        <f t="shared" si="21"/>
        <v>19.210119910835498</v>
      </c>
    </row>
    <row r="196" spans="1:16" x14ac:dyDescent="0.15">
      <c r="A196" s="5">
        <v>97.5</v>
      </c>
      <c r="B196" s="5">
        <v>194</v>
      </c>
      <c r="D196">
        <v>119.09369127517</v>
      </c>
      <c r="E196">
        <v>309.33718120805003</v>
      </c>
      <c r="F196">
        <v>101.83440860215001</v>
      </c>
      <c r="G196">
        <v>105.8811827957</v>
      </c>
      <c r="I196" s="6">
        <f t="shared" si="23"/>
        <v>203.45599841235003</v>
      </c>
      <c r="J196" s="6">
        <f t="shared" si="24"/>
        <v>17.259282673019996</v>
      </c>
      <c r="K196" s="6">
        <f t="shared" si="19"/>
        <v>182.74485920472603</v>
      </c>
      <c r="L196" s="7">
        <f t="shared" si="22"/>
        <v>10.588207092198328</v>
      </c>
      <c r="M196" s="7">
        <f t="shared" si="20"/>
        <v>12.483552507912229</v>
      </c>
      <c r="P196" s="5">
        <f t="shared" si="21"/>
        <v>21.619673803609192</v>
      </c>
    </row>
    <row r="197" spans="1:16" x14ac:dyDescent="0.15">
      <c r="A197" s="5">
        <v>98</v>
      </c>
      <c r="B197" s="5">
        <v>195</v>
      </c>
      <c r="D197">
        <v>119.60416107383</v>
      </c>
      <c r="E197">
        <v>311.43127516778998</v>
      </c>
      <c r="F197">
        <v>101.77849462365999</v>
      </c>
      <c r="G197">
        <v>105.91357526882</v>
      </c>
      <c r="I197" s="6">
        <f t="shared" si="23"/>
        <v>205.51769989896997</v>
      </c>
      <c r="J197" s="6">
        <f t="shared" si="24"/>
        <v>17.825666450170004</v>
      </c>
      <c r="K197" s="6">
        <f t="shared" si="19"/>
        <v>184.12690015876595</v>
      </c>
      <c r="L197" s="7">
        <f t="shared" si="22"/>
        <v>10.32931367101901</v>
      </c>
      <c r="M197" s="7">
        <f t="shared" si="20"/>
        <v>12.234378806813496</v>
      </c>
      <c r="P197" s="5">
        <f t="shared" si="21"/>
        <v>18.645937725389757</v>
      </c>
    </row>
    <row r="198" spans="1:16" x14ac:dyDescent="0.15">
      <c r="A198" s="5">
        <v>98.5</v>
      </c>
      <c r="B198" s="5">
        <v>196</v>
      </c>
      <c r="D198">
        <v>119.45838926175</v>
      </c>
      <c r="E198">
        <v>307.35140939596999</v>
      </c>
      <c r="F198">
        <v>101.8625</v>
      </c>
      <c r="G198">
        <v>105.91586021505</v>
      </c>
      <c r="I198" s="6">
        <f t="shared" si="23"/>
        <v>201.43554918091999</v>
      </c>
      <c r="J198" s="6">
        <f t="shared" si="24"/>
        <v>17.595889261750003</v>
      </c>
      <c r="K198" s="6">
        <f t="shared" si="19"/>
        <v>180.32048206681998</v>
      </c>
      <c r="L198" s="7">
        <f t="shared" si="22"/>
        <v>10.247875477302598</v>
      </c>
      <c r="M198" s="7">
        <f t="shared" si="20"/>
        <v>12.162660333177666</v>
      </c>
      <c r="P198" s="5">
        <f t="shared" si="21"/>
        <v>17.71051150367909</v>
      </c>
    </row>
    <row r="199" spans="1:16" x14ac:dyDescent="0.15">
      <c r="A199" s="5">
        <v>99</v>
      </c>
      <c r="B199" s="5">
        <v>197</v>
      </c>
      <c r="D199">
        <v>119.48308724832</v>
      </c>
      <c r="E199">
        <v>310.61288590603999</v>
      </c>
      <c r="F199">
        <v>101.75416666667</v>
      </c>
      <c r="G199">
        <v>105.99032258065</v>
      </c>
      <c r="I199" s="6">
        <f t="shared" si="23"/>
        <v>204.62256332538999</v>
      </c>
      <c r="J199" s="6">
        <f t="shared" si="24"/>
        <v>17.728920581650002</v>
      </c>
      <c r="K199" s="6">
        <f t="shared" si="19"/>
        <v>183.34785862740998</v>
      </c>
      <c r="L199" s="7">
        <f t="shared" si="22"/>
        <v>10.34173839196848</v>
      </c>
      <c r="M199" s="7">
        <f t="shared" si="20"/>
        <v>12.266242967924132</v>
      </c>
      <c r="P199" s="5">
        <f t="shared" si="21"/>
        <v>18.788652209137329</v>
      </c>
    </row>
    <row r="200" spans="1:16" x14ac:dyDescent="0.15">
      <c r="A200" s="5">
        <v>99.5</v>
      </c>
      <c r="B200" s="5">
        <v>198</v>
      </c>
      <c r="D200">
        <v>119.54604026846</v>
      </c>
      <c r="E200">
        <v>310.46939597314997</v>
      </c>
      <c r="F200">
        <v>101.84153225807</v>
      </c>
      <c r="G200">
        <v>105.89744623656</v>
      </c>
      <c r="I200" s="6">
        <f t="shared" si="23"/>
        <v>204.57194973658997</v>
      </c>
      <c r="J200" s="6">
        <f t="shared" si="24"/>
        <v>17.704508010390001</v>
      </c>
      <c r="K200" s="6">
        <f t="shared" si="19"/>
        <v>183.32654012412198</v>
      </c>
      <c r="L200" s="7">
        <f t="shared" si="22"/>
        <v>10.354794384375756</v>
      </c>
      <c r="M200" s="7">
        <f t="shared" si="20"/>
        <v>12.289018680411992</v>
      </c>
      <c r="P200" s="5">
        <f t="shared" si="21"/>
        <v>18.938617687138347</v>
      </c>
    </row>
    <row r="201" spans="1:16" x14ac:dyDescent="0.15">
      <c r="A201" s="5">
        <v>100</v>
      </c>
      <c r="B201" s="5">
        <v>199</v>
      </c>
      <c r="D201">
        <v>119.60899328859</v>
      </c>
      <c r="E201">
        <v>310.27624161073999</v>
      </c>
      <c r="F201">
        <v>101.78655913979</v>
      </c>
      <c r="G201">
        <v>105.92069892473</v>
      </c>
      <c r="I201" s="6">
        <f t="shared" si="23"/>
        <v>204.35554268600998</v>
      </c>
      <c r="J201" s="6">
        <f t="shared" si="24"/>
        <v>17.822434148799999</v>
      </c>
      <c r="K201" s="6">
        <f t="shared" si="19"/>
        <v>182.96862170744998</v>
      </c>
      <c r="L201" s="7">
        <f t="shared" si="22"/>
        <v>10.266197096302326</v>
      </c>
      <c r="M201" s="7">
        <f t="shared" si="20"/>
        <v>12.210141112419148</v>
      </c>
      <c r="P201" s="5">
        <f t="shared" si="21"/>
        <v>17.920959722806085</v>
      </c>
    </row>
    <row r="202" spans="1:16" x14ac:dyDescent="0.15">
      <c r="A202" s="5">
        <v>100.5</v>
      </c>
      <c r="B202" s="5">
        <v>200</v>
      </c>
      <c r="D202">
        <v>119.64684563758</v>
      </c>
      <c r="E202">
        <v>309.52295302012999</v>
      </c>
      <c r="F202">
        <v>101.76384408602</v>
      </c>
      <c r="G202">
        <v>105.95833333333</v>
      </c>
      <c r="I202" s="6">
        <f t="shared" si="23"/>
        <v>203.56461968679997</v>
      </c>
      <c r="J202" s="6">
        <f t="shared" si="24"/>
        <v>17.88300155156</v>
      </c>
      <c r="K202" s="6">
        <f t="shared" si="19"/>
        <v>182.10501782492798</v>
      </c>
      <c r="L202" s="7">
        <f t="shared" si="22"/>
        <v>10.183134934025787</v>
      </c>
      <c r="M202" s="7">
        <f t="shared" si="20"/>
        <v>12.136798670223193</v>
      </c>
      <c r="P202" s="5">
        <f t="shared" si="21"/>
        <v>16.966880057237539</v>
      </c>
    </row>
    <row r="203" spans="1:16" x14ac:dyDescent="0.15">
      <c r="A203" s="5">
        <v>101</v>
      </c>
      <c r="B203" s="5">
        <v>201</v>
      </c>
      <c r="D203">
        <v>119.65208053691001</v>
      </c>
      <c r="E203">
        <v>310.38859060403001</v>
      </c>
      <c r="F203">
        <v>101.92903225807</v>
      </c>
      <c r="G203">
        <v>105.86586021505001</v>
      </c>
      <c r="I203" s="6">
        <f t="shared" si="23"/>
        <v>204.52273038897999</v>
      </c>
      <c r="J203" s="6">
        <f t="shared" si="24"/>
        <v>17.723048278840011</v>
      </c>
      <c r="K203" s="6">
        <f t="shared" si="19"/>
        <v>183.25507245437197</v>
      </c>
      <c r="L203" s="7">
        <f t="shared" si="22"/>
        <v>10.339929653814957</v>
      </c>
      <c r="M203" s="7">
        <f t="shared" si="20"/>
        <v>12.303313110092947</v>
      </c>
      <c r="P203" s="5">
        <f t="shared" si="21"/>
        <v>18.767876440179268</v>
      </c>
    </row>
    <row r="204" spans="1:16" x14ac:dyDescent="0.15">
      <c r="A204" s="5">
        <v>101.5</v>
      </c>
      <c r="B204" s="5">
        <v>202</v>
      </c>
      <c r="D204">
        <v>119.94953020134</v>
      </c>
      <c r="E204">
        <v>312.50322147651002</v>
      </c>
      <c r="F204">
        <v>101.82244623656</v>
      </c>
      <c r="G204">
        <v>105.92352150537999</v>
      </c>
      <c r="I204" s="6">
        <f t="shared" si="23"/>
        <v>206.57969997113003</v>
      </c>
      <c r="J204" s="6">
        <f t="shared" si="24"/>
        <v>18.127083964779999</v>
      </c>
      <c r="K204" s="6">
        <f t="shared" si="19"/>
        <v>184.82719921339404</v>
      </c>
      <c r="L204" s="7">
        <f t="shared" si="22"/>
        <v>10.196190384096189</v>
      </c>
      <c r="M204" s="7">
        <f t="shared" si="20"/>
        <v>12.169293560454763</v>
      </c>
      <c r="P204" s="5">
        <f t="shared" si="21"/>
        <v>17.116839305776558</v>
      </c>
    </row>
    <row r="205" spans="1:16" x14ac:dyDescent="0.15">
      <c r="A205" s="5">
        <v>102</v>
      </c>
      <c r="B205" s="5">
        <v>203</v>
      </c>
      <c r="D205">
        <v>119.91422818792</v>
      </c>
      <c r="E205">
        <v>312.83570469799002</v>
      </c>
      <c r="F205">
        <v>101.83239247312</v>
      </c>
      <c r="G205">
        <v>105.94193548387</v>
      </c>
      <c r="I205" s="6">
        <f t="shared" si="23"/>
        <v>206.89376921412003</v>
      </c>
      <c r="J205" s="6">
        <f t="shared" si="24"/>
        <v>18.081835714800008</v>
      </c>
      <c r="K205" s="6">
        <f t="shared" si="19"/>
        <v>185.19556635636002</v>
      </c>
      <c r="L205" s="7">
        <f t="shared" si="22"/>
        <v>10.242077700372933</v>
      </c>
      <c r="M205" s="7">
        <f t="shared" si="20"/>
        <v>12.224900596812091</v>
      </c>
      <c r="P205" s="5">
        <f t="shared" si="21"/>
        <v>17.643916306510015</v>
      </c>
    </row>
    <row r="206" spans="1:16" x14ac:dyDescent="0.15">
      <c r="A206" s="5">
        <v>102.5</v>
      </c>
      <c r="B206" s="5">
        <v>204</v>
      </c>
      <c r="D206">
        <v>119.83006711409</v>
      </c>
      <c r="E206">
        <v>308.62953020134</v>
      </c>
      <c r="F206">
        <v>101.85887096774</v>
      </c>
      <c r="G206">
        <v>105.83252688172</v>
      </c>
      <c r="I206" s="6">
        <f t="shared" si="23"/>
        <v>202.79700331961999</v>
      </c>
      <c r="J206" s="6">
        <f t="shared" si="24"/>
        <v>17.971196146349996</v>
      </c>
      <c r="K206" s="6">
        <f t="shared" si="19"/>
        <v>181.23156794400001</v>
      </c>
      <c r="L206" s="7">
        <f t="shared" si="22"/>
        <v>10.084557892981914</v>
      </c>
      <c r="M206" s="7">
        <f t="shared" si="20"/>
        <v>12.077100509501657</v>
      </c>
      <c r="P206" s="5">
        <f t="shared" si="21"/>
        <v>15.834591325832333</v>
      </c>
    </row>
    <row r="207" spans="1:16" x14ac:dyDescent="0.15">
      <c r="A207" s="5">
        <v>103</v>
      </c>
      <c r="B207" s="5">
        <v>205</v>
      </c>
      <c r="D207">
        <v>119.37852348993</v>
      </c>
      <c r="E207">
        <v>305.95798657718001</v>
      </c>
      <c r="F207">
        <v>101.86760752687999</v>
      </c>
      <c r="G207">
        <v>105.87634408602</v>
      </c>
      <c r="I207" s="6">
        <f t="shared" si="23"/>
        <v>200.08164249116001</v>
      </c>
      <c r="J207" s="6">
        <f t="shared" si="24"/>
        <v>17.51091596305001</v>
      </c>
      <c r="K207" s="6">
        <f t="shared" si="19"/>
        <v>179.06854333550001</v>
      </c>
      <c r="L207" s="7">
        <f t="shared" si="22"/>
        <v>10.226109457286794</v>
      </c>
      <c r="M207" s="7">
        <f t="shared" si="20"/>
        <v>12.228371793887121</v>
      </c>
      <c r="P207" s="5">
        <f t="shared" si="21"/>
        <v>17.460499747082888</v>
      </c>
    </row>
    <row r="208" spans="1:16" x14ac:dyDescent="0.15">
      <c r="A208" s="5">
        <v>103.5</v>
      </c>
      <c r="B208" s="5">
        <v>206</v>
      </c>
      <c r="D208">
        <v>119.42268456376</v>
      </c>
      <c r="E208">
        <v>304.85288590604</v>
      </c>
      <c r="F208">
        <v>101.90793010753001</v>
      </c>
      <c r="G208">
        <v>105.92755376344</v>
      </c>
      <c r="I208" s="6">
        <f t="shared" si="23"/>
        <v>198.92533214259998</v>
      </c>
      <c r="J208" s="6">
        <f t="shared" si="24"/>
        <v>17.514754456229994</v>
      </c>
      <c r="K208" s="6">
        <f t="shared" si="19"/>
        <v>177.907626795124</v>
      </c>
      <c r="L208" s="7">
        <f t="shared" si="22"/>
        <v>10.157586122016246</v>
      </c>
      <c r="M208" s="7">
        <f t="shared" si="20"/>
        <v>12.169568178697157</v>
      </c>
      <c r="P208" s="5">
        <f t="shared" si="21"/>
        <v>16.673417891677929</v>
      </c>
    </row>
    <row r="209" spans="1:16" x14ac:dyDescent="0.15">
      <c r="A209" s="5">
        <v>104</v>
      </c>
      <c r="B209" s="5">
        <v>207</v>
      </c>
      <c r="D209">
        <v>120.20953020134</v>
      </c>
      <c r="E209">
        <v>312.72375838926001</v>
      </c>
      <c r="F209">
        <v>101.83750000000001</v>
      </c>
      <c r="G209">
        <v>105.86706989247</v>
      </c>
      <c r="I209" s="6">
        <f t="shared" si="23"/>
        <v>206.85668849679001</v>
      </c>
      <c r="J209" s="6">
        <f t="shared" si="24"/>
        <v>18.372030201339996</v>
      </c>
      <c r="K209" s="6">
        <f t="shared" si="19"/>
        <v>184.81025225518201</v>
      </c>
      <c r="L209" s="7">
        <f t="shared" si="22"/>
        <v>10.059326608427988</v>
      </c>
      <c r="M209" s="7">
        <f t="shared" si="20"/>
        <v>12.081028385189482</v>
      </c>
      <c r="P209" s="5">
        <f t="shared" si="21"/>
        <v>15.544776386402628</v>
      </c>
    </row>
    <row r="210" spans="1:16" x14ac:dyDescent="0.15">
      <c r="A210" s="5">
        <v>104.5</v>
      </c>
      <c r="B210" s="5">
        <v>208</v>
      </c>
      <c r="D210">
        <v>119.82657718121</v>
      </c>
      <c r="E210">
        <v>309.46053691275</v>
      </c>
      <c r="F210">
        <v>101.7813172043</v>
      </c>
      <c r="G210">
        <v>105.88615591398001</v>
      </c>
      <c r="I210" s="6">
        <f t="shared" si="23"/>
        <v>203.57438099876998</v>
      </c>
      <c r="J210" s="6">
        <f t="shared" si="24"/>
        <v>18.045259976910003</v>
      </c>
      <c r="K210" s="6">
        <f t="shared" si="19"/>
        <v>181.92006902647799</v>
      </c>
      <c r="L210" s="7">
        <f t="shared" si="22"/>
        <v>10.081321591335103</v>
      </c>
      <c r="M210" s="7">
        <f t="shared" si="20"/>
        <v>12.112743088177181</v>
      </c>
      <c r="P210" s="5">
        <f t="shared" si="21"/>
        <v>15.797418087040532</v>
      </c>
    </row>
    <row r="211" spans="1:16" x14ac:dyDescent="0.15">
      <c r="A211" s="5">
        <v>105</v>
      </c>
      <c r="B211" s="5">
        <v>209</v>
      </c>
      <c r="D211">
        <v>120.27570469798999</v>
      </c>
      <c r="E211">
        <v>314.2166442953</v>
      </c>
      <c r="F211">
        <v>101.65389784945999</v>
      </c>
      <c r="G211">
        <v>105.89139784946001</v>
      </c>
      <c r="I211" s="6">
        <f t="shared" si="23"/>
        <v>208.32524644583998</v>
      </c>
      <c r="J211" s="6">
        <f t="shared" si="24"/>
        <v>18.621806848529999</v>
      </c>
      <c r="K211" s="6">
        <f t="shared" si="19"/>
        <v>185.97907822760399</v>
      </c>
      <c r="L211" s="7">
        <f t="shared" si="22"/>
        <v>9.9871661080130441</v>
      </c>
      <c r="M211" s="7">
        <f t="shared" si="20"/>
        <v>12.028307324935707</v>
      </c>
      <c r="P211" s="5">
        <f t="shared" si="21"/>
        <v>14.715916840537011</v>
      </c>
    </row>
    <row r="212" spans="1:16" x14ac:dyDescent="0.15">
      <c r="A212" s="5">
        <v>105.5</v>
      </c>
      <c r="B212" s="5">
        <v>210</v>
      </c>
      <c r="D212">
        <v>120.05852348993</v>
      </c>
      <c r="E212">
        <v>310.80255033557</v>
      </c>
      <c r="F212">
        <v>101.81491935484</v>
      </c>
      <c r="G212">
        <v>105.87889784946</v>
      </c>
      <c r="I212" s="6">
        <f t="shared" si="23"/>
        <v>204.92365248611</v>
      </c>
      <c r="J212" s="6">
        <f t="shared" si="24"/>
        <v>18.243604135089996</v>
      </c>
      <c r="K212" s="6">
        <f t="shared" si="19"/>
        <v>183.03132752400199</v>
      </c>
      <c r="L212" s="7">
        <f t="shared" si="22"/>
        <v>10.032629855849429</v>
      </c>
      <c r="M212" s="7">
        <f t="shared" si="20"/>
        <v>12.083490792852675</v>
      </c>
      <c r="P212" s="5">
        <f t="shared" si="21"/>
        <v>15.238128593065422</v>
      </c>
    </row>
    <row r="213" spans="1:16" x14ac:dyDescent="0.15">
      <c r="A213" s="5">
        <v>106</v>
      </c>
      <c r="B213" s="5">
        <v>211</v>
      </c>
      <c r="D213">
        <v>120.18214765101</v>
      </c>
      <c r="E213">
        <v>308.27436241611002</v>
      </c>
      <c r="F213">
        <v>101.72782258065</v>
      </c>
      <c r="G213">
        <v>105.95672043011</v>
      </c>
      <c r="I213" s="6">
        <f t="shared" si="23"/>
        <v>202.31764198600001</v>
      </c>
      <c r="J213" s="6">
        <f t="shared" si="24"/>
        <v>18.454325070359999</v>
      </c>
      <c r="K213" s="6">
        <f t="shared" si="19"/>
        <v>180.17245190156802</v>
      </c>
      <c r="L213" s="7">
        <f t="shared" si="22"/>
        <v>9.7631558572113786</v>
      </c>
      <c r="M213" s="7">
        <f t="shared" si="20"/>
        <v>11.823736514295209</v>
      </c>
      <c r="P213" s="5">
        <f t="shared" si="21"/>
        <v>12.142860477553953</v>
      </c>
    </row>
    <row r="214" spans="1:16" x14ac:dyDescent="0.15">
      <c r="A214" s="5">
        <v>106.5</v>
      </c>
      <c r="B214" s="5">
        <v>212</v>
      </c>
      <c r="D214">
        <v>120.28604026846</v>
      </c>
      <c r="E214">
        <v>312.78630872483001</v>
      </c>
      <c r="F214">
        <v>101.93494623655999</v>
      </c>
      <c r="G214">
        <v>105.89771505376</v>
      </c>
      <c r="I214" s="6">
        <f t="shared" si="23"/>
        <v>206.88859367107</v>
      </c>
      <c r="J214" s="6">
        <f t="shared" si="24"/>
        <v>18.351094031900004</v>
      </c>
      <c r="K214" s="6">
        <f t="shared" si="19"/>
        <v>184.86728083278999</v>
      </c>
      <c r="L214" s="7">
        <f t="shared" si="22"/>
        <v>10.073910607805301</v>
      </c>
      <c r="M214" s="7">
        <f t="shared" si="20"/>
        <v>12.144210984969716</v>
      </c>
      <c r="P214" s="5">
        <f t="shared" si="21"/>
        <v>15.712293061471048</v>
      </c>
    </row>
    <row r="215" spans="1:16" x14ac:dyDescent="0.15">
      <c r="A215" s="5">
        <v>107</v>
      </c>
      <c r="B215" s="5">
        <v>213</v>
      </c>
      <c r="D215">
        <v>120.38738255034001</v>
      </c>
      <c r="E215">
        <v>311.42</v>
      </c>
      <c r="F215">
        <v>101.78494623656</v>
      </c>
      <c r="G215">
        <v>105.88454301074999</v>
      </c>
      <c r="I215" s="6">
        <f t="shared" si="23"/>
        <v>205.53545698925001</v>
      </c>
      <c r="J215" s="6">
        <f t="shared" si="24"/>
        <v>18.602436313780004</v>
      </c>
      <c r="K215" s="6">
        <f t="shared" si="19"/>
        <v>183.21253341271401</v>
      </c>
      <c r="L215" s="7">
        <f t="shared" si="22"/>
        <v>9.8488461576937034</v>
      </c>
      <c r="M215" s="7">
        <f t="shared" si="20"/>
        <v>11.928866254938702</v>
      </c>
      <c r="P215" s="5">
        <f t="shared" si="21"/>
        <v>13.127127814039326</v>
      </c>
    </row>
    <row r="216" spans="1:16" x14ac:dyDescent="0.15">
      <c r="A216" s="5">
        <v>107.5</v>
      </c>
      <c r="B216" s="5">
        <v>214</v>
      </c>
      <c r="D216">
        <v>120.74550335571</v>
      </c>
      <c r="E216">
        <v>314.60201342281999</v>
      </c>
      <c r="F216">
        <v>101.77150537634</v>
      </c>
      <c r="G216">
        <v>105.78239247312</v>
      </c>
      <c r="I216" s="6">
        <f t="shared" si="23"/>
        <v>208.81962094969998</v>
      </c>
      <c r="J216" s="6">
        <f t="shared" si="24"/>
        <v>18.973997979369997</v>
      </c>
      <c r="K216" s="6">
        <f t="shared" si="19"/>
        <v>186.05082337445597</v>
      </c>
      <c r="L216" s="7">
        <f t="shared" si="22"/>
        <v>9.8055677868599371</v>
      </c>
      <c r="M216" s="7">
        <f t="shared" si="20"/>
        <v>11.89530760418552</v>
      </c>
      <c r="P216" s="5">
        <f t="shared" si="21"/>
        <v>12.630018029755588</v>
      </c>
    </row>
    <row r="217" spans="1:16" x14ac:dyDescent="0.15">
      <c r="A217" s="5">
        <v>108</v>
      </c>
      <c r="B217" s="5">
        <v>215</v>
      </c>
      <c r="D217">
        <v>120.33033557047</v>
      </c>
      <c r="E217">
        <v>310.76255033556998</v>
      </c>
      <c r="F217">
        <v>101.83024193548</v>
      </c>
      <c r="G217">
        <v>105.9309139785</v>
      </c>
      <c r="I217" s="6">
        <f t="shared" si="23"/>
        <v>204.83163635706998</v>
      </c>
      <c r="J217" s="6">
        <f t="shared" si="24"/>
        <v>18.500093634989994</v>
      </c>
      <c r="K217" s="6">
        <f t="shared" si="19"/>
        <v>182.63152399508198</v>
      </c>
      <c r="L217" s="7">
        <f t="shared" si="22"/>
        <v>9.8719243047323495</v>
      </c>
      <c r="M217" s="7">
        <f t="shared" si="20"/>
        <v>11.971383842138517</v>
      </c>
      <c r="P217" s="5">
        <f t="shared" si="21"/>
        <v>13.392211098715537</v>
      </c>
    </row>
    <row r="218" spans="1:16" x14ac:dyDescent="0.15">
      <c r="A218" s="5">
        <v>108.5</v>
      </c>
      <c r="B218" s="5">
        <v>216</v>
      </c>
      <c r="D218">
        <v>119.46617449663999</v>
      </c>
      <c r="E218">
        <v>304.01060402684999</v>
      </c>
      <c r="F218">
        <v>101.83319892473</v>
      </c>
      <c r="G218">
        <v>105.87217741936</v>
      </c>
      <c r="I218" s="6">
        <f t="shared" si="23"/>
        <v>198.13842660748998</v>
      </c>
      <c r="J218" s="6">
        <f t="shared" si="24"/>
        <v>17.632975571909995</v>
      </c>
      <c r="K218" s="6">
        <f t="shared" si="19"/>
        <v>176.97885592119798</v>
      </c>
      <c r="L218" s="7">
        <f t="shared" si="22"/>
        <v>10.036811722414683</v>
      </c>
      <c r="M218" s="7">
        <f t="shared" si="20"/>
        <v>12.145990979901434</v>
      </c>
      <c r="P218" s="5">
        <f t="shared" si="21"/>
        <v>15.286162905496955</v>
      </c>
    </row>
    <row r="219" spans="1:16" x14ac:dyDescent="0.15">
      <c r="A219" s="5">
        <v>109</v>
      </c>
      <c r="B219" s="5">
        <v>217</v>
      </c>
      <c r="D219">
        <v>119.72523489933</v>
      </c>
      <c r="E219">
        <v>302.46523489933003</v>
      </c>
      <c r="F219">
        <v>101.75967741936</v>
      </c>
      <c r="G219">
        <v>106.07930107527</v>
      </c>
      <c r="I219" s="6">
        <f t="shared" si="23"/>
        <v>196.38593382406003</v>
      </c>
      <c r="J219" s="6">
        <f t="shared" si="24"/>
        <v>17.965557479970002</v>
      </c>
      <c r="K219" s="6">
        <f t="shared" si="19"/>
        <v>174.82726484809604</v>
      </c>
      <c r="L219" s="7">
        <f t="shared" si="22"/>
        <v>9.7312463052155707</v>
      </c>
      <c r="M219" s="7">
        <f t="shared" si="20"/>
        <v>11.850145282782906</v>
      </c>
      <c r="P219" s="5">
        <f t="shared" si="21"/>
        <v>11.776336733622937</v>
      </c>
    </row>
    <row r="220" spans="1:16" x14ac:dyDescent="0.15">
      <c r="A220" s="5">
        <v>109.5</v>
      </c>
      <c r="B220" s="5">
        <v>218</v>
      </c>
      <c r="D220">
        <v>119.56389261744999</v>
      </c>
      <c r="E220">
        <v>302.23382550335998</v>
      </c>
      <c r="F220">
        <v>101.86747311828</v>
      </c>
      <c r="G220">
        <v>105.79314516129</v>
      </c>
      <c r="I220" s="6">
        <f t="shared" si="23"/>
        <v>196.44068034206998</v>
      </c>
      <c r="J220" s="6">
        <f t="shared" si="24"/>
        <v>17.696419499169991</v>
      </c>
      <c r="K220" s="6">
        <f t="shared" si="19"/>
        <v>175.20497694306599</v>
      </c>
      <c r="L220" s="7">
        <f t="shared" si="22"/>
        <v>9.9005890401323029</v>
      </c>
      <c r="M220" s="7">
        <f t="shared" si="20"/>
        <v>12.029207737780222</v>
      </c>
      <c r="P220" s="5">
        <f t="shared" si="21"/>
        <v>13.721463798313549</v>
      </c>
    </row>
    <row r="221" spans="1:16" x14ac:dyDescent="0.15">
      <c r="A221" s="5">
        <v>110</v>
      </c>
      <c r="B221" s="5">
        <v>219</v>
      </c>
      <c r="D221">
        <v>119.63798657718</v>
      </c>
      <c r="E221">
        <v>302.77167785235002</v>
      </c>
      <c r="F221">
        <v>101.78978494624</v>
      </c>
      <c r="G221">
        <v>105.81196236559001</v>
      </c>
      <c r="I221" s="6">
        <f t="shared" si="23"/>
        <v>196.95971548676002</v>
      </c>
      <c r="J221" s="6">
        <f t="shared" si="24"/>
        <v>17.848201630939997</v>
      </c>
      <c r="K221" s="6">
        <f t="shared" si="19"/>
        <v>175.54187352963203</v>
      </c>
      <c r="L221" s="7">
        <f t="shared" si="22"/>
        <v>9.8352695223550608</v>
      </c>
      <c r="M221" s="7">
        <f t="shared" si="20"/>
        <v>11.973607940083564</v>
      </c>
      <c r="P221" s="5">
        <f t="shared" si="21"/>
        <v>12.971182057892106</v>
      </c>
    </row>
    <row r="222" spans="1:16" x14ac:dyDescent="0.15">
      <c r="A222" s="5">
        <v>110.5</v>
      </c>
      <c r="B222" s="5">
        <v>220</v>
      </c>
      <c r="D222">
        <v>120.48456375839</v>
      </c>
      <c r="E222">
        <v>308.07583892616998</v>
      </c>
      <c r="F222">
        <v>101.91411290323001</v>
      </c>
      <c r="G222">
        <v>105.87862903225999</v>
      </c>
      <c r="I222" s="6">
        <f t="shared" si="23"/>
        <v>202.19720989390999</v>
      </c>
      <c r="J222" s="6">
        <f t="shared" si="24"/>
        <v>18.57045085515999</v>
      </c>
      <c r="K222" s="6">
        <f t="shared" si="19"/>
        <v>179.912668867718</v>
      </c>
      <c r="L222" s="7">
        <f t="shared" si="22"/>
        <v>9.6881152897656992</v>
      </c>
      <c r="M222" s="7">
        <f t="shared" si="20"/>
        <v>11.836173427574787</v>
      </c>
      <c r="P222" s="5">
        <f t="shared" si="21"/>
        <v>11.280919522365625</v>
      </c>
    </row>
    <row r="223" spans="1:16" x14ac:dyDescent="0.15">
      <c r="A223" s="5">
        <v>111</v>
      </c>
      <c r="B223" s="5">
        <v>221</v>
      </c>
      <c r="D223">
        <v>121.16536912751999</v>
      </c>
      <c r="E223">
        <v>312.95140939597002</v>
      </c>
      <c r="F223">
        <v>101.82123655914</v>
      </c>
      <c r="G223">
        <v>105.89045698925</v>
      </c>
      <c r="I223" s="6">
        <f t="shared" si="23"/>
        <v>207.06095240672002</v>
      </c>
      <c r="J223" s="6">
        <f t="shared" si="24"/>
        <v>19.34413256837999</v>
      </c>
      <c r="K223" s="6">
        <f t="shared" si="19"/>
        <v>183.84799332466403</v>
      </c>
      <c r="L223" s="7">
        <f t="shared" si="22"/>
        <v>9.5040701708787303</v>
      </c>
      <c r="M223" s="7">
        <f t="shared" si="20"/>
        <v>11.661848028768402</v>
      </c>
      <c r="P223" s="5">
        <f t="shared" si="21"/>
        <v>9.1669159777360161</v>
      </c>
    </row>
    <row r="224" spans="1:16" x14ac:dyDescent="0.15">
      <c r="A224" s="5">
        <v>111.5</v>
      </c>
      <c r="B224" s="5">
        <v>222</v>
      </c>
      <c r="D224">
        <v>121.30201342282</v>
      </c>
      <c r="E224">
        <v>314.48697986577002</v>
      </c>
      <c r="F224">
        <v>101.80913978495001</v>
      </c>
      <c r="G224">
        <v>105.80739247312</v>
      </c>
      <c r="I224" s="6">
        <f t="shared" si="23"/>
        <v>208.67958739265003</v>
      </c>
      <c r="J224" s="6">
        <f t="shared" si="24"/>
        <v>19.492873637869991</v>
      </c>
      <c r="K224" s="6">
        <f t="shared" si="19"/>
        <v>185.28813902720606</v>
      </c>
      <c r="L224" s="7">
        <f t="shared" si="22"/>
        <v>9.5054296492865742</v>
      </c>
      <c r="M224" s="7">
        <f t="shared" si="20"/>
        <v>11.67292722725683</v>
      </c>
      <c r="P224" s="5">
        <f t="shared" si="21"/>
        <v>9.1825313995978384</v>
      </c>
    </row>
    <row r="225" spans="1:16" x14ac:dyDescent="0.15">
      <c r="A225" s="5">
        <v>112</v>
      </c>
      <c r="B225" s="5">
        <v>223</v>
      </c>
      <c r="D225">
        <v>121.43248322148</v>
      </c>
      <c r="E225">
        <v>315.65208053690998</v>
      </c>
      <c r="F225">
        <v>101.84623655914</v>
      </c>
      <c r="G225">
        <v>105.90551075269001</v>
      </c>
      <c r="I225" s="6">
        <f t="shared" si="23"/>
        <v>209.74656978421996</v>
      </c>
      <c r="J225" s="6">
        <f t="shared" si="24"/>
        <v>19.586246662340002</v>
      </c>
      <c r="K225" s="6">
        <f t="shared" si="19"/>
        <v>186.24307378941197</v>
      </c>
      <c r="L225" s="7">
        <f t="shared" si="22"/>
        <v>9.5088700249811513</v>
      </c>
      <c r="M225" s="7">
        <f t="shared" si="20"/>
        <v>11.686087323031991</v>
      </c>
      <c r="P225" s="5">
        <f t="shared" si="21"/>
        <v>9.222048700883402</v>
      </c>
    </row>
    <row r="226" spans="1:16" x14ac:dyDescent="0.15">
      <c r="A226" s="5">
        <v>112.5</v>
      </c>
      <c r="B226" s="5">
        <v>224</v>
      </c>
      <c r="D226">
        <v>121.31181208053999</v>
      </c>
      <c r="E226">
        <v>316.17892617450002</v>
      </c>
      <c r="F226">
        <v>101.87553763440999</v>
      </c>
      <c r="G226">
        <v>105.76075268817</v>
      </c>
      <c r="I226" s="6">
        <f t="shared" si="23"/>
        <v>210.41817348633003</v>
      </c>
      <c r="J226" s="6">
        <f t="shared" si="24"/>
        <v>19.43627444613</v>
      </c>
      <c r="K226" s="6">
        <f t="shared" si="19"/>
        <v>187.09464415097403</v>
      </c>
      <c r="L226" s="7">
        <f t="shared" si="22"/>
        <v>9.6260548630103777</v>
      </c>
      <c r="M226" s="7">
        <f t="shared" si="20"/>
        <v>11.812991881141802</v>
      </c>
      <c r="P226" s="5">
        <f t="shared" si="21"/>
        <v>10.568072787090077</v>
      </c>
    </row>
    <row r="227" spans="1:16" x14ac:dyDescent="0.15">
      <c r="A227" s="5">
        <v>113</v>
      </c>
      <c r="B227" s="5">
        <v>225</v>
      </c>
      <c r="D227">
        <v>121.43691275168</v>
      </c>
      <c r="E227">
        <v>315.83503355705</v>
      </c>
      <c r="F227">
        <v>101.8748655914</v>
      </c>
      <c r="G227">
        <v>105.78884408602001</v>
      </c>
      <c r="I227" s="6">
        <f t="shared" si="23"/>
        <v>210.04618947103</v>
      </c>
      <c r="J227" s="6">
        <f t="shared" si="24"/>
        <v>19.562047160280002</v>
      </c>
      <c r="K227" s="6">
        <f t="shared" si="19"/>
        <v>186.57173287869401</v>
      </c>
      <c r="L227" s="7">
        <f t="shared" si="22"/>
        <v>9.5374339582168499</v>
      </c>
      <c r="M227" s="7">
        <f t="shared" si="20"/>
        <v>11.734090696428858</v>
      </c>
      <c r="P227" s="5">
        <f t="shared" si="21"/>
        <v>9.5501435532435739</v>
      </c>
    </row>
    <row r="228" spans="1:16" x14ac:dyDescent="0.15">
      <c r="A228" s="5">
        <v>113.5</v>
      </c>
      <c r="B228" s="5">
        <v>226</v>
      </c>
      <c r="D228">
        <v>121.39355704698001</v>
      </c>
      <c r="E228">
        <v>314.90617449664001</v>
      </c>
      <c r="F228">
        <v>101.83844086022</v>
      </c>
      <c r="G228">
        <v>105.88709677419</v>
      </c>
      <c r="I228" s="6">
        <f t="shared" si="23"/>
        <v>209.01907772244999</v>
      </c>
      <c r="J228" s="6">
        <f t="shared" si="24"/>
        <v>19.555116186760003</v>
      </c>
      <c r="K228" s="6">
        <f t="shared" si="19"/>
        <v>185.55293829833798</v>
      </c>
      <c r="L228" s="7">
        <f t="shared" si="22"/>
        <v>9.4887157164511535</v>
      </c>
      <c r="M228" s="7">
        <f t="shared" si="20"/>
        <v>11.695092174743746</v>
      </c>
      <c r="P228" s="5">
        <f t="shared" si="21"/>
        <v>8.9905495993063553</v>
      </c>
    </row>
    <row r="229" spans="1:16" x14ac:dyDescent="0.15">
      <c r="A229" s="5">
        <v>114</v>
      </c>
      <c r="B229" s="5">
        <v>227</v>
      </c>
      <c r="D229">
        <v>120.75234899329</v>
      </c>
      <c r="E229">
        <v>303.53597315436002</v>
      </c>
      <c r="F229">
        <v>101.90134408602</v>
      </c>
      <c r="G229">
        <v>105.86465053763</v>
      </c>
      <c r="I229" s="6">
        <f t="shared" si="23"/>
        <v>197.67132261673004</v>
      </c>
      <c r="J229" s="6">
        <f t="shared" si="24"/>
        <v>18.851004907269996</v>
      </c>
      <c r="K229" s="6">
        <f t="shared" si="19"/>
        <v>175.05011672800603</v>
      </c>
      <c r="L229" s="7">
        <f t="shared" si="22"/>
        <v>9.2859832984551911</v>
      </c>
      <c r="M229" s="7">
        <f t="shared" si="20"/>
        <v>11.502079476828367</v>
      </c>
      <c r="P229" s="5">
        <f t="shared" si="21"/>
        <v>6.6618975119994044</v>
      </c>
    </row>
    <row r="230" spans="1:16" x14ac:dyDescent="0.15">
      <c r="A230" s="5">
        <v>114.5</v>
      </c>
      <c r="B230" s="5">
        <v>228</v>
      </c>
      <c r="D230">
        <v>121.02228187919999</v>
      </c>
      <c r="E230">
        <v>311.83852348993003</v>
      </c>
      <c r="F230">
        <v>101.85107526882</v>
      </c>
      <c r="G230">
        <v>105.78266129031999</v>
      </c>
      <c r="I230" s="6">
        <f t="shared" si="23"/>
        <v>206.05586219961003</v>
      </c>
      <c r="J230" s="6">
        <f t="shared" si="24"/>
        <v>19.171206610379997</v>
      </c>
      <c r="K230" s="6">
        <f t="shared" si="19"/>
        <v>183.05041426715403</v>
      </c>
      <c r="L230" s="7">
        <f t="shared" si="22"/>
        <v>9.5481947478487754</v>
      </c>
      <c r="M230" s="7">
        <f t="shared" si="20"/>
        <v>11.774010646302536</v>
      </c>
      <c r="P230" s="5">
        <f t="shared" si="21"/>
        <v>9.6737455675891706</v>
      </c>
    </row>
    <row r="231" spans="1:16" x14ac:dyDescent="0.15">
      <c r="A231" s="5">
        <v>115</v>
      </c>
      <c r="B231" s="5">
        <v>229</v>
      </c>
      <c r="D231">
        <v>120.59167785235</v>
      </c>
      <c r="E231">
        <v>303.20859060403001</v>
      </c>
      <c r="F231">
        <v>101.66922043011</v>
      </c>
      <c r="G231">
        <v>105.86895161290001</v>
      </c>
      <c r="I231" s="6">
        <f t="shared" si="23"/>
        <v>197.33963899113002</v>
      </c>
      <c r="J231" s="6">
        <f t="shared" si="24"/>
        <v>18.922457422240001</v>
      </c>
      <c r="K231" s="6">
        <f t="shared" si="19"/>
        <v>174.632690084442</v>
      </c>
      <c r="L231" s="7">
        <f t="shared" si="22"/>
        <v>9.2288589260712079</v>
      </c>
      <c r="M231" s="7">
        <f t="shared" si="20"/>
        <v>11.464394544605552</v>
      </c>
      <c r="P231" s="5">
        <f t="shared" si="21"/>
        <v>6.0057479415310482</v>
      </c>
    </row>
    <row r="232" spans="1:16" x14ac:dyDescent="0.15">
      <c r="A232" s="5">
        <v>115.5</v>
      </c>
      <c r="B232" s="5">
        <v>230</v>
      </c>
      <c r="D232">
        <v>120.22684563758</v>
      </c>
      <c r="E232">
        <v>300.48657718121001</v>
      </c>
      <c r="F232">
        <v>101.82446236558999</v>
      </c>
      <c r="G232">
        <v>105.9810483871</v>
      </c>
      <c r="I232" s="6">
        <f t="shared" si="23"/>
        <v>194.50552879411001</v>
      </c>
      <c r="J232" s="6">
        <f t="shared" si="24"/>
        <v>18.402383271990004</v>
      </c>
      <c r="K232" s="6">
        <f t="shared" si="19"/>
        <v>172.422668867722</v>
      </c>
      <c r="L232" s="7">
        <f t="shared" si="22"/>
        <v>9.3695836196480045</v>
      </c>
      <c r="M232" s="7">
        <f t="shared" si="20"/>
        <v>11.614838958262933</v>
      </c>
      <c r="P232" s="5">
        <f t="shared" si="21"/>
        <v>7.6221586501517322</v>
      </c>
    </row>
    <row r="233" spans="1:16" x14ac:dyDescent="0.15">
      <c r="A233" s="5">
        <v>116</v>
      </c>
      <c r="B233" s="5">
        <v>231</v>
      </c>
      <c r="D233">
        <v>120.34416107382999</v>
      </c>
      <c r="E233">
        <v>300.04697986577003</v>
      </c>
      <c r="F233">
        <v>101.72352150538001</v>
      </c>
      <c r="G233">
        <v>105.92298387097</v>
      </c>
      <c r="I233" s="6">
        <f t="shared" si="23"/>
        <v>194.12399599480003</v>
      </c>
      <c r="J233" s="6">
        <f t="shared" si="24"/>
        <v>18.620639568449988</v>
      </c>
      <c r="K233" s="6">
        <f t="shared" si="19"/>
        <v>171.77922851266004</v>
      </c>
      <c r="L233" s="7">
        <f t="shared" si="22"/>
        <v>9.2252056048448186</v>
      </c>
      <c r="M233" s="7">
        <f t="shared" si="20"/>
        <v>11.480180663540331</v>
      </c>
      <c r="P233" s="5">
        <f t="shared" si="21"/>
        <v>5.9637846769306924</v>
      </c>
    </row>
    <row r="234" spans="1:16" x14ac:dyDescent="0.15">
      <c r="A234" s="5">
        <v>116.5</v>
      </c>
      <c r="B234" s="5">
        <v>232</v>
      </c>
      <c r="D234">
        <v>120.42375838926</v>
      </c>
      <c r="E234">
        <v>300.69986577180998</v>
      </c>
      <c r="F234">
        <v>101.78588709677</v>
      </c>
      <c r="G234">
        <v>105.69919354839</v>
      </c>
      <c r="I234" s="6">
        <f t="shared" si="23"/>
        <v>195.00067222342</v>
      </c>
      <c r="J234" s="6">
        <f t="shared" si="24"/>
        <v>18.637871292490004</v>
      </c>
      <c r="K234" s="6">
        <f t="shared" si="19"/>
        <v>172.635226672432</v>
      </c>
      <c r="L234" s="7">
        <f t="shared" si="22"/>
        <v>9.26260429440749</v>
      </c>
      <c r="M234" s="7">
        <f t="shared" si="20"/>
        <v>11.527299073183586</v>
      </c>
      <c r="P234" s="5">
        <f t="shared" si="21"/>
        <v>6.3933584834957289</v>
      </c>
    </row>
    <row r="235" spans="1:16" x14ac:dyDescent="0.15">
      <c r="A235" s="5">
        <v>117</v>
      </c>
      <c r="B235" s="5">
        <v>233</v>
      </c>
      <c r="D235">
        <v>120.09006711409</v>
      </c>
      <c r="E235">
        <v>299.43422818791998</v>
      </c>
      <c r="F235">
        <v>101.8622311828</v>
      </c>
      <c r="G235">
        <v>105.90672043011</v>
      </c>
      <c r="I235" s="6">
        <f t="shared" si="23"/>
        <v>193.52750775780999</v>
      </c>
      <c r="J235" s="6">
        <f t="shared" si="24"/>
        <v>18.227835931290002</v>
      </c>
      <c r="K235" s="6">
        <f t="shared" si="19"/>
        <v>171.65410464026198</v>
      </c>
      <c r="L235" s="7">
        <f t="shared" si="22"/>
        <v>9.4171411947810881</v>
      </c>
      <c r="M235" s="7">
        <f t="shared" si="20"/>
        <v>11.691555693637769</v>
      </c>
      <c r="P235" s="5">
        <f t="shared" si="21"/>
        <v>8.1684208005055936</v>
      </c>
    </row>
    <row r="236" spans="1:16" x14ac:dyDescent="0.15">
      <c r="A236" s="5">
        <v>117.5</v>
      </c>
      <c r="B236" s="5">
        <v>234</v>
      </c>
      <c r="D236">
        <v>120.7311409396</v>
      </c>
      <c r="E236">
        <v>302.76469798658002</v>
      </c>
      <c r="F236">
        <v>101.84959677419</v>
      </c>
      <c r="G236">
        <v>105.87930107527001</v>
      </c>
      <c r="I236" s="6">
        <f t="shared" si="23"/>
        <v>196.88539691131001</v>
      </c>
      <c r="J236" s="6">
        <f t="shared" si="24"/>
        <v>18.881544165409991</v>
      </c>
      <c r="K236" s="6">
        <f t="shared" si="19"/>
        <v>174.22754391281802</v>
      </c>
      <c r="L236" s="7">
        <f t="shared" si="22"/>
        <v>9.2273991145276053</v>
      </c>
      <c r="M236" s="7">
        <f t="shared" si="20"/>
        <v>11.51153333346487</v>
      </c>
      <c r="P236" s="5">
        <f t="shared" si="21"/>
        <v>5.9889800598489344</v>
      </c>
    </row>
    <row r="237" spans="1:16" x14ac:dyDescent="0.15">
      <c r="A237" s="5">
        <v>118</v>
      </c>
      <c r="B237" s="5">
        <v>235</v>
      </c>
      <c r="D237">
        <v>120.95986577181</v>
      </c>
      <c r="E237">
        <v>304.54362416107</v>
      </c>
      <c r="F237">
        <v>101.7809139785</v>
      </c>
      <c r="G237">
        <v>105.89462365591</v>
      </c>
      <c r="I237" s="6">
        <f t="shared" si="23"/>
        <v>198.64900050516002</v>
      </c>
      <c r="J237" s="6">
        <f t="shared" si="24"/>
        <v>19.178951793310006</v>
      </c>
      <c r="K237" s="6">
        <f t="shared" si="19"/>
        <v>175.63425835318802</v>
      </c>
      <c r="L237" s="7">
        <f t="shared" si="22"/>
        <v>9.1576568024146496</v>
      </c>
      <c r="M237" s="7">
        <f t="shared" si="20"/>
        <v>11.451510741432498</v>
      </c>
      <c r="P237" s="5">
        <f t="shared" si="21"/>
        <v>5.1878966303666232</v>
      </c>
    </row>
    <row r="238" spans="1:16" x14ac:dyDescent="0.15">
      <c r="A238" s="5">
        <v>118.5</v>
      </c>
      <c r="B238" s="5">
        <v>236</v>
      </c>
      <c r="D238">
        <v>121.16711409396</v>
      </c>
      <c r="E238">
        <v>309.64550335570999</v>
      </c>
      <c r="F238">
        <v>101.79166666667</v>
      </c>
      <c r="G238">
        <v>105.87983870968</v>
      </c>
      <c r="I238" s="6">
        <f t="shared" si="23"/>
        <v>203.76566464602999</v>
      </c>
      <c r="J238" s="6">
        <f t="shared" si="24"/>
        <v>19.375447427289998</v>
      </c>
      <c r="K238" s="6">
        <f t="shared" si="19"/>
        <v>180.51512773328199</v>
      </c>
      <c r="L238" s="7">
        <f t="shared" si="22"/>
        <v>9.3166946678624516</v>
      </c>
      <c r="M238" s="7">
        <f t="shared" si="20"/>
        <v>11.620268326960884</v>
      </c>
      <c r="P238" s="5">
        <f t="shared" si="21"/>
        <v>7.0146585315798857</v>
      </c>
    </row>
    <row r="239" spans="1:16" x14ac:dyDescent="0.15">
      <c r="A239" s="5">
        <v>119</v>
      </c>
      <c r="B239" s="5">
        <v>237</v>
      </c>
      <c r="D239">
        <v>121.02604026845999</v>
      </c>
      <c r="E239">
        <v>307.54483221477</v>
      </c>
      <c r="F239">
        <v>101.81545698924999</v>
      </c>
      <c r="G239">
        <v>105.89825268817</v>
      </c>
      <c r="I239" s="6">
        <f t="shared" si="23"/>
        <v>201.64657952659999</v>
      </c>
      <c r="J239" s="6">
        <f t="shared" si="24"/>
        <v>19.210583279209999</v>
      </c>
      <c r="K239" s="6">
        <f t="shared" si="19"/>
        <v>178.59387959154799</v>
      </c>
      <c r="L239" s="7">
        <f t="shared" si="22"/>
        <v>9.2966401381901367</v>
      </c>
      <c r="M239" s="7">
        <f t="shared" si="20"/>
        <v>11.609933517369154</v>
      </c>
      <c r="P239" s="5">
        <f t="shared" si="21"/>
        <v>6.7843055232005085</v>
      </c>
    </row>
    <row r="240" spans="1:16" x14ac:dyDescent="0.15">
      <c r="A240" s="5">
        <v>119.5</v>
      </c>
      <c r="B240" s="5">
        <v>238</v>
      </c>
      <c r="D240">
        <v>120.5877852349</v>
      </c>
      <c r="E240">
        <v>301.39006711409002</v>
      </c>
      <c r="F240">
        <v>101.86532258065</v>
      </c>
      <c r="G240">
        <v>105.74892473118</v>
      </c>
      <c r="I240" s="6">
        <f t="shared" si="23"/>
        <v>195.64114238291</v>
      </c>
      <c r="J240" s="6">
        <f t="shared" si="24"/>
        <v>18.722462654249995</v>
      </c>
      <c r="K240" s="6">
        <f t="shared" si="19"/>
        <v>173.17418719781</v>
      </c>
      <c r="L240" s="7">
        <f t="shared" si="22"/>
        <v>9.2495410671041984</v>
      </c>
      <c r="M240" s="7">
        <f t="shared" si="20"/>
        <v>11.572554166363799</v>
      </c>
      <c r="P240" s="5">
        <f t="shared" si="21"/>
        <v>6.2433099030689858</v>
      </c>
    </row>
    <row r="241" spans="1:16" x14ac:dyDescent="0.15">
      <c r="A241" s="5">
        <v>120</v>
      </c>
      <c r="B241" s="5">
        <v>239</v>
      </c>
      <c r="D241">
        <v>120.07020134228</v>
      </c>
      <c r="E241">
        <v>293.16214765101</v>
      </c>
      <c r="F241">
        <v>101.82352150538</v>
      </c>
      <c r="G241">
        <v>105.8063172043</v>
      </c>
      <c r="I241" s="6">
        <f t="shared" si="23"/>
        <v>187.35583044671</v>
      </c>
      <c r="J241" s="6">
        <f t="shared" si="24"/>
        <v>18.2466798369</v>
      </c>
      <c r="K241" s="6">
        <f t="shared" si="19"/>
        <v>165.45981464242999</v>
      </c>
      <c r="L241" s="7">
        <f t="shared" si="22"/>
        <v>9.0679409142600811</v>
      </c>
      <c r="M241" s="7">
        <f t="shared" si="20"/>
        <v>11.400673733600266</v>
      </c>
      <c r="P241" s="5">
        <f t="shared" si="21"/>
        <v>4.1573900528744439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BFDD-9A5F-0B4F-8857-E9E06A6786F9}">
  <sheetPr>
    <pageSetUpPr fitToPage="1"/>
  </sheetPr>
  <dimension ref="A1:Y798"/>
  <sheetViews>
    <sheetView topLeftCell="A21" zoomScale="66" zoomScaleNormal="80" zoomScalePageLayoutView="75" workbookViewId="0">
      <selection activeCell="T57" sqref="T57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104.03743738466</v>
      </c>
      <c r="E2">
        <v>124.48615871342</v>
      </c>
      <c r="F2">
        <v>102.04865860074</v>
      </c>
      <c r="G2">
        <v>105.67517096265</v>
      </c>
      <c r="I2" s="6">
        <f>E2-G2</f>
        <v>18.810987750769996</v>
      </c>
      <c r="J2" s="6">
        <f>D2-F2</f>
        <v>1.9887787839199973</v>
      </c>
      <c r="K2" s="6">
        <f>I2-1.2*J2</f>
        <v>16.424453210065998</v>
      </c>
      <c r="L2" s="7">
        <f t="shared" ref="L2:L65" si="0">K2/J2</f>
        <v>8.2585621602883634</v>
      </c>
      <c r="M2" s="7">
        <f>L2+ABS($N$2)*A2</f>
        <v>8.2600714911044122</v>
      </c>
      <c r="N2" s="5">
        <f>LINEST(V64:V83,U64:U83)</f>
        <v>3.0186616320959491E-3</v>
      </c>
      <c r="O2" s="8">
        <f>AVERAGE(L41:L60)</f>
        <v>6.4307237887922994</v>
      </c>
      <c r="P2" s="5">
        <f>(L2-$O$2)/$O$2*100</f>
        <v>28.423524808851024</v>
      </c>
    </row>
    <row r="3" spans="1:16" x14ac:dyDescent="0.15">
      <c r="A3" s="5">
        <v>1</v>
      </c>
      <c r="B3" s="5">
        <v>1</v>
      </c>
      <c r="D3">
        <v>103.08278407592999</v>
      </c>
      <c r="E3">
        <v>117.81597679937001</v>
      </c>
      <c r="F3">
        <v>101.73776959495</v>
      </c>
      <c r="G3">
        <v>105.41267753814</v>
      </c>
      <c r="I3" s="6">
        <f t="shared" ref="I3:I66" si="1">E3-G3</f>
        <v>12.403299261230003</v>
      </c>
      <c r="J3" s="6">
        <f t="shared" ref="J3:J66" si="2">D3-F3</f>
        <v>1.345014480979998</v>
      </c>
      <c r="K3" s="6">
        <f t="shared" ref="K3:K66" si="3">I3-1.2*J3</f>
        <v>10.789281884054006</v>
      </c>
      <c r="L3" s="7">
        <f t="shared" si="0"/>
        <v>8.0216845518219042</v>
      </c>
      <c r="M3" s="7">
        <f t="shared" ref="M3:M66" si="4">L3+ABS($N$2)*A3</f>
        <v>8.024703213454</v>
      </c>
      <c r="P3" s="5">
        <f t="shared" ref="P3:P66" si="5">(L3-$O$2)/$O$2*100</f>
        <v>24.739995298855618</v>
      </c>
    </row>
    <row r="4" spans="1:16" ht="15" x14ac:dyDescent="0.15">
      <c r="A4" s="5">
        <v>1.5</v>
      </c>
      <c r="B4" s="5">
        <v>2</v>
      </c>
      <c r="D4">
        <v>102.93909833905001</v>
      </c>
      <c r="E4">
        <v>117.55786976008</v>
      </c>
      <c r="F4">
        <v>101.60257759074</v>
      </c>
      <c r="G4">
        <v>105.28353498158999</v>
      </c>
      <c r="I4" s="6">
        <f t="shared" si="1"/>
        <v>12.274334778490001</v>
      </c>
      <c r="J4" s="6">
        <f t="shared" si="2"/>
        <v>1.3365207483100079</v>
      </c>
      <c r="K4" s="6">
        <f t="shared" si="3"/>
        <v>10.670509880517992</v>
      </c>
      <c r="L4" s="7">
        <f t="shared" si="0"/>
        <v>7.983796655615369</v>
      </c>
      <c r="M4" s="7">
        <f t="shared" si="4"/>
        <v>7.9883246480635126</v>
      </c>
      <c r="N4" s="3" t="s">
        <v>15</v>
      </c>
      <c r="P4" s="5">
        <f t="shared" si="5"/>
        <v>24.150825285480646</v>
      </c>
    </row>
    <row r="5" spans="1:16" x14ac:dyDescent="0.15">
      <c r="A5" s="5">
        <v>2</v>
      </c>
      <c r="B5" s="5">
        <v>3</v>
      </c>
      <c r="D5">
        <v>102.92723437911999</v>
      </c>
      <c r="E5">
        <v>118.25863432638999</v>
      </c>
      <c r="F5">
        <v>101.84692267228</v>
      </c>
      <c r="G5">
        <v>105.26643871647001</v>
      </c>
      <c r="I5" s="6">
        <f t="shared" si="1"/>
        <v>12.992195609919989</v>
      </c>
      <c r="J5" s="6">
        <f t="shared" si="2"/>
        <v>1.0803117068399928</v>
      </c>
      <c r="K5" s="6">
        <f t="shared" si="3"/>
        <v>11.695821561711998</v>
      </c>
      <c r="L5" s="7">
        <f t="shared" si="0"/>
        <v>10.826339738484654</v>
      </c>
      <c r="M5" s="7">
        <f t="shared" si="4"/>
        <v>10.832377061748845</v>
      </c>
      <c r="N5" s="5">
        <f>RSQ(V64:V83,U64:U83)</f>
        <v>1.2186941349046803E-3</v>
      </c>
      <c r="P5" s="5">
        <f t="shared" si="5"/>
        <v>68.353362608314711</v>
      </c>
    </row>
    <row r="6" spans="1:16" x14ac:dyDescent="0.15">
      <c r="A6" s="5">
        <v>2.5</v>
      </c>
      <c r="B6" s="5">
        <v>4</v>
      </c>
      <c r="D6">
        <v>104.22198787240001</v>
      </c>
      <c r="E6">
        <v>132.11178486686001</v>
      </c>
      <c r="F6">
        <v>101.82693319306</v>
      </c>
      <c r="G6">
        <v>105.31851657023</v>
      </c>
      <c r="I6" s="6">
        <f t="shared" si="1"/>
        <v>26.793268296630004</v>
      </c>
      <c r="J6" s="6">
        <f t="shared" si="2"/>
        <v>2.3950546793400065</v>
      </c>
      <c r="K6" s="6">
        <f t="shared" si="3"/>
        <v>23.919202681421996</v>
      </c>
      <c r="L6" s="7">
        <f t="shared" si="0"/>
        <v>9.9869129868940174</v>
      </c>
      <c r="M6" s="7">
        <f t="shared" si="4"/>
        <v>9.9944596409742577</v>
      </c>
      <c r="P6" s="5">
        <f t="shared" si="5"/>
        <v>55.299983561719358</v>
      </c>
    </row>
    <row r="7" spans="1:16" x14ac:dyDescent="0.15">
      <c r="A7" s="5">
        <v>3</v>
      </c>
      <c r="B7" s="5">
        <v>5</v>
      </c>
      <c r="D7">
        <v>104.29422620616999</v>
      </c>
      <c r="E7">
        <v>133.31505404692999</v>
      </c>
      <c r="F7">
        <v>101.71883219358</v>
      </c>
      <c r="G7">
        <v>105.27669647554001</v>
      </c>
      <c r="I7" s="6">
        <f t="shared" si="1"/>
        <v>28.03835757138998</v>
      </c>
      <c r="J7" s="6">
        <f t="shared" si="2"/>
        <v>2.5753940125899959</v>
      </c>
      <c r="K7" s="6">
        <f t="shared" si="3"/>
        <v>24.947884756281987</v>
      </c>
      <c r="L7" s="7">
        <f t="shared" si="0"/>
        <v>9.6870166795148567</v>
      </c>
      <c r="M7" s="7">
        <f t="shared" si="4"/>
        <v>9.6960726644111439</v>
      </c>
      <c r="P7" s="5">
        <f t="shared" si="5"/>
        <v>50.636491282641359</v>
      </c>
    </row>
    <row r="8" spans="1:16" x14ac:dyDescent="0.15">
      <c r="A8" s="5">
        <v>3.5</v>
      </c>
      <c r="B8" s="5">
        <v>6</v>
      </c>
      <c r="D8">
        <v>104.39124703400999</v>
      </c>
      <c r="E8">
        <v>132.40311099394</v>
      </c>
      <c r="F8">
        <v>101.78616517622</v>
      </c>
      <c r="G8">
        <v>105.18148342977</v>
      </c>
      <c r="I8" s="6">
        <f t="shared" si="1"/>
        <v>27.221627564170007</v>
      </c>
      <c r="J8" s="6">
        <f t="shared" si="2"/>
        <v>2.6050818577899975</v>
      </c>
      <c r="K8" s="6">
        <f t="shared" si="3"/>
        <v>24.095529334822011</v>
      </c>
      <c r="L8" s="7">
        <f t="shared" si="0"/>
        <v>9.2494327050679637</v>
      </c>
      <c r="M8" s="7">
        <f t="shared" si="4"/>
        <v>9.2599980207802997</v>
      </c>
      <c r="P8" s="5">
        <f t="shared" si="5"/>
        <v>43.831907711356116</v>
      </c>
    </row>
    <row r="9" spans="1:16" x14ac:dyDescent="0.15">
      <c r="A9" s="5">
        <v>4</v>
      </c>
      <c r="B9" s="5">
        <v>7</v>
      </c>
      <c r="D9">
        <v>104.41655681519001</v>
      </c>
      <c r="E9">
        <v>135.17400474557999</v>
      </c>
      <c r="F9">
        <v>101.75039452919999</v>
      </c>
      <c r="G9">
        <v>105.2827459232</v>
      </c>
      <c r="I9" s="6">
        <f t="shared" si="1"/>
        <v>29.891258822379996</v>
      </c>
      <c r="J9" s="6">
        <f t="shared" si="2"/>
        <v>2.666162285990012</v>
      </c>
      <c r="K9" s="6">
        <f t="shared" si="3"/>
        <v>26.69186407919198</v>
      </c>
      <c r="L9" s="7">
        <f t="shared" si="0"/>
        <v>10.01134260260554</v>
      </c>
      <c r="M9" s="7">
        <f t="shared" si="4"/>
        <v>10.023417249133923</v>
      </c>
      <c r="P9" s="5">
        <f t="shared" si="5"/>
        <v>55.679872614862944</v>
      </c>
    </row>
    <row r="10" spans="1:16" x14ac:dyDescent="0.15">
      <c r="A10" s="5">
        <v>4.5</v>
      </c>
      <c r="B10" s="5">
        <v>8</v>
      </c>
      <c r="D10">
        <v>104.40522014237</v>
      </c>
      <c r="E10">
        <v>133.97732665436001</v>
      </c>
      <c r="F10">
        <v>101.88900578643</v>
      </c>
      <c r="G10">
        <v>105.22882693319001</v>
      </c>
      <c r="I10" s="6">
        <f t="shared" si="1"/>
        <v>28.748499721170006</v>
      </c>
      <c r="J10" s="6">
        <f t="shared" si="2"/>
        <v>2.5162143559399937</v>
      </c>
      <c r="K10" s="6">
        <f t="shared" si="3"/>
        <v>25.729042494042012</v>
      </c>
      <c r="L10" s="7">
        <f t="shared" si="0"/>
        <v>10.225298346821607</v>
      </c>
      <c r="M10" s="7">
        <f t="shared" si="4"/>
        <v>10.238882324166038</v>
      </c>
      <c r="P10" s="5">
        <f t="shared" si="5"/>
        <v>59.006959133319178</v>
      </c>
    </row>
    <row r="11" spans="1:16" x14ac:dyDescent="0.15">
      <c r="A11" s="5">
        <v>5</v>
      </c>
      <c r="B11" s="5">
        <v>9</v>
      </c>
      <c r="D11">
        <v>104.71948325863001</v>
      </c>
      <c r="E11">
        <v>133.72001054574</v>
      </c>
      <c r="F11">
        <v>101.74592319832</v>
      </c>
      <c r="G11">
        <v>105.38137822199</v>
      </c>
      <c r="I11" s="6">
        <f t="shared" si="1"/>
        <v>28.338632323749991</v>
      </c>
      <c r="J11" s="6">
        <f t="shared" si="2"/>
        <v>2.9735600603100067</v>
      </c>
      <c r="K11" s="6">
        <f t="shared" si="3"/>
        <v>24.770360251377983</v>
      </c>
      <c r="L11" s="7">
        <f t="shared" si="0"/>
        <v>8.3302034426691769</v>
      </c>
      <c r="M11" s="7">
        <f t="shared" si="4"/>
        <v>8.3452967508296574</v>
      </c>
      <c r="P11" s="5">
        <f t="shared" si="5"/>
        <v>29.537571761165673</v>
      </c>
    </row>
    <row r="12" spans="1:16" x14ac:dyDescent="0.15">
      <c r="A12" s="5">
        <v>5.5</v>
      </c>
      <c r="B12" s="5">
        <v>10</v>
      </c>
      <c r="D12">
        <v>104.59557078829</v>
      </c>
      <c r="E12">
        <v>133.72581070392999</v>
      </c>
      <c r="F12">
        <v>101.75355076276</v>
      </c>
      <c r="G12">
        <v>105.39689637033</v>
      </c>
      <c r="I12" s="6">
        <f t="shared" si="1"/>
        <v>28.328914333599997</v>
      </c>
      <c r="J12" s="6">
        <f t="shared" si="2"/>
        <v>2.8420200255300045</v>
      </c>
      <c r="K12" s="6">
        <f t="shared" si="3"/>
        <v>24.918490302963992</v>
      </c>
      <c r="L12" s="7">
        <f t="shared" si="0"/>
        <v>8.7678799160878444</v>
      </c>
      <c r="M12" s="7">
        <f t="shared" si="4"/>
        <v>8.7844825550643719</v>
      </c>
      <c r="P12" s="5">
        <f t="shared" si="5"/>
        <v>36.343593723755113</v>
      </c>
    </row>
    <row r="13" spans="1:16" x14ac:dyDescent="0.15">
      <c r="A13" s="5">
        <v>6</v>
      </c>
      <c r="B13" s="5">
        <v>11</v>
      </c>
      <c r="D13">
        <v>104.92407065646999</v>
      </c>
      <c r="E13">
        <v>133.51726865277999</v>
      </c>
      <c r="F13">
        <v>101.85481325617999</v>
      </c>
      <c r="G13">
        <v>105.41635981063</v>
      </c>
      <c r="I13" s="6">
        <f t="shared" si="1"/>
        <v>28.100908842149991</v>
      </c>
      <c r="J13" s="6">
        <f t="shared" si="2"/>
        <v>3.0692574002899988</v>
      </c>
      <c r="K13" s="6">
        <f t="shared" si="3"/>
        <v>24.417799961801993</v>
      </c>
      <c r="L13" s="7">
        <f t="shared" si="0"/>
        <v>7.9556051439331474</v>
      </c>
      <c r="M13" s="7">
        <f t="shared" si="4"/>
        <v>7.9737171137257228</v>
      </c>
      <c r="P13" s="5">
        <f t="shared" si="5"/>
        <v>23.71243743664542</v>
      </c>
    </row>
    <row r="14" spans="1:16" x14ac:dyDescent="0.15">
      <c r="A14" s="5">
        <v>6.5</v>
      </c>
      <c r="B14" s="5">
        <v>12</v>
      </c>
      <c r="D14">
        <v>104.67440021092</v>
      </c>
      <c r="E14">
        <v>134.56683364092001</v>
      </c>
      <c r="F14">
        <v>101.74881641242</v>
      </c>
      <c r="G14">
        <v>105.31115202525</v>
      </c>
      <c r="I14" s="6">
        <f t="shared" si="1"/>
        <v>29.255681615670014</v>
      </c>
      <c r="J14" s="6">
        <f t="shared" si="2"/>
        <v>2.9255837984999999</v>
      </c>
      <c r="K14" s="6">
        <f t="shared" si="3"/>
        <v>25.744981057470014</v>
      </c>
      <c r="L14" s="7">
        <f t="shared" si="0"/>
        <v>8.799946551067837</v>
      </c>
      <c r="M14" s="7">
        <f t="shared" si="4"/>
        <v>8.8195678516764602</v>
      </c>
      <c r="P14" s="5">
        <f t="shared" si="5"/>
        <v>36.842241092747685</v>
      </c>
    </row>
    <row r="15" spans="1:16" x14ac:dyDescent="0.15">
      <c r="A15" s="5">
        <v>7</v>
      </c>
      <c r="B15" s="5">
        <v>13</v>
      </c>
      <c r="D15">
        <v>104.78196678091</v>
      </c>
      <c r="E15">
        <v>135.26443448457999</v>
      </c>
      <c r="F15">
        <v>101.73829563388</v>
      </c>
      <c r="G15">
        <v>105.32167280378999</v>
      </c>
      <c r="I15" s="6">
        <f t="shared" si="1"/>
        <v>29.942761680789999</v>
      </c>
      <c r="J15" s="6">
        <f t="shared" si="2"/>
        <v>3.0436711470299969</v>
      </c>
      <c r="K15" s="6">
        <f t="shared" si="3"/>
        <v>26.290356304354003</v>
      </c>
      <c r="L15" s="7">
        <f t="shared" si="0"/>
        <v>8.6377124972939452</v>
      </c>
      <c r="M15" s="7">
        <f t="shared" si="4"/>
        <v>8.6588431287186172</v>
      </c>
      <c r="P15" s="5">
        <f t="shared" si="5"/>
        <v>34.319444917663333</v>
      </c>
    </row>
    <row r="16" spans="1:16" x14ac:dyDescent="0.15">
      <c r="A16" s="5">
        <v>7.5</v>
      </c>
      <c r="B16" s="5">
        <v>14</v>
      </c>
      <c r="D16">
        <v>104.66121803322</v>
      </c>
      <c r="E16">
        <v>134.61824413393001</v>
      </c>
      <c r="F16">
        <v>101.82509205681001</v>
      </c>
      <c r="G16">
        <v>105.39637033141</v>
      </c>
      <c r="I16" s="6">
        <f t="shared" si="1"/>
        <v>29.221873802520008</v>
      </c>
      <c r="J16" s="6">
        <f t="shared" si="2"/>
        <v>2.8361259764099884</v>
      </c>
      <c r="K16" s="6">
        <f t="shared" si="3"/>
        <v>25.818522630828021</v>
      </c>
      <c r="L16" s="7">
        <f t="shared" si="0"/>
        <v>9.1034470420490639</v>
      </c>
      <c r="M16" s="7">
        <f t="shared" si="4"/>
        <v>9.1260870042897828</v>
      </c>
      <c r="P16" s="5">
        <f t="shared" si="5"/>
        <v>41.561779685124776</v>
      </c>
    </row>
    <row r="17" spans="1:16" x14ac:dyDescent="0.15">
      <c r="A17" s="5">
        <v>8</v>
      </c>
      <c r="B17" s="5">
        <v>15</v>
      </c>
      <c r="D17">
        <v>104.77933034537</v>
      </c>
      <c r="E17">
        <v>133.26759820722</v>
      </c>
      <c r="F17">
        <v>101.82772225145</v>
      </c>
      <c r="G17">
        <v>105.2964229353</v>
      </c>
      <c r="I17" s="6">
        <f t="shared" si="1"/>
        <v>27.971175271920004</v>
      </c>
      <c r="J17" s="6">
        <f t="shared" si="2"/>
        <v>2.9516080939200009</v>
      </c>
      <c r="K17" s="6">
        <f t="shared" si="3"/>
        <v>24.429245559216003</v>
      </c>
      <c r="L17" s="7">
        <f t="shared" si="0"/>
        <v>8.2765884839310662</v>
      </c>
      <c r="M17" s="7">
        <f t="shared" si="4"/>
        <v>8.3007377769878339</v>
      </c>
      <c r="P17" s="5">
        <f t="shared" si="5"/>
        <v>28.703840434817106</v>
      </c>
    </row>
    <row r="18" spans="1:16" x14ac:dyDescent="0.15">
      <c r="A18" s="5">
        <v>8.5</v>
      </c>
      <c r="B18" s="5">
        <v>16</v>
      </c>
      <c r="D18">
        <v>104.84893224360999</v>
      </c>
      <c r="E18">
        <v>132.77194832586</v>
      </c>
      <c r="F18">
        <v>101.70331404524001</v>
      </c>
      <c r="G18">
        <v>105.27091004734</v>
      </c>
      <c r="I18" s="6">
        <f t="shared" si="1"/>
        <v>27.501038278519999</v>
      </c>
      <c r="J18" s="6">
        <f t="shared" si="2"/>
        <v>3.1456181983699878</v>
      </c>
      <c r="K18" s="6">
        <f t="shared" si="3"/>
        <v>23.726296440476013</v>
      </c>
      <c r="L18" s="7">
        <f t="shared" si="0"/>
        <v>7.5426497890845825</v>
      </c>
      <c r="M18" s="7">
        <f t="shared" si="4"/>
        <v>7.5683084129573981</v>
      </c>
      <c r="P18" s="5">
        <f t="shared" si="5"/>
        <v>17.290837498419513</v>
      </c>
    </row>
    <row r="19" spans="1:16" x14ac:dyDescent="0.15">
      <c r="A19" s="5">
        <v>9</v>
      </c>
      <c r="B19" s="5">
        <v>17</v>
      </c>
      <c r="D19">
        <v>105.14737674664001</v>
      </c>
      <c r="E19">
        <v>132.73872923806999</v>
      </c>
      <c r="F19">
        <v>101.70120988953001</v>
      </c>
      <c r="G19">
        <v>105.41451867438001</v>
      </c>
      <c r="I19" s="6">
        <f t="shared" si="1"/>
        <v>27.324210563689988</v>
      </c>
      <c r="J19" s="6">
        <f t="shared" si="2"/>
        <v>3.4461668571100006</v>
      </c>
      <c r="K19" s="6">
        <f t="shared" si="3"/>
        <v>23.188810335157989</v>
      </c>
      <c r="L19" s="7">
        <f t="shared" si="0"/>
        <v>6.7288704513293416</v>
      </c>
      <c r="M19" s="7">
        <f t="shared" si="4"/>
        <v>6.756038406018205</v>
      </c>
      <c r="P19" s="5">
        <f t="shared" si="5"/>
        <v>4.6362846909497657</v>
      </c>
    </row>
    <row r="20" spans="1:16" x14ac:dyDescent="0.15">
      <c r="A20" s="5">
        <v>9.5</v>
      </c>
      <c r="B20" s="5">
        <v>18</v>
      </c>
      <c r="D20">
        <v>105.10150276826</v>
      </c>
      <c r="E20">
        <v>132.72238333773001</v>
      </c>
      <c r="F20">
        <v>101.70594423987001</v>
      </c>
      <c r="G20">
        <v>105.34481851657</v>
      </c>
      <c r="I20" s="6">
        <f t="shared" si="1"/>
        <v>27.377564821160007</v>
      </c>
      <c r="J20" s="6">
        <f t="shared" si="2"/>
        <v>3.3955585283899978</v>
      </c>
      <c r="K20" s="6">
        <f t="shared" si="3"/>
        <v>23.302894587092009</v>
      </c>
      <c r="L20" s="7">
        <f t="shared" si="0"/>
        <v>6.8627574498446542</v>
      </c>
      <c r="M20" s="7">
        <f t="shared" si="4"/>
        <v>6.8914347353495655</v>
      </c>
      <c r="P20" s="5">
        <f t="shared" si="5"/>
        <v>6.7182742602834038</v>
      </c>
    </row>
    <row r="21" spans="1:16" x14ac:dyDescent="0.15">
      <c r="A21" s="39">
        <v>10</v>
      </c>
      <c r="B21" s="5">
        <v>19</v>
      </c>
      <c r="D21">
        <v>104.92327972581</v>
      </c>
      <c r="E21">
        <v>134.06722910625001</v>
      </c>
      <c r="F21">
        <v>101.7906365071</v>
      </c>
      <c r="G21">
        <v>105.33587585481</v>
      </c>
      <c r="I21" s="6">
        <f t="shared" si="1"/>
        <v>28.731353251440012</v>
      </c>
      <c r="J21" s="6">
        <f t="shared" si="2"/>
        <v>3.1326432187100011</v>
      </c>
      <c r="K21" s="6">
        <f t="shared" si="3"/>
        <v>24.972181388988012</v>
      </c>
      <c r="L21" s="7">
        <f t="shared" si="0"/>
        <v>7.97160086403691</v>
      </c>
      <c r="M21" s="7">
        <f t="shared" si="4"/>
        <v>8.0017874803578692</v>
      </c>
      <c r="P21" s="5">
        <f t="shared" si="5"/>
        <v>23.961176468659833</v>
      </c>
    </row>
    <row r="22" spans="1:16" x14ac:dyDescent="0.15">
      <c r="A22" s="5">
        <v>10.5</v>
      </c>
      <c r="B22" s="5">
        <v>20</v>
      </c>
      <c r="D22">
        <v>105.06116530451</v>
      </c>
      <c r="E22">
        <v>133.92301608226001</v>
      </c>
      <c r="F22">
        <v>101.83640189374</v>
      </c>
      <c r="G22">
        <v>105.36849026828</v>
      </c>
      <c r="I22" s="6">
        <f t="shared" si="1"/>
        <v>28.554525813980007</v>
      </c>
      <c r="J22" s="6">
        <f t="shared" si="2"/>
        <v>3.2247634107699952</v>
      </c>
      <c r="K22" s="6">
        <f t="shared" si="3"/>
        <v>24.684809721056013</v>
      </c>
      <c r="L22" s="7">
        <f t="shared" si="0"/>
        <v>7.6547661259781785</v>
      </c>
      <c r="M22" s="7">
        <f t="shared" si="4"/>
        <v>7.6864620731151856</v>
      </c>
      <c r="P22" s="5">
        <f t="shared" si="5"/>
        <v>19.03428567899596</v>
      </c>
    </row>
    <row r="23" spans="1:16" x14ac:dyDescent="0.15">
      <c r="A23" s="5">
        <v>11</v>
      </c>
      <c r="B23" s="5">
        <v>21</v>
      </c>
      <c r="D23">
        <v>105.25257052465</v>
      </c>
      <c r="E23">
        <v>133.57026100712</v>
      </c>
      <c r="F23">
        <v>101.82509205681001</v>
      </c>
      <c r="G23">
        <v>105.39663335087</v>
      </c>
      <c r="I23" s="6">
        <f t="shared" si="1"/>
        <v>28.173627656249991</v>
      </c>
      <c r="J23" s="6">
        <f t="shared" si="2"/>
        <v>3.4274784678399897</v>
      </c>
      <c r="K23" s="6">
        <f t="shared" si="3"/>
        <v>24.060653494842004</v>
      </c>
      <c r="L23" s="7">
        <f t="shared" si="0"/>
        <v>7.0199284169406093</v>
      </c>
      <c r="M23" s="7">
        <f t="shared" si="4"/>
        <v>7.0531336948936652</v>
      </c>
      <c r="P23" s="5">
        <f t="shared" si="5"/>
        <v>9.1623376699089025</v>
      </c>
    </row>
    <row r="24" spans="1:16" x14ac:dyDescent="0.15">
      <c r="A24" s="5">
        <v>11.5</v>
      </c>
      <c r="B24" s="5">
        <v>22</v>
      </c>
      <c r="D24">
        <v>104.95096229897</v>
      </c>
      <c r="E24">
        <v>131.74663854469</v>
      </c>
      <c r="F24">
        <v>101.62151499210999</v>
      </c>
      <c r="G24">
        <v>105.37375065755</v>
      </c>
      <c r="I24" s="6">
        <f t="shared" si="1"/>
        <v>26.372887887139996</v>
      </c>
      <c r="J24" s="6">
        <f t="shared" si="2"/>
        <v>3.3294473068600041</v>
      </c>
      <c r="K24" s="6">
        <f t="shared" si="3"/>
        <v>22.377551118907991</v>
      </c>
      <c r="L24" s="7">
        <f t="shared" si="0"/>
        <v>6.7211008484204608</v>
      </c>
      <c r="M24" s="7">
        <f t="shared" si="4"/>
        <v>6.7558154571895646</v>
      </c>
      <c r="P24" s="5">
        <f t="shared" si="5"/>
        <v>4.5154646532049965</v>
      </c>
    </row>
    <row r="25" spans="1:16" x14ac:dyDescent="0.15">
      <c r="A25" s="5">
        <v>12</v>
      </c>
      <c r="B25" s="5">
        <v>23</v>
      </c>
      <c r="D25">
        <v>104.8987608753</v>
      </c>
      <c r="E25">
        <v>131.09886633272001</v>
      </c>
      <c r="F25">
        <v>101.83771699106001</v>
      </c>
      <c r="G25">
        <v>105.33876906891</v>
      </c>
      <c r="I25" s="6">
        <f t="shared" si="1"/>
        <v>25.76009726381001</v>
      </c>
      <c r="J25" s="6">
        <f t="shared" si="2"/>
        <v>3.061043884239993</v>
      </c>
      <c r="K25" s="6">
        <f t="shared" si="3"/>
        <v>22.086844602722017</v>
      </c>
      <c r="L25" s="7">
        <f t="shared" si="0"/>
        <v>7.2154616000240122</v>
      </c>
      <c r="M25" s="7">
        <f t="shared" si="4"/>
        <v>7.2516855396091637</v>
      </c>
      <c r="P25" s="5">
        <f t="shared" si="5"/>
        <v>12.202946931096347</v>
      </c>
    </row>
    <row r="26" spans="1:16" x14ac:dyDescent="0.15">
      <c r="A26" s="5">
        <v>12.5</v>
      </c>
      <c r="B26" s="5">
        <v>24</v>
      </c>
      <c r="D26">
        <v>104.80806749275</v>
      </c>
      <c r="E26">
        <v>130.89322436066001</v>
      </c>
      <c r="F26">
        <v>101.84324039979001</v>
      </c>
      <c r="G26">
        <v>105.40294581799</v>
      </c>
      <c r="I26" s="6">
        <f t="shared" si="1"/>
        <v>25.490278542670012</v>
      </c>
      <c r="J26" s="6">
        <f t="shared" si="2"/>
        <v>2.9648270929599931</v>
      </c>
      <c r="K26" s="6">
        <f t="shared" si="3"/>
        <v>21.932486031118021</v>
      </c>
      <c r="L26" s="7">
        <f t="shared" si="0"/>
        <v>7.397559906004938</v>
      </c>
      <c r="M26" s="7">
        <f t="shared" si="4"/>
        <v>7.4352931764061374</v>
      </c>
      <c r="P26" s="5">
        <f t="shared" si="5"/>
        <v>15.034639162976893</v>
      </c>
    </row>
    <row r="27" spans="1:16" x14ac:dyDescent="0.15">
      <c r="A27" s="5">
        <v>13</v>
      </c>
      <c r="B27" s="5">
        <v>25</v>
      </c>
      <c r="D27">
        <v>104.95307144740001</v>
      </c>
      <c r="E27">
        <v>131.27893488004</v>
      </c>
      <c r="F27">
        <v>101.58574434508</v>
      </c>
      <c r="G27">
        <v>105.35455023672</v>
      </c>
      <c r="I27" s="6">
        <f t="shared" si="1"/>
        <v>25.924384643319996</v>
      </c>
      <c r="J27" s="6">
        <f t="shared" si="2"/>
        <v>3.3673271023200044</v>
      </c>
      <c r="K27" s="6">
        <f t="shared" si="3"/>
        <v>21.88359212053599</v>
      </c>
      <c r="L27" s="7">
        <f t="shared" si="0"/>
        <v>6.4988020039570085</v>
      </c>
      <c r="M27" s="7">
        <f t="shared" si="4"/>
        <v>6.5380446051742558</v>
      </c>
      <c r="P27" s="5">
        <f t="shared" si="5"/>
        <v>1.0586400131717399</v>
      </c>
    </row>
    <row r="28" spans="1:16" x14ac:dyDescent="0.15">
      <c r="A28" s="5">
        <v>13.5</v>
      </c>
      <c r="B28" s="5">
        <v>26</v>
      </c>
      <c r="D28">
        <v>105.01608225679</v>
      </c>
      <c r="E28">
        <v>132.40047455839999</v>
      </c>
      <c r="F28">
        <v>101.72119936875001</v>
      </c>
      <c r="G28">
        <v>105.43634928985</v>
      </c>
      <c r="I28" s="6">
        <f t="shared" si="1"/>
        <v>26.964125268549992</v>
      </c>
      <c r="J28" s="6">
        <f t="shared" si="2"/>
        <v>3.294882888039993</v>
      </c>
      <c r="K28" s="6">
        <f t="shared" si="3"/>
        <v>23.010265802902001</v>
      </c>
      <c r="L28" s="7">
        <f t="shared" si="0"/>
        <v>6.9836369257391055</v>
      </c>
      <c r="M28" s="7">
        <f t="shared" si="4"/>
        <v>7.0243888577724007</v>
      </c>
      <c r="P28" s="5">
        <f t="shared" si="5"/>
        <v>8.5979923116965971</v>
      </c>
    </row>
    <row r="29" spans="1:16" x14ac:dyDescent="0.15">
      <c r="A29" s="5">
        <v>14</v>
      </c>
      <c r="B29" s="5">
        <v>27</v>
      </c>
      <c r="D29">
        <v>105.18745056682999</v>
      </c>
      <c r="E29">
        <v>133.05246506723</v>
      </c>
      <c r="F29">
        <v>101.89321409784</v>
      </c>
      <c r="G29">
        <v>105.66596528143</v>
      </c>
      <c r="I29" s="6">
        <f t="shared" si="1"/>
        <v>27.386499785799998</v>
      </c>
      <c r="J29" s="6">
        <f t="shared" si="2"/>
        <v>3.2942364689899932</v>
      </c>
      <c r="K29" s="6">
        <f t="shared" si="3"/>
        <v>23.433416023012008</v>
      </c>
      <c r="L29" s="7">
        <f t="shared" si="0"/>
        <v>7.1134589892378459</v>
      </c>
      <c r="M29" s="7">
        <f t="shared" si="4"/>
        <v>7.155720252087189</v>
      </c>
      <c r="P29" s="5">
        <f t="shared" si="5"/>
        <v>10.616770722378751</v>
      </c>
    </row>
    <row r="30" spans="1:16" x14ac:dyDescent="0.15">
      <c r="A30" s="5">
        <v>14.5</v>
      </c>
      <c r="B30" s="5">
        <v>28</v>
      </c>
      <c r="D30">
        <v>105.10203005536999</v>
      </c>
      <c r="E30">
        <v>131.98760875297</v>
      </c>
      <c r="F30">
        <v>101.69147816939</v>
      </c>
      <c r="G30">
        <v>105.30273540242</v>
      </c>
      <c r="I30" s="6">
        <f t="shared" si="1"/>
        <v>26.684873350550006</v>
      </c>
      <c r="J30" s="6">
        <f t="shared" si="2"/>
        <v>3.4105518859799986</v>
      </c>
      <c r="K30" s="6">
        <f t="shared" si="3"/>
        <v>22.592211087374007</v>
      </c>
      <c r="L30" s="7">
        <f t="shared" si="0"/>
        <v>6.6242097592021505</v>
      </c>
      <c r="M30" s="7">
        <f t="shared" si="4"/>
        <v>6.6679803528675414</v>
      </c>
      <c r="P30" s="5">
        <f t="shared" si="5"/>
        <v>3.0087743893940129</v>
      </c>
    </row>
    <row r="31" spans="1:16" x14ac:dyDescent="0.15">
      <c r="A31" s="5">
        <v>15</v>
      </c>
      <c r="B31" s="5">
        <v>29</v>
      </c>
      <c r="D31">
        <v>104.9765357237</v>
      </c>
      <c r="E31">
        <v>131.53176904825</v>
      </c>
      <c r="F31">
        <v>101.87006838505999</v>
      </c>
      <c r="G31">
        <v>105.34928984745</v>
      </c>
      <c r="I31" s="6">
        <f t="shared" si="1"/>
        <v>26.182479200800003</v>
      </c>
      <c r="J31" s="6">
        <f t="shared" si="2"/>
        <v>3.1064673386400017</v>
      </c>
      <c r="K31" s="6">
        <f t="shared" si="3"/>
        <v>22.454718394432</v>
      </c>
      <c r="L31" s="7">
        <f t="shared" si="0"/>
        <v>7.2283774289616645</v>
      </c>
      <c r="M31" s="7">
        <f t="shared" si="4"/>
        <v>7.2736573534431033</v>
      </c>
      <c r="P31" s="5">
        <f t="shared" si="5"/>
        <v>12.403792580230936</v>
      </c>
    </row>
    <row r="32" spans="1:16" x14ac:dyDescent="0.15">
      <c r="A32" s="5">
        <v>15.5</v>
      </c>
      <c r="B32" s="5">
        <v>30</v>
      </c>
      <c r="D32">
        <v>105.1682045874</v>
      </c>
      <c r="E32">
        <v>131.01160031636999</v>
      </c>
      <c r="F32">
        <v>101.73619147817</v>
      </c>
      <c r="G32">
        <v>105.27774855339</v>
      </c>
      <c r="I32" s="6">
        <f t="shared" si="1"/>
        <v>25.733851762979995</v>
      </c>
      <c r="J32" s="6">
        <f t="shared" si="2"/>
        <v>3.4320131092299988</v>
      </c>
      <c r="K32" s="6">
        <f t="shared" si="3"/>
        <v>21.615436031903997</v>
      </c>
      <c r="L32" s="7">
        <f t="shared" si="0"/>
        <v>6.2981799148062123</v>
      </c>
      <c r="M32" s="7">
        <f t="shared" si="4"/>
        <v>6.3449691701036999</v>
      </c>
      <c r="P32" s="5">
        <f t="shared" si="5"/>
        <v>-2.0611035139946372</v>
      </c>
    </row>
    <row r="33" spans="1:16" x14ac:dyDescent="0.15">
      <c r="A33" s="5">
        <v>16</v>
      </c>
      <c r="B33" s="5">
        <v>31</v>
      </c>
      <c r="D33">
        <v>104.95465330873</v>
      </c>
      <c r="E33">
        <v>131.46269443712001</v>
      </c>
      <c r="F33">
        <v>101.77643345608</v>
      </c>
      <c r="G33">
        <v>105.44292477643</v>
      </c>
      <c r="I33" s="6">
        <f t="shared" si="1"/>
        <v>26.019769660690002</v>
      </c>
      <c r="J33" s="6">
        <f t="shared" si="2"/>
        <v>3.1782198526500025</v>
      </c>
      <c r="K33" s="6">
        <f t="shared" si="3"/>
        <v>22.205905837509999</v>
      </c>
      <c r="L33" s="7">
        <f t="shared" si="0"/>
        <v>6.9869004873890947</v>
      </c>
      <c r="M33" s="7">
        <f t="shared" si="4"/>
        <v>7.0351990735026302</v>
      </c>
      <c r="P33" s="5">
        <f t="shared" si="5"/>
        <v>8.648741834723495</v>
      </c>
    </row>
    <row r="34" spans="1:16" x14ac:dyDescent="0.15">
      <c r="A34" s="5">
        <v>16.5</v>
      </c>
      <c r="B34" s="5">
        <v>32</v>
      </c>
      <c r="D34">
        <v>105.51885051411</v>
      </c>
      <c r="E34">
        <v>132.97785394146999</v>
      </c>
      <c r="F34">
        <v>101.75670699632001</v>
      </c>
      <c r="G34">
        <v>105.35849552867001</v>
      </c>
      <c r="I34" s="6">
        <f t="shared" si="1"/>
        <v>27.619358412799983</v>
      </c>
      <c r="J34" s="6">
        <f t="shared" si="2"/>
        <v>3.762143517789994</v>
      </c>
      <c r="K34" s="6">
        <f t="shared" si="3"/>
        <v>23.104786191451989</v>
      </c>
      <c r="L34" s="7">
        <f t="shared" si="0"/>
        <v>6.1413888338381346</v>
      </c>
      <c r="M34" s="7">
        <f t="shared" si="4"/>
        <v>6.1911967507677179</v>
      </c>
      <c r="P34" s="5">
        <f t="shared" si="5"/>
        <v>-4.4992595617063884</v>
      </c>
    </row>
    <row r="35" spans="1:16" x14ac:dyDescent="0.15">
      <c r="A35" s="5">
        <v>17</v>
      </c>
      <c r="B35" s="5">
        <v>33</v>
      </c>
      <c r="D35">
        <v>105.44924861587</v>
      </c>
      <c r="E35">
        <v>133.22541523859999</v>
      </c>
      <c r="F35">
        <v>101.85086796423001</v>
      </c>
      <c r="G35">
        <v>105.54865860074</v>
      </c>
      <c r="I35" s="6">
        <f t="shared" si="1"/>
        <v>27.676756637859995</v>
      </c>
      <c r="J35" s="6">
        <f t="shared" si="2"/>
        <v>3.5983806516399994</v>
      </c>
      <c r="K35" s="6">
        <f t="shared" si="3"/>
        <v>23.358699855891995</v>
      </c>
      <c r="L35" s="7">
        <f t="shared" si="0"/>
        <v>6.4914477141950018</v>
      </c>
      <c r="M35" s="7">
        <f t="shared" si="4"/>
        <v>6.542764961940633</v>
      </c>
      <c r="P35" s="5">
        <f t="shared" si="5"/>
        <v>0.94427823985434123</v>
      </c>
    </row>
    <row r="36" spans="1:16" x14ac:dyDescent="0.15">
      <c r="A36" s="5">
        <v>17.5</v>
      </c>
      <c r="B36" s="5">
        <v>34</v>
      </c>
      <c r="D36">
        <v>105.19641444766999</v>
      </c>
      <c r="E36">
        <v>131.67519114158</v>
      </c>
      <c r="F36">
        <v>101.80668069437</v>
      </c>
      <c r="G36">
        <v>105.29274066281</v>
      </c>
      <c r="I36" s="6">
        <f t="shared" si="1"/>
        <v>26.382450478769996</v>
      </c>
      <c r="J36" s="6">
        <f t="shared" si="2"/>
        <v>3.3897337532999927</v>
      </c>
      <c r="K36" s="6">
        <f t="shared" si="3"/>
        <v>22.314769974810005</v>
      </c>
      <c r="L36" s="7">
        <f t="shared" si="0"/>
        <v>6.5830450409522587</v>
      </c>
      <c r="M36" s="7">
        <f t="shared" si="4"/>
        <v>6.6358716195139378</v>
      </c>
      <c r="P36" s="5">
        <f t="shared" si="5"/>
        <v>2.3686486492458334</v>
      </c>
    </row>
    <row r="37" spans="1:16" x14ac:dyDescent="0.15">
      <c r="A37" s="5">
        <v>18</v>
      </c>
      <c r="B37" s="5">
        <v>35</v>
      </c>
      <c r="D37">
        <v>105.13973108358</v>
      </c>
      <c r="E37">
        <v>130.76931189032001</v>
      </c>
      <c r="F37">
        <v>101.82193582325</v>
      </c>
      <c r="G37">
        <v>105.54550236718001</v>
      </c>
      <c r="I37" s="6">
        <f t="shared" si="1"/>
        <v>25.223809523140005</v>
      </c>
      <c r="J37" s="6">
        <f t="shared" si="2"/>
        <v>3.3177952603300014</v>
      </c>
      <c r="K37" s="6">
        <f t="shared" si="3"/>
        <v>21.242455210744005</v>
      </c>
      <c r="L37" s="7">
        <f t="shared" si="0"/>
        <v>6.4025816977721357</v>
      </c>
      <c r="M37" s="7">
        <f t="shared" si="4"/>
        <v>6.4569176071498626</v>
      </c>
      <c r="P37" s="5">
        <f t="shared" si="5"/>
        <v>-0.43761934028656008</v>
      </c>
    </row>
    <row r="38" spans="1:16" x14ac:dyDescent="0.15">
      <c r="A38" s="5">
        <v>18.5</v>
      </c>
      <c r="B38" s="5">
        <v>36</v>
      </c>
      <c r="D38">
        <v>105.00448194042001</v>
      </c>
      <c r="E38">
        <v>130.43316635907999</v>
      </c>
      <c r="F38">
        <v>101.65781167806</v>
      </c>
      <c r="G38">
        <v>105.3748027354</v>
      </c>
      <c r="I38" s="6">
        <f t="shared" si="1"/>
        <v>25.058363623679995</v>
      </c>
      <c r="J38" s="6">
        <f t="shared" si="2"/>
        <v>3.3466702623600071</v>
      </c>
      <c r="K38" s="6">
        <f t="shared" si="3"/>
        <v>21.042359308847985</v>
      </c>
      <c r="L38" s="7">
        <f t="shared" si="0"/>
        <v>6.2875508069950463</v>
      </c>
      <c r="M38" s="7">
        <f t="shared" si="4"/>
        <v>6.3433960471888211</v>
      </c>
      <c r="P38" s="5">
        <f t="shared" si="5"/>
        <v>-2.2263898512758429</v>
      </c>
    </row>
    <row r="39" spans="1:16" x14ac:dyDescent="0.15">
      <c r="A39" s="5">
        <v>19</v>
      </c>
      <c r="B39" s="5">
        <v>37</v>
      </c>
      <c r="D39">
        <v>105.17400474558001</v>
      </c>
      <c r="E39">
        <v>131.11468494594999</v>
      </c>
      <c r="F39">
        <v>101.70857443451</v>
      </c>
      <c r="G39">
        <v>105.4129405576</v>
      </c>
      <c r="I39" s="6">
        <f t="shared" si="1"/>
        <v>25.701744388349994</v>
      </c>
      <c r="J39" s="6">
        <f t="shared" si="2"/>
        <v>3.4654303110700084</v>
      </c>
      <c r="K39" s="6">
        <f t="shared" si="3"/>
        <v>21.543228015065985</v>
      </c>
      <c r="L39" s="7">
        <f t="shared" si="0"/>
        <v>6.2166097948205916</v>
      </c>
      <c r="M39" s="7">
        <f t="shared" si="4"/>
        <v>6.2739643658304143</v>
      </c>
      <c r="P39" s="5">
        <f t="shared" si="5"/>
        <v>-3.3295473574043646</v>
      </c>
    </row>
    <row r="40" spans="1:16" x14ac:dyDescent="0.15">
      <c r="A40" s="5">
        <v>19.5</v>
      </c>
      <c r="B40" s="5">
        <v>38</v>
      </c>
      <c r="D40">
        <v>104.89823358819</v>
      </c>
      <c r="E40">
        <v>130.82230424465999</v>
      </c>
      <c r="F40">
        <v>101.82272488164</v>
      </c>
      <c r="G40">
        <v>105.27459231983001</v>
      </c>
      <c r="I40" s="6">
        <f t="shared" si="1"/>
        <v>25.547711924829983</v>
      </c>
      <c r="J40" s="6">
        <f t="shared" si="2"/>
        <v>3.0755087065499964</v>
      </c>
      <c r="K40" s="6">
        <f t="shared" si="3"/>
        <v>21.857101476969987</v>
      </c>
      <c r="L40" s="7">
        <f t="shared" si="0"/>
        <v>7.1068247767988142</v>
      </c>
      <c r="M40" s="7">
        <f t="shared" si="4"/>
        <v>7.1656886786246856</v>
      </c>
      <c r="P40" s="5">
        <f t="shared" si="5"/>
        <v>10.513606402825888</v>
      </c>
    </row>
    <row r="41" spans="1:16" x14ac:dyDescent="0.15">
      <c r="A41" s="5">
        <v>20</v>
      </c>
      <c r="B41" s="5">
        <v>39</v>
      </c>
      <c r="D41">
        <v>105.04930134458</v>
      </c>
      <c r="E41">
        <v>130.61982599525001</v>
      </c>
      <c r="F41">
        <v>101.77012098895</v>
      </c>
      <c r="G41">
        <v>105.31378221988</v>
      </c>
      <c r="I41" s="6">
        <f t="shared" si="1"/>
        <v>25.306043775370014</v>
      </c>
      <c r="J41" s="6">
        <f t="shared" si="2"/>
        <v>3.2791803556300039</v>
      </c>
      <c r="K41" s="6">
        <f t="shared" si="3"/>
        <v>21.37102734861401</v>
      </c>
      <c r="L41" s="7">
        <f t="shared" si="0"/>
        <v>6.5171857082890332</v>
      </c>
      <c r="M41" s="7">
        <f t="shared" si="4"/>
        <v>6.5775589409309525</v>
      </c>
      <c r="P41" s="5">
        <f t="shared" si="5"/>
        <v>1.3445130336249671</v>
      </c>
    </row>
    <row r="42" spans="1:16" x14ac:dyDescent="0.15">
      <c r="A42" s="5">
        <v>20.5</v>
      </c>
      <c r="B42" s="5">
        <v>40</v>
      </c>
      <c r="D42">
        <v>104.99762720802001</v>
      </c>
      <c r="E42">
        <v>130.31505404692999</v>
      </c>
      <c r="F42">
        <v>101.74539715939</v>
      </c>
      <c r="G42">
        <v>105.36165176223</v>
      </c>
      <c r="I42" s="6">
        <f t="shared" si="1"/>
        <v>24.95340228469999</v>
      </c>
      <c r="J42" s="6">
        <f t="shared" si="2"/>
        <v>3.2522300486300111</v>
      </c>
      <c r="K42" s="6">
        <f t="shared" si="3"/>
        <v>21.050726226343976</v>
      </c>
      <c r="L42" s="7">
        <f t="shared" si="0"/>
        <v>6.4727051627886869</v>
      </c>
      <c r="M42" s="7">
        <f t="shared" si="4"/>
        <v>6.5345877262466541</v>
      </c>
      <c r="P42" s="5">
        <f t="shared" si="5"/>
        <v>0.65282502211577076</v>
      </c>
    </row>
    <row r="43" spans="1:16" x14ac:dyDescent="0.15">
      <c r="A43" s="5">
        <v>21</v>
      </c>
      <c r="B43" s="5">
        <v>41</v>
      </c>
      <c r="D43">
        <v>104.96467176378</v>
      </c>
      <c r="E43">
        <v>130.41154758766001</v>
      </c>
      <c r="F43">
        <v>101.74145186744001</v>
      </c>
      <c r="G43">
        <v>105.38611257233001</v>
      </c>
      <c r="I43" s="6">
        <f t="shared" si="1"/>
        <v>25.025435015330004</v>
      </c>
      <c r="J43" s="6">
        <f t="shared" si="2"/>
        <v>3.2232198963399981</v>
      </c>
      <c r="K43" s="6">
        <f t="shared" si="3"/>
        <v>21.157571139722005</v>
      </c>
      <c r="L43" s="7">
        <f t="shared" si="0"/>
        <v>6.5641103679419022</v>
      </c>
      <c r="M43" s="7">
        <f t="shared" si="4"/>
        <v>6.6275022622159172</v>
      </c>
      <c r="P43" s="5">
        <f t="shared" si="5"/>
        <v>2.0742078734912193</v>
      </c>
    </row>
    <row r="44" spans="1:16" x14ac:dyDescent="0.15">
      <c r="A44" s="5">
        <v>21.5</v>
      </c>
      <c r="B44" s="5">
        <v>42</v>
      </c>
      <c r="D44">
        <v>105.25678882151</v>
      </c>
      <c r="E44">
        <v>132.08805694700999</v>
      </c>
      <c r="F44">
        <v>101.72856391373</v>
      </c>
      <c r="G44">
        <v>105.18832193582</v>
      </c>
      <c r="I44" s="6">
        <f t="shared" si="1"/>
        <v>26.899735011189989</v>
      </c>
      <c r="J44" s="6">
        <f t="shared" si="2"/>
        <v>3.5282249077800003</v>
      </c>
      <c r="K44" s="6">
        <f t="shared" si="3"/>
        <v>22.66586512185399</v>
      </c>
      <c r="L44" s="7">
        <f t="shared" si="0"/>
        <v>6.424155407971317</v>
      </c>
      <c r="M44" s="7">
        <f t="shared" si="4"/>
        <v>6.4890566330613799</v>
      </c>
      <c r="P44" s="5">
        <f t="shared" si="5"/>
        <v>-0.1021406149091654</v>
      </c>
    </row>
    <row r="45" spans="1:16" x14ac:dyDescent="0.15">
      <c r="A45" s="5">
        <v>22</v>
      </c>
      <c r="B45" s="5">
        <v>43</v>
      </c>
      <c r="D45">
        <v>105.58397047192</v>
      </c>
      <c r="E45">
        <v>133.58054310572001</v>
      </c>
      <c r="F45">
        <v>101.69542346134</v>
      </c>
      <c r="G45">
        <v>105.33745397158999</v>
      </c>
      <c r="I45" s="6">
        <f t="shared" si="1"/>
        <v>28.243089134130017</v>
      </c>
      <c r="J45" s="6">
        <f t="shared" si="2"/>
        <v>3.8885470105799982</v>
      </c>
      <c r="K45" s="6">
        <f t="shared" si="3"/>
        <v>23.57683272143402</v>
      </c>
      <c r="L45" s="7">
        <f t="shared" si="0"/>
        <v>6.0631471491243216</v>
      </c>
      <c r="M45" s="7">
        <f t="shared" si="4"/>
        <v>6.1295577050304324</v>
      </c>
      <c r="P45" s="5">
        <f t="shared" si="5"/>
        <v>-5.7159450746213638</v>
      </c>
    </row>
    <row r="46" spans="1:16" x14ac:dyDescent="0.15">
      <c r="A46" s="5">
        <v>22.5</v>
      </c>
      <c r="B46" s="5">
        <v>44</v>
      </c>
      <c r="D46">
        <v>105.48563142630999</v>
      </c>
      <c r="E46">
        <v>133.21434220933</v>
      </c>
      <c r="F46">
        <v>101.776959495</v>
      </c>
      <c r="G46">
        <v>105.3698053656</v>
      </c>
      <c r="I46" s="6">
        <f t="shared" si="1"/>
        <v>27.844536843729998</v>
      </c>
      <c r="J46" s="6">
        <f t="shared" si="2"/>
        <v>3.7086719313099934</v>
      </c>
      <c r="K46" s="6">
        <f t="shared" si="3"/>
        <v>23.394130526158005</v>
      </c>
      <c r="L46" s="7">
        <f t="shared" si="0"/>
        <v>6.3079536177508766</v>
      </c>
      <c r="M46" s="7">
        <f t="shared" si="4"/>
        <v>6.3758735044730352</v>
      </c>
      <c r="P46" s="5">
        <f t="shared" si="5"/>
        <v>-1.9091190210251481</v>
      </c>
    </row>
    <row r="47" spans="1:16" x14ac:dyDescent="0.15">
      <c r="A47" s="5">
        <v>23</v>
      </c>
      <c r="B47" s="5">
        <v>45</v>
      </c>
      <c r="D47">
        <v>105.24650672291</v>
      </c>
      <c r="E47">
        <v>131.69206432902999</v>
      </c>
      <c r="F47">
        <v>101.744608101</v>
      </c>
      <c r="G47">
        <v>105.27538137822</v>
      </c>
      <c r="I47" s="6">
        <f t="shared" si="1"/>
        <v>26.416682950809985</v>
      </c>
      <c r="J47" s="6">
        <f t="shared" si="2"/>
        <v>3.5018986219100015</v>
      </c>
      <c r="K47" s="6">
        <f t="shared" si="3"/>
        <v>22.214404604517984</v>
      </c>
      <c r="L47" s="7">
        <f t="shared" si="0"/>
        <v>6.3435316104044812</v>
      </c>
      <c r="M47" s="7">
        <f t="shared" si="4"/>
        <v>6.4129608279426877</v>
      </c>
      <c r="P47" s="5">
        <f t="shared" si="5"/>
        <v>-1.3558688143281781</v>
      </c>
    </row>
    <row r="48" spans="1:16" x14ac:dyDescent="0.15">
      <c r="A48" s="5">
        <v>23.5</v>
      </c>
      <c r="B48" s="5">
        <v>46</v>
      </c>
      <c r="D48">
        <v>105.15449512259001</v>
      </c>
      <c r="E48">
        <v>131.36461903507001</v>
      </c>
      <c r="F48">
        <v>101.76854287217</v>
      </c>
      <c r="G48">
        <v>105.41820094687</v>
      </c>
      <c r="I48" s="6">
        <f t="shared" si="1"/>
        <v>25.946418088200005</v>
      </c>
      <c r="J48" s="6">
        <f t="shared" si="2"/>
        <v>3.3859522504200044</v>
      </c>
      <c r="K48" s="6">
        <f t="shared" si="3"/>
        <v>21.883275387695999</v>
      </c>
      <c r="L48" s="7">
        <f t="shared" si="0"/>
        <v>6.4629604227234827</v>
      </c>
      <c r="M48" s="7">
        <f t="shared" si="4"/>
        <v>6.5338989710777371</v>
      </c>
      <c r="P48" s="5">
        <f t="shared" si="5"/>
        <v>0.50129091203336151</v>
      </c>
    </row>
    <row r="49" spans="1:25" x14ac:dyDescent="0.15">
      <c r="A49" s="5">
        <v>24</v>
      </c>
      <c r="B49" s="5">
        <v>47</v>
      </c>
      <c r="D49">
        <v>105.51305035592</v>
      </c>
      <c r="E49">
        <v>133.52781439494001</v>
      </c>
      <c r="F49">
        <v>101.74723829563</v>
      </c>
      <c r="G49">
        <v>105.39347711731</v>
      </c>
      <c r="I49" s="6">
        <f t="shared" si="1"/>
        <v>28.13433727763001</v>
      </c>
      <c r="J49" s="6">
        <f t="shared" si="2"/>
        <v>3.7658120602900027</v>
      </c>
      <c r="K49" s="6">
        <f t="shared" si="3"/>
        <v>23.615362805282007</v>
      </c>
      <c r="L49" s="7">
        <f t="shared" si="0"/>
        <v>6.2709881500202656</v>
      </c>
      <c r="M49" s="7">
        <f t="shared" si="4"/>
        <v>6.3434360291905687</v>
      </c>
      <c r="P49" s="5">
        <f t="shared" si="5"/>
        <v>-2.4839449495627068</v>
      </c>
    </row>
    <row r="50" spans="1:25" x14ac:dyDescent="0.15">
      <c r="A50" s="5">
        <v>24.5</v>
      </c>
      <c r="B50" s="5">
        <v>48</v>
      </c>
      <c r="D50">
        <v>105.45583970472001</v>
      </c>
      <c r="E50">
        <v>134.01871869233</v>
      </c>
      <c r="F50">
        <v>101.91925302472001</v>
      </c>
      <c r="G50">
        <v>105.3726985797</v>
      </c>
      <c r="I50" s="6">
        <f t="shared" si="1"/>
        <v>28.646020112629998</v>
      </c>
      <c r="J50" s="6">
        <f t="shared" si="2"/>
        <v>3.5365866799999992</v>
      </c>
      <c r="K50" s="6">
        <f t="shared" si="3"/>
        <v>24.402116096629999</v>
      </c>
      <c r="L50" s="7">
        <f t="shared" si="0"/>
        <v>6.8999061254819871</v>
      </c>
      <c r="M50" s="7">
        <f t="shared" si="4"/>
        <v>6.9738633354683381</v>
      </c>
      <c r="P50" s="5">
        <f t="shared" si="5"/>
        <v>7.2959491357317479</v>
      </c>
    </row>
    <row r="51" spans="1:25" x14ac:dyDescent="0.15">
      <c r="A51" s="5">
        <v>25</v>
      </c>
      <c r="B51" s="5">
        <v>49</v>
      </c>
      <c r="D51">
        <v>105.10914843131999</v>
      </c>
      <c r="E51">
        <v>130.98312681255001</v>
      </c>
      <c r="F51">
        <v>101.7064702788</v>
      </c>
      <c r="G51">
        <v>105.40189374014</v>
      </c>
      <c r="I51" s="6">
        <f t="shared" si="1"/>
        <v>25.581233072410015</v>
      </c>
      <c r="J51" s="6">
        <f t="shared" si="2"/>
        <v>3.4026781525199965</v>
      </c>
      <c r="K51" s="6">
        <f t="shared" si="3"/>
        <v>21.498019289386018</v>
      </c>
      <c r="L51" s="7">
        <f t="shared" si="0"/>
        <v>6.3179702357288052</v>
      </c>
      <c r="M51" s="7">
        <f t="shared" si="4"/>
        <v>6.3934367765312041</v>
      </c>
      <c r="P51" s="5">
        <f t="shared" si="5"/>
        <v>-1.7533571144822802</v>
      </c>
    </row>
    <row r="52" spans="1:25" x14ac:dyDescent="0.15">
      <c r="A52" s="5">
        <v>25.5</v>
      </c>
      <c r="B52" s="5">
        <v>50</v>
      </c>
      <c r="D52">
        <v>105.22778803058</v>
      </c>
      <c r="E52">
        <v>131.23886105985</v>
      </c>
      <c r="F52">
        <v>101.71778011572999</v>
      </c>
      <c r="G52">
        <v>105.42635455024001</v>
      </c>
      <c r="I52" s="6">
        <f t="shared" si="1"/>
        <v>25.812506509609989</v>
      </c>
      <c r="J52" s="6">
        <f t="shared" si="2"/>
        <v>3.5100079148500072</v>
      </c>
      <c r="K52" s="6">
        <f t="shared" si="3"/>
        <v>21.600497011789979</v>
      </c>
      <c r="L52" s="7">
        <f t="shared" si="0"/>
        <v>6.153973875786269</v>
      </c>
      <c r="M52" s="7">
        <f t="shared" si="4"/>
        <v>6.2309497474047157</v>
      </c>
      <c r="P52" s="5">
        <f t="shared" si="5"/>
        <v>-4.3035577657426423</v>
      </c>
    </row>
    <row r="53" spans="1:25" x14ac:dyDescent="0.15">
      <c r="A53" s="5">
        <v>26</v>
      </c>
      <c r="B53" s="5">
        <v>51</v>
      </c>
      <c r="D53">
        <v>105.09464803586</v>
      </c>
      <c r="E53">
        <v>131.0703928289</v>
      </c>
      <c r="F53">
        <v>101.74592319832</v>
      </c>
      <c r="G53">
        <v>105.28143082587999</v>
      </c>
      <c r="I53" s="6">
        <f t="shared" si="1"/>
        <v>25.788962003020004</v>
      </c>
      <c r="J53" s="6">
        <f t="shared" si="2"/>
        <v>3.3487248375400043</v>
      </c>
      <c r="K53" s="6">
        <f t="shared" si="3"/>
        <v>21.770492197971997</v>
      </c>
      <c r="L53" s="7">
        <f t="shared" si="0"/>
        <v>6.5011290130259693</v>
      </c>
      <c r="M53" s="7">
        <f t="shared" si="4"/>
        <v>6.579614215460464</v>
      </c>
      <c r="P53" s="5">
        <f t="shared" si="5"/>
        <v>1.094825816595866</v>
      </c>
      <c r="S53" s="49" t="s">
        <v>45</v>
      </c>
      <c r="T53" s="49"/>
      <c r="U53" s="49"/>
      <c r="V53" s="49"/>
      <c r="W53" s="49"/>
    </row>
    <row r="54" spans="1:25" x14ac:dyDescent="0.15">
      <c r="A54" s="5">
        <v>26.5</v>
      </c>
      <c r="B54" s="5">
        <v>52</v>
      </c>
      <c r="D54">
        <v>105.03480094912</v>
      </c>
      <c r="E54">
        <v>132.90877933035</v>
      </c>
      <c r="F54">
        <v>101.7172540768</v>
      </c>
      <c r="G54">
        <v>105.41083640188999</v>
      </c>
      <c r="I54" s="6">
        <f t="shared" si="1"/>
        <v>27.497942928460006</v>
      </c>
      <c r="J54" s="6">
        <f t="shared" si="2"/>
        <v>3.3175468723199941</v>
      </c>
      <c r="K54" s="6">
        <f t="shared" si="3"/>
        <v>23.516886681676013</v>
      </c>
      <c r="L54" s="7">
        <f t="shared" si="0"/>
        <v>7.088637353669224</v>
      </c>
      <c r="M54" s="7">
        <f t="shared" si="4"/>
        <v>7.1686318869197665</v>
      </c>
      <c r="P54" s="5">
        <f t="shared" si="5"/>
        <v>10.230785623595906</v>
      </c>
      <c r="S54" s="49"/>
      <c r="T54" s="49"/>
      <c r="U54" s="49"/>
      <c r="V54" s="49"/>
      <c r="W54" s="49"/>
    </row>
    <row r="55" spans="1:25" x14ac:dyDescent="0.15">
      <c r="A55" s="5">
        <v>27</v>
      </c>
      <c r="B55" s="5">
        <v>53</v>
      </c>
      <c r="D55">
        <v>105.55971526496</v>
      </c>
      <c r="E55">
        <v>133.27735301871999</v>
      </c>
      <c r="F55">
        <v>101.69963177275</v>
      </c>
      <c r="G55">
        <v>105.30326144135</v>
      </c>
      <c r="I55" s="6">
        <f t="shared" si="1"/>
        <v>27.97409157736999</v>
      </c>
      <c r="J55" s="6">
        <f t="shared" si="2"/>
        <v>3.8600834922100091</v>
      </c>
      <c r="K55" s="6">
        <f t="shared" si="3"/>
        <v>23.341991386717979</v>
      </c>
      <c r="L55" s="7">
        <f t="shared" si="0"/>
        <v>6.0470172300221456</v>
      </c>
      <c r="M55" s="7">
        <f t="shared" si="4"/>
        <v>6.128521094088736</v>
      </c>
      <c r="P55" s="5">
        <f t="shared" si="5"/>
        <v>-5.966770947912452</v>
      </c>
      <c r="S55" s="8"/>
    </row>
    <row r="56" spans="1:25" x14ac:dyDescent="0.15">
      <c r="A56" s="5">
        <v>27.5</v>
      </c>
      <c r="B56" s="5">
        <v>54</v>
      </c>
      <c r="D56">
        <v>105.35275507514</v>
      </c>
      <c r="E56">
        <v>133.18718692328</v>
      </c>
      <c r="F56">
        <v>101.76985796949</v>
      </c>
      <c r="G56">
        <v>105.34744871121001</v>
      </c>
      <c r="I56" s="6">
        <f t="shared" si="1"/>
        <v>27.839738212069989</v>
      </c>
      <c r="J56" s="6">
        <f t="shared" si="2"/>
        <v>3.582897105649991</v>
      </c>
      <c r="K56" s="6">
        <f t="shared" si="3"/>
        <v>23.540261685289998</v>
      </c>
      <c r="L56" s="7">
        <f t="shared" si="0"/>
        <v>6.5701751937471409</v>
      </c>
      <c r="M56" s="7">
        <f t="shared" si="4"/>
        <v>6.6531883886297791</v>
      </c>
      <c r="P56" s="5">
        <f t="shared" si="5"/>
        <v>2.1685180321052262</v>
      </c>
      <c r="S56" s="8"/>
    </row>
    <row r="57" spans="1:25" x14ac:dyDescent="0.15">
      <c r="A57" s="5">
        <v>28</v>
      </c>
      <c r="B57" s="5">
        <v>55</v>
      </c>
      <c r="D57">
        <v>105.03480094912</v>
      </c>
      <c r="E57">
        <v>130.82045873978001</v>
      </c>
      <c r="F57">
        <v>101.70910047344</v>
      </c>
      <c r="G57">
        <v>105.34560757496</v>
      </c>
      <c r="I57" s="6">
        <f t="shared" si="1"/>
        <v>25.474851164820009</v>
      </c>
      <c r="J57" s="6">
        <f t="shared" si="2"/>
        <v>3.3257004756799944</v>
      </c>
      <c r="K57" s="6">
        <f t="shared" si="3"/>
        <v>21.484010594004015</v>
      </c>
      <c r="L57" s="7">
        <f t="shared" si="0"/>
        <v>6.4599956463641703</v>
      </c>
      <c r="M57" s="7">
        <f t="shared" si="4"/>
        <v>6.5445181720628565</v>
      </c>
      <c r="P57" s="5">
        <f t="shared" si="5"/>
        <v>0.45518760458794644</v>
      </c>
      <c r="S57" s="8"/>
    </row>
    <row r="58" spans="1:25" x14ac:dyDescent="0.15">
      <c r="A58" s="5">
        <v>28.5</v>
      </c>
      <c r="B58" s="5">
        <v>56</v>
      </c>
      <c r="D58">
        <v>105.01054574216001</v>
      </c>
      <c r="E58">
        <v>129.77537569206001</v>
      </c>
      <c r="F58">
        <v>101.74802735402</v>
      </c>
      <c r="G58">
        <v>105.22382956339</v>
      </c>
      <c r="I58" s="6">
        <f t="shared" si="1"/>
        <v>24.551546128670012</v>
      </c>
      <c r="J58" s="6">
        <f t="shared" si="2"/>
        <v>3.2625183881400091</v>
      </c>
      <c r="K58" s="6">
        <f t="shared" si="3"/>
        <v>20.636524062902001</v>
      </c>
      <c r="L58" s="7">
        <f t="shared" si="0"/>
        <v>6.3253357093466276</v>
      </c>
      <c r="M58" s="7">
        <f t="shared" si="4"/>
        <v>6.4113675658613625</v>
      </c>
      <c r="P58" s="5">
        <f t="shared" si="5"/>
        <v>-1.6388214283024574</v>
      </c>
      <c r="S58" s="8"/>
    </row>
    <row r="59" spans="1:25" x14ac:dyDescent="0.15">
      <c r="A59" s="5">
        <v>29</v>
      </c>
      <c r="B59" s="5">
        <v>57</v>
      </c>
      <c r="D59">
        <v>105.15871341946</v>
      </c>
      <c r="E59">
        <v>130.33535460057999</v>
      </c>
      <c r="F59">
        <v>101.75933719095001</v>
      </c>
      <c r="G59">
        <v>105.23908469227</v>
      </c>
      <c r="I59" s="6">
        <f t="shared" si="1"/>
        <v>25.096269908309992</v>
      </c>
      <c r="J59" s="6">
        <f t="shared" si="2"/>
        <v>3.3993762285099933</v>
      </c>
      <c r="K59" s="6">
        <f t="shared" si="3"/>
        <v>21.017018434097999</v>
      </c>
      <c r="L59" s="7">
        <f t="shared" si="0"/>
        <v>6.1826102853317089</v>
      </c>
      <c r="M59" s="7">
        <f t="shared" si="4"/>
        <v>6.2701514726624916</v>
      </c>
      <c r="P59" s="5">
        <f t="shared" si="5"/>
        <v>-3.8582515998123244</v>
      </c>
      <c r="R59" s="3"/>
      <c r="S59" s="8"/>
    </row>
    <row r="60" spans="1:25" x14ac:dyDescent="0.15">
      <c r="A60" s="5">
        <v>29.5</v>
      </c>
      <c r="B60" s="5">
        <v>58</v>
      </c>
      <c r="D60">
        <v>105.18138676509</v>
      </c>
      <c r="E60">
        <v>131.58133403638001</v>
      </c>
      <c r="F60">
        <v>101.82719621251999</v>
      </c>
      <c r="G60">
        <v>105.28116780642</v>
      </c>
      <c r="I60" s="6">
        <f t="shared" si="1"/>
        <v>26.300166229960013</v>
      </c>
      <c r="J60" s="6">
        <f t="shared" si="2"/>
        <v>3.3541905525700031</v>
      </c>
      <c r="K60" s="6">
        <f t="shared" si="3"/>
        <v>22.275137566876008</v>
      </c>
      <c r="L60" s="7">
        <f t="shared" si="0"/>
        <v>6.6409875103275366</v>
      </c>
      <c r="M60" s="7">
        <f t="shared" si="4"/>
        <v>6.7300380284743673</v>
      </c>
      <c r="P60" s="5">
        <f t="shared" si="5"/>
        <v>3.2696742768161267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105.52570524651</v>
      </c>
      <c r="E61" s="16">
        <v>132.94331663591001</v>
      </c>
      <c r="F61" s="16">
        <v>101.71567596001999</v>
      </c>
      <c r="G61" s="16">
        <v>105.43424513414</v>
      </c>
      <c r="I61" s="41">
        <f t="shared" si="1"/>
        <v>27.509071501770009</v>
      </c>
      <c r="J61" s="41">
        <f t="shared" si="2"/>
        <v>3.8100292864900069</v>
      </c>
      <c r="K61" s="41">
        <f t="shared" si="3"/>
        <v>22.937036357982002</v>
      </c>
      <c r="L61" s="42">
        <f t="shared" si="0"/>
        <v>6.0201732410074911</v>
      </c>
      <c r="M61" s="42">
        <f t="shared" si="4"/>
        <v>6.1107330899703696</v>
      </c>
      <c r="P61" s="17">
        <f t="shared" si="5"/>
        <v>-6.3842043488219922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105.41497495386</v>
      </c>
      <c r="E62">
        <v>132.52965989981999</v>
      </c>
      <c r="F62">
        <v>101.8179905313</v>
      </c>
      <c r="G62">
        <v>105.26223040505</v>
      </c>
      <c r="I62" s="6">
        <f t="shared" si="1"/>
        <v>27.267429494769985</v>
      </c>
      <c r="J62" s="6">
        <f t="shared" si="2"/>
        <v>3.5969844225599985</v>
      </c>
      <c r="K62" s="6">
        <f t="shared" si="3"/>
        <v>22.951048187697985</v>
      </c>
      <c r="L62" s="7">
        <f t="shared" si="0"/>
        <v>6.3806359693277646</v>
      </c>
      <c r="M62" s="7">
        <f t="shared" si="4"/>
        <v>6.4727051491066909</v>
      </c>
      <c r="P62" s="5">
        <f t="shared" si="5"/>
        <v>-0.77888307925508748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105.37674663855</v>
      </c>
      <c r="E63">
        <v>132.93909833904999</v>
      </c>
      <c r="F63">
        <v>101.67464492372</v>
      </c>
      <c r="G63">
        <v>105.19963177275</v>
      </c>
      <c r="I63" s="6">
        <f t="shared" si="1"/>
        <v>27.739466566299996</v>
      </c>
      <c r="J63" s="6">
        <f t="shared" si="2"/>
        <v>3.7021017148300075</v>
      </c>
      <c r="K63" s="6">
        <f t="shared" si="3"/>
        <v>23.296944508503987</v>
      </c>
      <c r="L63" s="7">
        <f t="shared" si="0"/>
        <v>6.2928969280288216</v>
      </c>
      <c r="M63" s="7">
        <f t="shared" si="4"/>
        <v>6.3864754386237959</v>
      </c>
      <c r="P63" s="5">
        <f t="shared" si="5"/>
        <v>-2.1432558027711832</v>
      </c>
      <c r="R63" s="5">
        <v>-13</v>
      </c>
    </row>
    <row r="64" spans="1:25" x14ac:dyDescent="0.15">
      <c r="A64" s="5">
        <v>31.5</v>
      </c>
      <c r="B64" s="5">
        <v>62</v>
      </c>
      <c r="D64">
        <v>105.1853414184</v>
      </c>
      <c r="E64">
        <v>130.96308990245001</v>
      </c>
      <c r="F64">
        <v>101.82035770647001</v>
      </c>
      <c r="G64">
        <v>105.48947922146</v>
      </c>
      <c r="I64" s="6">
        <f t="shared" si="1"/>
        <v>25.473610680990006</v>
      </c>
      <c r="J64" s="6">
        <f t="shared" si="2"/>
        <v>3.3649837119299946</v>
      </c>
      <c r="K64" s="6">
        <f t="shared" si="3"/>
        <v>21.435630226674014</v>
      </c>
      <c r="L64" s="7">
        <f t="shared" si="0"/>
        <v>6.3702032644846165</v>
      </c>
      <c r="M64" s="7">
        <f t="shared" si="4"/>
        <v>6.4652911058956386</v>
      </c>
      <c r="P64" s="5">
        <f t="shared" si="5"/>
        <v>-0.94111528181571624</v>
      </c>
      <c r="R64" s="5">
        <v>-13</v>
      </c>
      <c r="U64" s="39">
        <v>20</v>
      </c>
      <c r="V64" s="7">
        <f t="shared" ref="V64:V83" si="6">L41</f>
        <v>6.5171857082890332</v>
      </c>
      <c r="X64" s="39"/>
      <c r="Y64" s="7"/>
    </row>
    <row r="65" spans="1:25" x14ac:dyDescent="0.15">
      <c r="A65" s="5">
        <v>32</v>
      </c>
      <c r="B65" s="5">
        <v>63</v>
      </c>
      <c r="D65">
        <v>104.94568942789</v>
      </c>
      <c r="E65">
        <v>130.59662536251</v>
      </c>
      <c r="F65">
        <v>101.71383482378</v>
      </c>
      <c r="G65">
        <v>105.24408206207001</v>
      </c>
      <c r="I65" s="6">
        <f t="shared" si="1"/>
        <v>25.35254330043999</v>
      </c>
      <c r="J65" s="6">
        <f t="shared" si="2"/>
        <v>3.2318546041099978</v>
      </c>
      <c r="K65" s="6">
        <f t="shared" si="3"/>
        <v>21.474317775507991</v>
      </c>
      <c r="L65" s="7">
        <f t="shared" si="0"/>
        <v>6.6445804053804833</v>
      </c>
      <c r="M65" s="7">
        <f t="shared" si="4"/>
        <v>6.7411775776075533</v>
      </c>
      <c r="P65" s="5">
        <f t="shared" si="5"/>
        <v>3.3255450492353753</v>
      </c>
      <c r="R65" s="5">
        <v>-13</v>
      </c>
      <c r="U65" s="5">
        <v>20.5</v>
      </c>
      <c r="V65" s="7">
        <f t="shared" si="6"/>
        <v>6.4727051627886869</v>
      </c>
      <c r="Y65" s="7"/>
    </row>
    <row r="66" spans="1:25" x14ac:dyDescent="0.15">
      <c r="A66" s="5">
        <v>32.5</v>
      </c>
      <c r="B66" s="5">
        <v>64</v>
      </c>
      <c r="D66">
        <v>104.98892697074</v>
      </c>
      <c r="E66">
        <v>130.62193514369</v>
      </c>
      <c r="F66">
        <v>101.77906365071</v>
      </c>
      <c r="G66">
        <v>105.45107837979999</v>
      </c>
      <c r="I66" s="6">
        <f t="shared" si="1"/>
        <v>25.170856763890001</v>
      </c>
      <c r="J66" s="6">
        <f t="shared" si="2"/>
        <v>3.2098633200299957</v>
      </c>
      <c r="K66" s="6">
        <f t="shared" si="3"/>
        <v>21.319020779854007</v>
      </c>
      <c r="L66" s="7">
        <f t="shared" ref="L66:L129" si="7">K66/J66</f>
        <v>6.6417222960305935</v>
      </c>
      <c r="M66" s="7">
        <f t="shared" si="4"/>
        <v>6.7398287990737122</v>
      </c>
      <c r="P66" s="5">
        <f t="shared" si="5"/>
        <v>3.2811004510259014</v>
      </c>
      <c r="R66" s="5">
        <v>-13</v>
      </c>
      <c r="U66" s="5">
        <v>21</v>
      </c>
      <c r="V66" s="7">
        <f t="shared" si="6"/>
        <v>6.5641103679419022</v>
      </c>
      <c r="Y66" s="7"/>
    </row>
    <row r="67" spans="1:25" x14ac:dyDescent="0.15">
      <c r="A67" s="5">
        <v>33</v>
      </c>
      <c r="B67" s="5">
        <v>65</v>
      </c>
      <c r="D67">
        <v>104.81202214606</v>
      </c>
      <c r="E67">
        <v>131.05114684946</v>
      </c>
      <c r="F67">
        <v>101.82430299841999</v>
      </c>
      <c r="G67">
        <v>105.49368753288</v>
      </c>
      <c r="I67" s="6">
        <f t="shared" ref="I67:I130" si="8">E67-G67</f>
        <v>25.557459316579994</v>
      </c>
      <c r="J67" s="6">
        <f t="shared" ref="J67:J130" si="9">D67-F67</f>
        <v>2.9877191476400071</v>
      </c>
      <c r="K67" s="6">
        <f t="shared" ref="K67:K130" si="10">I67-1.2*J67</f>
        <v>21.972196339411987</v>
      </c>
      <c r="L67" s="7">
        <f t="shared" si="7"/>
        <v>7.354170607624809</v>
      </c>
      <c r="M67" s="7">
        <f t="shared" ref="M67:M130" si="11">L67+ABS($N$2)*A67</f>
        <v>7.4537864414839756</v>
      </c>
      <c r="P67" s="5">
        <f t="shared" ref="P67:P130" si="12">(L67-$O$2)/$O$2*100</f>
        <v>14.359920425161574</v>
      </c>
      <c r="R67" s="5">
        <v>-13</v>
      </c>
      <c r="U67" s="5">
        <v>21.5</v>
      </c>
      <c r="V67" s="7">
        <f t="shared" si="6"/>
        <v>6.424155407971317</v>
      </c>
      <c r="Y67" s="7"/>
    </row>
    <row r="68" spans="1:25" x14ac:dyDescent="0.15">
      <c r="A68" s="5">
        <v>33.5</v>
      </c>
      <c r="B68" s="5">
        <v>66</v>
      </c>
      <c r="D68">
        <v>104.75876614817</v>
      </c>
      <c r="E68">
        <v>131.52596889006</v>
      </c>
      <c r="F68">
        <v>101.81299316149</v>
      </c>
      <c r="G68">
        <v>105.27617043661</v>
      </c>
      <c r="I68" s="6">
        <f t="shared" si="8"/>
        <v>26.249798453449998</v>
      </c>
      <c r="J68" s="6">
        <f t="shared" si="9"/>
        <v>2.945772986679998</v>
      </c>
      <c r="K68" s="6">
        <f t="shared" si="10"/>
        <v>22.714870869434002</v>
      </c>
      <c r="L68" s="7">
        <f t="shared" si="7"/>
        <v>7.7110052173553791</v>
      </c>
      <c r="M68" s="7">
        <f t="shared" si="11"/>
        <v>7.8121303820305936</v>
      </c>
      <c r="P68" s="5">
        <f t="shared" si="12"/>
        <v>19.908823184015475</v>
      </c>
      <c r="R68" s="5">
        <v>-13</v>
      </c>
      <c r="U68" s="5">
        <v>22</v>
      </c>
      <c r="V68" s="7">
        <f t="shared" si="6"/>
        <v>6.0631471491243216</v>
      </c>
      <c r="Y68" s="7"/>
    </row>
    <row r="69" spans="1:25" x14ac:dyDescent="0.15">
      <c r="A69" s="5">
        <v>34</v>
      </c>
      <c r="B69" s="5">
        <v>67</v>
      </c>
      <c r="D69">
        <v>104.61244397575</v>
      </c>
      <c r="E69">
        <v>131.33324545215001</v>
      </c>
      <c r="F69">
        <v>101.92240925829</v>
      </c>
      <c r="G69">
        <v>105.33771699106001</v>
      </c>
      <c r="I69" s="6">
        <f t="shared" si="8"/>
        <v>25.995528461090004</v>
      </c>
      <c r="J69" s="6">
        <f t="shared" si="9"/>
        <v>2.6900347174599943</v>
      </c>
      <c r="K69" s="6">
        <f t="shared" si="10"/>
        <v>22.767486800138009</v>
      </c>
      <c r="L69" s="7">
        <f t="shared" si="7"/>
        <v>8.4636405070770628</v>
      </c>
      <c r="M69" s="7">
        <f t="shared" si="11"/>
        <v>8.5662750025683252</v>
      </c>
      <c r="P69" s="5">
        <f t="shared" si="12"/>
        <v>31.61256469804853</v>
      </c>
      <c r="R69" s="5">
        <v>-13</v>
      </c>
      <c r="U69" s="5">
        <v>22.5</v>
      </c>
      <c r="V69" s="7">
        <f t="shared" si="6"/>
        <v>6.3079536177508766</v>
      </c>
      <c r="Y69" s="7"/>
    </row>
    <row r="70" spans="1:25" x14ac:dyDescent="0.15">
      <c r="A70" s="5">
        <v>34.5</v>
      </c>
      <c r="B70" s="5">
        <v>68</v>
      </c>
      <c r="D70">
        <v>104.48299499077</v>
      </c>
      <c r="E70">
        <v>131.41945689427999</v>
      </c>
      <c r="F70">
        <v>101.71830615466</v>
      </c>
      <c r="G70">
        <v>105.36901630721</v>
      </c>
      <c r="I70" s="6">
        <f t="shared" si="8"/>
        <v>26.050440587069986</v>
      </c>
      <c r="J70" s="6">
        <f t="shared" si="9"/>
        <v>2.7646888361099968</v>
      </c>
      <c r="K70" s="6">
        <f t="shared" si="10"/>
        <v>22.732813983737991</v>
      </c>
      <c r="L70" s="7">
        <f t="shared" si="7"/>
        <v>8.2225578831228496</v>
      </c>
      <c r="M70" s="7">
        <f t="shared" si="11"/>
        <v>8.3267017094301607</v>
      </c>
      <c r="P70" s="5">
        <f t="shared" si="12"/>
        <v>27.863645729170084</v>
      </c>
      <c r="R70" s="5">
        <v>-13</v>
      </c>
      <c r="U70" s="5">
        <v>23</v>
      </c>
      <c r="V70" s="7">
        <f t="shared" si="6"/>
        <v>6.3435316104044812</v>
      </c>
      <c r="Y70" s="7"/>
    </row>
    <row r="71" spans="1:25" x14ac:dyDescent="0.15">
      <c r="A71" s="5">
        <v>35</v>
      </c>
      <c r="B71" s="5">
        <v>69</v>
      </c>
      <c r="D71">
        <v>104.47534932771001</v>
      </c>
      <c r="E71">
        <v>132.80279462166999</v>
      </c>
      <c r="F71">
        <v>101.79800105208</v>
      </c>
      <c r="G71">
        <v>105.47816938453001</v>
      </c>
      <c r="I71" s="6">
        <f t="shared" si="8"/>
        <v>27.324625237139983</v>
      </c>
      <c r="J71" s="6">
        <f t="shared" si="9"/>
        <v>2.6773482756300098</v>
      </c>
      <c r="K71" s="6">
        <f t="shared" si="10"/>
        <v>24.111807306383973</v>
      </c>
      <c r="L71" s="7">
        <f t="shared" si="7"/>
        <v>9.0058538613958241</v>
      </c>
      <c r="M71" s="7">
        <f t="shared" si="11"/>
        <v>9.1115070185191822</v>
      </c>
      <c r="P71" s="5">
        <f t="shared" si="12"/>
        <v>40.044171654387576</v>
      </c>
      <c r="R71" s="5">
        <v>-13</v>
      </c>
      <c r="U71" s="5">
        <v>23.5</v>
      </c>
      <c r="V71" s="7">
        <f t="shared" si="6"/>
        <v>6.4629604227234827</v>
      </c>
      <c r="Y71" s="7"/>
    </row>
    <row r="72" spans="1:25" x14ac:dyDescent="0.15">
      <c r="A72" s="5">
        <v>35.5</v>
      </c>
      <c r="B72" s="5">
        <v>70</v>
      </c>
      <c r="D72">
        <v>104.29185341418</v>
      </c>
      <c r="E72">
        <v>132.17347745847999</v>
      </c>
      <c r="F72">
        <v>101.72830089427001</v>
      </c>
      <c r="G72">
        <v>105.46580746975</v>
      </c>
      <c r="I72" s="6">
        <f t="shared" si="8"/>
        <v>26.70766998872999</v>
      </c>
      <c r="J72" s="6">
        <f t="shared" si="9"/>
        <v>2.5635525199099902</v>
      </c>
      <c r="K72" s="6">
        <f t="shared" si="10"/>
        <v>23.631406964838</v>
      </c>
      <c r="L72" s="7">
        <f t="shared" si="7"/>
        <v>9.2182261846805194</v>
      </c>
      <c r="M72" s="7">
        <f t="shared" si="11"/>
        <v>9.3253886726199262</v>
      </c>
      <c r="P72" s="5">
        <f t="shared" si="12"/>
        <v>43.34663542455953</v>
      </c>
      <c r="R72" s="5">
        <v>-13</v>
      </c>
      <c r="U72" s="5">
        <v>24</v>
      </c>
      <c r="V72" s="7">
        <f t="shared" si="6"/>
        <v>6.2709881500202656</v>
      </c>
      <c r="Y72" s="7"/>
    </row>
    <row r="73" spans="1:25" x14ac:dyDescent="0.15">
      <c r="A73" s="5">
        <v>36</v>
      </c>
      <c r="B73" s="5">
        <v>71</v>
      </c>
      <c r="D73">
        <v>104.41312944899001</v>
      </c>
      <c r="E73">
        <v>132.10756656999999</v>
      </c>
      <c r="F73">
        <v>101.81641241452</v>
      </c>
      <c r="G73">
        <v>105.42688058916001</v>
      </c>
      <c r="I73" s="6">
        <f t="shared" si="8"/>
        <v>26.680685980839982</v>
      </c>
      <c r="J73" s="6">
        <f t="shared" si="9"/>
        <v>2.5967170344700037</v>
      </c>
      <c r="K73" s="6">
        <f t="shared" si="10"/>
        <v>23.564625539475976</v>
      </c>
      <c r="L73" s="7">
        <f t="shared" si="7"/>
        <v>9.074776044778238</v>
      </c>
      <c r="M73" s="7">
        <f t="shared" si="11"/>
        <v>9.1834478635336918</v>
      </c>
      <c r="P73" s="5">
        <f t="shared" si="12"/>
        <v>41.115935667989497</v>
      </c>
      <c r="R73" s="5">
        <v>-13</v>
      </c>
      <c r="U73" s="5">
        <v>24.5</v>
      </c>
      <c r="V73" s="7">
        <f t="shared" si="6"/>
        <v>6.8999061254819871</v>
      </c>
      <c r="Y73" s="7"/>
    </row>
    <row r="74" spans="1:25" x14ac:dyDescent="0.15">
      <c r="A74" s="5">
        <v>36.5</v>
      </c>
      <c r="B74" s="5">
        <v>72</v>
      </c>
      <c r="D74">
        <v>104.1046664909</v>
      </c>
      <c r="E74">
        <v>132.47139467439999</v>
      </c>
      <c r="F74">
        <v>101.75670699632001</v>
      </c>
      <c r="G74">
        <v>105.51762230404999</v>
      </c>
      <c r="I74" s="6">
        <f t="shared" si="8"/>
        <v>26.953772370349995</v>
      </c>
      <c r="J74" s="6">
        <f t="shared" si="9"/>
        <v>2.347959494579996</v>
      </c>
      <c r="K74" s="6">
        <f t="shared" si="10"/>
        <v>24.136220976853998</v>
      </c>
      <c r="L74" s="7">
        <f t="shared" si="7"/>
        <v>10.279658159593378</v>
      </c>
      <c r="M74" s="7">
        <f t="shared" si="11"/>
        <v>10.389839309164881</v>
      </c>
      <c r="P74" s="5">
        <f t="shared" si="12"/>
        <v>59.85227319993345</v>
      </c>
      <c r="R74" s="5">
        <v>-13</v>
      </c>
      <c r="U74" s="5">
        <v>25</v>
      </c>
      <c r="V74" s="7">
        <f t="shared" si="6"/>
        <v>6.3179702357288052</v>
      </c>
      <c r="Y74" s="7"/>
    </row>
    <row r="75" spans="1:25" x14ac:dyDescent="0.15">
      <c r="A75" s="5">
        <v>37</v>
      </c>
      <c r="B75" s="5">
        <v>73</v>
      </c>
      <c r="D75">
        <v>104.30187186923</v>
      </c>
      <c r="E75">
        <v>133.64408120222001</v>
      </c>
      <c r="F75">
        <v>101.84665965281</v>
      </c>
      <c r="G75">
        <v>105.49868490268</v>
      </c>
      <c r="I75" s="6">
        <f t="shared" si="8"/>
        <v>28.14539629954001</v>
      </c>
      <c r="J75" s="6">
        <f t="shared" si="9"/>
        <v>2.4552122164199943</v>
      </c>
      <c r="K75" s="6">
        <f t="shared" si="10"/>
        <v>25.199141639836018</v>
      </c>
      <c r="L75" s="7">
        <f t="shared" si="7"/>
        <v>10.263528941127342</v>
      </c>
      <c r="M75" s="7">
        <f t="shared" si="11"/>
        <v>10.375219421514892</v>
      </c>
      <c r="P75" s="5">
        <f t="shared" si="12"/>
        <v>59.601458221778948</v>
      </c>
      <c r="R75" s="5">
        <v>-13</v>
      </c>
      <c r="U75" s="5">
        <v>25.5</v>
      </c>
      <c r="V75" s="7">
        <f t="shared" si="6"/>
        <v>6.153973875786269</v>
      </c>
      <c r="Y75" s="7"/>
    </row>
    <row r="76" spans="1:25" x14ac:dyDescent="0.15">
      <c r="A76" s="5">
        <v>37.5</v>
      </c>
      <c r="B76" s="5">
        <v>74</v>
      </c>
      <c r="D76">
        <v>104.25257052465</v>
      </c>
      <c r="E76">
        <v>135.07935670973001</v>
      </c>
      <c r="F76">
        <v>101.75276170437</v>
      </c>
      <c r="G76">
        <v>105.31588637559</v>
      </c>
      <c r="I76" s="6">
        <f t="shared" si="8"/>
        <v>29.76347033414001</v>
      </c>
      <c r="J76" s="6">
        <f t="shared" si="9"/>
        <v>2.4998088202799948</v>
      </c>
      <c r="K76" s="6">
        <f t="shared" si="10"/>
        <v>26.763699749804015</v>
      </c>
      <c r="L76" s="7">
        <f t="shared" si="7"/>
        <v>10.706298630791416</v>
      </c>
      <c r="M76" s="7">
        <f t="shared" si="11"/>
        <v>10.819498441995014</v>
      </c>
      <c r="P76" s="5">
        <f t="shared" si="12"/>
        <v>66.486681475120179</v>
      </c>
      <c r="R76" s="5">
        <v>-13</v>
      </c>
      <c r="U76" s="5">
        <v>26</v>
      </c>
      <c r="V76" s="7">
        <f t="shared" si="6"/>
        <v>6.5011290130259693</v>
      </c>
      <c r="Y76" s="7"/>
    </row>
    <row r="77" spans="1:25" x14ac:dyDescent="0.15">
      <c r="A77" s="5">
        <v>38</v>
      </c>
      <c r="B77" s="5">
        <v>75</v>
      </c>
      <c r="D77">
        <v>104.35776430266</v>
      </c>
      <c r="E77">
        <v>135.18692327973</v>
      </c>
      <c r="F77">
        <v>101.83719095213</v>
      </c>
      <c r="G77">
        <v>105.54734350342</v>
      </c>
      <c r="I77" s="6">
        <f t="shared" si="8"/>
        <v>29.639579776310001</v>
      </c>
      <c r="J77" s="6">
        <f t="shared" si="9"/>
        <v>2.5205733505300003</v>
      </c>
      <c r="K77" s="6">
        <f t="shared" si="10"/>
        <v>26.614891755674002</v>
      </c>
      <c r="L77" s="7">
        <f t="shared" si="7"/>
        <v>10.559062583946504</v>
      </c>
      <c r="M77" s="7">
        <f t="shared" si="11"/>
        <v>10.67377172596615</v>
      </c>
      <c r="P77" s="5">
        <f t="shared" si="12"/>
        <v>64.197109543862311</v>
      </c>
      <c r="R77" s="5">
        <v>-13</v>
      </c>
      <c r="U77" s="39">
        <v>26.5</v>
      </c>
      <c r="V77" s="7">
        <f t="shared" si="6"/>
        <v>7.088637353669224</v>
      </c>
      <c r="Y77" s="7"/>
    </row>
    <row r="78" spans="1:25" x14ac:dyDescent="0.15">
      <c r="A78" s="5">
        <v>38.5</v>
      </c>
      <c r="B78" s="5">
        <v>76</v>
      </c>
      <c r="D78">
        <v>104.23411547588</v>
      </c>
      <c r="E78">
        <v>135.97284471395</v>
      </c>
      <c r="F78">
        <v>101.86270384008</v>
      </c>
      <c r="G78">
        <v>105.45344555497</v>
      </c>
      <c r="I78" s="6">
        <f t="shared" si="8"/>
        <v>30.519399158979994</v>
      </c>
      <c r="J78" s="6">
        <f t="shared" si="9"/>
        <v>2.3714116358000012</v>
      </c>
      <c r="K78" s="6">
        <f t="shared" si="10"/>
        <v>27.673705196019991</v>
      </c>
      <c r="L78" s="7">
        <f t="shared" si="7"/>
        <v>11.669718060856273</v>
      </c>
      <c r="M78" s="7">
        <f t="shared" si="11"/>
        <v>11.785936533691967</v>
      </c>
      <c r="P78" s="5">
        <f t="shared" si="12"/>
        <v>81.468189960120569</v>
      </c>
      <c r="R78" s="5">
        <v>-13</v>
      </c>
      <c r="U78" s="5">
        <v>27</v>
      </c>
      <c r="V78" s="7">
        <f t="shared" si="6"/>
        <v>6.0470172300221456</v>
      </c>
      <c r="Y78" s="7"/>
    </row>
    <row r="79" spans="1:25" x14ac:dyDescent="0.15">
      <c r="A79" s="5">
        <v>39</v>
      </c>
      <c r="B79" s="5">
        <v>77</v>
      </c>
      <c r="D79">
        <v>104.36778275771</v>
      </c>
      <c r="E79">
        <v>136.09570261006999</v>
      </c>
      <c r="F79">
        <v>101.76380852183</v>
      </c>
      <c r="G79">
        <v>105.40189374014</v>
      </c>
      <c r="I79" s="6">
        <f t="shared" si="8"/>
        <v>30.693808869929995</v>
      </c>
      <c r="J79" s="6">
        <f t="shared" si="9"/>
        <v>2.6039742358800027</v>
      </c>
      <c r="K79" s="6">
        <f t="shared" si="10"/>
        <v>27.569039786873994</v>
      </c>
      <c r="L79" s="7">
        <f t="shared" si="7"/>
        <v>10.587293609514976</v>
      </c>
      <c r="M79" s="7">
        <f t="shared" si="11"/>
        <v>10.705021413166719</v>
      </c>
      <c r="P79" s="5">
        <f t="shared" si="12"/>
        <v>64.636111847423749</v>
      </c>
      <c r="R79" s="5">
        <v>-13</v>
      </c>
      <c r="U79" s="5">
        <v>27.5</v>
      </c>
      <c r="V79" s="7">
        <f t="shared" si="6"/>
        <v>6.5701751937471409</v>
      </c>
      <c r="Y79" s="7"/>
    </row>
    <row r="80" spans="1:25" x14ac:dyDescent="0.15">
      <c r="A80" s="5">
        <v>39.5</v>
      </c>
      <c r="B80" s="5">
        <v>78</v>
      </c>
      <c r="D80">
        <v>104.21486949644</v>
      </c>
      <c r="E80">
        <v>135.43052992354001</v>
      </c>
      <c r="F80">
        <v>101.76643871647001</v>
      </c>
      <c r="G80">
        <v>105.32903734876</v>
      </c>
      <c r="I80" s="6">
        <f t="shared" si="8"/>
        <v>30.101492574780011</v>
      </c>
      <c r="J80" s="6">
        <f t="shared" si="9"/>
        <v>2.4484307799699963</v>
      </c>
      <c r="K80" s="6">
        <f t="shared" si="10"/>
        <v>27.163375638816014</v>
      </c>
      <c r="L80" s="7">
        <f t="shared" si="7"/>
        <v>11.094197908731111</v>
      </c>
      <c r="M80" s="7">
        <f t="shared" si="11"/>
        <v>11.213435043198901</v>
      </c>
      <c r="P80" s="5">
        <f t="shared" si="12"/>
        <v>72.518650669874603</v>
      </c>
      <c r="R80" s="5">
        <v>-13</v>
      </c>
      <c r="U80" s="5">
        <v>28</v>
      </c>
      <c r="V80" s="7">
        <f t="shared" si="6"/>
        <v>6.4599956463641703</v>
      </c>
      <c r="Y80" s="7"/>
    </row>
    <row r="81" spans="1:25" x14ac:dyDescent="0.15">
      <c r="A81" s="5">
        <v>40</v>
      </c>
      <c r="B81" s="5">
        <v>79</v>
      </c>
      <c r="D81">
        <v>104.2963353546</v>
      </c>
      <c r="E81">
        <v>135.67650935935001</v>
      </c>
      <c r="F81">
        <v>101.76275644398</v>
      </c>
      <c r="G81">
        <v>105.51972645975999</v>
      </c>
      <c r="I81" s="6">
        <f t="shared" si="8"/>
        <v>30.156782899590013</v>
      </c>
      <c r="J81" s="6">
        <f t="shared" si="9"/>
        <v>2.5335789106200082</v>
      </c>
      <c r="K81" s="6">
        <f t="shared" si="10"/>
        <v>27.116488206846004</v>
      </c>
      <c r="L81" s="7">
        <f t="shared" si="7"/>
        <v>10.702839407599171</v>
      </c>
      <c r="M81" s="7">
        <f t="shared" si="11"/>
        <v>10.82358587288301</v>
      </c>
      <c r="P81" s="5">
        <f t="shared" si="12"/>
        <v>66.432889346802156</v>
      </c>
      <c r="R81" s="5">
        <v>-13</v>
      </c>
      <c r="U81" s="5">
        <v>28.5</v>
      </c>
      <c r="V81" s="7">
        <f t="shared" si="6"/>
        <v>6.3253357093466276</v>
      </c>
      <c r="Y81" s="7"/>
    </row>
    <row r="82" spans="1:25" x14ac:dyDescent="0.15">
      <c r="A82" s="5">
        <v>40.5</v>
      </c>
      <c r="B82" s="5">
        <v>80</v>
      </c>
      <c r="D82">
        <v>104.33113630372</v>
      </c>
      <c r="E82">
        <v>136.22752438703</v>
      </c>
      <c r="F82">
        <v>101.77564439769</v>
      </c>
      <c r="G82">
        <v>105.59047869542</v>
      </c>
      <c r="I82" s="6">
        <f t="shared" si="8"/>
        <v>30.637045691609998</v>
      </c>
      <c r="J82" s="6">
        <f t="shared" si="9"/>
        <v>2.5554919060299994</v>
      </c>
      <c r="K82" s="6">
        <f t="shared" si="10"/>
        <v>27.570455404373998</v>
      </c>
      <c r="L82" s="7">
        <f t="shared" si="7"/>
        <v>10.788707778458658</v>
      </c>
      <c r="M82" s="7">
        <f t="shared" si="11"/>
        <v>10.910963574558544</v>
      </c>
      <c r="P82" s="5">
        <f t="shared" si="12"/>
        <v>67.768172491899165</v>
      </c>
      <c r="R82" s="5">
        <v>-13</v>
      </c>
      <c r="U82" s="5">
        <v>29</v>
      </c>
      <c r="V82" s="7">
        <f t="shared" si="6"/>
        <v>6.1826102853317089</v>
      </c>
      <c r="Y82" s="7"/>
    </row>
    <row r="83" spans="1:25" x14ac:dyDescent="0.15">
      <c r="A83" s="5">
        <v>41</v>
      </c>
      <c r="B83" s="5">
        <v>81</v>
      </c>
      <c r="D83">
        <v>103.97231742683999</v>
      </c>
      <c r="E83">
        <v>135.65462694436999</v>
      </c>
      <c r="F83">
        <v>101.55602314571</v>
      </c>
      <c r="G83">
        <v>105.39689637033</v>
      </c>
      <c r="I83" s="6">
        <f t="shared" si="8"/>
        <v>30.257730574039996</v>
      </c>
      <c r="J83" s="6">
        <f t="shared" si="9"/>
        <v>2.4162942811299928</v>
      </c>
      <c r="K83" s="6">
        <f t="shared" si="10"/>
        <v>27.358177436684006</v>
      </c>
      <c r="L83" s="7">
        <f t="shared" si="7"/>
        <v>11.322369816597757</v>
      </c>
      <c r="M83" s="7">
        <f t="shared" si="11"/>
        <v>11.446134943513691</v>
      </c>
      <c r="P83" s="5">
        <f t="shared" si="12"/>
        <v>76.066803496222263</v>
      </c>
      <c r="R83" s="5">
        <v>-13</v>
      </c>
      <c r="U83" s="5">
        <v>29.5</v>
      </c>
      <c r="V83" s="7">
        <f t="shared" si="6"/>
        <v>6.6409875103275366</v>
      </c>
      <c r="Y83" s="7"/>
    </row>
    <row r="84" spans="1:25" x14ac:dyDescent="0.15">
      <c r="A84" s="5">
        <v>41.5</v>
      </c>
      <c r="B84" s="5">
        <v>82</v>
      </c>
      <c r="D84">
        <v>104.34853677828001</v>
      </c>
      <c r="E84">
        <v>135.79198523596</v>
      </c>
      <c r="F84">
        <v>101.56259863229999</v>
      </c>
      <c r="G84">
        <v>105.45686480800001</v>
      </c>
      <c r="I84" s="6">
        <f t="shared" si="8"/>
        <v>30.335120427959993</v>
      </c>
      <c r="J84" s="6">
        <f t="shared" si="9"/>
        <v>2.7859381459800119</v>
      </c>
      <c r="K84" s="6">
        <f t="shared" si="10"/>
        <v>26.99199465278398</v>
      </c>
      <c r="L84" s="7">
        <f t="shared" si="7"/>
        <v>9.6886553966505886</v>
      </c>
      <c r="M84" s="7">
        <f t="shared" si="11"/>
        <v>9.8139298543825699</v>
      </c>
      <c r="P84" s="5">
        <f t="shared" si="12"/>
        <v>50.661973906208367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104.31821776958</v>
      </c>
      <c r="E85">
        <v>136.90719746901999</v>
      </c>
      <c r="F85">
        <v>101.90320883744999</v>
      </c>
      <c r="G85">
        <v>105.37059442399</v>
      </c>
      <c r="I85" s="6">
        <f t="shared" si="8"/>
        <v>31.536603045029992</v>
      </c>
      <c r="J85" s="6">
        <f t="shared" si="9"/>
        <v>2.4150089321300072</v>
      </c>
      <c r="K85" s="6">
        <f t="shared" si="10"/>
        <v>28.638592326473983</v>
      </c>
      <c r="L85" s="7">
        <f t="shared" si="7"/>
        <v>11.858586502707096</v>
      </c>
      <c r="M85" s="7">
        <f t="shared" si="11"/>
        <v>11.985370291255126</v>
      </c>
      <c r="P85" s="5">
        <f t="shared" si="12"/>
        <v>84.405160168357313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104.33878196678</v>
      </c>
      <c r="E86">
        <v>136.68362773530001</v>
      </c>
      <c r="F86">
        <v>101.73934771173001</v>
      </c>
      <c r="G86">
        <v>105.43529721199</v>
      </c>
      <c r="I86" s="6">
        <f t="shared" si="8"/>
        <v>31.248330523310003</v>
      </c>
      <c r="J86" s="6">
        <f t="shared" si="9"/>
        <v>2.5994342550499994</v>
      </c>
      <c r="K86" s="6">
        <f t="shared" si="10"/>
        <v>28.129009417250003</v>
      </c>
      <c r="L86" s="7">
        <f t="shared" si="7"/>
        <v>10.821204407306293</v>
      </c>
      <c r="M86" s="7">
        <f t="shared" si="11"/>
        <v>10.94949752667037</v>
      </c>
      <c r="P86" s="5">
        <f t="shared" si="12"/>
        <v>68.273506415652378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104.30450830477</v>
      </c>
      <c r="E87">
        <v>137.16583179541001</v>
      </c>
      <c r="F87">
        <v>101.82114676486</v>
      </c>
      <c r="G87">
        <v>105.43082588112</v>
      </c>
      <c r="I87" s="6">
        <f t="shared" si="8"/>
        <v>31.735005914290014</v>
      </c>
      <c r="J87" s="6">
        <f t="shared" si="9"/>
        <v>2.4833615399099926</v>
      </c>
      <c r="K87" s="6">
        <f t="shared" si="10"/>
        <v>28.754972066398022</v>
      </c>
      <c r="L87" s="7">
        <f t="shared" si="7"/>
        <v>11.579051863483487</v>
      </c>
      <c r="M87" s="7">
        <f t="shared" si="11"/>
        <v>11.708854313663613</v>
      </c>
      <c r="P87" s="5">
        <f t="shared" si="12"/>
        <v>80.058298937732047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104.47271289216999</v>
      </c>
      <c r="E88">
        <v>137.79303981018001</v>
      </c>
      <c r="F88">
        <v>101.75960021042</v>
      </c>
      <c r="G88">
        <v>105.31825355076001</v>
      </c>
      <c r="I88" s="6">
        <f t="shared" si="8"/>
        <v>32.47478625942</v>
      </c>
      <c r="J88" s="6">
        <f t="shared" si="9"/>
        <v>2.7131126817499904</v>
      </c>
      <c r="K88" s="6">
        <f t="shared" si="10"/>
        <v>29.219051041320011</v>
      </c>
      <c r="L88" s="7">
        <f t="shared" si="7"/>
        <v>10.769567824390313</v>
      </c>
      <c r="M88" s="7">
        <f t="shared" si="11"/>
        <v>10.900879605386487</v>
      </c>
      <c r="P88" s="5">
        <f t="shared" si="12"/>
        <v>67.470539524025412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104.40970208278</v>
      </c>
      <c r="E89">
        <v>137.73319272344</v>
      </c>
      <c r="F89">
        <v>101.83850604945</v>
      </c>
      <c r="G89">
        <v>105.45923198317</v>
      </c>
      <c r="I89" s="6">
        <f t="shared" si="8"/>
        <v>32.273960740269999</v>
      </c>
      <c r="J89" s="6">
        <f t="shared" si="9"/>
        <v>2.571196033329997</v>
      </c>
      <c r="K89" s="6">
        <f t="shared" si="10"/>
        <v>29.188525500274004</v>
      </c>
      <c r="L89" s="7">
        <f t="shared" si="7"/>
        <v>11.352119839136295</v>
      </c>
      <c r="M89" s="7">
        <f t="shared" si="11"/>
        <v>11.484940950948516</v>
      </c>
      <c r="P89" s="5">
        <f t="shared" si="12"/>
        <v>76.529426732978095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104.16266807277</v>
      </c>
      <c r="E90">
        <v>136.00052728711</v>
      </c>
      <c r="F90">
        <v>101.72619673856001</v>
      </c>
      <c r="G90">
        <v>105.40952130458</v>
      </c>
      <c r="I90" s="6">
        <f t="shared" si="8"/>
        <v>30.591005982530007</v>
      </c>
      <c r="J90" s="6">
        <f t="shared" si="9"/>
        <v>2.4364713342099975</v>
      </c>
      <c r="K90" s="6">
        <f t="shared" si="10"/>
        <v>27.66724038147801</v>
      </c>
      <c r="L90" s="7">
        <f t="shared" si="7"/>
        <v>11.355454912605753</v>
      </c>
      <c r="M90" s="7">
        <f t="shared" si="11"/>
        <v>11.489785355234023</v>
      </c>
      <c r="P90" s="5">
        <f t="shared" si="12"/>
        <v>76.581288289763819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104.20511468495</v>
      </c>
      <c r="E91">
        <v>136.17057737938001</v>
      </c>
      <c r="F91">
        <v>101.76012624934</v>
      </c>
      <c r="G91">
        <v>105.58100999474</v>
      </c>
      <c r="I91" s="6">
        <f t="shared" si="8"/>
        <v>30.589567384640006</v>
      </c>
      <c r="J91" s="6">
        <f t="shared" si="9"/>
        <v>2.44498843561</v>
      </c>
      <c r="K91" s="6">
        <f t="shared" si="10"/>
        <v>27.655581261908004</v>
      </c>
      <c r="L91" s="7">
        <f t="shared" si="7"/>
        <v>11.311129680254792</v>
      </c>
      <c r="M91" s="7">
        <f t="shared" si="11"/>
        <v>11.44696945369911</v>
      </c>
      <c r="P91" s="5">
        <f t="shared" si="12"/>
        <v>75.892015451950257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104.27155286052999</v>
      </c>
      <c r="E92">
        <v>135.76087529660001</v>
      </c>
      <c r="F92">
        <v>101.81983166754</v>
      </c>
      <c r="G92">
        <v>105.48211467649</v>
      </c>
      <c r="I92" s="6">
        <f t="shared" si="8"/>
        <v>30.278760620110006</v>
      </c>
      <c r="J92" s="6">
        <f t="shared" si="9"/>
        <v>2.4517211929899929</v>
      </c>
      <c r="K92" s="6">
        <f t="shared" si="10"/>
        <v>27.336695188522015</v>
      </c>
      <c r="L92" s="7">
        <f t="shared" si="7"/>
        <v>11.150001585287757</v>
      </c>
      <c r="M92" s="7">
        <f t="shared" si="11"/>
        <v>11.287350689548123</v>
      </c>
      <c r="P92" s="5">
        <f t="shared" si="12"/>
        <v>73.386417322423142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103.99894542577999</v>
      </c>
      <c r="E93">
        <v>135.80885842340999</v>
      </c>
      <c r="F93">
        <v>101.744608101</v>
      </c>
      <c r="G93">
        <v>105.43108890057999</v>
      </c>
      <c r="I93" s="6">
        <f t="shared" si="8"/>
        <v>30.377769522829993</v>
      </c>
      <c r="J93" s="6">
        <f t="shared" si="9"/>
        <v>2.2543373247799963</v>
      </c>
      <c r="K93" s="6">
        <f t="shared" si="10"/>
        <v>27.672564733093999</v>
      </c>
      <c r="L93" s="7">
        <f t="shared" si="7"/>
        <v>12.275254651960571</v>
      </c>
      <c r="M93" s="7">
        <f t="shared" si="11"/>
        <v>12.414113087036984</v>
      </c>
      <c r="P93" s="5">
        <f t="shared" si="12"/>
        <v>90.88449535578458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104.25494331664</v>
      </c>
      <c r="E94">
        <v>135.77985763248</v>
      </c>
      <c r="F94">
        <v>101.76827985270999</v>
      </c>
      <c r="G94">
        <v>105.38663861126</v>
      </c>
      <c r="I94" s="6">
        <f t="shared" si="8"/>
        <v>30.393219021220006</v>
      </c>
      <c r="J94" s="6">
        <f t="shared" si="9"/>
        <v>2.4866634639300003</v>
      </c>
      <c r="K94" s="6">
        <f t="shared" si="10"/>
        <v>27.409222864504006</v>
      </c>
      <c r="L94" s="7">
        <f t="shared" si="7"/>
        <v>11.022489879344436</v>
      </c>
      <c r="M94" s="7">
        <f t="shared" si="11"/>
        <v>11.162857645236897</v>
      </c>
      <c r="P94" s="5">
        <f t="shared" si="12"/>
        <v>71.403565778316178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104.35934616399</v>
      </c>
      <c r="E95">
        <v>135.91616134986</v>
      </c>
      <c r="F95">
        <v>101.80668069437</v>
      </c>
      <c r="G95">
        <v>105.64571278275</v>
      </c>
      <c r="I95" s="6">
        <f t="shared" si="8"/>
        <v>30.270448567110009</v>
      </c>
      <c r="J95" s="6">
        <f t="shared" si="9"/>
        <v>2.5526654696199955</v>
      </c>
      <c r="K95" s="6">
        <f t="shared" si="10"/>
        <v>27.207250003566013</v>
      </c>
      <c r="L95" s="7">
        <f t="shared" si="7"/>
        <v>10.658368802088368</v>
      </c>
      <c r="M95" s="7">
        <f t="shared" si="11"/>
        <v>10.800245898796877</v>
      </c>
      <c r="P95" s="5">
        <f t="shared" si="12"/>
        <v>65.741355905600599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104.08225678882</v>
      </c>
      <c r="E96">
        <v>136.32981808595</v>
      </c>
      <c r="F96">
        <v>101.63729615992</v>
      </c>
      <c r="G96">
        <v>105.35560231457001</v>
      </c>
      <c r="I96" s="6">
        <f t="shared" si="8"/>
        <v>30.974215771379988</v>
      </c>
      <c r="J96" s="6">
        <f t="shared" si="9"/>
        <v>2.4449606289000059</v>
      </c>
      <c r="K96" s="6">
        <f t="shared" si="10"/>
        <v>28.040263016699981</v>
      </c>
      <c r="L96" s="7">
        <f t="shared" si="7"/>
        <v>11.46859490711528</v>
      </c>
      <c r="M96" s="7">
        <f t="shared" si="11"/>
        <v>11.611981334639838</v>
      </c>
      <c r="P96" s="5">
        <f t="shared" si="12"/>
        <v>78.340654703645754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103.99156340627999</v>
      </c>
      <c r="E97">
        <v>135.85842341155001</v>
      </c>
      <c r="F97">
        <v>102.00368227249</v>
      </c>
      <c r="G97">
        <v>105.48974224093</v>
      </c>
      <c r="I97" s="6">
        <f t="shared" si="8"/>
        <v>30.368681170620007</v>
      </c>
      <c r="J97" s="6">
        <f t="shared" si="9"/>
        <v>1.9878811337899975</v>
      </c>
      <c r="K97" s="6">
        <f t="shared" si="10"/>
        <v>27.983223810072012</v>
      </c>
      <c r="L97" s="7">
        <f t="shared" si="7"/>
        <v>14.076909999503117</v>
      </c>
      <c r="M97" s="7">
        <f t="shared" si="11"/>
        <v>14.221805757843724</v>
      </c>
      <c r="P97" s="5">
        <f t="shared" si="12"/>
        <v>118.90086500118184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104.24202478249001</v>
      </c>
      <c r="E98">
        <v>135.60268916424999</v>
      </c>
      <c r="F98">
        <v>101.7259337191</v>
      </c>
      <c r="G98">
        <v>105.24539715939</v>
      </c>
      <c r="I98" s="6">
        <f t="shared" si="8"/>
        <v>30.35729200486</v>
      </c>
      <c r="J98" s="6">
        <f t="shared" si="9"/>
        <v>2.5160910633900073</v>
      </c>
      <c r="K98" s="6">
        <f t="shared" si="10"/>
        <v>27.337982728791992</v>
      </c>
      <c r="L98" s="7">
        <f t="shared" si="7"/>
        <v>10.865259658749665</v>
      </c>
      <c r="M98" s="7">
        <f t="shared" si="11"/>
        <v>11.011664747906318</v>
      </c>
      <c r="P98" s="5">
        <f t="shared" si="12"/>
        <v>68.958580956097606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104.28051674136999</v>
      </c>
      <c r="E99">
        <v>136.48352227788001</v>
      </c>
      <c r="F99">
        <v>101.94608101</v>
      </c>
      <c r="G99">
        <v>105.76012624934</v>
      </c>
      <c r="I99" s="6">
        <f t="shared" si="8"/>
        <v>30.723396028540009</v>
      </c>
      <c r="J99" s="6">
        <f t="shared" si="9"/>
        <v>2.3344357313699931</v>
      </c>
      <c r="K99" s="6">
        <f t="shared" si="10"/>
        <v>27.922073150896018</v>
      </c>
      <c r="L99" s="7">
        <f t="shared" si="7"/>
        <v>11.960951751929191</v>
      </c>
      <c r="M99" s="7">
        <f t="shared" si="11"/>
        <v>12.108866171901893</v>
      </c>
      <c r="P99" s="5">
        <f t="shared" si="12"/>
        <v>85.996975531357364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104.40759293435001</v>
      </c>
      <c r="E100">
        <v>137.31083575007</v>
      </c>
      <c r="F100">
        <v>101.74250394529</v>
      </c>
      <c r="G100">
        <v>105.47133087848999</v>
      </c>
      <c r="I100" s="6">
        <f t="shared" si="8"/>
        <v>31.839504871580004</v>
      </c>
      <c r="J100" s="6">
        <f t="shared" si="9"/>
        <v>2.6650889890600098</v>
      </c>
      <c r="K100" s="6">
        <f t="shared" si="10"/>
        <v>28.641398084707994</v>
      </c>
      <c r="L100" s="7">
        <f t="shared" si="7"/>
        <v>10.746882450184133</v>
      </c>
      <c r="M100" s="7">
        <f t="shared" si="11"/>
        <v>10.896306200972882</v>
      </c>
      <c r="P100" s="5">
        <f t="shared" si="12"/>
        <v>67.117774035236792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104.45293962562999</v>
      </c>
      <c r="E101">
        <v>137.79936725547</v>
      </c>
      <c r="F101">
        <v>101.84902682799</v>
      </c>
      <c r="G101">
        <v>105.49237243556</v>
      </c>
      <c r="I101" s="6">
        <f t="shared" si="8"/>
        <v>32.306994819910003</v>
      </c>
      <c r="J101" s="6">
        <f t="shared" si="9"/>
        <v>2.6039127976399925</v>
      </c>
      <c r="K101" s="6">
        <f t="shared" si="10"/>
        <v>29.182299462742012</v>
      </c>
      <c r="L101" s="7">
        <f t="shared" si="7"/>
        <v>11.20709552531515</v>
      </c>
      <c r="M101" s="7">
        <f t="shared" si="11"/>
        <v>11.358028606919948</v>
      </c>
      <c r="P101" s="5">
        <f t="shared" si="12"/>
        <v>74.274248022396577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104.31004481940001</v>
      </c>
      <c r="E102">
        <v>137.26838913789001</v>
      </c>
      <c r="F102">
        <v>101.71357180431001</v>
      </c>
      <c r="G102">
        <v>105.41241451867</v>
      </c>
      <c r="I102" s="6">
        <f t="shared" si="8"/>
        <v>31.855974619220007</v>
      </c>
      <c r="J102" s="6">
        <f t="shared" si="9"/>
        <v>2.5964730150899982</v>
      </c>
      <c r="K102" s="6">
        <f t="shared" si="10"/>
        <v>28.740207001112008</v>
      </c>
      <c r="L102" s="7">
        <f t="shared" si="7"/>
        <v>11.06894114981427</v>
      </c>
      <c r="M102" s="7">
        <f t="shared" si="11"/>
        <v>11.221383562235115</v>
      </c>
      <c r="P102" s="5">
        <f t="shared" si="12"/>
        <v>72.12589925111736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104.44160295281</v>
      </c>
      <c r="E103">
        <v>137.00210914843001</v>
      </c>
      <c r="F103">
        <v>101.74381904261</v>
      </c>
      <c r="G103">
        <v>105.57890583903</v>
      </c>
      <c r="I103" s="6">
        <f t="shared" si="8"/>
        <v>31.423203309400009</v>
      </c>
      <c r="J103" s="6">
        <f t="shared" si="9"/>
        <v>2.6977839102000019</v>
      </c>
      <c r="K103" s="6">
        <f t="shared" si="10"/>
        <v>28.185862617160005</v>
      </c>
      <c r="L103" s="7">
        <f t="shared" si="7"/>
        <v>10.447783645900101</v>
      </c>
      <c r="M103" s="7">
        <f t="shared" si="11"/>
        <v>10.601735389136994</v>
      </c>
      <c r="P103" s="5">
        <f t="shared" si="12"/>
        <v>62.466683207711085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104.21539678355001</v>
      </c>
      <c r="E104">
        <v>136.39282889533001</v>
      </c>
      <c r="F104">
        <v>101.7475013151</v>
      </c>
      <c r="G104">
        <v>105.255391899</v>
      </c>
      <c r="I104" s="6">
        <f t="shared" si="8"/>
        <v>31.13743699633001</v>
      </c>
      <c r="J104" s="6">
        <f t="shared" si="9"/>
        <v>2.4678954684500098</v>
      </c>
      <c r="K104" s="6">
        <f t="shared" si="10"/>
        <v>28.175962434189998</v>
      </c>
      <c r="L104" s="7">
        <f t="shared" si="7"/>
        <v>11.416999947686696</v>
      </c>
      <c r="M104" s="7">
        <f t="shared" si="11"/>
        <v>11.572461021739636</v>
      </c>
      <c r="P104" s="5">
        <f t="shared" si="12"/>
        <v>77.538335071779343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104.08014764039</v>
      </c>
      <c r="E105">
        <v>135.81360400738001</v>
      </c>
      <c r="F105">
        <v>101.78090478695</v>
      </c>
      <c r="G105">
        <v>105.37953708574</v>
      </c>
      <c r="I105" s="6">
        <f t="shared" si="8"/>
        <v>30.43406692164001</v>
      </c>
      <c r="J105" s="6">
        <f t="shared" si="9"/>
        <v>2.299242853439992</v>
      </c>
      <c r="K105" s="6">
        <f t="shared" si="10"/>
        <v>27.674975497512019</v>
      </c>
      <c r="L105" s="7">
        <f t="shared" si="7"/>
        <v>12.036560407747423</v>
      </c>
      <c r="M105" s="7">
        <f t="shared" si="11"/>
        <v>12.193530812616412</v>
      </c>
      <c r="P105" s="5">
        <f t="shared" si="12"/>
        <v>87.172716525707116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104.08199314527</v>
      </c>
      <c r="E106">
        <v>135.34247297653999</v>
      </c>
      <c r="F106">
        <v>101.74066280904999</v>
      </c>
      <c r="G106">
        <v>105.47501315097</v>
      </c>
      <c r="I106" s="6">
        <f t="shared" si="8"/>
        <v>29.867459825569995</v>
      </c>
      <c r="J106" s="6">
        <f t="shared" si="9"/>
        <v>2.3413303362200111</v>
      </c>
      <c r="K106" s="6">
        <f t="shared" si="10"/>
        <v>27.057863422105981</v>
      </c>
      <c r="L106" s="7">
        <f t="shared" si="7"/>
        <v>11.55661933026925</v>
      </c>
      <c r="M106" s="7">
        <f t="shared" si="11"/>
        <v>11.715099065954288</v>
      </c>
      <c r="P106" s="5">
        <f t="shared" si="12"/>
        <v>79.709465214639579</v>
      </c>
      <c r="R106" s="5">
        <v>-13</v>
      </c>
    </row>
    <row r="107" spans="1:25" x14ac:dyDescent="0.15">
      <c r="A107" s="5">
        <v>53</v>
      </c>
      <c r="B107" s="5">
        <v>105</v>
      </c>
      <c r="D107">
        <v>104.13867650936</v>
      </c>
      <c r="E107">
        <v>135.51384128658</v>
      </c>
      <c r="F107">
        <v>101.80326144135</v>
      </c>
      <c r="G107">
        <v>105.56417674908</v>
      </c>
      <c r="I107" s="6">
        <f t="shared" si="8"/>
        <v>29.949664537499999</v>
      </c>
      <c r="J107" s="6">
        <f t="shared" si="9"/>
        <v>2.3354150680099934</v>
      </c>
      <c r="K107" s="6">
        <f t="shared" si="10"/>
        <v>27.147166455888005</v>
      </c>
      <c r="L107" s="7">
        <f t="shared" si="7"/>
        <v>11.62412918703145</v>
      </c>
      <c r="M107" s="7">
        <f t="shared" si="11"/>
        <v>11.784118253532535</v>
      </c>
      <c r="P107" s="5">
        <f t="shared" si="12"/>
        <v>80.759267056227898</v>
      </c>
      <c r="R107" s="5">
        <v>-13</v>
      </c>
    </row>
    <row r="108" spans="1:25" x14ac:dyDescent="0.15">
      <c r="A108" s="5">
        <v>53.5</v>
      </c>
      <c r="B108" s="5">
        <v>106</v>
      </c>
      <c r="D108">
        <v>104.17321381492</v>
      </c>
      <c r="E108">
        <v>135.29897179014</v>
      </c>
      <c r="F108">
        <v>101.63387690688999</v>
      </c>
      <c r="G108">
        <v>105.47948448184999</v>
      </c>
      <c r="I108" s="6">
        <f t="shared" si="8"/>
        <v>29.819487308290007</v>
      </c>
      <c r="J108" s="6">
        <f t="shared" si="9"/>
        <v>2.539336908030009</v>
      </c>
      <c r="K108" s="6">
        <f t="shared" si="10"/>
        <v>26.772283018653997</v>
      </c>
      <c r="L108" s="7">
        <f t="shared" si="7"/>
        <v>10.543021264328274</v>
      </c>
      <c r="M108" s="7">
        <f t="shared" si="11"/>
        <v>10.704519661645408</v>
      </c>
      <c r="P108" s="5">
        <f t="shared" si="12"/>
        <v>63.947661423478294</v>
      </c>
      <c r="R108" s="5">
        <v>-13</v>
      </c>
    </row>
    <row r="109" spans="1:25" x14ac:dyDescent="0.15">
      <c r="A109" s="5">
        <v>54</v>
      </c>
      <c r="B109" s="5">
        <v>107</v>
      </c>
      <c r="D109">
        <v>104.26232533615</v>
      </c>
      <c r="E109">
        <v>135.22620616926</v>
      </c>
      <c r="F109">
        <v>101.83640189374</v>
      </c>
      <c r="G109">
        <v>105.37980010520999</v>
      </c>
      <c r="I109" s="6">
        <f t="shared" si="8"/>
        <v>29.846406064050001</v>
      </c>
      <c r="J109" s="6">
        <f t="shared" si="9"/>
        <v>2.4259234424099958</v>
      </c>
      <c r="K109" s="6">
        <f t="shared" si="10"/>
        <v>26.935297933158004</v>
      </c>
      <c r="L109" s="7">
        <f t="shared" si="7"/>
        <v>11.103111278070488</v>
      </c>
      <c r="M109" s="7">
        <f t="shared" si="11"/>
        <v>11.266119006203668</v>
      </c>
      <c r="P109" s="5">
        <f t="shared" si="12"/>
        <v>72.657256674923531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104.13946744002</v>
      </c>
      <c r="E110">
        <v>135.36461903507001</v>
      </c>
      <c r="F110">
        <v>101.81062598632001</v>
      </c>
      <c r="G110">
        <v>105.39295107837999</v>
      </c>
      <c r="I110" s="6">
        <f t="shared" si="8"/>
        <v>29.971667956690013</v>
      </c>
      <c r="J110" s="6">
        <f t="shared" si="9"/>
        <v>2.3288414536999937</v>
      </c>
      <c r="K110" s="6">
        <f t="shared" si="10"/>
        <v>27.177058212250021</v>
      </c>
      <c r="L110" s="7">
        <f t="shared" si="7"/>
        <v>11.669776046399347</v>
      </c>
      <c r="M110" s="7">
        <f t="shared" si="11"/>
        <v>11.834293105348577</v>
      </c>
      <c r="P110" s="5">
        <f t="shared" si="12"/>
        <v>81.469091655559197</v>
      </c>
      <c r="R110" s="5">
        <v>-13</v>
      </c>
    </row>
    <row r="111" spans="1:25" x14ac:dyDescent="0.15">
      <c r="A111" s="5">
        <v>55</v>
      </c>
      <c r="B111" s="5">
        <v>109</v>
      </c>
      <c r="D111">
        <v>104.13472185605001</v>
      </c>
      <c r="E111">
        <v>135.18850514105</v>
      </c>
      <c r="F111">
        <v>101.89189900053</v>
      </c>
      <c r="G111">
        <v>105.62335612835</v>
      </c>
      <c r="I111" s="6">
        <f t="shared" si="8"/>
        <v>29.565149012700005</v>
      </c>
      <c r="J111" s="6">
        <f t="shared" si="9"/>
        <v>2.2428228555200036</v>
      </c>
      <c r="K111" s="6">
        <f t="shared" si="10"/>
        <v>26.873761586076</v>
      </c>
      <c r="L111" s="7">
        <f t="shared" si="7"/>
        <v>11.982115092119148</v>
      </c>
      <c r="M111" s="7">
        <f t="shared" si="11"/>
        <v>12.148141481884425</v>
      </c>
      <c r="P111" s="5">
        <f t="shared" si="12"/>
        <v>86.326072859823583</v>
      </c>
      <c r="R111" s="5">
        <v>-13</v>
      </c>
    </row>
    <row r="112" spans="1:25" x14ac:dyDescent="0.15">
      <c r="A112" s="5">
        <v>55.5</v>
      </c>
      <c r="B112" s="5">
        <v>110</v>
      </c>
      <c r="D112">
        <v>103.96757184287</v>
      </c>
      <c r="E112">
        <v>135.26100711838001</v>
      </c>
      <c r="F112">
        <v>101.89347711731</v>
      </c>
      <c r="G112">
        <v>105.38348237770001</v>
      </c>
      <c r="I112" s="6">
        <f t="shared" si="8"/>
        <v>29.877524740680002</v>
      </c>
      <c r="J112" s="6">
        <f t="shared" si="9"/>
        <v>2.074094725560002</v>
      </c>
      <c r="K112" s="6">
        <f t="shared" si="10"/>
        <v>27.388611070008</v>
      </c>
      <c r="L112" s="7">
        <f t="shared" si="7"/>
        <v>13.205091711813269</v>
      </c>
      <c r="M112" s="7">
        <f t="shared" si="11"/>
        <v>13.372627432394594</v>
      </c>
      <c r="P112" s="5">
        <f t="shared" si="12"/>
        <v>105.34378625976109</v>
      </c>
      <c r="R112" s="5">
        <v>-13</v>
      </c>
    </row>
    <row r="113" spans="1:18" x14ac:dyDescent="0.15">
      <c r="A113" s="5">
        <v>56</v>
      </c>
      <c r="B113" s="5">
        <v>111</v>
      </c>
      <c r="D113">
        <v>104.12944898497</v>
      </c>
      <c r="E113">
        <v>135.07302926443001</v>
      </c>
      <c r="F113">
        <v>101.71278274591999</v>
      </c>
      <c r="G113">
        <v>105.46817464492</v>
      </c>
      <c r="I113" s="6">
        <f t="shared" si="8"/>
        <v>29.604854619510007</v>
      </c>
      <c r="J113" s="6">
        <f t="shared" si="9"/>
        <v>2.4166662390500022</v>
      </c>
      <c r="K113" s="6">
        <f t="shared" si="10"/>
        <v>26.704855132650003</v>
      </c>
      <c r="L113" s="7">
        <f t="shared" si="7"/>
        <v>11.050286837766953</v>
      </c>
      <c r="M113" s="7">
        <f t="shared" si="11"/>
        <v>11.219331889164327</v>
      </c>
      <c r="P113" s="5">
        <f t="shared" si="12"/>
        <v>71.835818186217182</v>
      </c>
      <c r="R113" s="5">
        <v>-13</v>
      </c>
    </row>
    <row r="114" spans="1:18" x14ac:dyDescent="0.15">
      <c r="A114" s="5">
        <v>56.5</v>
      </c>
      <c r="B114" s="5">
        <v>112</v>
      </c>
      <c r="D114">
        <v>104.14869496441</v>
      </c>
      <c r="E114">
        <v>134.84708673873001</v>
      </c>
      <c r="F114">
        <v>101.77880063124999</v>
      </c>
      <c r="G114">
        <v>105.27748553393</v>
      </c>
      <c r="I114" s="6">
        <f t="shared" si="8"/>
        <v>29.569601204800009</v>
      </c>
      <c r="J114" s="6">
        <f t="shared" si="9"/>
        <v>2.3698943331600049</v>
      </c>
      <c r="K114" s="6">
        <f t="shared" si="10"/>
        <v>26.725728005008001</v>
      </c>
      <c r="L114" s="7">
        <f t="shared" si="7"/>
        <v>11.277181278108738</v>
      </c>
      <c r="M114" s="7">
        <f t="shared" si="11"/>
        <v>11.447735660322159</v>
      </c>
      <c r="P114" s="5">
        <f t="shared" si="12"/>
        <v>75.3641059465658</v>
      </c>
      <c r="R114" s="5">
        <v>-13</v>
      </c>
    </row>
    <row r="115" spans="1:18" x14ac:dyDescent="0.15">
      <c r="A115" s="5">
        <v>57</v>
      </c>
      <c r="B115" s="5">
        <v>113</v>
      </c>
      <c r="D115">
        <v>104.11336672818</v>
      </c>
      <c r="E115">
        <v>135.39704719220001</v>
      </c>
      <c r="F115">
        <v>101.86033666490999</v>
      </c>
      <c r="G115">
        <v>105.43871646501999</v>
      </c>
      <c r="I115" s="6">
        <f t="shared" si="8"/>
        <v>29.958330727180012</v>
      </c>
      <c r="J115" s="6">
        <f t="shared" si="9"/>
        <v>2.2530300632700033</v>
      </c>
      <c r="K115" s="6">
        <f t="shared" si="10"/>
        <v>27.25469465125601</v>
      </c>
      <c r="L115" s="7">
        <f t="shared" si="7"/>
        <v>12.096906781483016</v>
      </c>
      <c r="M115" s="7">
        <f t="shared" si="11"/>
        <v>12.268970494512486</v>
      </c>
      <c r="P115" s="5">
        <f t="shared" si="12"/>
        <v>88.111123705327657</v>
      </c>
      <c r="R115" s="5">
        <v>-13</v>
      </c>
    </row>
    <row r="116" spans="1:18" x14ac:dyDescent="0.15">
      <c r="A116" s="5">
        <v>57.5</v>
      </c>
      <c r="B116" s="5">
        <v>114</v>
      </c>
      <c r="D116">
        <v>104.28236224624</v>
      </c>
      <c r="E116">
        <v>136.24782494068</v>
      </c>
      <c r="F116">
        <v>101.87664387165</v>
      </c>
      <c r="G116">
        <v>105.30510257759001</v>
      </c>
      <c r="I116" s="6">
        <f t="shared" si="8"/>
        <v>30.942722363089999</v>
      </c>
      <c r="J116" s="6">
        <f t="shared" si="9"/>
        <v>2.4057183745899948</v>
      </c>
      <c r="K116" s="6">
        <f t="shared" si="10"/>
        <v>28.055860313582006</v>
      </c>
      <c r="L116" s="7">
        <f t="shared" si="7"/>
        <v>11.662154893073696</v>
      </c>
      <c r="M116" s="7">
        <f t="shared" si="11"/>
        <v>11.835727936919213</v>
      </c>
      <c r="P116" s="5">
        <f t="shared" si="12"/>
        <v>81.350580060660135</v>
      </c>
      <c r="R116" s="5">
        <v>-13</v>
      </c>
    </row>
    <row r="117" spans="1:18" x14ac:dyDescent="0.15">
      <c r="A117" s="5">
        <v>58</v>
      </c>
      <c r="B117" s="5">
        <v>115</v>
      </c>
      <c r="D117">
        <v>104.26522541524</v>
      </c>
      <c r="E117">
        <v>137.71658317954001</v>
      </c>
      <c r="F117">
        <v>101.84692267228</v>
      </c>
      <c r="G117">
        <v>105.35507627564</v>
      </c>
      <c r="I117" s="6">
        <f t="shared" si="8"/>
        <v>32.361506903900008</v>
      </c>
      <c r="J117" s="6">
        <f t="shared" si="9"/>
        <v>2.4183027429599946</v>
      </c>
      <c r="K117" s="6">
        <f t="shared" si="10"/>
        <v>29.459543612348014</v>
      </c>
      <c r="L117" s="7">
        <f t="shared" si="7"/>
        <v>12.181908860711802</v>
      </c>
      <c r="M117" s="7">
        <f t="shared" si="11"/>
        <v>12.356991235373368</v>
      </c>
      <c r="P117" s="5">
        <f t="shared" si="12"/>
        <v>89.432935713128884</v>
      </c>
      <c r="R117" s="5">
        <v>-13</v>
      </c>
    </row>
    <row r="118" spans="1:18" x14ac:dyDescent="0.15">
      <c r="A118" s="5">
        <v>58.5</v>
      </c>
      <c r="B118" s="5">
        <v>116</v>
      </c>
      <c r="D118">
        <v>104.28552596889</v>
      </c>
      <c r="E118">
        <v>137.37173741102001</v>
      </c>
      <c r="F118">
        <v>101.78695423460999</v>
      </c>
      <c r="G118">
        <v>105.47317201473</v>
      </c>
      <c r="I118" s="6">
        <f t="shared" si="8"/>
        <v>31.89856539629001</v>
      </c>
      <c r="J118" s="6">
        <f t="shared" si="9"/>
        <v>2.4985717342800058</v>
      </c>
      <c r="K118" s="6">
        <f t="shared" si="10"/>
        <v>28.900279315154002</v>
      </c>
      <c r="L118" s="7">
        <f t="shared" si="7"/>
        <v>11.56671986585247</v>
      </c>
      <c r="M118" s="7">
        <f t="shared" si="11"/>
        <v>11.743311571330082</v>
      </c>
      <c r="P118" s="5">
        <f t="shared" si="12"/>
        <v>79.866532069241913</v>
      </c>
      <c r="R118" s="5">
        <v>-13</v>
      </c>
    </row>
    <row r="119" spans="1:18" x14ac:dyDescent="0.15">
      <c r="A119" s="5">
        <v>59</v>
      </c>
      <c r="B119" s="5">
        <v>117</v>
      </c>
      <c r="D119">
        <v>104.29396256262</v>
      </c>
      <c r="E119">
        <v>137.42578433956999</v>
      </c>
      <c r="F119">
        <v>101.90662809048</v>
      </c>
      <c r="G119">
        <v>105.49105733824</v>
      </c>
      <c r="I119" s="6">
        <f t="shared" si="8"/>
        <v>31.934727001329989</v>
      </c>
      <c r="J119" s="6">
        <f t="shared" si="9"/>
        <v>2.3873344721399974</v>
      </c>
      <c r="K119" s="6">
        <f t="shared" si="10"/>
        <v>29.069925634761994</v>
      </c>
      <c r="L119" s="7">
        <f t="shared" si="7"/>
        <v>12.176729307939755</v>
      </c>
      <c r="M119" s="7">
        <f t="shared" si="11"/>
        <v>12.354830344233417</v>
      </c>
      <c r="P119" s="5">
        <f t="shared" si="12"/>
        <v>89.352391859246154</v>
      </c>
      <c r="R119" s="5">
        <v>-13</v>
      </c>
    </row>
    <row r="120" spans="1:18" x14ac:dyDescent="0.15">
      <c r="A120" s="5">
        <v>59.5</v>
      </c>
      <c r="B120" s="5">
        <v>118</v>
      </c>
      <c r="D120">
        <v>104.39309253889</v>
      </c>
      <c r="E120">
        <v>137.36040073820001</v>
      </c>
      <c r="F120">
        <v>101.84744871121001</v>
      </c>
      <c r="G120">
        <v>105.42425039453001</v>
      </c>
      <c r="I120" s="6">
        <f t="shared" si="8"/>
        <v>31.936150343670008</v>
      </c>
      <c r="J120" s="6">
        <f t="shared" si="9"/>
        <v>2.5456438276799958</v>
      </c>
      <c r="K120" s="6">
        <f t="shared" si="10"/>
        <v>28.881377750454014</v>
      </c>
      <c r="L120" s="7">
        <f t="shared" si="7"/>
        <v>11.345411890073962</v>
      </c>
      <c r="M120" s="7">
        <f t="shared" si="11"/>
        <v>11.52502225718367</v>
      </c>
      <c r="P120" s="5">
        <f t="shared" si="12"/>
        <v>76.425115783190066</v>
      </c>
      <c r="R120" s="5">
        <v>-13</v>
      </c>
    </row>
    <row r="121" spans="1:18" x14ac:dyDescent="0.15">
      <c r="A121" s="5">
        <v>60</v>
      </c>
      <c r="B121" s="5">
        <v>119</v>
      </c>
      <c r="D121">
        <v>104.18771421039</v>
      </c>
      <c r="E121">
        <v>136.22066965463</v>
      </c>
      <c r="F121">
        <v>101.75881115203001</v>
      </c>
      <c r="G121">
        <v>105.44345081535999</v>
      </c>
      <c r="I121" s="6">
        <f t="shared" si="8"/>
        <v>30.777218839270006</v>
      </c>
      <c r="J121" s="6">
        <f t="shared" si="9"/>
        <v>2.4289030583599924</v>
      </c>
      <c r="K121" s="6">
        <f t="shared" si="10"/>
        <v>27.862535169238015</v>
      </c>
      <c r="L121" s="7">
        <f t="shared" si="7"/>
        <v>11.471242161492826</v>
      </c>
      <c r="M121" s="7">
        <f t="shared" si="11"/>
        <v>11.652361859418583</v>
      </c>
      <c r="P121" s="5">
        <f t="shared" si="12"/>
        <v>78.381820433421922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103.94806221988</v>
      </c>
      <c r="E122">
        <v>136.63063538097001</v>
      </c>
      <c r="F122">
        <v>101.78905839031999</v>
      </c>
      <c r="G122">
        <v>105.41635981063</v>
      </c>
      <c r="I122" s="6">
        <f t="shared" si="8"/>
        <v>31.214275570340007</v>
      </c>
      <c r="J122" s="6">
        <f t="shared" si="9"/>
        <v>2.1590038295600067</v>
      </c>
      <c r="K122" s="6">
        <f t="shared" si="10"/>
        <v>28.623470974867999</v>
      </c>
      <c r="L122" s="7">
        <f t="shared" si="7"/>
        <v>13.257721261523333</v>
      </c>
      <c r="M122" s="7">
        <f t="shared" si="11"/>
        <v>13.440350290265139</v>
      </c>
      <c r="P122" s="5">
        <f t="shared" si="12"/>
        <v>106.16219413169905</v>
      </c>
    </row>
    <row r="123" spans="1:18" x14ac:dyDescent="0.15">
      <c r="A123" s="5">
        <v>61</v>
      </c>
      <c r="B123" s="5">
        <v>121</v>
      </c>
      <c r="D123">
        <v>104.14790403375</v>
      </c>
      <c r="E123">
        <v>135.77115739519999</v>
      </c>
      <c r="F123">
        <v>101.77722251447</v>
      </c>
      <c r="G123">
        <v>105.49316149395</v>
      </c>
      <c r="I123" s="6">
        <f t="shared" si="8"/>
        <v>30.277995901249994</v>
      </c>
      <c r="J123" s="6">
        <f t="shared" si="9"/>
        <v>2.3706815192799979</v>
      </c>
      <c r="K123" s="6">
        <f t="shared" si="10"/>
        <v>27.433178078113997</v>
      </c>
      <c r="L123" s="7">
        <f t="shared" si="7"/>
        <v>11.571853011468937</v>
      </c>
      <c r="M123" s="7">
        <f t="shared" si="11"/>
        <v>11.75599137102679</v>
      </c>
      <c r="P123" s="5">
        <f t="shared" si="12"/>
        <v>79.946354275653789</v>
      </c>
    </row>
    <row r="124" spans="1:18" x14ac:dyDescent="0.15">
      <c r="A124" s="5">
        <v>61.5</v>
      </c>
      <c r="B124" s="5">
        <v>122</v>
      </c>
      <c r="D124">
        <v>104.18270498286</v>
      </c>
      <c r="E124">
        <v>134.62114421301999</v>
      </c>
      <c r="F124">
        <v>101.90846922672</v>
      </c>
      <c r="G124">
        <v>105.56023145713</v>
      </c>
      <c r="I124" s="6">
        <f t="shared" si="8"/>
        <v>29.060912755889987</v>
      </c>
      <c r="J124" s="6">
        <f t="shared" si="9"/>
        <v>2.2742357561400013</v>
      </c>
      <c r="K124" s="6">
        <f t="shared" si="10"/>
        <v>26.331829848521984</v>
      </c>
      <c r="L124" s="7">
        <f t="shared" si="7"/>
        <v>11.578320223587674</v>
      </c>
      <c r="M124" s="7">
        <f t="shared" si="11"/>
        <v>11.763967913961576</v>
      </c>
      <c r="P124" s="5">
        <f t="shared" si="12"/>
        <v>80.04692168192318</v>
      </c>
    </row>
    <row r="125" spans="1:18" x14ac:dyDescent="0.15">
      <c r="A125" s="5">
        <v>62</v>
      </c>
      <c r="B125" s="5">
        <v>123</v>
      </c>
      <c r="D125">
        <v>103.96704455576</v>
      </c>
      <c r="E125">
        <v>133.72554706036999</v>
      </c>
      <c r="F125">
        <v>101.78221988427001</v>
      </c>
      <c r="G125">
        <v>105.49658074698</v>
      </c>
      <c r="I125" s="6">
        <f t="shared" si="8"/>
        <v>28.228966313389989</v>
      </c>
      <c r="J125" s="6">
        <f t="shared" si="9"/>
        <v>2.1848246714899915</v>
      </c>
      <c r="K125" s="6">
        <f t="shared" si="10"/>
        <v>25.607176707602001</v>
      </c>
      <c r="L125" s="7">
        <f t="shared" si="7"/>
        <v>11.72047214669111</v>
      </c>
      <c r="M125" s="7">
        <f t="shared" si="11"/>
        <v>11.907629167881058</v>
      </c>
      <c r="P125" s="5">
        <f t="shared" si="12"/>
        <v>82.257433714039735</v>
      </c>
    </row>
    <row r="126" spans="1:18" x14ac:dyDescent="0.15">
      <c r="A126" s="5">
        <v>62.5</v>
      </c>
      <c r="B126" s="5">
        <v>124</v>
      </c>
      <c r="D126">
        <v>103.99235433694</v>
      </c>
      <c r="E126">
        <v>132.61007118376</v>
      </c>
      <c r="F126">
        <v>101.67306680694</v>
      </c>
      <c r="G126">
        <v>105.47264597580001</v>
      </c>
      <c r="I126" s="6">
        <f t="shared" si="8"/>
        <v>27.137425207959993</v>
      </c>
      <c r="J126" s="6">
        <f t="shared" si="9"/>
        <v>2.3192875299999969</v>
      </c>
      <c r="K126" s="6">
        <f t="shared" si="10"/>
        <v>24.354280171959996</v>
      </c>
      <c r="L126" s="7">
        <f t="shared" si="7"/>
        <v>10.5007593310175</v>
      </c>
      <c r="M126" s="7">
        <f t="shared" si="11"/>
        <v>10.689425683023497</v>
      </c>
      <c r="P126" s="5">
        <f t="shared" si="12"/>
        <v>63.290473606075373</v>
      </c>
    </row>
    <row r="127" spans="1:18" x14ac:dyDescent="0.15">
      <c r="A127" s="5">
        <v>63</v>
      </c>
      <c r="B127" s="5">
        <v>125</v>
      </c>
      <c r="D127">
        <v>104.03110993935999</v>
      </c>
      <c r="E127">
        <v>132.38518323227001</v>
      </c>
      <c r="F127">
        <v>101.77958968964001</v>
      </c>
      <c r="G127">
        <v>105.39032088374999</v>
      </c>
      <c r="I127" s="6">
        <f t="shared" si="8"/>
        <v>26.994862348520016</v>
      </c>
      <c r="J127" s="6">
        <f t="shared" si="9"/>
        <v>2.251520249719988</v>
      </c>
      <c r="K127" s="6">
        <f t="shared" si="10"/>
        <v>24.29303804885603</v>
      </c>
      <c r="L127" s="7">
        <f t="shared" si="7"/>
        <v>10.789615617215635</v>
      </c>
      <c r="M127" s="7">
        <f t="shared" si="11"/>
        <v>10.979791300037679</v>
      </c>
      <c r="P127" s="5">
        <f t="shared" si="12"/>
        <v>67.782289701513392</v>
      </c>
    </row>
    <row r="128" spans="1:18" x14ac:dyDescent="0.15">
      <c r="A128" s="5">
        <v>63.5</v>
      </c>
      <c r="B128" s="5">
        <v>126</v>
      </c>
      <c r="D128">
        <v>104.39045610335</v>
      </c>
      <c r="E128">
        <v>132.30529923543</v>
      </c>
      <c r="F128">
        <v>101.92714360863</v>
      </c>
      <c r="G128">
        <v>105.49552866912001</v>
      </c>
      <c r="I128" s="6">
        <f t="shared" si="8"/>
        <v>26.809770566309993</v>
      </c>
      <c r="J128" s="6">
        <f t="shared" si="9"/>
        <v>2.4633124947200002</v>
      </c>
      <c r="K128" s="6">
        <f t="shared" si="10"/>
        <v>23.853795572645993</v>
      </c>
      <c r="L128" s="7">
        <f t="shared" si="7"/>
        <v>9.6836254530334802</v>
      </c>
      <c r="M128" s="7">
        <f t="shared" si="11"/>
        <v>9.8753104666715732</v>
      </c>
      <c r="P128" s="5">
        <f t="shared" si="12"/>
        <v>50.583756526916247</v>
      </c>
    </row>
    <row r="129" spans="1:16" x14ac:dyDescent="0.15">
      <c r="A129" s="5">
        <v>64</v>
      </c>
      <c r="B129" s="5">
        <v>127</v>
      </c>
      <c r="D129">
        <v>104.35723701556</v>
      </c>
      <c r="E129">
        <v>133.02135512787001</v>
      </c>
      <c r="F129">
        <v>101.82193582325</v>
      </c>
      <c r="G129">
        <v>105.51157285639</v>
      </c>
      <c r="I129" s="6">
        <f t="shared" si="8"/>
        <v>27.509782271480006</v>
      </c>
      <c r="J129" s="6">
        <f t="shared" si="9"/>
        <v>2.5353011923100013</v>
      </c>
      <c r="K129" s="6">
        <f t="shared" si="10"/>
        <v>24.467420840708005</v>
      </c>
      <c r="L129" s="7">
        <f t="shared" si="7"/>
        <v>9.6506959074219054</v>
      </c>
      <c r="M129" s="7">
        <f t="shared" si="11"/>
        <v>9.8438902518760454</v>
      </c>
      <c r="P129" s="5">
        <f t="shared" si="12"/>
        <v>50.071690596344553</v>
      </c>
    </row>
    <row r="130" spans="1:16" x14ac:dyDescent="0.15">
      <c r="A130" s="5">
        <v>64.5</v>
      </c>
      <c r="B130" s="5">
        <v>128</v>
      </c>
      <c r="D130">
        <v>104.20722383338</v>
      </c>
      <c r="E130">
        <v>132.06195623516999</v>
      </c>
      <c r="F130">
        <v>101.8366649132</v>
      </c>
      <c r="G130">
        <v>105.49526564966</v>
      </c>
      <c r="I130" s="6">
        <f t="shared" si="8"/>
        <v>26.566690585509988</v>
      </c>
      <c r="J130" s="6">
        <f t="shared" si="9"/>
        <v>2.3705589201800024</v>
      </c>
      <c r="K130" s="6">
        <f t="shared" si="10"/>
        <v>23.722019881293985</v>
      </c>
      <c r="L130" s="7">
        <f t="shared" ref="L130:L193" si="13">K130/J130</f>
        <v>10.006931141577663</v>
      </c>
      <c r="M130" s="7">
        <f t="shared" si="11"/>
        <v>10.201634816847852</v>
      </c>
      <c r="P130" s="5">
        <f t="shared" si="12"/>
        <v>55.611272855757058</v>
      </c>
    </row>
    <row r="131" spans="1:16" x14ac:dyDescent="0.15">
      <c r="A131" s="5">
        <v>65</v>
      </c>
      <c r="B131" s="5">
        <v>129</v>
      </c>
      <c r="D131">
        <v>104.34194568943001</v>
      </c>
      <c r="E131">
        <v>133.49116794093999</v>
      </c>
      <c r="F131">
        <v>101.71962125197</v>
      </c>
      <c r="G131">
        <v>105.48079957917</v>
      </c>
      <c r="I131" s="6">
        <f t="shared" ref="I131:I194" si="14">E131-G131</f>
        <v>28.010368361769991</v>
      </c>
      <c r="J131" s="6">
        <f t="shared" ref="J131:J194" si="15">D131-F131</f>
        <v>2.6223244374600085</v>
      </c>
      <c r="K131" s="6">
        <f t="shared" ref="K131:K181" si="16">I131-1.2*J131</f>
        <v>24.863579036817981</v>
      </c>
      <c r="L131" s="7">
        <f t="shared" si="13"/>
        <v>9.48150376880937</v>
      </c>
      <c r="M131" s="7">
        <f t="shared" ref="M131:M181" si="17">L131+ABS($N$2)*A131</f>
        <v>9.6777167748956074</v>
      </c>
      <c r="P131" s="5">
        <f t="shared" ref="P131:P181" si="18">(L131-$O$2)/$O$2*100</f>
        <v>47.440693772823536</v>
      </c>
    </row>
    <row r="132" spans="1:16" x14ac:dyDescent="0.15">
      <c r="A132" s="5">
        <v>65.5</v>
      </c>
      <c r="B132" s="5">
        <v>130</v>
      </c>
      <c r="D132">
        <v>104.54389665172999</v>
      </c>
      <c r="E132">
        <v>134.62826258897999</v>
      </c>
      <c r="F132">
        <v>101.83114150447</v>
      </c>
      <c r="G132">
        <v>105.37348763809</v>
      </c>
      <c r="I132" s="6">
        <f t="shared" si="14"/>
        <v>29.254774950889995</v>
      </c>
      <c r="J132" s="6">
        <f t="shared" si="15"/>
        <v>2.7127551472599976</v>
      </c>
      <c r="K132" s="6">
        <f t="shared" si="16"/>
        <v>25.999468774177998</v>
      </c>
      <c r="L132" s="7">
        <f t="shared" si="13"/>
        <v>9.5841560932760963</v>
      </c>
      <c r="M132" s="7">
        <f t="shared" si="17"/>
        <v>9.7818784301783808</v>
      </c>
      <c r="P132" s="5">
        <f t="shared" si="18"/>
        <v>49.036973256100872</v>
      </c>
    </row>
    <row r="133" spans="1:16" x14ac:dyDescent="0.15">
      <c r="A133" s="5">
        <v>66</v>
      </c>
      <c r="B133" s="5">
        <v>131</v>
      </c>
      <c r="D133">
        <v>104.69443712101</v>
      </c>
      <c r="E133">
        <v>135.59135249143</v>
      </c>
      <c r="F133">
        <v>101.7143608627</v>
      </c>
      <c r="G133">
        <v>105.29431877959</v>
      </c>
      <c r="I133" s="6">
        <f t="shared" si="14"/>
        <v>30.297033711840001</v>
      </c>
      <c r="J133" s="6">
        <f t="shared" si="15"/>
        <v>2.9800762583099925</v>
      </c>
      <c r="K133" s="6">
        <f t="shared" si="16"/>
        <v>26.720942201868009</v>
      </c>
      <c r="L133" s="7">
        <f t="shared" si="13"/>
        <v>8.9665296743183056</v>
      </c>
      <c r="M133" s="7">
        <f t="shared" si="17"/>
        <v>9.1657613420366388</v>
      </c>
      <c r="P133" s="5">
        <f t="shared" si="18"/>
        <v>39.432666816533178</v>
      </c>
    </row>
    <row r="134" spans="1:16" x14ac:dyDescent="0.15">
      <c r="A134" s="5">
        <v>66.5</v>
      </c>
      <c r="B134" s="5">
        <v>132</v>
      </c>
      <c r="D134">
        <v>104.48062219879</v>
      </c>
      <c r="E134">
        <v>134.17795939889001</v>
      </c>
      <c r="F134">
        <v>101.6409784324</v>
      </c>
      <c r="G134">
        <v>105.46870068385</v>
      </c>
      <c r="I134" s="6">
        <f t="shared" si="14"/>
        <v>28.709258715040008</v>
      </c>
      <c r="J134" s="6">
        <f t="shared" si="15"/>
        <v>2.8396437663899974</v>
      </c>
      <c r="K134" s="6">
        <f t="shared" si="16"/>
        <v>25.30168619537201</v>
      </c>
      <c r="L134" s="7">
        <f t="shared" si="13"/>
        <v>8.9101620755541884</v>
      </c>
      <c r="M134" s="7">
        <f t="shared" si="17"/>
        <v>9.1109030740885686</v>
      </c>
      <c r="P134" s="5">
        <f t="shared" si="18"/>
        <v>38.556130976782811</v>
      </c>
    </row>
    <row r="135" spans="1:16" x14ac:dyDescent="0.15">
      <c r="A135" s="5">
        <v>67</v>
      </c>
      <c r="B135" s="5">
        <v>133</v>
      </c>
      <c r="D135">
        <v>104.52359609808001</v>
      </c>
      <c r="E135">
        <v>135.11758502505</v>
      </c>
      <c r="F135">
        <v>101.77722251447</v>
      </c>
      <c r="G135">
        <v>105.4237243556</v>
      </c>
      <c r="I135" s="6">
        <f t="shared" si="14"/>
        <v>29.693860669450004</v>
      </c>
      <c r="J135" s="6">
        <f t="shared" si="15"/>
        <v>2.7463735836100085</v>
      </c>
      <c r="K135" s="6">
        <f t="shared" si="16"/>
        <v>26.398212369117992</v>
      </c>
      <c r="L135" s="7">
        <f t="shared" si="13"/>
        <v>9.6120253000753451</v>
      </c>
      <c r="M135" s="7">
        <f t="shared" si="17"/>
        <v>9.814275629425774</v>
      </c>
      <c r="P135" s="5">
        <f t="shared" si="18"/>
        <v>49.470349151483298</v>
      </c>
    </row>
    <row r="136" spans="1:16" x14ac:dyDescent="0.15">
      <c r="A136" s="5">
        <v>67.5</v>
      </c>
      <c r="B136" s="5">
        <v>134</v>
      </c>
      <c r="D136">
        <v>104.53466912734</v>
      </c>
      <c r="E136">
        <v>135.01924597944</v>
      </c>
      <c r="F136">
        <v>101.7582851131</v>
      </c>
      <c r="G136">
        <v>105.42530247238</v>
      </c>
      <c r="I136" s="6">
        <f t="shared" si="14"/>
        <v>29.593943507060004</v>
      </c>
      <c r="J136" s="6">
        <f t="shared" si="15"/>
        <v>2.7763840142399943</v>
      </c>
      <c r="K136" s="6">
        <f t="shared" si="16"/>
        <v>26.262282689972011</v>
      </c>
      <c r="L136" s="7">
        <f t="shared" si="13"/>
        <v>9.4591679520100662</v>
      </c>
      <c r="M136" s="7">
        <f t="shared" si="17"/>
        <v>9.6629276121765422</v>
      </c>
      <c r="P136" s="5">
        <f t="shared" si="18"/>
        <v>47.093364023748777</v>
      </c>
    </row>
    <row r="137" spans="1:16" x14ac:dyDescent="0.15">
      <c r="A137" s="5">
        <v>68</v>
      </c>
      <c r="B137" s="5">
        <v>135</v>
      </c>
      <c r="D137">
        <v>104.89401529133001</v>
      </c>
      <c r="E137">
        <v>135.31136303717</v>
      </c>
      <c r="F137">
        <v>101.68516570225999</v>
      </c>
      <c r="G137">
        <v>105.36454497633</v>
      </c>
      <c r="I137" s="6">
        <f t="shared" si="14"/>
        <v>29.946818060840002</v>
      </c>
      <c r="J137" s="6">
        <f t="shared" si="15"/>
        <v>3.2088495890700131</v>
      </c>
      <c r="K137" s="6">
        <f t="shared" si="16"/>
        <v>26.096198553955986</v>
      </c>
      <c r="L137" s="7">
        <f t="shared" si="13"/>
        <v>8.1325714495453099</v>
      </c>
      <c r="M137" s="7">
        <f t="shared" si="17"/>
        <v>8.3378404405278346</v>
      </c>
      <c r="P137" s="5">
        <f t="shared" si="18"/>
        <v>26.464325271115712</v>
      </c>
    </row>
    <row r="138" spans="1:16" x14ac:dyDescent="0.15">
      <c r="A138" s="5">
        <v>68.5</v>
      </c>
      <c r="B138" s="5">
        <v>136</v>
      </c>
      <c r="D138">
        <v>104.76113894015</v>
      </c>
      <c r="E138">
        <v>134.84339572896999</v>
      </c>
      <c r="F138">
        <v>101.77906365071</v>
      </c>
      <c r="G138">
        <v>105.35349815886001</v>
      </c>
      <c r="I138" s="6">
        <f t="shared" si="14"/>
        <v>29.489897570109989</v>
      </c>
      <c r="J138" s="6">
        <f t="shared" si="15"/>
        <v>2.9820752894400044</v>
      </c>
      <c r="K138" s="6">
        <f t="shared" si="16"/>
        <v>25.911407222781982</v>
      </c>
      <c r="L138" s="7">
        <f t="shared" si="13"/>
        <v>8.6890519882372956</v>
      </c>
      <c r="M138" s="7">
        <f t="shared" si="17"/>
        <v>8.8958303100358673</v>
      </c>
      <c r="P138" s="5">
        <f t="shared" si="18"/>
        <v>35.117791925395601</v>
      </c>
    </row>
    <row r="139" spans="1:16" x14ac:dyDescent="0.15">
      <c r="A139" s="5">
        <v>69</v>
      </c>
      <c r="B139" s="5">
        <v>137</v>
      </c>
      <c r="D139">
        <v>104.93277089375</v>
      </c>
      <c r="E139">
        <v>135.11310308463001</v>
      </c>
      <c r="F139">
        <v>101.78195686481</v>
      </c>
      <c r="G139">
        <v>105.34402945818</v>
      </c>
      <c r="I139" s="6">
        <f t="shared" si="14"/>
        <v>29.769073626450009</v>
      </c>
      <c r="J139" s="6">
        <f t="shared" si="15"/>
        <v>3.1508140289400046</v>
      </c>
      <c r="K139" s="6">
        <f t="shared" si="16"/>
        <v>25.988096791722004</v>
      </c>
      <c r="L139" s="7">
        <f t="shared" si="13"/>
        <v>8.248057978993101</v>
      </c>
      <c r="M139" s="7">
        <f t="shared" si="17"/>
        <v>8.4563456316077215</v>
      </c>
      <c r="P139" s="5">
        <f t="shared" si="18"/>
        <v>28.260181122506271</v>
      </c>
    </row>
    <row r="140" spans="1:16" x14ac:dyDescent="0.15">
      <c r="A140" s="5">
        <v>69.5</v>
      </c>
      <c r="B140" s="5">
        <v>138</v>
      </c>
      <c r="D140">
        <v>104.91563406275</v>
      </c>
      <c r="E140">
        <v>134.61481676772999</v>
      </c>
      <c r="F140">
        <v>101.84455549710999</v>
      </c>
      <c r="G140">
        <v>105.51578116781</v>
      </c>
      <c r="I140" s="6">
        <f t="shared" si="14"/>
        <v>29.099035599919986</v>
      </c>
      <c r="J140" s="6">
        <f t="shared" si="15"/>
        <v>3.0710785656400077</v>
      </c>
      <c r="K140" s="6">
        <f t="shared" si="16"/>
        <v>25.413741321151978</v>
      </c>
      <c r="L140" s="7">
        <f t="shared" si="13"/>
        <v>8.2751843620958603</v>
      </c>
      <c r="M140" s="7">
        <f t="shared" si="17"/>
        <v>8.4849813455265295</v>
      </c>
      <c r="P140" s="5">
        <f t="shared" si="18"/>
        <v>28.682005850074827</v>
      </c>
    </row>
    <row r="141" spans="1:16" s="17" customFormat="1" x14ac:dyDescent="0.15">
      <c r="A141" s="17">
        <v>70</v>
      </c>
      <c r="B141" s="17">
        <v>139</v>
      </c>
      <c r="D141" s="16">
        <v>104.81597679937001</v>
      </c>
      <c r="E141" s="16">
        <v>132.88030582651999</v>
      </c>
      <c r="F141" s="16">
        <v>101.6849026828</v>
      </c>
      <c r="G141" s="16">
        <v>105.4863229879</v>
      </c>
      <c r="I141" s="41">
        <f t="shared" si="14"/>
        <v>27.393982838619991</v>
      </c>
      <c r="J141" s="41">
        <f t="shared" si="15"/>
        <v>3.1310741165700051</v>
      </c>
      <c r="K141" s="41">
        <f t="shared" si="16"/>
        <v>23.636693898735984</v>
      </c>
      <c r="L141" s="42">
        <f t="shared" si="13"/>
        <v>7.5490687919675477</v>
      </c>
      <c r="M141" s="42">
        <f t="shared" si="17"/>
        <v>7.7603751062142639</v>
      </c>
      <c r="P141" s="17">
        <f t="shared" si="18"/>
        <v>17.390655234241915</v>
      </c>
    </row>
    <row r="142" spans="1:16" x14ac:dyDescent="0.15">
      <c r="A142" s="5">
        <v>70.5</v>
      </c>
      <c r="B142" s="5">
        <v>140</v>
      </c>
      <c r="D142">
        <v>104.53598734511</v>
      </c>
      <c r="E142">
        <v>131.31795412602</v>
      </c>
      <c r="F142">
        <v>101.80694371384</v>
      </c>
      <c r="G142">
        <v>105.35060494477</v>
      </c>
      <c r="I142" s="6">
        <f t="shared" si="14"/>
        <v>25.96734918125</v>
      </c>
      <c r="J142" s="6">
        <f t="shared" si="15"/>
        <v>2.7290436312700024</v>
      </c>
      <c r="K142" s="6">
        <f t="shared" si="16"/>
        <v>22.692496823725996</v>
      </c>
      <c r="L142" s="7">
        <f t="shared" si="13"/>
        <v>8.3151828588265158</v>
      </c>
      <c r="M142" s="7">
        <f t="shared" si="17"/>
        <v>8.5279985038892807</v>
      </c>
      <c r="P142" s="5">
        <f t="shared" si="18"/>
        <v>29.303996438449442</v>
      </c>
    </row>
    <row r="143" spans="1:16" x14ac:dyDescent="0.15">
      <c r="A143" s="5">
        <v>71</v>
      </c>
      <c r="B143" s="5">
        <v>141</v>
      </c>
      <c r="D143">
        <v>104.72791985236</v>
      </c>
      <c r="E143">
        <v>130.78908515686999</v>
      </c>
      <c r="F143">
        <v>101.84639663335</v>
      </c>
      <c r="G143">
        <v>105.44134665964999</v>
      </c>
      <c r="I143" s="6">
        <f t="shared" si="14"/>
        <v>25.347738497219993</v>
      </c>
      <c r="J143" s="6">
        <f t="shared" si="15"/>
        <v>2.8815232190100062</v>
      </c>
      <c r="K143" s="6">
        <f t="shared" si="16"/>
        <v>21.889910634407986</v>
      </c>
      <c r="L143" s="7">
        <f t="shared" si="13"/>
        <v>7.5966455831400932</v>
      </c>
      <c r="M143" s="7">
        <f t="shared" si="17"/>
        <v>7.8109705590189051</v>
      </c>
      <c r="P143" s="5">
        <f t="shared" si="18"/>
        <v>18.130490946910282</v>
      </c>
    </row>
    <row r="144" spans="1:16" x14ac:dyDescent="0.15">
      <c r="A144" s="5">
        <v>71.5</v>
      </c>
      <c r="B144" s="5">
        <v>142</v>
      </c>
      <c r="D144">
        <v>104.74874769312</v>
      </c>
      <c r="E144">
        <v>131.24887951490001</v>
      </c>
      <c r="F144">
        <v>101.7827459232</v>
      </c>
      <c r="G144">
        <v>105.46817464492</v>
      </c>
      <c r="I144" s="6">
        <f t="shared" si="14"/>
        <v>25.780704869980013</v>
      </c>
      <c r="J144" s="6">
        <f t="shared" si="15"/>
        <v>2.9660017699199983</v>
      </c>
      <c r="K144" s="6">
        <f t="shared" si="16"/>
        <v>22.221502746076016</v>
      </c>
      <c r="L144" s="7">
        <f t="shared" si="13"/>
        <v>7.4920733262662198</v>
      </c>
      <c r="M144" s="7">
        <f t="shared" si="17"/>
        <v>7.7079076329610805</v>
      </c>
      <c r="P144" s="5">
        <f t="shared" si="18"/>
        <v>16.504355844417997</v>
      </c>
    </row>
    <row r="145" spans="1:16" x14ac:dyDescent="0.15">
      <c r="A145" s="5">
        <v>72</v>
      </c>
      <c r="B145" s="5">
        <v>143</v>
      </c>
      <c r="D145">
        <v>105.0131821777</v>
      </c>
      <c r="E145">
        <v>134.27656208805999</v>
      </c>
      <c r="F145">
        <v>101.87217254076999</v>
      </c>
      <c r="G145">
        <v>105.45817990531</v>
      </c>
      <c r="I145" s="6">
        <f t="shared" si="14"/>
        <v>28.818382182749986</v>
      </c>
      <c r="J145" s="6">
        <f t="shared" si="15"/>
        <v>3.1410096369300078</v>
      </c>
      <c r="K145" s="6">
        <f t="shared" si="16"/>
        <v>25.049170618433976</v>
      </c>
      <c r="L145" s="7">
        <f t="shared" si="13"/>
        <v>7.9748786262613294</v>
      </c>
      <c r="M145" s="7">
        <f t="shared" si="17"/>
        <v>8.1922222637722371</v>
      </c>
      <c r="P145" s="5">
        <f t="shared" si="18"/>
        <v>24.012146815576802</v>
      </c>
    </row>
    <row r="146" spans="1:16" x14ac:dyDescent="0.15">
      <c r="A146" s="5">
        <v>72.5</v>
      </c>
      <c r="B146" s="5">
        <v>144</v>
      </c>
      <c r="D146">
        <v>105.11705773794</v>
      </c>
      <c r="E146">
        <v>135.55154231479</v>
      </c>
      <c r="F146">
        <v>101.9295107838</v>
      </c>
      <c r="G146">
        <v>105.23724355602</v>
      </c>
      <c r="I146" s="6">
        <f t="shared" si="14"/>
        <v>30.314298758769993</v>
      </c>
      <c r="J146" s="6">
        <f t="shared" si="15"/>
        <v>3.1875469541400037</v>
      </c>
      <c r="K146" s="6">
        <f t="shared" si="16"/>
        <v>26.489242413801989</v>
      </c>
      <c r="L146" s="7">
        <f t="shared" si="13"/>
        <v>8.3102281456270362</v>
      </c>
      <c r="M146" s="7">
        <f t="shared" si="17"/>
        <v>8.5290811139539926</v>
      </c>
      <c r="P146" s="5">
        <f t="shared" si="18"/>
        <v>29.226948918415772</v>
      </c>
    </row>
    <row r="147" spans="1:16" x14ac:dyDescent="0.15">
      <c r="A147" s="5">
        <v>73</v>
      </c>
      <c r="B147" s="5">
        <v>145</v>
      </c>
      <c r="D147">
        <v>104.74795676246001</v>
      </c>
      <c r="E147">
        <v>131.94832586343</v>
      </c>
      <c r="F147">
        <v>101.7388216728</v>
      </c>
      <c r="G147">
        <v>105.44634402945999</v>
      </c>
      <c r="I147" s="6">
        <f t="shared" si="14"/>
        <v>26.501981833970007</v>
      </c>
      <c r="J147" s="6">
        <f t="shared" si="15"/>
        <v>3.0091350896600062</v>
      </c>
      <c r="K147" s="6">
        <f t="shared" si="16"/>
        <v>22.891019726377998</v>
      </c>
      <c r="L147" s="7">
        <f t="shared" si="13"/>
        <v>7.6071758310340236</v>
      </c>
      <c r="M147" s="7">
        <f t="shared" si="17"/>
        <v>7.8275381301770279</v>
      </c>
      <c r="P147" s="5">
        <f t="shared" si="18"/>
        <v>18.294239977964654</v>
      </c>
    </row>
    <row r="148" spans="1:16" x14ac:dyDescent="0.15">
      <c r="A148" s="5">
        <v>73.5</v>
      </c>
      <c r="B148" s="5">
        <v>146</v>
      </c>
      <c r="D148">
        <v>104.9696809913</v>
      </c>
      <c r="E148">
        <v>132.21539678355001</v>
      </c>
      <c r="F148">
        <v>101.57653866386001</v>
      </c>
      <c r="G148">
        <v>105.40399789584001</v>
      </c>
      <c r="I148" s="6">
        <f t="shared" si="14"/>
        <v>26.811398887709998</v>
      </c>
      <c r="J148" s="6">
        <f t="shared" si="15"/>
        <v>3.393142327439989</v>
      </c>
      <c r="K148" s="6">
        <f t="shared" si="16"/>
        <v>22.739628094782013</v>
      </c>
      <c r="L148" s="7">
        <f t="shared" si="13"/>
        <v>6.7016428727109396</v>
      </c>
      <c r="M148" s="7">
        <f t="shared" si="17"/>
        <v>6.9235145026699918</v>
      </c>
      <c r="P148" s="5">
        <f t="shared" si="18"/>
        <v>4.2128863377837478</v>
      </c>
    </row>
    <row r="149" spans="1:16" x14ac:dyDescent="0.15">
      <c r="A149" s="5">
        <v>74</v>
      </c>
      <c r="B149" s="5">
        <v>147</v>
      </c>
      <c r="D149">
        <v>104.87503295544001</v>
      </c>
      <c r="E149">
        <v>131.64065383600999</v>
      </c>
      <c r="F149">
        <v>101.73303524460999</v>
      </c>
      <c r="G149">
        <v>105.43029984219</v>
      </c>
      <c r="I149" s="6">
        <f t="shared" si="14"/>
        <v>26.210353993819993</v>
      </c>
      <c r="J149" s="6">
        <f t="shared" si="15"/>
        <v>3.1419977108300117</v>
      </c>
      <c r="K149" s="6">
        <f t="shared" si="16"/>
        <v>22.43995674082398</v>
      </c>
      <c r="L149" s="7">
        <f t="shared" si="13"/>
        <v>7.1419392393179333</v>
      </c>
      <c r="M149" s="7">
        <f t="shared" si="17"/>
        <v>7.3653202000930333</v>
      </c>
      <c r="P149" s="5">
        <f t="shared" si="18"/>
        <v>11.05964855410469</v>
      </c>
    </row>
    <row r="150" spans="1:16" x14ac:dyDescent="0.15">
      <c r="A150" s="5">
        <v>74.5</v>
      </c>
      <c r="B150" s="5">
        <v>148</v>
      </c>
      <c r="D150">
        <v>105.16293171632</v>
      </c>
      <c r="E150">
        <v>133.71895597152999</v>
      </c>
      <c r="F150">
        <v>101.72409258285001</v>
      </c>
      <c r="G150">
        <v>105.29537085744001</v>
      </c>
      <c r="I150" s="6">
        <f t="shared" si="14"/>
        <v>28.423585114089988</v>
      </c>
      <c r="J150" s="6">
        <f t="shared" si="15"/>
        <v>3.4388391334699975</v>
      </c>
      <c r="K150" s="6">
        <f t="shared" si="16"/>
        <v>24.296978153925991</v>
      </c>
      <c r="L150" s="7">
        <f t="shared" si="13"/>
        <v>7.0654593631452789</v>
      </c>
      <c r="M150" s="7">
        <f t="shared" si="17"/>
        <v>7.2903496547364268</v>
      </c>
      <c r="P150" s="5">
        <f t="shared" si="18"/>
        <v>9.8703597790845858</v>
      </c>
    </row>
    <row r="151" spans="1:16" x14ac:dyDescent="0.15">
      <c r="A151" s="5">
        <v>75</v>
      </c>
      <c r="B151" s="5">
        <v>149</v>
      </c>
      <c r="D151">
        <v>105.2997627208</v>
      </c>
      <c r="E151">
        <v>135.03901924598</v>
      </c>
      <c r="F151">
        <v>101.79694897422</v>
      </c>
      <c r="G151">
        <v>105.3345607575</v>
      </c>
      <c r="I151" s="6">
        <f t="shared" si="14"/>
        <v>29.70445848848</v>
      </c>
      <c r="J151" s="6">
        <f t="shared" si="15"/>
        <v>3.5028137465800029</v>
      </c>
      <c r="K151" s="6">
        <f t="shared" si="16"/>
        <v>25.501081992583998</v>
      </c>
      <c r="L151" s="7">
        <f t="shared" si="13"/>
        <v>7.2801706963386676</v>
      </c>
      <c r="M151" s="7">
        <f t="shared" si="17"/>
        <v>7.5065703187458634</v>
      </c>
      <c r="P151" s="5">
        <f t="shared" si="18"/>
        <v>13.209195969928228</v>
      </c>
    </row>
    <row r="152" spans="1:16" x14ac:dyDescent="0.15">
      <c r="A152" s="5">
        <v>75.5</v>
      </c>
      <c r="B152" s="5">
        <v>150</v>
      </c>
      <c r="D152">
        <v>105.49986817822</v>
      </c>
      <c r="E152">
        <v>135.82283153176999</v>
      </c>
      <c r="F152">
        <v>101.95581273014</v>
      </c>
      <c r="G152">
        <v>105.37664387165</v>
      </c>
      <c r="I152" s="6">
        <f t="shared" si="14"/>
        <v>30.446187660119989</v>
      </c>
      <c r="J152" s="6">
        <f t="shared" si="15"/>
        <v>3.5440554480800017</v>
      </c>
      <c r="K152" s="6">
        <f t="shared" si="16"/>
        <v>26.193321122423988</v>
      </c>
      <c r="L152" s="7">
        <f t="shared" si="13"/>
        <v>7.390776331282928</v>
      </c>
      <c r="M152" s="7">
        <f t="shared" si="17"/>
        <v>7.6186852845061726</v>
      </c>
      <c r="P152" s="5">
        <f t="shared" si="18"/>
        <v>14.929152207778589</v>
      </c>
    </row>
    <row r="153" spans="1:16" x14ac:dyDescent="0.15">
      <c r="A153" s="5">
        <v>76</v>
      </c>
      <c r="B153" s="5">
        <v>151</v>
      </c>
      <c r="D153">
        <v>105.47666754548</v>
      </c>
      <c r="E153">
        <v>135.65515423148</v>
      </c>
      <c r="F153">
        <v>101.77880063124999</v>
      </c>
      <c r="G153">
        <v>105.37664387165</v>
      </c>
      <c r="I153" s="6">
        <f t="shared" si="14"/>
        <v>30.278510359829994</v>
      </c>
      <c r="J153" s="6">
        <f t="shared" si="15"/>
        <v>3.6978669142300049</v>
      </c>
      <c r="K153" s="6">
        <f t="shared" si="16"/>
        <v>25.841070062753989</v>
      </c>
      <c r="L153" s="7">
        <f t="shared" si="13"/>
        <v>6.9881016981204134</v>
      </c>
      <c r="M153" s="7">
        <f t="shared" si="17"/>
        <v>7.2175199821597058</v>
      </c>
      <c r="P153" s="5">
        <f t="shared" si="18"/>
        <v>8.6674210809603185</v>
      </c>
    </row>
    <row r="154" spans="1:16" x14ac:dyDescent="0.15">
      <c r="A154" s="5">
        <v>76.5</v>
      </c>
      <c r="B154" s="5">
        <v>152</v>
      </c>
      <c r="D154">
        <v>105.34748220406</v>
      </c>
      <c r="E154">
        <v>132.37121012391</v>
      </c>
      <c r="F154">
        <v>101.8748027354</v>
      </c>
      <c r="G154">
        <v>105.30720673330001</v>
      </c>
      <c r="I154" s="6">
        <f t="shared" si="14"/>
        <v>27.064003390609997</v>
      </c>
      <c r="J154" s="6">
        <f t="shared" si="15"/>
        <v>3.4726794686600044</v>
      </c>
      <c r="K154" s="6">
        <f t="shared" si="16"/>
        <v>22.896788028217991</v>
      </c>
      <c r="L154" s="7">
        <f t="shared" si="13"/>
        <v>6.5934066863513685</v>
      </c>
      <c r="M154" s="7">
        <f t="shared" si="17"/>
        <v>6.8243343012067088</v>
      </c>
      <c r="P154" s="5">
        <f t="shared" si="18"/>
        <v>2.5297758526435046</v>
      </c>
    </row>
    <row r="155" spans="1:16" x14ac:dyDescent="0.15">
      <c r="A155" s="5">
        <v>77</v>
      </c>
      <c r="B155" s="5">
        <v>153</v>
      </c>
      <c r="D155">
        <v>104.95043501185999</v>
      </c>
      <c r="E155">
        <v>130.88452412339001</v>
      </c>
      <c r="F155">
        <v>101.83798001052</v>
      </c>
      <c r="G155">
        <v>105.29274066281</v>
      </c>
      <c r="I155" s="6">
        <f t="shared" si="14"/>
        <v>25.591783460580004</v>
      </c>
      <c r="J155" s="6">
        <f t="shared" si="15"/>
        <v>3.1124550013399954</v>
      </c>
      <c r="K155" s="6">
        <f t="shared" si="16"/>
        <v>21.856837458972009</v>
      </c>
      <c r="L155" s="7">
        <f t="shared" si="13"/>
        <v>7.0223786205943712</v>
      </c>
      <c r="M155" s="7">
        <f t="shared" si="17"/>
        <v>7.2548155662657594</v>
      </c>
      <c r="P155" s="5">
        <f t="shared" si="18"/>
        <v>9.2004391921361872</v>
      </c>
    </row>
    <row r="156" spans="1:16" x14ac:dyDescent="0.15">
      <c r="A156" s="5">
        <v>77.5</v>
      </c>
      <c r="B156" s="5">
        <v>154</v>
      </c>
      <c r="D156">
        <v>104.82204060111</v>
      </c>
      <c r="E156">
        <v>130.69733720011001</v>
      </c>
      <c r="F156">
        <v>101.74776433456</v>
      </c>
      <c r="G156">
        <v>105.24829037348999</v>
      </c>
      <c r="I156" s="6">
        <f t="shared" si="14"/>
        <v>25.44904682662002</v>
      </c>
      <c r="J156" s="6">
        <f t="shared" si="15"/>
        <v>3.074276266550001</v>
      </c>
      <c r="K156" s="6">
        <f t="shared" si="16"/>
        <v>21.759915306760018</v>
      </c>
      <c r="L156" s="7">
        <f t="shared" si="13"/>
        <v>7.0780611175128127</v>
      </c>
      <c r="M156" s="7">
        <f t="shared" si="17"/>
        <v>7.3120073940002488</v>
      </c>
      <c r="P156" s="5">
        <f t="shared" si="18"/>
        <v>10.066321459004607</v>
      </c>
    </row>
    <row r="157" spans="1:16" x14ac:dyDescent="0.15">
      <c r="A157" s="5">
        <v>78</v>
      </c>
      <c r="B157" s="5">
        <v>155</v>
      </c>
      <c r="D157">
        <v>105.02320063275</v>
      </c>
      <c r="E157">
        <v>132.4748220406</v>
      </c>
      <c r="F157">
        <v>101.7906365071</v>
      </c>
      <c r="G157">
        <v>105.3913729616</v>
      </c>
      <c r="I157" s="6">
        <f t="shared" si="14"/>
        <v>27.083449079000005</v>
      </c>
      <c r="J157" s="6">
        <f t="shared" si="15"/>
        <v>3.2325641256500006</v>
      </c>
      <c r="K157" s="6">
        <f t="shared" si="16"/>
        <v>23.204372128220005</v>
      </c>
      <c r="L157" s="7">
        <f t="shared" si="13"/>
        <v>7.1783176531893531</v>
      </c>
      <c r="M157" s="7">
        <f t="shared" si="17"/>
        <v>7.413773260492837</v>
      </c>
      <c r="P157" s="5">
        <f t="shared" si="18"/>
        <v>11.625345590180496</v>
      </c>
    </row>
    <row r="158" spans="1:16" x14ac:dyDescent="0.15">
      <c r="A158" s="5">
        <v>78.5</v>
      </c>
      <c r="B158" s="5">
        <v>156</v>
      </c>
      <c r="D158">
        <v>105.27867123649</v>
      </c>
      <c r="E158">
        <v>133.49696809912999</v>
      </c>
      <c r="F158">
        <v>101.76643871647001</v>
      </c>
      <c r="G158">
        <v>105.25565491846</v>
      </c>
      <c r="I158" s="6">
        <f t="shared" si="14"/>
        <v>28.241313180669991</v>
      </c>
      <c r="J158" s="6">
        <f t="shared" si="15"/>
        <v>3.5122325200199924</v>
      </c>
      <c r="K158" s="6">
        <f t="shared" si="16"/>
        <v>24.026634156646001</v>
      </c>
      <c r="L158" s="7">
        <f t="shared" si="13"/>
        <v>6.8408438278765313</v>
      </c>
      <c r="M158" s="7">
        <f t="shared" si="17"/>
        <v>7.0778087659960631</v>
      </c>
      <c r="P158" s="5">
        <f t="shared" si="18"/>
        <v>6.3775097882295002</v>
      </c>
    </row>
    <row r="159" spans="1:16" x14ac:dyDescent="0.15">
      <c r="A159" s="5">
        <v>79</v>
      </c>
      <c r="B159" s="5">
        <v>157</v>
      </c>
      <c r="D159">
        <v>105.41154758766</v>
      </c>
      <c r="E159">
        <v>134.13366728183999</v>
      </c>
      <c r="F159">
        <v>101.81194108363999</v>
      </c>
      <c r="G159">
        <v>105.46633350867999</v>
      </c>
      <c r="I159" s="6">
        <f t="shared" si="14"/>
        <v>28.667333773159996</v>
      </c>
      <c r="J159" s="6">
        <f t="shared" si="15"/>
        <v>3.5996065040200023</v>
      </c>
      <c r="K159" s="6">
        <f t="shared" si="16"/>
        <v>24.347805968335994</v>
      </c>
      <c r="L159" s="7">
        <f t="shared" si="13"/>
        <v>6.7640187729254917</v>
      </c>
      <c r="M159" s="7">
        <f t="shared" si="17"/>
        <v>7.0024930418610714</v>
      </c>
      <c r="P159" s="5">
        <f t="shared" si="18"/>
        <v>5.1828533626972275</v>
      </c>
    </row>
    <row r="160" spans="1:16" x14ac:dyDescent="0.15">
      <c r="A160" s="5">
        <v>79.5</v>
      </c>
      <c r="B160" s="5">
        <v>158</v>
      </c>
      <c r="D160">
        <v>105.25441602953001</v>
      </c>
      <c r="E160">
        <v>133.45821249670001</v>
      </c>
      <c r="F160">
        <v>101.63519200421</v>
      </c>
      <c r="G160">
        <v>105.65754865860001</v>
      </c>
      <c r="I160" s="6">
        <f t="shared" si="14"/>
        <v>27.800663838100007</v>
      </c>
      <c r="J160" s="6">
        <f t="shared" si="15"/>
        <v>3.6192240253200083</v>
      </c>
      <c r="K160" s="6">
        <f t="shared" si="16"/>
        <v>23.457595007715998</v>
      </c>
      <c r="L160" s="7">
        <f t="shared" si="13"/>
        <v>6.4813879559837142</v>
      </c>
      <c r="M160" s="7">
        <f t="shared" si="17"/>
        <v>6.7213715557353417</v>
      </c>
      <c r="P160" s="5">
        <f t="shared" si="18"/>
        <v>0.7878454876216906</v>
      </c>
    </row>
    <row r="161" spans="1:16" x14ac:dyDescent="0.15">
      <c r="A161" s="5">
        <v>80</v>
      </c>
      <c r="B161" s="5">
        <v>159</v>
      </c>
      <c r="D161">
        <v>105.30529923543</v>
      </c>
      <c r="E161">
        <v>132.43712101239001</v>
      </c>
      <c r="F161">
        <v>101.76906891110001</v>
      </c>
      <c r="G161">
        <v>105.39374013677001</v>
      </c>
      <c r="I161" s="6">
        <f t="shared" si="14"/>
        <v>27.043380875620002</v>
      </c>
      <c r="J161" s="6">
        <f t="shared" si="15"/>
        <v>3.536230324329992</v>
      </c>
      <c r="K161" s="6">
        <f t="shared" si="16"/>
        <v>22.799904486424012</v>
      </c>
      <c r="L161" s="7">
        <f t="shared" si="13"/>
        <v>6.4475168174301256</v>
      </c>
      <c r="M161" s="7">
        <f t="shared" si="17"/>
        <v>6.6890097479978019</v>
      </c>
      <c r="P161" s="5">
        <f t="shared" si="18"/>
        <v>0.26113745807421668</v>
      </c>
    </row>
    <row r="162" spans="1:16" x14ac:dyDescent="0.15">
      <c r="A162" s="5">
        <v>80.5</v>
      </c>
      <c r="B162" s="5">
        <v>160</v>
      </c>
      <c r="D162">
        <v>105.11890324282</v>
      </c>
      <c r="E162">
        <v>131.96836277353</v>
      </c>
      <c r="F162">
        <v>101.75565491846</v>
      </c>
      <c r="G162">
        <v>105.53866386113</v>
      </c>
      <c r="I162" s="6">
        <f t="shared" si="14"/>
        <v>26.429698912399999</v>
      </c>
      <c r="J162" s="6">
        <f t="shared" si="15"/>
        <v>3.3632483243600007</v>
      </c>
      <c r="K162" s="6">
        <f t="shared" si="16"/>
        <v>22.393800923167998</v>
      </c>
      <c r="L162" s="7">
        <f t="shared" si="13"/>
        <v>6.6583846220838776</v>
      </c>
      <c r="M162" s="7">
        <f t="shared" si="17"/>
        <v>6.9013868834676018</v>
      </c>
      <c r="P162" s="5">
        <f t="shared" si="18"/>
        <v>3.540205438279806</v>
      </c>
    </row>
    <row r="163" spans="1:16" x14ac:dyDescent="0.15">
      <c r="A163" s="5">
        <v>81</v>
      </c>
      <c r="B163" s="5">
        <v>161</v>
      </c>
      <c r="D163">
        <v>105.22383337727</v>
      </c>
      <c r="E163">
        <v>133.60638017401001</v>
      </c>
      <c r="F163">
        <v>101.78432403998001</v>
      </c>
      <c r="G163">
        <v>105.26749079432</v>
      </c>
      <c r="I163" s="6">
        <f t="shared" si="14"/>
        <v>28.338889379690016</v>
      </c>
      <c r="J163" s="6">
        <f t="shared" si="15"/>
        <v>3.4395093372899908</v>
      </c>
      <c r="K163" s="6">
        <f t="shared" si="16"/>
        <v>24.211478174942027</v>
      </c>
      <c r="L163" s="7">
        <f t="shared" si="13"/>
        <v>7.0392244360116756</v>
      </c>
      <c r="M163" s="7">
        <f t="shared" si="17"/>
        <v>7.2837360282114476</v>
      </c>
      <c r="P163" s="5">
        <f t="shared" si="18"/>
        <v>9.4623975030601279</v>
      </c>
    </row>
    <row r="164" spans="1:16" x14ac:dyDescent="0.15">
      <c r="A164" s="5">
        <v>81.5</v>
      </c>
      <c r="B164" s="5">
        <v>162</v>
      </c>
      <c r="D164">
        <v>105.48141312945</v>
      </c>
      <c r="E164">
        <v>134.94147113103</v>
      </c>
      <c r="F164">
        <v>101.67096265124</v>
      </c>
      <c r="G164">
        <v>105.30273540242</v>
      </c>
      <c r="I164" s="6">
        <f t="shared" si="14"/>
        <v>29.638735728610001</v>
      </c>
      <c r="J164" s="6">
        <f t="shared" si="15"/>
        <v>3.8104504782100008</v>
      </c>
      <c r="K164" s="6">
        <f t="shared" si="16"/>
        <v>25.066195154757999</v>
      </c>
      <c r="L164" s="7">
        <f t="shared" si="13"/>
        <v>6.5782760589853169</v>
      </c>
      <c r="M164" s="7">
        <f t="shared" si="17"/>
        <v>6.8242969820011368</v>
      </c>
      <c r="P164" s="5">
        <f t="shared" si="18"/>
        <v>2.2944893147203262</v>
      </c>
    </row>
    <row r="165" spans="1:16" x14ac:dyDescent="0.15">
      <c r="A165" s="5">
        <v>82</v>
      </c>
      <c r="B165" s="5">
        <v>163</v>
      </c>
      <c r="D165">
        <v>105.65515423148</v>
      </c>
      <c r="E165">
        <v>135.39467440020999</v>
      </c>
      <c r="F165">
        <v>101.88111520253</v>
      </c>
      <c r="G165">
        <v>105.48553392951</v>
      </c>
      <c r="I165" s="6">
        <f t="shared" si="14"/>
        <v>29.909140470699995</v>
      </c>
      <c r="J165" s="6">
        <f t="shared" si="15"/>
        <v>3.7740390289499999</v>
      </c>
      <c r="K165" s="6">
        <f t="shared" si="16"/>
        <v>25.380293635959994</v>
      </c>
      <c r="L165" s="7">
        <f t="shared" si="13"/>
        <v>6.7249685128511274</v>
      </c>
      <c r="M165" s="7">
        <f t="shared" si="17"/>
        <v>6.9724987666829952</v>
      </c>
      <c r="P165" s="5">
        <f t="shared" si="18"/>
        <v>4.5756081853748469</v>
      </c>
    </row>
    <row r="166" spans="1:16" x14ac:dyDescent="0.15">
      <c r="A166" s="5">
        <v>82.5</v>
      </c>
      <c r="B166" s="5">
        <v>164</v>
      </c>
      <c r="D166">
        <v>105.40416556815001</v>
      </c>
      <c r="E166">
        <v>134.77985763248</v>
      </c>
      <c r="F166">
        <v>101.64886901631</v>
      </c>
      <c r="G166">
        <v>105.37769594949999</v>
      </c>
      <c r="I166" s="6">
        <f t="shared" si="14"/>
        <v>29.402161682980008</v>
      </c>
      <c r="J166" s="6">
        <f t="shared" si="15"/>
        <v>3.7552965518400043</v>
      </c>
      <c r="K166" s="6">
        <f t="shared" si="16"/>
        <v>24.895805820772004</v>
      </c>
      <c r="L166" s="7">
        <f t="shared" si="13"/>
        <v>6.6295179294358695</v>
      </c>
      <c r="M166" s="7">
        <f t="shared" si="17"/>
        <v>6.8785575140837851</v>
      </c>
      <c r="P166" s="5">
        <f t="shared" si="18"/>
        <v>3.091318289708473</v>
      </c>
    </row>
    <row r="167" spans="1:16" x14ac:dyDescent="0.15">
      <c r="A167" s="5">
        <v>83</v>
      </c>
      <c r="B167" s="5">
        <v>165</v>
      </c>
      <c r="D167">
        <v>105.02636435539</v>
      </c>
      <c r="E167">
        <v>130.51858687055</v>
      </c>
      <c r="F167">
        <v>101.755391899</v>
      </c>
      <c r="G167">
        <v>105.44608101</v>
      </c>
      <c r="I167" s="6">
        <f t="shared" si="14"/>
        <v>25.072505860549995</v>
      </c>
      <c r="J167" s="6">
        <f t="shared" si="15"/>
        <v>3.2709724563899982</v>
      </c>
      <c r="K167" s="6">
        <f t="shared" si="16"/>
        <v>21.147338912881999</v>
      </c>
      <c r="L167" s="7">
        <f t="shared" si="13"/>
        <v>6.4651534657742777</v>
      </c>
      <c r="M167" s="7">
        <f t="shared" si="17"/>
        <v>6.7157023812382413</v>
      </c>
      <c r="P167" s="5">
        <f t="shared" si="18"/>
        <v>0.53539349710500084</v>
      </c>
    </row>
    <row r="168" spans="1:16" x14ac:dyDescent="0.15">
      <c r="A168" s="5">
        <v>83.5</v>
      </c>
      <c r="B168" s="5">
        <v>166</v>
      </c>
      <c r="D168">
        <v>105.0943843923</v>
      </c>
      <c r="E168">
        <v>130.96045346691</v>
      </c>
      <c r="F168">
        <v>101.65228826933</v>
      </c>
      <c r="G168">
        <v>105.44871120463</v>
      </c>
      <c r="I168" s="6">
        <f t="shared" si="14"/>
        <v>25.511742262279995</v>
      </c>
      <c r="J168" s="6">
        <f t="shared" si="15"/>
        <v>3.4420961229699998</v>
      </c>
      <c r="K168" s="6">
        <f t="shared" si="16"/>
        <v>21.381226914715995</v>
      </c>
      <c r="L168" s="7">
        <f t="shared" si="13"/>
        <v>6.2116879223777408</v>
      </c>
      <c r="M168" s="7">
        <f t="shared" si="17"/>
        <v>6.4637461686577522</v>
      </c>
      <c r="P168" s="5">
        <f t="shared" si="18"/>
        <v>-3.4060841922071408</v>
      </c>
    </row>
    <row r="169" spans="1:16" x14ac:dyDescent="0.15">
      <c r="A169" s="5">
        <v>84</v>
      </c>
      <c r="B169" s="5">
        <v>167</v>
      </c>
      <c r="D169">
        <v>104.98523596098001</v>
      </c>
      <c r="E169">
        <v>129.88373319272</v>
      </c>
      <c r="F169">
        <v>101.74618621777999</v>
      </c>
      <c r="G169">
        <v>105.4755391899</v>
      </c>
      <c r="I169" s="6">
        <f t="shared" si="14"/>
        <v>24.408194002819997</v>
      </c>
      <c r="J169" s="6">
        <f t="shared" si="15"/>
        <v>3.2390497432000132</v>
      </c>
      <c r="K169" s="6">
        <f t="shared" si="16"/>
        <v>20.521334310979981</v>
      </c>
      <c r="L169" s="7">
        <f t="shared" si="13"/>
        <v>6.3356033213327461</v>
      </c>
      <c r="M169" s="7">
        <f t="shared" si="17"/>
        <v>6.5891708984288062</v>
      </c>
      <c r="P169" s="5">
        <f t="shared" si="18"/>
        <v>-1.4791564773055998</v>
      </c>
    </row>
    <row r="170" spans="1:16" x14ac:dyDescent="0.15">
      <c r="A170" s="5">
        <v>84.5</v>
      </c>
      <c r="B170" s="5">
        <v>168</v>
      </c>
      <c r="D170">
        <v>105.14737674664001</v>
      </c>
      <c r="E170">
        <v>129.54178750329999</v>
      </c>
      <c r="F170">
        <v>101.73093108889999</v>
      </c>
      <c r="G170">
        <v>105.31404523934999</v>
      </c>
      <c r="I170" s="6">
        <f t="shared" si="14"/>
        <v>24.227742263949992</v>
      </c>
      <c r="J170" s="6">
        <f t="shared" si="15"/>
        <v>3.4164456577400131</v>
      </c>
      <c r="K170" s="6">
        <f t="shared" si="16"/>
        <v>20.128007474661977</v>
      </c>
      <c r="L170" s="7">
        <f t="shared" si="13"/>
        <v>5.891505234120042</v>
      </c>
      <c r="M170" s="7">
        <f t="shared" si="17"/>
        <v>6.14658214203215</v>
      </c>
      <c r="P170" s="5">
        <f t="shared" si="18"/>
        <v>-8.3850367762961184</v>
      </c>
    </row>
    <row r="171" spans="1:16" x14ac:dyDescent="0.15">
      <c r="A171" s="5">
        <v>85</v>
      </c>
      <c r="B171" s="5">
        <v>169</v>
      </c>
      <c r="D171">
        <v>105.06432902716</v>
      </c>
      <c r="E171">
        <v>131.46427629844999</v>
      </c>
      <c r="F171">
        <v>101.74066280904999</v>
      </c>
      <c r="G171">
        <v>105.17043661231</v>
      </c>
      <c r="I171" s="6">
        <f t="shared" si="14"/>
        <v>26.293839686139989</v>
      </c>
      <c r="J171" s="6">
        <f t="shared" si="15"/>
        <v>3.3236662181100058</v>
      </c>
      <c r="K171" s="6">
        <f t="shared" si="16"/>
        <v>22.305440224407981</v>
      </c>
      <c r="L171" s="7">
        <f t="shared" si="13"/>
        <v>6.711095146338705</v>
      </c>
      <c r="M171" s="7">
        <f t="shared" si="17"/>
        <v>6.9676813850668609</v>
      </c>
      <c r="P171" s="5">
        <f t="shared" si="18"/>
        <v>4.3598724926585559</v>
      </c>
    </row>
    <row r="172" spans="1:16" x14ac:dyDescent="0.15">
      <c r="A172" s="5">
        <v>85.5</v>
      </c>
      <c r="B172" s="5">
        <v>170</v>
      </c>
      <c r="D172">
        <v>105.12944898497</v>
      </c>
      <c r="E172">
        <v>132.92538887424001</v>
      </c>
      <c r="F172">
        <v>101.76643871647001</v>
      </c>
      <c r="G172">
        <v>105.41635981063</v>
      </c>
      <c r="I172" s="6">
        <f t="shared" si="14"/>
        <v>27.509029063610015</v>
      </c>
      <c r="J172" s="6">
        <f t="shared" si="15"/>
        <v>3.3630102684999912</v>
      </c>
      <c r="K172" s="6">
        <f t="shared" si="16"/>
        <v>23.473416741410027</v>
      </c>
      <c r="L172" s="7">
        <f t="shared" si="13"/>
        <v>6.9798825657109616</v>
      </c>
      <c r="M172" s="7">
        <f t="shared" si="17"/>
        <v>7.2379781352551653</v>
      </c>
      <c r="P172" s="5">
        <f t="shared" si="18"/>
        <v>8.53961070254263</v>
      </c>
    </row>
    <row r="173" spans="1:16" x14ac:dyDescent="0.15">
      <c r="A173" s="5">
        <v>86</v>
      </c>
      <c r="B173" s="5">
        <v>171</v>
      </c>
      <c r="D173">
        <v>105.48932243607</v>
      </c>
      <c r="E173">
        <v>134.30609016610001</v>
      </c>
      <c r="F173">
        <v>101.85428721725</v>
      </c>
      <c r="G173">
        <v>105.46002104156</v>
      </c>
      <c r="I173" s="6">
        <f t="shared" si="14"/>
        <v>28.846069124540008</v>
      </c>
      <c r="J173" s="6">
        <f t="shared" si="15"/>
        <v>3.6350352188199935</v>
      </c>
      <c r="K173" s="6">
        <f t="shared" si="16"/>
        <v>24.484026861956018</v>
      </c>
      <c r="L173" s="7">
        <f t="shared" si="13"/>
        <v>6.7355679898760465</v>
      </c>
      <c r="M173" s="7">
        <f t="shared" si="17"/>
        <v>6.9951728902362982</v>
      </c>
      <c r="P173" s="5">
        <f t="shared" si="18"/>
        <v>4.7404337535852612</v>
      </c>
    </row>
    <row r="174" spans="1:16" x14ac:dyDescent="0.15">
      <c r="A174" s="5">
        <v>86.5</v>
      </c>
      <c r="B174" s="5">
        <v>172</v>
      </c>
      <c r="D174">
        <v>105.16055892433</v>
      </c>
      <c r="E174">
        <v>131.44292117058001</v>
      </c>
      <c r="F174">
        <v>101.66044187270001</v>
      </c>
      <c r="G174">
        <v>105.0949500263</v>
      </c>
      <c r="I174" s="6">
        <f t="shared" si="14"/>
        <v>26.34797114428001</v>
      </c>
      <c r="J174" s="6">
        <f t="shared" si="15"/>
        <v>3.5001170516299993</v>
      </c>
      <c r="K174" s="6">
        <f t="shared" si="16"/>
        <v>22.14783068232401</v>
      </c>
      <c r="L174" s="7">
        <f t="shared" si="13"/>
        <v>6.327740002869275</v>
      </c>
      <c r="M174" s="7">
        <f t="shared" si="17"/>
        <v>6.5888542340455745</v>
      </c>
      <c r="P174" s="5">
        <f t="shared" si="18"/>
        <v>-1.6014338246420783</v>
      </c>
    </row>
    <row r="175" spans="1:16" x14ac:dyDescent="0.15">
      <c r="A175" s="5">
        <v>87</v>
      </c>
      <c r="B175" s="5">
        <v>173</v>
      </c>
      <c r="D175">
        <v>105.06643817558999</v>
      </c>
      <c r="E175">
        <v>129.87371473767999</v>
      </c>
      <c r="F175">
        <v>101.65886375592</v>
      </c>
      <c r="G175">
        <v>105.35560231457001</v>
      </c>
      <c r="I175" s="6">
        <f t="shared" si="14"/>
        <v>24.518112423109983</v>
      </c>
      <c r="J175" s="6">
        <f t="shared" si="15"/>
        <v>3.4075744196699986</v>
      </c>
      <c r="K175" s="6">
        <f t="shared" si="16"/>
        <v>20.429023119505985</v>
      </c>
      <c r="L175" s="7">
        <f t="shared" si="13"/>
        <v>5.9951803258003098</v>
      </c>
      <c r="M175" s="7">
        <f t="shared" si="17"/>
        <v>6.2578038877926572</v>
      </c>
      <c r="P175" s="5">
        <f t="shared" si="18"/>
        <v>-6.7728529057813169</v>
      </c>
    </row>
    <row r="176" spans="1:16" x14ac:dyDescent="0.15">
      <c r="A176" s="5">
        <v>87.5</v>
      </c>
      <c r="B176" s="5">
        <v>174</v>
      </c>
      <c r="D176">
        <v>105.11152122331001</v>
      </c>
      <c r="E176">
        <v>132.04060110730001</v>
      </c>
      <c r="F176">
        <v>101.77880063124999</v>
      </c>
      <c r="G176">
        <v>105.34376643872</v>
      </c>
      <c r="I176" s="6">
        <f t="shared" si="14"/>
        <v>26.69683466858001</v>
      </c>
      <c r="J176" s="6">
        <f t="shared" si="15"/>
        <v>3.3327205920600136</v>
      </c>
      <c r="K176" s="6">
        <f t="shared" si="16"/>
        <v>22.697569958107994</v>
      </c>
      <c r="L176" s="7">
        <f t="shared" si="13"/>
        <v>6.8105229139770831</v>
      </c>
      <c r="M176" s="7">
        <f t="shared" si="17"/>
        <v>7.0746558067854783</v>
      </c>
      <c r="P176" s="5">
        <f t="shared" si="18"/>
        <v>5.906008991502814</v>
      </c>
    </row>
    <row r="177" spans="1:16" x14ac:dyDescent="0.15">
      <c r="A177" s="5">
        <v>88</v>
      </c>
      <c r="B177" s="5">
        <v>175</v>
      </c>
      <c r="D177">
        <v>105.19667809121999</v>
      </c>
      <c r="E177">
        <v>133.02741892961001</v>
      </c>
      <c r="F177">
        <v>101.67832719621001</v>
      </c>
      <c r="G177">
        <v>105.43529721199</v>
      </c>
      <c r="I177" s="6">
        <f t="shared" si="14"/>
        <v>27.592121717620003</v>
      </c>
      <c r="J177" s="6">
        <f t="shared" si="15"/>
        <v>3.5183508950099878</v>
      </c>
      <c r="K177" s="6">
        <f t="shared" si="16"/>
        <v>23.370100643608019</v>
      </c>
      <c r="L177" s="7">
        <f t="shared" si="13"/>
        <v>6.6423450477192034</v>
      </c>
      <c r="M177" s="7">
        <f t="shared" si="17"/>
        <v>6.9079872713436465</v>
      </c>
      <c r="P177" s="5">
        <f t="shared" si="18"/>
        <v>3.2907844571978857</v>
      </c>
    </row>
    <row r="178" spans="1:16" x14ac:dyDescent="0.15">
      <c r="A178" s="5">
        <v>88.5</v>
      </c>
      <c r="B178" s="5">
        <v>176</v>
      </c>
      <c r="D178">
        <v>105.10519377801</v>
      </c>
      <c r="E178">
        <v>132.72211969417</v>
      </c>
      <c r="F178">
        <v>101.94923724356001</v>
      </c>
      <c r="G178">
        <v>105.15912677538</v>
      </c>
      <c r="I178" s="6">
        <f t="shared" si="14"/>
        <v>27.562992918790002</v>
      </c>
      <c r="J178" s="6">
        <f t="shared" si="15"/>
        <v>3.1559565344499987</v>
      </c>
      <c r="K178" s="6">
        <f t="shared" si="16"/>
        <v>23.775845077450004</v>
      </c>
      <c r="L178" s="7">
        <f t="shared" si="13"/>
        <v>7.5336414864767827</v>
      </c>
      <c r="M178" s="7">
        <f t="shared" si="17"/>
        <v>7.8007930409172745</v>
      </c>
      <c r="P178" s="5">
        <f t="shared" si="18"/>
        <v>17.150755247903643</v>
      </c>
    </row>
    <row r="179" spans="1:16" x14ac:dyDescent="0.15">
      <c r="A179" s="5">
        <v>89</v>
      </c>
      <c r="B179" s="5">
        <v>177</v>
      </c>
      <c r="D179">
        <v>105.13234906407</v>
      </c>
      <c r="E179">
        <v>133.08805694700999</v>
      </c>
      <c r="F179">
        <v>101.8316675434</v>
      </c>
      <c r="G179">
        <v>105.44450289321</v>
      </c>
      <c r="I179" s="6">
        <f t="shared" si="14"/>
        <v>27.643554053799988</v>
      </c>
      <c r="J179" s="6">
        <f t="shared" si="15"/>
        <v>3.3006815206699969</v>
      </c>
      <c r="K179" s="6">
        <f t="shared" si="16"/>
        <v>23.682736228995992</v>
      </c>
      <c r="L179" s="7">
        <f t="shared" si="13"/>
        <v>7.1751049232367912</v>
      </c>
      <c r="M179" s="7">
        <f t="shared" si="17"/>
        <v>7.4437658084933309</v>
      </c>
      <c r="P179" s="5">
        <f t="shared" si="18"/>
        <v>11.575386517794877</v>
      </c>
    </row>
    <row r="180" spans="1:16" x14ac:dyDescent="0.15">
      <c r="A180" s="5">
        <v>89.5</v>
      </c>
      <c r="B180" s="5">
        <v>178</v>
      </c>
      <c r="D180">
        <v>105.22699709992</v>
      </c>
      <c r="E180">
        <v>132.10835750065999</v>
      </c>
      <c r="F180">
        <v>101.75775907417</v>
      </c>
      <c r="G180">
        <v>105.28537611783</v>
      </c>
      <c r="I180" s="6">
        <f t="shared" si="14"/>
        <v>26.822981382829994</v>
      </c>
      <c r="J180" s="6">
        <f t="shared" si="15"/>
        <v>3.469238025750002</v>
      </c>
      <c r="K180" s="6">
        <f t="shared" si="16"/>
        <v>22.659895751929991</v>
      </c>
      <c r="L180" s="7">
        <f t="shared" si="13"/>
        <v>6.5316636055928248</v>
      </c>
      <c r="M180" s="7">
        <f t="shared" si="17"/>
        <v>6.8018338216654124</v>
      </c>
      <c r="P180" s="5">
        <f t="shared" si="18"/>
        <v>1.5696493911998979</v>
      </c>
    </row>
    <row r="181" spans="1:16" x14ac:dyDescent="0.15">
      <c r="A181" s="5">
        <v>90</v>
      </c>
      <c r="B181" s="5">
        <v>179</v>
      </c>
      <c r="D181">
        <v>105.46823095175</v>
      </c>
      <c r="E181">
        <v>134.74663854469</v>
      </c>
      <c r="F181">
        <v>101.723040505</v>
      </c>
      <c r="G181">
        <v>105.44239873751</v>
      </c>
      <c r="I181" s="6">
        <f t="shared" si="14"/>
        <v>29.304239807179997</v>
      </c>
      <c r="J181" s="6">
        <f t="shared" si="15"/>
        <v>3.7451904467500015</v>
      </c>
      <c r="K181" s="6">
        <f t="shared" si="16"/>
        <v>24.810011271079993</v>
      </c>
      <c r="L181" s="7">
        <f t="shared" si="13"/>
        <v>6.6244992407821623</v>
      </c>
      <c r="M181" s="7">
        <f t="shared" si="17"/>
        <v>6.8961787876707978</v>
      </c>
      <c r="P181" s="5">
        <f t="shared" si="18"/>
        <v>3.0132759290265558</v>
      </c>
    </row>
    <row r="182" spans="1:16" x14ac:dyDescent="0.15">
      <c r="A182" s="5">
        <v>90.5</v>
      </c>
      <c r="B182" s="5">
        <v>180</v>
      </c>
      <c r="D182">
        <v>105.44265752702</v>
      </c>
      <c r="E182">
        <v>134.83311363037001</v>
      </c>
      <c r="F182">
        <v>101.66859547607</v>
      </c>
      <c r="G182">
        <v>105.31667543398</v>
      </c>
      <c r="I182" s="6">
        <f t="shared" si="14"/>
        <v>29.516438196390013</v>
      </c>
      <c r="J182" s="6">
        <f t="shared" si="15"/>
        <v>3.7740620509500076</v>
      </c>
      <c r="K182" s="6">
        <f>I182-1.2*J182</f>
        <v>24.987563735250003</v>
      </c>
      <c r="L182" s="7">
        <f t="shared" si="13"/>
        <v>6.6208672242047868</v>
      </c>
      <c r="M182" s="7">
        <f>L182+ABS($N$2)*A182</f>
        <v>6.8940561019094702</v>
      </c>
      <c r="P182" s="5">
        <f>(L182-$O$2)/$O$2*100</f>
        <v>2.9567968032443921</v>
      </c>
    </row>
    <row r="183" spans="1:16" x14ac:dyDescent="0.15">
      <c r="A183" s="5">
        <v>91</v>
      </c>
      <c r="B183" s="5">
        <v>181</v>
      </c>
      <c r="D183">
        <v>104.93039810177</v>
      </c>
      <c r="E183">
        <v>130.3838650145</v>
      </c>
      <c r="F183">
        <v>101.72540768016999</v>
      </c>
      <c r="G183">
        <v>105.28090478695</v>
      </c>
      <c r="I183" s="6">
        <f t="shared" si="14"/>
        <v>25.10296022755</v>
      </c>
      <c r="J183" s="6">
        <f t="shared" si="15"/>
        <v>3.2049904216000016</v>
      </c>
      <c r="K183" s="6">
        <f t="shared" ref="K183:K241" si="19">I183-1.2*J183</f>
        <v>21.256971721629998</v>
      </c>
      <c r="L183" s="7">
        <f t="shared" si="13"/>
        <v>6.6324602964080164</v>
      </c>
      <c r="M183" s="7">
        <f t="shared" ref="M183:M241" si="20">L183+ABS($N$2)*A183</f>
        <v>6.9071585049287476</v>
      </c>
      <c r="P183" s="5">
        <f t="shared" ref="P183:P241" si="21">(L183-$O$2)/$O$2*100</f>
        <v>3.1370731233599347</v>
      </c>
    </row>
    <row r="184" spans="1:16" x14ac:dyDescent="0.15">
      <c r="A184" s="5">
        <v>91.5</v>
      </c>
      <c r="B184" s="5">
        <v>182</v>
      </c>
      <c r="D184">
        <v>105.04692855259999</v>
      </c>
      <c r="E184">
        <v>130.85262325336001</v>
      </c>
      <c r="F184">
        <v>101.81693845345001</v>
      </c>
      <c r="G184">
        <v>105.40189374014</v>
      </c>
      <c r="I184" s="6">
        <f t="shared" si="14"/>
        <v>25.450729513220011</v>
      </c>
      <c r="J184" s="6">
        <f t="shared" si="15"/>
        <v>3.2299900991499868</v>
      </c>
      <c r="K184" s="6">
        <f t="shared" si="19"/>
        <v>21.574741394240029</v>
      </c>
      <c r="L184" s="7">
        <f t="shared" si="13"/>
        <v>6.6795069743147808</v>
      </c>
      <c r="M184" s="7">
        <f t="shared" si="20"/>
        <v>6.9557145136515599</v>
      </c>
      <c r="P184" s="5">
        <f t="shared" si="21"/>
        <v>3.8686653896730845</v>
      </c>
    </row>
    <row r="185" spans="1:16" x14ac:dyDescent="0.15">
      <c r="A185" s="5">
        <v>92</v>
      </c>
      <c r="B185" s="5">
        <v>183</v>
      </c>
      <c r="D185">
        <v>105.02214605853</v>
      </c>
      <c r="E185">
        <v>129.68863696283</v>
      </c>
      <c r="F185">
        <v>101.73408732246</v>
      </c>
      <c r="G185">
        <v>105.31746449236999</v>
      </c>
      <c r="I185" s="6">
        <f t="shared" si="14"/>
        <v>24.37117247046001</v>
      </c>
      <c r="J185" s="6">
        <f t="shared" si="15"/>
        <v>3.2880587360699991</v>
      </c>
      <c r="K185" s="6">
        <f t="shared" si="19"/>
        <v>20.425501987176013</v>
      </c>
      <c r="L185" s="7">
        <f t="shared" si="13"/>
        <v>6.2120246706995497</v>
      </c>
      <c r="M185" s="7">
        <f t="shared" si="20"/>
        <v>6.4897415408523766</v>
      </c>
      <c r="P185" s="5">
        <f t="shared" si="21"/>
        <v>-3.4008476382379631</v>
      </c>
    </row>
    <row r="186" spans="1:16" x14ac:dyDescent="0.15">
      <c r="A186" s="5">
        <v>92.5</v>
      </c>
      <c r="B186" s="5">
        <v>184</v>
      </c>
      <c r="D186">
        <v>104.97126285262</v>
      </c>
      <c r="E186">
        <v>130.29106248351999</v>
      </c>
      <c r="F186">
        <v>101.84481851657</v>
      </c>
      <c r="G186">
        <v>105.26301946344</v>
      </c>
      <c r="I186" s="6">
        <f t="shared" si="14"/>
        <v>25.028043020079991</v>
      </c>
      <c r="J186" s="6">
        <f t="shared" si="15"/>
        <v>3.1264443360499996</v>
      </c>
      <c r="K186" s="6">
        <f t="shared" si="19"/>
        <v>21.276309816819992</v>
      </c>
      <c r="L186" s="7">
        <f t="shared" si="13"/>
        <v>6.8052738286397343</v>
      </c>
      <c r="M186" s="7">
        <f t="shared" si="20"/>
        <v>7.0845000296086091</v>
      </c>
      <c r="P186" s="5">
        <f t="shared" si="21"/>
        <v>5.8243838819545379</v>
      </c>
    </row>
    <row r="187" spans="1:16" x14ac:dyDescent="0.15">
      <c r="A187" s="5">
        <v>93</v>
      </c>
      <c r="B187" s="5">
        <v>185</v>
      </c>
      <c r="D187">
        <v>105.1887687846</v>
      </c>
      <c r="E187">
        <v>133.20379646718001</v>
      </c>
      <c r="F187">
        <v>101.60231457128</v>
      </c>
      <c r="G187">
        <v>105.09547606523</v>
      </c>
      <c r="I187" s="6">
        <f t="shared" si="14"/>
        <v>28.10832040195001</v>
      </c>
      <c r="J187" s="6">
        <f t="shared" si="15"/>
        <v>3.5864542133199961</v>
      </c>
      <c r="K187" s="6">
        <f t="shared" si="19"/>
        <v>23.804575345966015</v>
      </c>
      <c r="L187" s="7">
        <f t="shared" si="13"/>
        <v>6.6373565449564227</v>
      </c>
      <c r="M187" s="7">
        <f t="shared" si="20"/>
        <v>6.9180920767413463</v>
      </c>
      <c r="P187" s="5">
        <f t="shared" si="21"/>
        <v>3.2132114976583255</v>
      </c>
    </row>
    <row r="188" spans="1:16" x14ac:dyDescent="0.15">
      <c r="A188" s="5">
        <v>93.5</v>
      </c>
      <c r="B188" s="5">
        <v>186</v>
      </c>
      <c r="D188">
        <v>105.26733456367</v>
      </c>
      <c r="E188">
        <v>133.70287371474001</v>
      </c>
      <c r="F188">
        <v>101.82772225145</v>
      </c>
      <c r="G188">
        <v>105.19200420831</v>
      </c>
      <c r="I188" s="6">
        <f t="shared" si="14"/>
        <v>28.510869506430012</v>
      </c>
      <c r="J188" s="6">
        <f t="shared" si="15"/>
        <v>3.4396123122200066</v>
      </c>
      <c r="K188" s="6">
        <f t="shared" si="19"/>
        <v>24.383334731766006</v>
      </c>
      <c r="L188" s="7">
        <f t="shared" si="13"/>
        <v>7.0889776284201131</v>
      </c>
      <c r="M188" s="7">
        <f t="shared" si="20"/>
        <v>7.3712224910210846</v>
      </c>
      <c r="P188" s="5">
        <f t="shared" si="21"/>
        <v>10.236077014768425</v>
      </c>
    </row>
    <row r="189" spans="1:16" x14ac:dyDescent="0.15">
      <c r="A189" s="5">
        <v>94</v>
      </c>
      <c r="B189" s="5">
        <v>187</v>
      </c>
      <c r="D189">
        <v>105.22146058529</v>
      </c>
      <c r="E189">
        <v>133.13076720274</v>
      </c>
      <c r="F189">
        <v>101.71778011572999</v>
      </c>
      <c r="G189">
        <v>105.38111520253</v>
      </c>
      <c r="I189" s="6">
        <f t="shared" si="14"/>
        <v>27.749652000210006</v>
      </c>
      <c r="J189" s="6">
        <f t="shared" si="15"/>
        <v>3.5036804695600097</v>
      </c>
      <c r="K189" s="6">
        <f t="shared" si="19"/>
        <v>23.545235436737993</v>
      </c>
      <c r="L189" s="7">
        <f t="shared" si="13"/>
        <v>6.7201434723568818</v>
      </c>
      <c r="M189" s="7">
        <f t="shared" si="20"/>
        <v>7.0038976657739012</v>
      </c>
      <c r="P189" s="5">
        <f t="shared" si="21"/>
        <v>4.5005771211787016</v>
      </c>
    </row>
    <row r="190" spans="1:16" x14ac:dyDescent="0.15">
      <c r="A190" s="5">
        <v>94.5</v>
      </c>
      <c r="B190" s="5">
        <v>188</v>
      </c>
      <c r="D190">
        <v>104.83021355128</v>
      </c>
      <c r="E190">
        <v>128.71579224888001</v>
      </c>
      <c r="F190">
        <v>101.75302472382999</v>
      </c>
      <c r="G190">
        <v>105.33508679642</v>
      </c>
      <c r="I190" s="6">
        <f t="shared" si="14"/>
        <v>23.380705452460006</v>
      </c>
      <c r="J190" s="6">
        <f t="shared" si="15"/>
        <v>3.0771888274500014</v>
      </c>
      <c r="K190" s="6">
        <f t="shared" si="19"/>
        <v>19.688078859520004</v>
      </c>
      <c r="L190" s="7">
        <f t="shared" si="13"/>
        <v>6.3980730346779149</v>
      </c>
      <c r="M190" s="7">
        <f t="shared" si="20"/>
        <v>6.6833365589109821</v>
      </c>
      <c r="P190" s="5">
        <f t="shared" si="21"/>
        <v>-0.50773062545913561</v>
      </c>
    </row>
    <row r="191" spans="1:16" x14ac:dyDescent="0.15">
      <c r="A191" s="5">
        <v>95</v>
      </c>
      <c r="B191" s="5">
        <v>189</v>
      </c>
      <c r="D191">
        <v>105.00738201951</v>
      </c>
      <c r="E191">
        <v>130.00237279199001</v>
      </c>
      <c r="F191">
        <v>101.71225670699999</v>
      </c>
      <c r="G191">
        <v>105.3640189374</v>
      </c>
      <c r="I191" s="6">
        <f t="shared" si="14"/>
        <v>24.638353854590008</v>
      </c>
      <c r="J191" s="6">
        <f t="shared" si="15"/>
        <v>3.2951253125100095</v>
      </c>
      <c r="K191" s="6">
        <f t="shared" si="19"/>
        <v>20.684203479577995</v>
      </c>
      <c r="L191" s="7">
        <f t="shared" si="13"/>
        <v>6.2772130094870748</v>
      </c>
      <c r="M191" s="7">
        <f t="shared" si="20"/>
        <v>6.5639858645361899</v>
      </c>
      <c r="P191" s="5">
        <f t="shared" si="21"/>
        <v>-2.3871462116405744</v>
      </c>
    </row>
    <row r="192" spans="1:16" x14ac:dyDescent="0.15">
      <c r="A192" s="5">
        <v>95.5</v>
      </c>
      <c r="B192" s="5">
        <v>190</v>
      </c>
      <c r="D192">
        <v>105.07065647245</v>
      </c>
      <c r="E192">
        <v>131.44476667545999</v>
      </c>
      <c r="F192">
        <v>101.69594950026</v>
      </c>
      <c r="G192">
        <v>105.1899000526</v>
      </c>
      <c r="I192" s="6">
        <f t="shared" si="14"/>
        <v>26.254866622859993</v>
      </c>
      <c r="J192" s="6">
        <f t="shared" si="15"/>
        <v>3.3747069721899976</v>
      </c>
      <c r="K192" s="6">
        <f t="shared" si="19"/>
        <v>22.205218256231994</v>
      </c>
      <c r="L192" s="7">
        <f t="shared" si="13"/>
        <v>6.5798952143753207</v>
      </c>
      <c r="M192" s="7">
        <f t="shared" si="20"/>
        <v>6.8681774002404836</v>
      </c>
      <c r="P192" s="5">
        <f t="shared" si="21"/>
        <v>2.3196677463118944</v>
      </c>
    </row>
    <row r="193" spans="1:16" x14ac:dyDescent="0.15">
      <c r="A193" s="5">
        <v>96</v>
      </c>
      <c r="B193" s="5">
        <v>191</v>
      </c>
      <c r="D193">
        <v>105.40495649880999</v>
      </c>
      <c r="E193">
        <v>131.98998154495001</v>
      </c>
      <c r="F193">
        <v>101.74381904261</v>
      </c>
      <c r="G193">
        <v>105.20620725934</v>
      </c>
      <c r="I193" s="6">
        <f t="shared" si="14"/>
        <v>26.783774285610008</v>
      </c>
      <c r="J193" s="6">
        <f t="shared" si="15"/>
        <v>3.6611374561999952</v>
      </c>
      <c r="K193" s="6">
        <f t="shared" si="19"/>
        <v>22.390409338170013</v>
      </c>
      <c r="L193" s="7">
        <f t="shared" si="13"/>
        <v>6.1156975410067487</v>
      </c>
      <c r="M193" s="7">
        <f t="shared" si="20"/>
        <v>6.4054890576879595</v>
      </c>
      <c r="P193" s="5">
        <f t="shared" si="21"/>
        <v>-4.8987681345386047</v>
      </c>
    </row>
    <row r="194" spans="1:16" x14ac:dyDescent="0.15">
      <c r="A194" s="5">
        <v>96.5</v>
      </c>
      <c r="B194" s="5">
        <v>192</v>
      </c>
      <c r="D194">
        <v>105.22383337727</v>
      </c>
      <c r="E194">
        <v>133.18665963616999</v>
      </c>
      <c r="F194">
        <v>101.65807469753</v>
      </c>
      <c r="G194">
        <v>105.13282482904</v>
      </c>
      <c r="I194" s="6">
        <f t="shared" si="14"/>
        <v>28.053834807129988</v>
      </c>
      <c r="J194" s="6">
        <f t="shared" si="15"/>
        <v>3.56575867974</v>
      </c>
      <c r="K194" s="6">
        <f t="shared" si="19"/>
        <v>23.774924391441989</v>
      </c>
      <c r="L194" s="7">
        <f t="shared" ref="L194:L241" si="22">K194/J194</f>
        <v>6.6675640520842974</v>
      </c>
      <c r="M194" s="7">
        <f t="shared" si="20"/>
        <v>6.9588648995815561</v>
      </c>
      <c r="P194" s="5">
        <f t="shared" si="21"/>
        <v>3.6829487794946472</v>
      </c>
    </row>
    <row r="195" spans="1:16" x14ac:dyDescent="0.15">
      <c r="A195" s="5">
        <v>97</v>
      </c>
      <c r="B195" s="5">
        <v>193</v>
      </c>
      <c r="D195">
        <v>104.91167940944</v>
      </c>
      <c r="E195">
        <v>130.53651463221999</v>
      </c>
      <c r="F195">
        <v>101.60336664913</v>
      </c>
      <c r="G195">
        <v>105.51052077854</v>
      </c>
      <c r="I195" s="6">
        <f t="shared" ref="I195:I241" si="23">E195-G195</f>
        <v>25.025993853679992</v>
      </c>
      <c r="J195" s="6">
        <f t="shared" ref="J195:J241" si="24">D195-F195</f>
        <v>3.3083127603100024</v>
      </c>
      <c r="K195" s="6">
        <f t="shared" si="19"/>
        <v>21.056018541307989</v>
      </c>
      <c r="L195" s="7">
        <f t="shared" si="22"/>
        <v>6.3645791878924269</v>
      </c>
      <c r="M195" s="7">
        <f t="shared" si="20"/>
        <v>6.6573893662057344</v>
      </c>
      <c r="P195" s="5">
        <f t="shared" si="21"/>
        <v>-1.0285716362931299</v>
      </c>
    </row>
    <row r="196" spans="1:16" x14ac:dyDescent="0.15">
      <c r="A196" s="5">
        <v>97.5</v>
      </c>
      <c r="B196" s="5">
        <v>194</v>
      </c>
      <c r="D196">
        <v>104.80358555233001</v>
      </c>
      <c r="E196">
        <v>130.08568415502</v>
      </c>
      <c r="F196">
        <v>101.66228300893999</v>
      </c>
      <c r="G196">
        <v>105.34166228301</v>
      </c>
      <c r="I196" s="6">
        <f t="shared" si="23"/>
        <v>24.744021872010009</v>
      </c>
      <c r="J196" s="6">
        <f t="shared" si="24"/>
        <v>3.1413025433900117</v>
      </c>
      <c r="K196" s="6">
        <f t="shared" si="19"/>
        <v>20.974458819941994</v>
      </c>
      <c r="L196" s="7">
        <f t="shared" si="22"/>
        <v>6.6769941864010667</v>
      </c>
      <c r="M196" s="7">
        <f t="shared" si="20"/>
        <v>6.971313695530422</v>
      </c>
      <c r="P196" s="5">
        <f t="shared" si="21"/>
        <v>3.8295906603542247</v>
      </c>
    </row>
    <row r="197" spans="1:16" x14ac:dyDescent="0.15">
      <c r="A197" s="5">
        <v>98</v>
      </c>
      <c r="B197" s="5">
        <v>195</v>
      </c>
      <c r="D197">
        <v>104.96493540733</v>
      </c>
      <c r="E197">
        <v>129.98945425784001</v>
      </c>
      <c r="F197">
        <v>101.77669647554001</v>
      </c>
      <c r="G197">
        <v>105.20436612309</v>
      </c>
      <c r="I197" s="6">
        <f t="shared" si="23"/>
        <v>24.785088134750012</v>
      </c>
      <c r="J197" s="6">
        <f t="shared" si="24"/>
        <v>3.1882389317899964</v>
      </c>
      <c r="K197" s="6">
        <f t="shared" si="19"/>
        <v>20.959201416602017</v>
      </c>
      <c r="L197" s="7">
        <f t="shared" si="22"/>
        <v>6.5739117628912265</v>
      </c>
      <c r="M197" s="7">
        <f t="shared" si="20"/>
        <v>6.8697406028366297</v>
      </c>
      <c r="P197" s="5">
        <f t="shared" si="21"/>
        <v>2.2266229868009613</v>
      </c>
    </row>
    <row r="198" spans="1:16" x14ac:dyDescent="0.15">
      <c r="A198" s="5">
        <v>98.5</v>
      </c>
      <c r="B198" s="5">
        <v>196</v>
      </c>
      <c r="D198">
        <v>105.04613762194001</v>
      </c>
      <c r="E198">
        <v>132.26654363301</v>
      </c>
      <c r="F198">
        <v>101.70462914255999</v>
      </c>
      <c r="G198">
        <v>105.13677012098999</v>
      </c>
      <c r="I198" s="6">
        <f t="shared" si="23"/>
        <v>27.129773512020009</v>
      </c>
      <c r="J198" s="6">
        <f t="shared" si="24"/>
        <v>3.3415084793800105</v>
      </c>
      <c r="K198" s="6">
        <f t="shared" si="19"/>
        <v>23.119963336763995</v>
      </c>
      <c r="L198" s="7">
        <f t="shared" si="22"/>
        <v>6.9190198018152911</v>
      </c>
      <c r="M198" s="7">
        <f t="shared" si="20"/>
        <v>7.2163579725767422</v>
      </c>
      <c r="P198" s="5">
        <f t="shared" si="21"/>
        <v>7.5931734756515556</v>
      </c>
    </row>
    <row r="199" spans="1:16" x14ac:dyDescent="0.15">
      <c r="A199" s="5">
        <v>99</v>
      </c>
      <c r="B199" s="5">
        <v>197</v>
      </c>
      <c r="D199">
        <v>105.17426838914</v>
      </c>
      <c r="E199">
        <v>134.12101239124999</v>
      </c>
      <c r="F199">
        <v>101.66885849553</v>
      </c>
      <c r="G199">
        <v>105.3100999474</v>
      </c>
      <c r="I199" s="6">
        <f t="shared" si="23"/>
        <v>28.810912443849986</v>
      </c>
      <c r="J199" s="6">
        <f t="shared" si="24"/>
        <v>3.5054098936099933</v>
      </c>
      <c r="K199" s="6">
        <f t="shared" si="19"/>
        <v>24.604420571517995</v>
      </c>
      <c r="L199" s="7">
        <f t="shared" si="22"/>
        <v>7.018985316487341</v>
      </c>
      <c r="M199" s="7">
        <f t="shared" si="20"/>
        <v>7.31783281806484</v>
      </c>
      <c r="P199" s="5">
        <f t="shared" si="21"/>
        <v>9.1476721286068177</v>
      </c>
    </row>
    <row r="200" spans="1:16" x14ac:dyDescent="0.15">
      <c r="A200" s="5">
        <v>99.5</v>
      </c>
      <c r="B200" s="5">
        <v>198</v>
      </c>
      <c r="D200">
        <v>105.07645663064</v>
      </c>
      <c r="E200">
        <v>133.81834959135</v>
      </c>
      <c r="F200">
        <v>101.61283534982</v>
      </c>
      <c r="G200">
        <v>105.08837453971999</v>
      </c>
      <c r="I200" s="6">
        <f t="shared" si="23"/>
        <v>28.729975051630007</v>
      </c>
      <c r="J200" s="6">
        <f t="shared" si="24"/>
        <v>3.4636212808199929</v>
      </c>
      <c r="K200" s="6">
        <f t="shared" si="19"/>
        <v>24.573629514646015</v>
      </c>
      <c r="L200" s="7">
        <f t="shared" si="22"/>
        <v>7.0947795738304125</v>
      </c>
      <c r="M200" s="7">
        <f t="shared" si="20"/>
        <v>7.3951364062239593</v>
      </c>
      <c r="P200" s="5">
        <f t="shared" si="21"/>
        <v>10.32629929146473</v>
      </c>
    </row>
    <row r="201" spans="1:16" x14ac:dyDescent="0.15">
      <c r="A201" s="5">
        <v>100</v>
      </c>
      <c r="B201" s="5">
        <v>199</v>
      </c>
      <c r="D201">
        <v>105.01950962299</v>
      </c>
      <c r="E201">
        <v>132.33535460057999</v>
      </c>
      <c r="F201">
        <v>101.82798527091001</v>
      </c>
      <c r="G201">
        <v>105.26827985270999</v>
      </c>
      <c r="I201" s="6">
        <f t="shared" si="23"/>
        <v>27.067074747869995</v>
      </c>
      <c r="J201" s="6">
        <f t="shared" si="24"/>
        <v>3.1915243520799947</v>
      </c>
      <c r="K201" s="6">
        <f t="shared" si="19"/>
        <v>23.237245525374</v>
      </c>
      <c r="L201" s="7">
        <f t="shared" si="22"/>
        <v>7.280923772437994</v>
      </c>
      <c r="M201" s="7">
        <f t="shared" si="20"/>
        <v>7.5827899356475887</v>
      </c>
      <c r="P201" s="5">
        <f t="shared" si="21"/>
        <v>13.220906566185509</v>
      </c>
    </row>
    <row r="202" spans="1:16" x14ac:dyDescent="0.15">
      <c r="A202" s="5">
        <v>100.5</v>
      </c>
      <c r="B202" s="5">
        <v>200</v>
      </c>
      <c r="D202">
        <v>104.82863168996001</v>
      </c>
      <c r="E202">
        <v>129.28763511732001</v>
      </c>
      <c r="F202">
        <v>101.65018411362</v>
      </c>
      <c r="G202">
        <v>105.24355602315001</v>
      </c>
      <c r="I202" s="6">
        <f t="shared" si="23"/>
        <v>24.044079094170002</v>
      </c>
      <c r="J202" s="6">
        <f t="shared" si="24"/>
        <v>3.1784475763400053</v>
      </c>
      <c r="K202" s="6">
        <f t="shared" si="19"/>
        <v>20.229942002561994</v>
      </c>
      <c r="L202" s="7">
        <f t="shared" si="22"/>
        <v>6.3647241355029207</v>
      </c>
      <c r="M202" s="7">
        <f t="shared" si="20"/>
        <v>6.6680996295285633</v>
      </c>
      <c r="P202" s="5">
        <f t="shared" si="21"/>
        <v>-1.0263176503460674</v>
      </c>
    </row>
    <row r="203" spans="1:16" x14ac:dyDescent="0.15">
      <c r="A203" s="5">
        <v>101</v>
      </c>
      <c r="B203" s="5">
        <v>201</v>
      </c>
      <c r="D203">
        <v>104.93461639863</v>
      </c>
      <c r="E203">
        <v>129.45663063538001</v>
      </c>
      <c r="F203">
        <v>101.81667543398</v>
      </c>
      <c r="G203">
        <v>105.32930036822999</v>
      </c>
      <c r="I203" s="6">
        <f t="shared" si="23"/>
        <v>24.127330267150015</v>
      </c>
      <c r="J203" s="6">
        <f t="shared" si="24"/>
        <v>3.1179409646500034</v>
      </c>
      <c r="K203" s="6">
        <f t="shared" si="19"/>
        <v>20.385801109570011</v>
      </c>
      <c r="L203" s="7">
        <f t="shared" si="22"/>
        <v>6.5382254958308259</v>
      </c>
      <c r="M203" s="7">
        <f t="shared" si="20"/>
        <v>6.8431103206725172</v>
      </c>
      <c r="P203" s="5">
        <f t="shared" si="21"/>
        <v>1.6716890752777218</v>
      </c>
    </row>
    <row r="204" spans="1:16" x14ac:dyDescent="0.15">
      <c r="A204" s="5">
        <v>101.5</v>
      </c>
      <c r="B204" s="5">
        <v>202</v>
      </c>
      <c r="D204">
        <v>104.9799630899</v>
      </c>
      <c r="E204">
        <v>129.97759029791999</v>
      </c>
      <c r="F204">
        <v>101.72751183587999</v>
      </c>
      <c r="G204">
        <v>105.1496580747</v>
      </c>
      <c r="I204" s="6">
        <f t="shared" si="23"/>
        <v>24.827932223219989</v>
      </c>
      <c r="J204" s="6">
        <f t="shared" si="24"/>
        <v>3.2524512540200021</v>
      </c>
      <c r="K204" s="6">
        <f t="shared" si="19"/>
        <v>20.924990718395986</v>
      </c>
      <c r="L204" s="7">
        <f t="shared" si="22"/>
        <v>6.4336062508340053</v>
      </c>
      <c r="M204" s="7">
        <f t="shared" si="20"/>
        <v>6.7400004064917445</v>
      </c>
      <c r="P204" s="5">
        <f t="shared" si="21"/>
        <v>4.4823291069187206E-2</v>
      </c>
    </row>
    <row r="205" spans="1:16" x14ac:dyDescent="0.15">
      <c r="A205" s="5">
        <v>102</v>
      </c>
      <c r="B205" s="5">
        <v>203</v>
      </c>
      <c r="D205">
        <v>105.04508304772</v>
      </c>
      <c r="E205">
        <v>130.42472976536001</v>
      </c>
      <c r="F205">
        <v>101.76144134666001</v>
      </c>
      <c r="G205">
        <v>105.25986322988</v>
      </c>
      <c r="I205" s="6">
        <f t="shared" si="23"/>
        <v>25.164866535480016</v>
      </c>
      <c r="J205" s="6">
        <f t="shared" si="24"/>
        <v>3.2836417010599916</v>
      </c>
      <c r="K205" s="6">
        <f t="shared" si="19"/>
        <v>21.224496494208026</v>
      </c>
      <c r="L205" s="7">
        <f t="shared" si="22"/>
        <v>6.4637065875234043</v>
      </c>
      <c r="M205" s="7">
        <f t="shared" si="20"/>
        <v>6.7716100739971914</v>
      </c>
      <c r="P205" s="5">
        <f t="shared" si="21"/>
        <v>0.51289403517203624</v>
      </c>
    </row>
    <row r="206" spans="1:16" x14ac:dyDescent="0.15">
      <c r="A206" s="5">
        <v>102.5</v>
      </c>
      <c r="B206" s="5">
        <v>204</v>
      </c>
      <c r="D206">
        <v>105.11626680728</v>
      </c>
      <c r="E206">
        <v>130.47455839705</v>
      </c>
      <c r="F206">
        <v>101.72777485534</v>
      </c>
      <c r="G206">
        <v>105.11283534982</v>
      </c>
      <c r="I206" s="6">
        <f t="shared" si="23"/>
        <v>25.361723047230001</v>
      </c>
      <c r="J206" s="6">
        <f t="shared" si="24"/>
        <v>3.3884919519399972</v>
      </c>
      <c r="K206" s="6">
        <f t="shared" si="19"/>
        <v>21.295532704902005</v>
      </c>
      <c r="L206" s="7">
        <f t="shared" si="22"/>
        <v>6.2846637993960037</v>
      </c>
      <c r="M206" s="7">
        <f t="shared" si="20"/>
        <v>6.5940766166858387</v>
      </c>
      <c r="P206" s="5">
        <f t="shared" si="21"/>
        <v>-2.2712838273485545</v>
      </c>
    </row>
    <row r="207" spans="1:16" x14ac:dyDescent="0.15">
      <c r="A207" s="5">
        <v>103</v>
      </c>
      <c r="B207" s="5">
        <v>205</v>
      </c>
      <c r="D207">
        <v>105.15212233061</v>
      </c>
      <c r="E207">
        <v>131.69285525968999</v>
      </c>
      <c r="F207">
        <v>101.82719621251999</v>
      </c>
      <c r="G207">
        <v>105.10441872699</v>
      </c>
      <c r="I207" s="6">
        <f t="shared" si="23"/>
        <v>26.588436532699987</v>
      </c>
      <c r="J207" s="6">
        <f t="shared" si="24"/>
        <v>3.3249261180900049</v>
      </c>
      <c r="K207" s="6">
        <f t="shared" si="19"/>
        <v>22.598525190991982</v>
      </c>
      <c r="L207" s="7">
        <f t="shared" si="22"/>
        <v>6.7966999531326868</v>
      </c>
      <c r="M207" s="7">
        <f t="shared" si="20"/>
        <v>7.1076221012385696</v>
      </c>
      <c r="P207" s="5">
        <f t="shared" si="21"/>
        <v>5.691057124521878</v>
      </c>
    </row>
    <row r="208" spans="1:16" x14ac:dyDescent="0.15">
      <c r="A208" s="5">
        <v>103.5</v>
      </c>
      <c r="B208" s="5">
        <v>206</v>
      </c>
      <c r="D208">
        <v>105.00052728711</v>
      </c>
      <c r="E208">
        <v>132.53915106776</v>
      </c>
      <c r="F208">
        <v>101.62440820621001</v>
      </c>
      <c r="G208">
        <v>105.28037874803</v>
      </c>
      <c r="I208" s="6">
        <f t="shared" si="23"/>
        <v>27.258772319729999</v>
      </c>
      <c r="J208" s="6">
        <f t="shared" si="24"/>
        <v>3.376119080899997</v>
      </c>
      <c r="K208" s="6">
        <f t="shared" si="19"/>
        <v>23.207429422650002</v>
      </c>
      <c r="L208" s="7">
        <f t="shared" si="22"/>
        <v>6.8739961081181491</v>
      </c>
      <c r="M208" s="7">
        <f t="shared" si="20"/>
        <v>7.1864275870400798</v>
      </c>
      <c r="P208" s="5">
        <f t="shared" si="21"/>
        <v>6.8930393200591329</v>
      </c>
    </row>
    <row r="209" spans="1:16" x14ac:dyDescent="0.15">
      <c r="A209" s="5">
        <v>104</v>
      </c>
      <c r="B209" s="5">
        <v>207</v>
      </c>
      <c r="D209">
        <v>104.83074083839</v>
      </c>
      <c r="E209">
        <v>131.89770630108001</v>
      </c>
      <c r="F209">
        <v>101.8503419253</v>
      </c>
      <c r="G209">
        <v>105.46396633351</v>
      </c>
      <c r="I209" s="6">
        <f t="shared" si="23"/>
        <v>26.433739967570006</v>
      </c>
      <c r="J209" s="6">
        <f t="shared" si="24"/>
        <v>2.9803989130899993</v>
      </c>
      <c r="K209" s="6">
        <f t="shared" si="19"/>
        <v>22.857261271862008</v>
      </c>
      <c r="L209" s="7">
        <f t="shared" si="22"/>
        <v>7.669195278347555</v>
      </c>
      <c r="M209" s="7">
        <f t="shared" si="20"/>
        <v>7.9831360880855335</v>
      </c>
      <c r="P209" s="5">
        <f t="shared" si="21"/>
        <v>19.258664035822981</v>
      </c>
    </row>
    <row r="210" spans="1:16" x14ac:dyDescent="0.15">
      <c r="A210" s="5">
        <v>104.5</v>
      </c>
      <c r="B210" s="5">
        <v>208</v>
      </c>
      <c r="D210">
        <v>104.82414974954</v>
      </c>
      <c r="E210">
        <v>131.57026100712</v>
      </c>
      <c r="F210">
        <v>101.76170436612</v>
      </c>
      <c r="G210">
        <v>105.31457127828</v>
      </c>
      <c r="I210" s="6">
        <f t="shared" si="23"/>
        <v>26.255689728839997</v>
      </c>
      <c r="J210" s="6">
        <f t="shared" si="24"/>
        <v>3.0624453834199983</v>
      </c>
      <c r="K210" s="6">
        <f t="shared" si="19"/>
        <v>22.580755268735999</v>
      </c>
      <c r="L210" s="7">
        <f t="shared" si="22"/>
        <v>7.3734393406614318</v>
      </c>
      <c r="M210" s="7">
        <f t="shared" si="20"/>
        <v>7.6888894812154582</v>
      </c>
      <c r="P210" s="5">
        <f t="shared" si="21"/>
        <v>14.659555950951141</v>
      </c>
    </row>
    <row r="211" spans="1:16" x14ac:dyDescent="0.15">
      <c r="A211" s="5">
        <v>105</v>
      </c>
      <c r="B211" s="5">
        <v>209</v>
      </c>
      <c r="D211">
        <v>105.15581334036</v>
      </c>
      <c r="E211">
        <v>134.16345900343001</v>
      </c>
      <c r="F211">
        <v>101.64992109416001</v>
      </c>
      <c r="G211">
        <v>105.38006312467</v>
      </c>
      <c r="I211" s="6">
        <f t="shared" si="23"/>
        <v>28.783395878760004</v>
      </c>
      <c r="J211" s="6">
        <f t="shared" si="24"/>
        <v>3.5058922461999913</v>
      </c>
      <c r="K211" s="6">
        <f t="shared" si="19"/>
        <v>24.576325183320016</v>
      </c>
      <c r="L211" s="7">
        <f t="shared" si="22"/>
        <v>7.0100058579832565</v>
      </c>
      <c r="M211" s="7">
        <f t="shared" si="20"/>
        <v>7.3269653293533308</v>
      </c>
      <c r="P211" s="5">
        <f t="shared" si="21"/>
        <v>9.0080384139737273</v>
      </c>
    </row>
    <row r="212" spans="1:16" x14ac:dyDescent="0.15">
      <c r="A212" s="5">
        <v>105.5</v>
      </c>
      <c r="B212" s="5">
        <v>210</v>
      </c>
      <c r="D212">
        <v>105.16108621143999</v>
      </c>
      <c r="E212">
        <v>136.48378592143001</v>
      </c>
      <c r="F212">
        <v>101.66280904787</v>
      </c>
      <c r="G212">
        <v>105.27012098895</v>
      </c>
      <c r="I212" s="6">
        <f t="shared" si="23"/>
        <v>31.213664932480015</v>
      </c>
      <c r="J212" s="6">
        <f t="shared" si="24"/>
        <v>3.4982771635699947</v>
      </c>
      <c r="K212" s="6">
        <f t="shared" si="19"/>
        <v>27.01573233619602</v>
      </c>
      <c r="L212" s="7">
        <f t="shared" si="22"/>
        <v>7.7225820233827447</v>
      </c>
      <c r="M212" s="7">
        <f t="shared" si="20"/>
        <v>8.0410508255688669</v>
      </c>
      <c r="P212" s="5">
        <f t="shared" si="21"/>
        <v>20.088846559417512</v>
      </c>
    </row>
    <row r="213" spans="1:16" x14ac:dyDescent="0.15">
      <c r="A213" s="5">
        <v>106</v>
      </c>
      <c r="B213" s="5">
        <v>211</v>
      </c>
      <c r="D213">
        <v>105.48826786185001</v>
      </c>
      <c r="E213">
        <v>138.00580015819</v>
      </c>
      <c r="F213">
        <v>101.71804313519</v>
      </c>
      <c r="G213">
        <v>105.32482903735</v>
      </c>
      <c r="I213" s="6">
        <f t="shared" si="23"/>
        <v>32.680971120839999</v>
      </c>
      <c r="J213" s="6">
        <f t="shared" si="24"/>
        <v>3.770224726660004</v>
      </c>
      <c r="K213" s="6">
        <f t="shared" si="19"/>
        <v>28.156701448847993</v>
      </c>
      <c r="L213" s="7">
        <f t="shared" si="22"/>
        <v>7.4681759020215415</v>
      </c>
      <c r="M213" s="7">
        <f t="shared" si="20"/>
        <v>7.7881540350237124</v>
      </c>
      <c r="P213" s="5">
        <f t="shared" si="21"/>
        <v>16.132742554381693</v>
      </c>
    </row>
    <row r="214" spans="1:16" x14ac:dyDescent="0.15">
      <c r="A214" s="5">
        <v>106.5</v>
      </c>
      <c r="B214" s="5">
        <v>212</v>
      </c>
      <c r="D214">
        <v>105.2894806222</v>
      </c>
      <c r="E214">
        <v>138.37411020300999</v>
      </c>
      <c r="F214">
        <v>101.86664913204</v>
      </c>
      <c r="G214">
        <v>105.45633876907</v>
      </c>
      <c r="I214" s="6">
        <f t="shared" si="23"/>
        <v>32.91777143393999</v>
      </c>
      <c r="J214" s="6">
        <f t="shared" si="24"/>
        <v>3.4228314901600072</v>
      </c>
      <c r="K214" s="6">
        <f t="shared" si="19"/>
        <v>28.81037364574798</v>
      </c>
      <c r="L214" s="7">
        <f t="shared" si="22"/>
        <v>8.4171171524430441</v>
      </c>
      <c r="M214" s="7">
        <f t="shared" si="20"/>
        <v>8.7386046162612629</v>
      </c>
      <c r="P214" s="5">
        <f t="shared" si="21"/>
        <v>30.889110291328382</v>
      </c>
    </row>
    <row r="215" spans="1:16" x14ac:dyDescent="0.15">
      <c r="A215" s="5">
        <v>107</v>
      </c>
      <c r="B215" s="5">
        <v>213</v>
      </c>
      <c r="D215">
        <v>105.18455048774</v>
      </c>
      <c r="E215">
        <v>136.10493013446001</v>
      </c>
      <c r="F215">
        <v>101.69095213046</v>
      </c>
      <c r="G215">
        <v>105.7935297212</v>
      </c>
      <c r="I215" s="6">
        <f t="shared" si="23"/>
        <v>30.311400413260003</v>
      </c>
      <c r="J215" s="6">
        <f t="shared" si="24"/>
        <v>3.4935983572799927</v>
      </c>
      <c r="K215" s="6">
        <f t="shared" si="19"/>
        <v>26.119082384524013</v>
      </c>
      <c r="L215" s="7">
        <f t="shared" si="22"/>
        <v>7.4762693685428454</v>
      </c>
      <c r="M215" s="7">
        <f t="shared" si="20"/>
        <v>7.7992661631771121</v>
      </c>
      <c r="P215" s="5">
        <f t="shared" si="21"/>
        <v>16.258598784366406</v>
      </c>
    </row>
    <row r="216" spans="1:16" x14ac:dyDescent="0.15">
      <c r="A216" s="5">
        <v>107.5</v>
      </c>
      <c r="B216" s="5">
        <v>214</v>
      </c>
      <c r="D216">
        <v>104.70761929871</v>
      </c>
      <c r="E216">
        <v>129.27682573160999</v>
      </c>
      <c r="F216">
        <v>101.75644397684999</v>
      </c>
      <c r="G216">
        <v>105.25170962651001</v>
      </c>
      <c r="I216" s="6">
        <f t="shared" si="23"/>
        <v>24.025116105099983</v>
      </c>
      <c r="J216" s="6">
        <f t="shared" si="24"/>
        <v>2.9511753218600063</v>
      </c>
      <c r="K216" s="6">
        <f t="shared" si="19"/>
        <v>20.483705718867974</v>
      </c>
      <c r="L216" s="7">
        <f t="shared" si="22"/>
        <v>6.9408637186481768</v>
      </c>
      <c r="M216" s="7">
        <f t="shared" si="20"/>
        <v>7.2653698440984913</v>
      </c>
      <c r="P216" s="5">
        <f t="shared" si="21"/>
        <v>7.9328540085171717</v>
      </c>
    </row>
    <row r="217" spans="1:16" x14ac:dyDescent="0.15">
      <c r="A217" s="5">
        <v>108</v>
      </c>
      <c r="B217" s="5">
        <v>215</v>
      </c>
      <c r="D217">
        <v>105.10334827314</v>
      </c>
      <c r="E217">
        <v>130.74505668335999</v>
      </c>
      <c r="F217">
        <v>101.61336138874</v>
      </c>
      <c r="G217">
        <v>105.41662283009001</v>
      </c>
      <c r="I217" s="6">
        <f t="shared" si="23"/>
        <v>25.328433853269985</v>
      </c>
      <c r="J217" s="6">
        <f t="shared" si="24"/>
        <v>3.4899868843999968</v>
      </c>
      <c r="K217" s="6">
        <f t="shared" si="19"/>
        <v>21.140449591989988</v>
      </c>
      <c r="L217" s="7">
        <f t="shared" si="22"/>
        <v>6.0574581774179022</v>
      </c>
      <c r="M217" s="7">
        <f t="shared" si="20"/>
        <v>6.3834736336842646</v>
      </c>
      <c r="P217" s="5">
        <f t="shared" si="21"/>
        <v>-5.8044105707811342</v>
      </c>
    </row>
    <row r="218" spans="1:16" x14ac:dyDescent="0.15">
      <c r="A218" s="5">
        <v>108.5</v>
      </c>
      <c r="B218" s="5">
        <v>216</v>
      </c>
      <c r="D218">
        <v>105.44002109148001</v>
      </c>
      <c r="E218">
        <v>133.85736883733</v>
      </c>
      <c r="F218">
        <v>101.56154655445</v>
      </c>
      <c r="G218">
        <v>105.21672803788</v>
      </c>
      <c r="I218" s="6">
        <f t="shared" si="23"/>
        <v>28.640640799449997</v>
      </c>
      <c r="J218" s="6">
        <f t="shared" si="24"/>
        <v>3.8784745370300016</v>
      </c>
      <c r="K218" s="6">
        <f t="shared" si="19"/>
        <v>23.986471355013997</v>
      </c>
      <c r="L218" s="7">
        <f t="shared" si="22"/>
        <v>6.1845117522369986</v>
      </c>
      <c r="M218" s="7">
        <f t="shared" si="20"/>
        <v>6.5120365393194088</v>
      </c>
      <c r="P218" s="5">
        <f t="shared" si="21"/>
        <v>-3.828683125597903</v>
      </c>
    </row>
    <row r="219" spans="1:16" x14ac:dyDescent="0.15">
      <c r="A219" s="5">
        <v>109</v>
      </c>
      <c r="B219" s="5">
        <v>217</v>
      </c>
      <c r="D219">
        <v>105.78513050356</v>
      </c>
      <c r="E219">
        <v>134.88136040073999</v>
      </c>
      <c r="F219">
        <v>101.79116254602999</v>
      </c>
      <c r="G219">
        <v>105.37664387165</v>
      </c>
      <c r="I219" s="6">
        <f t="shared" si="23"/>
        <v>29.50471652908999</v>
      </c>
      <c r="J219" s="6">
        <f t="shared" si="24"/>
        <v>3.9939679575300033</v>
      </c>
      <c r="K219" s="6">
        <f t="shared" si="19"/>
        <v>24.711954980053985</v>
      </c>
      <c r="L219" s="7">
        <f t="shared" si="22"/>
        <v>6.1873192881939501</v>
      </c>
      <c r="M219" s="7">
        <f t="shared" si="20"/>
        <v>6.5163534060924082</v>
      </c>
      <c r="P219" s="5">
        <f t="shared" si="21"/>
        <v>-3.7850249613047233</v>
      </c>
    </row>
    <row r="220" spans="1:16" x14ac:dyDescent="0.15">
      <c r="A220" s="5">
        <v>109.5</v>
      </c>
      <c r="B220" s="5">
        <v>218</v>
      </c>
      <c r="D220">
        <v>105.83443184814</v>
      </c>
      <c r="E220">
        <v>135.20722383338</v>
      </c>
      <c r="F220">
        <v>101.73040504997</v>
      </c>
      <c r="G220">
        <v>105.28221988427001</v>
      </c>
      <c r="I220" s="6">
        <f t="shared" si="23"/>
        <v>29.925003949109993</v>
      </c>
      <c r="J220" s="6">
        <f t="shared" si="24"/>
        <v>4.1040267981699969</v>
      </c>
      <c r="K220" s="6">
        <f t="shared" si="19"/>
        <v>25.000171791305995</v>
      </c>
      <c r="L220" s="7">
        <f t="shared" si="22"/>
        <v>6.0916200163346099</v>
      </c>
      <c r="M220" s="7">
        <f t="shared" si="20"/>
        <v>6.4221634650491159</v>
      </c>
      <c r="P220" s="5">
        <f t="shared" si="21"/>
        <v>-5.273182049098299</v>
      </c>
    </row>
    <row r="221" spans="1:16" x14ac:dyDescent="0.15">
      <c r="A221" s="5">
        <v>110</v>
      </c>
      <c r="B221" s="5">
        <v>219</v>
      </c>
      <c r="D221">
        <v>105.84629580807</v>
      </c>
      <c r="E221">
        <v>134.85262325336001</v>
      </c>
      <c r="F221">
        <v>101.77038400842</v>
      </c>
      <c r="G221">
        <v>105.223040505</v>
      </c>
      <c r="I221" s="6">
        <f t="shared" si="23"/>
        <v>29.629582748360008</v>
      </c>
      <c r="J221" s="6">
        <f t="shared" si="24"/>
        <v>4.0759117996500009</v>
      </c>
      <c r="K221" s="6">
        <f t="shared" si="19"/>
        <v>24.738488588780008</v>
      </c>
      <c r="L221" s="7">
        <f t="shared" si="22"/>
        <v>6.0694366818497656</v>
      </c>
      <c r="M221" s="7">
        <f t="shared" si="20"/>
        <v>6.4014894613803204</v>
      </c>
      <c r="P221" s="5">
        <f t="shared" si="21"/>
        <v>-5.6181406449488351</v>
      </c>
    </row>
    <row r="222" spans="1:16" x14ac:dyDescent="0.15">
      <c r="A222" s="5">
        <v>110.5</v>
      </c>
      <c r="B222" s="5">
        <v>220</v>
      </c>
      <c r="D222">
        <v>105.79066701819001</v>
      </c>
      <c r="E222">
        <v>134.38913788558</v>
      </c>
      <c r="F222">
        <v>101.58811152025</v>
      </c>
      <c r="G222">
        <v>105.33587585481</v>
      </c>
      <c r="I222" s="6">
        <f t="shared" si="23"/>
        <v>29.05326203077</v>
      </c>
      <c r="J222" s="6">
        <f t="shared" si="24"/>
        <v>4.2025554979400113</v>
      </c>
      <c r="K222" s="6">
        <f t="shared" si="19"/>
        <v>24.010195433241986</v>
      </c>
      <c r="L222" s="7">
        <f t="shared" si="22"/>
        <v>5.7132369685566768</v>
      </c>
      <c r="M222" s="7">
        <f t="shared" si="20"/>
        <v>6.0467990789032795</v>
      </c>
      <c r="P222" s="5">
        <f t="shared" si="21"/>
        <v>-11.157170542545847</v>
      </c>
    </row>
    <row r="223" spans="1:16" x14ac:dyDescent="0.15">
      <c r="A223" s="5">
        <v>111</v>
      </c>
      <c r="B223" s="5">
        <v>221</v>
      </c>
      <c r="D223">
        <v>105.46612180331999</v>
      </c>
      <c r="E223">
        <v>133.48378592143001</v>
      </c>
      <c r="F223">
        <v>101.88506049448</v>
      </c>
      <c r="G223">
        <v>105.16386112572</v>
      </c>
      <c r="I223" s="6">
        <f t="shared" si="23"/>
        <v>28.319924795710008</v>
      </c>
      <c r="J223" s="6">
        <f t="shared" si="24"/>
        <v>3.5810613088399919</v>
      </c>
      <c r="K223" s="6">
        <f t="shared" si="19"/>
        <v>24.022651225102017</v>
      </c>
      <c r="L223" s="7">
        <f t="shared" si="22"/>
        <v>6.7082490785067401</v>
      </c>
      <c r="M223" s="7">
        <f t="shared" si="20"/>
        <v>7.0433205196693907</v>
      </c>
      <c r="P223" s="5">
        <f t="shared" si="21"/>
        <v>4.3156151442567303</v>
      </c>
    </row>
    <row r="224" spans="1:16" x14ac:dyDescent="0.15">
      <c r="A224" s="5">
        <v>111.5</v>
      </c>
      <c r="B224" s="5">
        <v>222</v>
      </c>
      <c r="D224">
        <v>105.69021882414999</v>
      </c>
      <c r="E224">
        <v>134.07461112575999</v>
      </c>
      <c r="F224">
        <v>101.76696475539001</v>
      </c>
      <c r="G224">
        <v>105.25591793792999</v>
      </c>
      <c r="I224" s="6">
        <f t="shared" si="23"/>
        <v>28.818693187829993</v>
      </c>
      <c r="J224" s="6">
        <f t="shared" si="24"/>
        <v>3.9232540687599879</v>
      </c>
      <c r="K224" s="6">
        <f t="shared" si="19"/>
        <v>24.110788305318007</v>
      </c>
      <c r="L224" s="7">
        <f t="shared" si="22"/>
        <v>6.1456097114145445</v>
      </c>
      <c r="M224" s="7">
        <f t="shared" si="20"/>
        <v>6.4821904833932429</v>
      </c>
      <c r="P224" s="5">
        <f t="shared" si="21"/>
        <v>-4.4336234418070042</v>
      </c>
    </row>
    <row r="225" spans="1:16" x14ac:dyDescent="0.15">
      <c r="A225" s="5">
        <v>112</v>
      </c>
      <c r="B225" s="5">
        <v>223</v>
      </c>
      <c r="D225">
        <v>105.52016873188001</v>
      </c>
      <c r="E225">
        <v>132.68230951753</v>
      </c>
      <c r="F225">
        <v>101.77275118359</v>
      </c>
      <c r="G225">
        <v>105.2906365071</v>
      </c>
      <c r="I225" s="6">
        <f t="shared" si="23"/>
        <v>27.391673010429997</v>
      </c>
      <c r="J225" s="6">
        <f t="shared" si="24"/>
        <v>3.7474175482900023</v>
      </c>
      <c r="K225" s="6">
        <f t="shared" si="19"/>
        <v>22.894771952481996</v>
      </c>
      <c r="L225" s="7">
        <f t="shared" si="22"/>
        <v>6.1094798371025378</v>
      </c>
      <c r="M225" s="7">
        <f t="shared" si="20"/>
        <v>6.4475699398972841</v>
      </c>
      <c r="P225" s="5">
        <f t="shared" si="21"/>
        <v>-4.9954556009641919</v>
      </c>
    </row>
    <row r="226" spans="1:16" x14ac:dyDescent="0.15">
      <c r="A226" s="5">
        <v>112.5</v>
      </c>
      <c r="B226" s="5">
        <v>224</v>
      </c>
      <c r="D226">
        <v>105.32006327445001</v>
      </c>
      <c r="E226">
        <v>131.54468758239</v>
      </c>
      <c r="F226">
        <v>101.53445554971</v>
      </c>
      <c r="G226">
        <v>105.35060494477</v>
      </c>
      <c r="I226" s="6">
        <f t="shared" si="23"/>
        <v>26.194082637619999</v>
      </c>
      <c r="J226" s="6">
        <f t="shared" si="24"/>
        <v>3.7856077247400037</v>
      </c>
      <c r="K226" s="6">
        <f t="shared" si="19"/>
        <v>21.651353367931996</v>
      </c>
      <c r="L226" s="7">
        <f t="shared" si="22"/>
        <v>5.7193864082731958</v>
      </c>
      <c r="M226" s="7">
        <f t="shared" si="20"/>
        <v>6.0589858418839899</v>
      </c>
      <c r="P226" s="5">
        <f t="shared" si="21"/>
        <v>-11.061544608071154</v>
      </c>
    </row>
    <row r="227" spans="1:16" x14ac:dyDescent="0.15">
      <c r="A227" s="5">
        <v>113</v>
      </c>
      <c r="B227" s="5">
        <v>225</v>
      </c>
      <c r="D227">
        <v>105.33060901661</v>
      </c>
      <c r="E227">
        <v>130.75322963354</v>
      </c>
      <c r="F227">
        <v>101.74118884798</v>
      </c>
      <c r="G227">
        <v>105.38400841662001</v>
      </c>
      <c r="I227" s="6">
        <f t="shared" si="23"/>
        <v>25.369221216919996</v>
      </c>
      <c r="J227" s="6">
        <f t="shared" si="24"/>
        <v>3.5894201686299994</v>
      </c>
      <c r="K227" s="6">
        <f t="shared" si="19"/>
        <v>21.061917014563996</v>
      </c>
      <c r="L227" s="7">
        <f t="shared" si="22"/>
        <v>5.8677769737397041</v>
      </c>
      <c r="M227" s="7">
        <f t="shared" si="20"/>
        <v>6.2088857381665461</v>
      </c>
      <c r="P227" s="5">
        <f t="shared" si="21"/>
        <v>-8.7540195091837045</v>
      </c>
    </row>
    <row r="228" spans="1:16" x14ac:dyDescent="0.15">
      <c r="A228" s="5">
        <v>113.5</v>
      </c>
      <c r="B228" s="5">
        <v>226</v>
      </c>
      <c r="D228">
        <v>105.19087793304</v>
      </c>
      <c r="E228">
        <v>130.92459794358001</v>
      </c>
      <c r="F228">
        <v>101.62677538138</v>
      </c>
      <c r="G228">
        <v>105.17701209889999</v>
      </c>
      <c r="I228" s="6">
        <f t="shared" si="23"/>
        <v>25.747585844680017</v>
      </c>
      <c r="J228" s="6">
        <f t="shared" si="24"/>
        <v>3.5641025516599996</v>
      </c>
      <c r="K228" s="6">
        <f t="shared" si="19"/>
        <v>21.470662782688017</v>
      </c>
      <c r="L228" s="7">
        <f t="shared" si="22"/>
        <v>6.0241428161734412</v>
      </c>
      <c r="M228" s="7">
        <f t="shared" si="20"/>
        <v>6.366760911416331</v>
      </c>
      <c r="P228" s="5">
        <f t="shared" si="21"/>
        <v>-6.3224760691395652</v>
      </c>
    </row>
    <row r="229" spans="1:16" x14ac:dyDescent="0.15">
      <c r="A229" s="5">
        <v>114</v>
      </c>
      <c r="B229" s="5">
        <v>227</v>
      </c>
      <c r="D229">
        <v>105.20696018981999</v>
      </c>
      <c r="E229">
        <v>130.44766675455</v>
      </c>
      <c r="F229">
        <v>101.69305628617001</v>
      </c>
      <c r="G229">
        <v>105.24302998422</v>
      </c>
      <c r="I229" s="6">
        <f t="shared" si="23"/>
        <v>25.204636770329998</v>
      </c>
      <c r="J229" s="6">
        <f t="shared" si="24"/>
        <v>3.5139039036499895</v>
      </c>
      <c r="K229" s="6">
        <f t="shared" si="19"/>
        <v>20.98795208595001</v>
      </c>
      <c r="L229" s="7">
        <f t="shared" si="22"/>
        <v>5.972830407840477</v>
      </c>
      <c r="M229" s="7">
        <f t="shared" si="20"/>
        <v>6.3169578338994157</v>
      </c>
      <c r="P229" s="5">
        <f t="shared" si="21"/>
        <v>-7.1204019328252874</v>
      </c>
    </row>
    <row r="230" spans="1:16" x14ac:dyDescent="0.15">
      <c r="A230" s="5">
        <v>114.5</v>
      </c>
      <c r="B230" s="5">
        <v>228</v>
      </c>
      <c r="D230">
        <v>105.25705246507</v>
      </c>
      <c r="E230">
        <v>131.11389401528999</v>
      </c>
      <c r="F230">
        <v>101.69621251973</v>
      </c>
      <c r="G230">
        <v>105.20068385061001</v>
      </c>
      <c r="I230" s="6">
        <f t="shared" si="23"/>
        <v>25.913210164679981</v>
      </c>
      <c r="J230" s="6">
        <f t="shared" si="24"/>
        <v>3.5608399453400068</v>
      </c>
      <c r="K230" s="6">
        <f t="shared" si="19"/>
        <v>21.640202230271974</v>
      </c>
      <c r="L230" s="7">
        <f t="shared" si="22"/>
        <v>6.0772746212847988</v>
      </c>
      <c r="M230" s="7">
        <f t="shared" si="20"/>
        <v>6.4229113781597853</v>
      </c>
      <c r="P230" s="5">
        <f t="shared" si="21"/>
        <v>-5.4962579503648534</v>
      </c>
    </row>
    <row r="231" spans="1:16" x14ac:dyDescent="0.15">
      <c r="A231" s="5">
        <v>115</v>
      </c>
      <c r="B231" s="5">
        <v>229</v>
      </c>
      <c r="D231">
        <v>105.56815185869</v>
      </c>
      <c r="E231">
        <v>132.17532296335</v>
      </c>
      <c r="F231">
        <v>101.66728037874999</v>
      </c>
      <c r="G231">
        <v>105.38348237770001</v>
      </c>
      <c r="I231" s="6">
        <f t="shared" si="23"/>
        <v>26.791840585649993</v>
      </c>
      <c r="J231" s="6">
        <f t="shared" si="24"/>
        <v>3.9008714799400082</v>
      </c>
      <c r="K231" s="6">
        <f t="shared" si="19"/>
        <v>22.110794809721984</v>
      </c>
      <c r="L231" s="7">
        <f t="shared" si="22"/>
        <v>5.6681679782134289</v>
      </c>
      <c r="M231" s="7">
        <f t="shared" si="20"/>
        <v>6.0153140659044633</v>
      </c>
      <c r="P231" s="5">
        <f t="shared" si="21"/>
        <v>-11.858009076799112</v>
      </c>
    </row>
    <row r="232" spans="1:16" x14ac:dyDescent="0.15">
      <c r="A232" s="5">
        <v>115.5</v>
      </c>
      <c r="B232" s="5">
        <v>230</v>
      </c>
      <c r="D232">
        <v>105.67176377538</v>
      </c>
      <c r="E232">
        <v>133.29633535459999</v>
      </c>
      <c r="F232">
        <v>101.86191478169</v>
      </c>
      <c r="G232">
        <v>105.11678064177001</v>
      </c>
      <c r="I232" s="6">
        <f t="shared" si="23"/>
        <v>28.179554712829983</v>
      </c>
      <c r="J232" s="6">
        <f t="shared" si="24"/>
        <v>3.8098489936899966</v>
      </c>
      <c r="K232" s="6">
        <f t="shared" si="19"/>
        <v>23.607735920401986</v>
      </c>
      <c r="L232" s="7">
        <f t="shared" si="22"/>
        <v>6.1965017404894347</v>
      </c>
      <c r="M232" s="7">
        <f t="shared" si="20"/>
        <v>6.545157158996517</v>
      </c>
      <c r="P232" s="5">
        <f t="shared" si="21"/>
        <v>-3.6422346223464843</v>
      </c>
    </row>
    <row r="233" spans="1:16" x14ac:dyDescent="0.15">
      <c r="A233" s="5">
        <v>116</v>
      </c>
      <c r="B233" s="5">
        <v>231</v>
      </c>
      <c r="D233">
        <v>105.91537041919</v>
      </c>
      <c r="E233">
        <v>133.25942525705</v>
      </c>
      <c r="F233">
        <v>101.82640715413</v>
      </c>
      <c r="G233">
        <v>105.44950026302</v>
      </c>
      <c r="I233" s="6">
        <f t="shared" si="23"/>
        <v>27.809924994029998</v>
      </c>
      <c r="J233" s="6">
        <f t="shared" si="24"/>
        <v>4.0889632650600021</v>
      </c>
      <c r="K233" s="6">
        <f t="shared" si="19"/>
        <v>22.903169075957997</v>
      </c>
      <c r="L233" s="7">
        <f t="shared" si="22"/>
        <v>5.6012166388640603</v>
      </c>
      <c r="M233" s="7">
        <f t="shared" si="20"/>
        <v>5.9513813881871904</v>
      </c>
      <c r="P233" s="5">
        <f t="shared" si="21"/>
        <v>-12.899125777629179</v>
      </c>
    </row>
    <row r="234" spans="1:16" x14ac:dyDescent="0.15">
      <c r="A234" s="5">
        <v>116.5</v>
      </c>
      <c r="B234" s="5">
        <v>232</v>
      </c>
      <c r="D234">
        <v>105.85288689692</v>
      </c>
      <c r="E234">
        <v>133.78723965199001</v>
      </c>
      <c r="F234">
        <v>101.6820094687</v>
      </c>
      <c r="G234">
        <v>105.19410836402</v>
      </c>
      <c r="I234" s="6">
        <f t="shared" si="23"/>
        <v>28.59313128797001</v>
      </c>
      <c r="J234" s="6">
        <f t="shared" si="24"/>
        <v>4.1708774282199954</v>
      </c>
      <c r="K234" s="6">
        <f t="shared" si="19"/>
        <v>23.588078374106015</v>
      </c>
      <c r="L234" s="7">
        <f t="shared" si="22"/>
        <v>5.6554235361868921</v>
      </c>
      <c r="M234" s="7">
        <f t="shared" si="20"/>
        <v>6.0070976163260701</v>
      </c>
      <c r="P234" s="5">
        <f t="shared" si="21"/>
        <v>-12.056189599631521</v>
      </c>
    </row>
    <row r="235" spans="1:16" x14ac:dyDescent="0.15">
      <c r="A235" s="5">
        <v>117</v>
      </c>
      <c r="B235" s="5">
        <v>233</v>
      </c>
      <c r="D235">
        <v>105.86475085684</v>
      </c>
      <c r="E235">
        <v>134.23411547588</v>
      </c>
      <c r="F235">
        <v>101.75223566544</v>
      </c>
      <c r="G235">
        <v>105.47001578117001</v>
      </c>
      <c r="I235" s="6">
        <f t="shared" si="23"/>
        <v>28.764099694709998</v>
      </c>
      <c r="J235" s="6">
        <f t="shared" si="24"/>
        <v>4.1125151914000071</v>
      </c>
      <c r="K235" s="6">
        <f t="shared" si="19"/>
        <v>23.82908146502999</v>
      </c>
      <c r="L235" s="7">
        <f t="shared" si="22"/>
        <v>5.7942841195725654</v>
      </c>
      <c r="M235" s="7">
        <f t="shared" si="20"/>
        <v>6.1474675305277913</v>
      </c>
      <c r="P235" s="5">
        <f t="shared" si="21"/>
        <v>-9.8968590491935675</v>
      </c>
    </row>
    <row r="236" spans="1:16" x14ac:dyDescent="0.15">
      <c r="A236" s="5">
        <v>117.5</v>
      </c>
      <c r="B236" s="5">
        <v>234</v>
      </c>
      <c r="D236">
        <v>105.94700764565999</v>
      </c>
      <c r="E236">
        <v>134.51885051411</v>
      </c>
      <c r="F236">
        <v>101.72645975802</v>
      </c>
      <c r="G236">
        <v>105.18332456602</v>
      </c>
      <c r="I236" s="6">
        <f t="shared" si="23"/>
        <v>29.335525948089995</v>
      </c>
      <c r="J236" s="6">
        <f t="shared" si="24"/>
        <v>4.2205478876399951</v>
      </c>
      <c r="K236" s="6">
        <f t="shared" si="19"/>
        <v>24.270868482922001</v>
      </c>
      <c r="L236" s="7">
        <f t="shared" si="22"/>
        <v>5.7506440227819686</v>
      </c>
      <c r="M236" s="7">
        <f t="shared" si="20"/>
        <v>6.1053367645532424</v>
      </c>
      <c r="P236" s="5">
        <f t="shared" si="21"/>
        <v>-10.575477789850012</v>
      </c>
    </row>
    <row r="237" spans="1:16" x14ac:dyDescent="0.15">
      <c r="A237" s="5">
        <v>118</v>
      </c>
      <c r="B237" s="5">
        <v>235</v>
      </c>
      <c r="D237">
        <v>105.8283680464</v>
      </c>
      <c r="E237">
        <v>133.6498813604</v>
      </c>
      <c r="F237">
        <v>101.6438716465</v>
      </c>
      <c r="G237">
        <v>105.12125197265</v>
      </c>
      <c r="I237" s="6">
        <f t="shared" si="23"/>
        <v>28.528629387750001</v>
      </c>
      <c r="J237" s="6">
        <f t="shared" si="24"/>
        <v>4.1844963998999987</v>
      </c>
      <c r="K237" s="6">
        <f t="shared" si="19"/>
        <v>23.507233707870004</v>
      </c>
      <c r="L237" s="7">
        <f t="shared" si="22"/>
        <v>5.617697199699295</v>
      </c>
      <c r="M237" s="7">
        <f t="shared" si="20"/>
        <v>5.9738992722866167</v>
      </c>
      <c r="P237" s="5">
        <f t="shared" si="21"/>
        <v>-12.642847302973529</v>
      </c>
    </row>
    <row r="238" spans="1:16" x14ac:dyDescent="0.15">
      <c r="A238" s="5">
        <v>118.5</v>
      </c>
      <c r="B238" s="5">
        <v>236</v>
      </c>
      <c r="D238">
        <v>105.53493277088999</v>
      </c>
      <c r="E238">
        <v>132.40390192460001</v>
      </c>
      <c r="F238">
        <v>101.59153077328</v>
      </c>
      <c r="G238">
        <v>105.04129405576001</v>
      </c>
      <c r="I238" s="6">
        <f t="shared" si="23"/>
        <v>27.362607868840001</v>
      </c>
      <c r="J238" s="6">
        <f t="shared" si="24"/>
        <v>3.9434019976099961</v>
      </c>
      <c r="K238" s="6">
        <f t="shared" si="19"/>
        <v>22.630525471708005</v>
      </c>
      <c r="L238" s="7">
        <f t="shared" si="22"/>
        <v>5.7388329887299943</v>
      </c>
      <c r="M238" s="7">
        <f t="shared" si="20"/>
        <v>6.0965443921333646</v>
      </c>
      <c r="P238" s="5">
        <f t="shared" si="21"/>
        <v>-10.759143492808038</v>
      </c>
    </row>
    <row r="239" spans="1:16" x14ac:dyDescent="0.15">
      <c r="A239" s="5">
        <v>119</v>
      </c>
      <c r="B239" s="5">
        <v>237</v>
      </c>
      <c r="D239">
        <v>105.67413656735999</v>
      </c>
      <c r="E239">
        <v>132.28104402847001</v>
      </c>
      <c r="F239">
        <v>101.75802209363999</v>
      </c>
      <c r="G239">
        <v>105.25512887954</v>
      </c>
      <c r="I239" s="6">
        <f t="shared" si="23"/>
        <v>27.025915148930011</v>
      </c>
      <c r="J239" s="6">
        <f t="shared" si="24"/>
        <v>3.9161144737200004</v>
      </c>
      <c r="K239" s="6">
        <f t="shared" si="19"/>
        <v>22.32657778046601</v>
      </c>
      <c r="L239" s="7">
        <f t="shared" si="22"/>
        <v>5.7012066246514799</v>
      </c>
      <c r="M239" s="7">
        <f t="shared" si="20"/>
        <v>6.0604273588708981</v>
      </c>
      <c r="P239" s="5">
        <f t="shared" si="21"/>
        <v>-11.344246590286598</v>
      </c>
    </row>
    <row r="240" spans="1:16" x14ac:dyDescent="0.15">
      <c r="A240" s="5">
        <v>119.5</v>
      </c>
      <c r="B240" s="5">
        <v>238</v>
      </c>
      <c r="D240">
        <v>105.6332718165</v>
      </c>
      <c r="E240">
        <v>132.67993672554999</v>
      </c>
      <c r="F240">
        <v>101.80063124671</v>
      </c>
      <c r="G240">
        <v>105.38348237770001</v>
      </c>
      <c r="I240" s="6">
        <f t="shared" si="23"/>
        <v>27.296454347849988</v>
      </c>
      <c r="J240" s="6">
        <f t="shared" si="24"/>
        <v>3.8326405697900015</v>
      </c>
      <c r="K240" s="6">
        <f t="shared" si="19"/>
        <v>22.697285664101987</v>
      </c>
      <c r="L240" s="7">
        <f t="shared" si="22"/>
        <v>5.9221012904284995</v>
      </c>
      <c r="M240" s="7">
        <f t="shared" si="20"/>
        <v>6.2828313554639657</v>
      </c>
      <c r="P240" s="5">
        <f t="shared" si="21"/>
        <v>-7.9092574190520484</v>
      </c>
    </row>
    <row r="241" spans="1:16" x14ac:dyDescent="0.15">
      <c r="A241" s="5">
        <v>120</v>
      </c>
      <c r="B241" s="5">
        <v>239</v>
      </c>
      <c r="D241">
        <v>105.41708410229</v>
      </c>
      <c r="E241">
        <v>131.35460058001999</v>
      </c>
      <c r="F241">
        <v>101.79116254602999</v>
      </c>
      <c r="G241">
        <v>105.05628616518</v>
      </c>
      <c r="I241" s="6">
        <f t="shared" si="23"/>
        <v>26.298314414839993</v>
      </c>
      <c r="J241" s="6">
        <f t="shared" si="24"/>
        <v>3.6259215562600104</v>
      </c>
      <c r="K241" s="6">
        <f t="shared" si="19"/>
        <v>21.947208547327982</v>
      </c>
      <c r="L241" s="7">
        <f t="shared" si="22"/>
        <v>6.0528635842761114</v>
      </c>
      <c r="M241" s="7">
        <f t="shared" si="20"/>
        <v>6.4151029801276254</v>
      </c>
      <c r="P241" s="5">
        <f t="shared" si="21"/>
        <v>-5.8758580981931878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mergeCells count="1">
    <mergeCell ref="S53:W54"/>
  </mergeCells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6605-BF81-7E44-8E7B-23A79892E7DE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109.25442201179</v>
      </c>
      <c r="E2">
        <v>182.67357512953001</v>
      </c>
      <c r="F2">
        <v>102.22999641190999</v>
      </c>
      <c r="G2">
        <v>108.18945102261</v>
      </c>
      <c r="I2" s="6">
        <f>E2-G2</f>
        <v>74.484124106920007</v>
      </c>
      <c r="J2" s="6">
        <f>D2-F2</f>
        <v>7.0244255998800043</v>
      </c>
      <c r="K2" s="6">
        <f>I2-1.2*J2</f>
        <v>66.054813387064002</v>
      </c>
      <c r="L2" s="7">
        <f t="shared" ref="L2:L65" si="0">K2/J2</f>
        <v>9.4035892967807069</v>
      </c>
      <c r="M2" s="7">
        <f>L2+ABS($N$2)*A2</f>
        <v>9.4202614160540659</v>
      </c>
      <c r="N2" s="5">
        <f>LINEST(V64:V83,U64:U83)</f>
        <v>-3.3344238546718231E-2</v>
      </c>
      <c r="O2" s="8">
        <f>AVERAGE(L41:L60)</f>
        <v>7.4416160942711116</v>
      </c>
      <c r="P2" s="5">
        <f>(L2-$O$2)/$O$2*100</f>
        <v>26.364880661070515</v>
      </c>
    </row>
    <row r="3" spans="1:16" x14ac:dyDescent="0.15">
      <c r="A3" s="5">
        <v>1</v>
      </c>
      <c r="B3" s="5">
        <v>1</v>
      </c>
      <c r="D3">
        <v>107.44809719493</v>
      </c>
      <c r="E3">
        <v>161.89083437555999</v>
      </c>
      <c r="F3">
        <v>102.09885181198</v>
      </c>
      <c r="G3">
        <v>108.03031933979</v>
      </c>
      <c r="I3" s="6">
        <f t="shared" ref="I3:I66" si="1">E3-G3</f>
        <v>53.860515035769993</v>
      </c>
      <c r="J3" s="6">
        <f t="shared" ref="J3:J66" si="2">D3-F3</f>
        <v>5.3492453829500022</v>
      </c>
      <c r="K3" s="6">
        <f t="shared" ref="K3:K66" si="3">I3-1.2*J3</f>
        <v>47.441420576229987</v>
      </c>
      <c r="L3" s="7">
        <f t="shared" si="0"/>
        <v>8.8688061922608963</v>
      </c>
      <c r="M3" s="7">
        <f t="shared" ref="M3:M66" si="4">L3+ABS($N$2)*A3</f>
        <v>8.9021504308076143</v>
      </c>
      <c r="P3" s="5">
        <f t="shared" ref="P3:P66" si="5">(L3-$O$2)/$O$2*100</f>
        <v>19.178496712407664</v>
      </c>
    </row>
    <row r="4" spans="1:16" ht="15" x14ac:dyDescent="0.15">
      <c r="A4" s="5">
        <v>1.5</v>
      </c>
      <c r="B4" s="5">
        <v>2</v>
      </c>
      <c r="D4">
        <v>106.70841522244</v>
      </c>
      <c r="E4">
        <v>151.65142040379001</v>
      </c>
      <c r="F4">
        <v>101.98098313599</v>
      </c>
      <c r="G4">
        <v>107.96071044134</v>
      </c>
      <c r="I4" s="6">
        <f t="shared" si="1"/>
        <v>43.690709962450015</v>
      </c>
      <c r="J4" s="6">
        <f t="shared" si="2"/>
        <v>4.7274320864499941</v>
      </c>
      <c r="K4" s="6">
        <f t="shared" si="3"/>
        <v>38.017791458710022</v>
      </c>
      <c r="L4" s="7">
        <f t="shared" si="0"/>
        <v>8.0419540172091626</v>
      </c>
      <c r="M4" s="7">
        <f t="shared" si="4"/>
        <v>8.0919703750292395</v>
      </c>
      <c r="N4" s="3" t="s">
        <v>15</v>
      </c>
      <c r="P4" s="5">
        <f t="shared" si="5"/>
        <v>8.0673057482798392</v>
      </c>
    </row>
    <row r="5" spans="1:16" x14ac:dyDescent="0.15">
      <c r="A5" s="5">
        <v>2</v>
      </c>
      <c r="B5" s="5">
        <v>3</v>
      </c>
      <c r="D5">
        <v>105.99499731999001</v>
      </c>
      <c r="E5">
        <v>149.10720028586999</v>
      </c>
      <c r="F5">
        <v>102.09024040187001</v>
      </c>
      <c r="G5">
        <v>108.12917115178</v>
      </c>
      <c r="I5" s="6">
        <f t="shared" si="1"/>
        <v>40.978029134089994</v>
      </c>
      <c r="J5" s="6">
        <f t="shared" si="2"/>
        <v>3.9047569181200004</v>
      </c>
      <c r="K5" s="6">
        <f t="shared" si="3"/>
        <v>36.292320832345993</v>
      </c>
      <c r="L5" s="7">
        <f t="shared" si="0"/>
        <v>9.2943867168610943</v>
      </c>
      <c r="M5" s="7">
        <f t="shared" si="4"/>
        <v>9.3610751939545302</v>
      </c>
      <c r="N5" s="5">
        <f>RSQ(V64:V83,U64:U83)</f>
        <v>0.54981814409439256</v>
      </c>
      <c r="P5" s="5">
        <f t="shared" si="5"/>
        <v>24.897422805999469</v>
      </c>
    </row>
    <row r="6" spans="1:16" x14ac:dyDescent="0.15">
      <c r="A6" s="5">
        <v>2.5</v>
      </c>
      <c r="B6" s="5">
        <v>4</v>
      </c>
      <c r="D6">
        <v>107.28961943899</v>
      </c>
      <c r="E6">
        <v>170.50366267643</v>
      </c>
      <c r="F6">
        <v>102.01937567277</v>
      </c>
      <c r="G6">
        <v>107.88571941155</v>
      </c>
      <c r="I6" s="6">
        <f t="shared" si="1"/>
        <v>62.617943264879997</v>
      </c>
      <c r="J6" s="6">
        <f t="shared" si="2"/>
        <v>5.2702437662200055</v>
      </c>
      <c r="K6" s="6">
        <f t="shared" si="3"/>
        <v>56.293650745415988</v>
      </c>
      <c r="L6" s="7">
        <f t="shared" si="0"/>
        <v>10.681413088751997</v>
      </c>
      <c r="M6" s="7">
        <f t="shared" si="4"/>
        <v>10.764773685118792</v>
      </c>
      <c r="P6" s="5">
        <f t="shared" si="5"/>
        <v>43.536201726060895</v>
      </c>
    </row>
    <row r="7" spans="1:16" x14ac:dyDescent="0.15">
      <c r="A7" s="5">
        <v>3</v>
      </c>
      <c r="B7" s="5">
        <v>5</v>
      </c>
      <c r="D7">
        <v>109.15633375022</v>
      </c>
      <c r="E7">
        <v>188.05574414865001</v>
      </c>
      <c r="F7">
        <v>102.09382848942001</v>
      </c>
      <c r="G7">
        <v>107.99246501615001</v>
      </c>
      <c r="I7" s="6">
        <f t="shared" si="1"/>
        <v>80.0632791325</v>
      </c>
      <c r="J7" s="6">
        <f t="shared" si="2"/>
        <v>7.0625052607999947</v>
      </c>
      <c r="K7" s="6">
        <f t="shared" si="3"/>
        <v>71.588272819540009</v>
      </c>
      <c r="L7" s="7">
        <f t="shared" si="0"/>
        <v>10.136385061103793</v>
      </c>
      <c r="M7" s="7">
        <f t="shared" si="4"/>
        <v>10.236417776743947</v>
      </c>
      <c r="P7" s="5">
        <f t="shared" si="5"/>
        <v>36.212147102122543</v>
      </c>
    </row>
    <row r="8" spans="1:16" x14ac:dyDescent="0.15">
      <c r="A8" s="5">
        <v>3.5</v>
      </c>
      <c r="B8" s="5">
        <v>6</v>
      </c>
      <c r="D8">
        <v>110.79292478113</v>
      </c>
      <c r="E8">
        <v>202.02179739146001</v>
      </c>
      <c r="F8">
        <v>101.97667743093</v>
      </c>
      <c r="G8">
        <v>107.9657337639</v>
      </c>
      <c r="I8" s="6">
        <f t="shared" si="1"/>
        <v>94.056063627560007</v>
      </c>
      <c r="J8" s="6">
        <f t="shared" si="2"/>
        <v>8.8162473502000012</v>
      </c>
      <c r="K8" s="6">
        <f t="shared" si="3"/>
        <v>83.476566807320012</v>
      </c>
      <c r="L8" s="7">
        <f t="shared" si="0"/>
        <v>9.468491920820064</v>
      </c>
      <c r="M8" s="7">
        <f t="shared" si="4"/>
        <v>9.5851967557335787</v>
      </c>
      <c r="P8" s="5">
        <f t="shared" si="5"/>
        <v>27.237038310929961</v>
      </c>
    </row>
    <row r="9" spans="1:16" x14ac:dyDescent="0.15">
      <c r="A9" s="5">
        <v>4</v>
      </c>
      <c r="B9" s="5">
        <v>7</v>
      </c>
      <c r="D9">
        <v>110.93800250133999</v>
      </c>
      <c r="E9">
        <v>203.18331248883001</v>
      </c>
      <c r="F9">
        <v>102.08342303552</v>
      </c>
      <c r="G9">
        <v>108.00861141012</v>
      </c>
      <c r="I9" s="6">
        <f t="shared" si="1"/>
        <v>95.174701078710015</v>
      </c>
      <c r="J9" s="6">
        <f t="shared" si="2"/>
        <v>8.8545794658199952</v>
      </c>
      <c r="K9" s="6">
        <f t="shared" si="3"/>
        <v>84.549205719726018</v>
      </c>
      <c r="L9" s="7">
        <f t="shared" si="0"/>
        <v>9.5486415866613008</v>
      </c>
      <c r="M9" s="7">
        <f t="shared" si="4"/>
        <v>9.6820185408481745</v>
      </c>
      <c r="P9" s="5">
        <f t="shared" si="5"/>
        <v>28.31408481300549</v>
      </c>
    </row>
    <row r="10" spans="1:16" x14ac:dyDescent="0.15">
      <c r="A10" s="5">
        <v>4.5</v>
      </c>
      <c r="B10" s="5">
        <v>8</v>
      </c>
      <c r="D10">
        <v>111.3476862605</v>
      </c>
      <c r="E10">
        <v>203.00571734857999</v>
      </c>
      <c r="F10">
        <v>102.10495156082</v>
      </c>
      <c r="G10">
        <v>107.91998564764999</v>
      </c>
      <c r="I10" s="6">
        <f t="shared" si="1"/>
        <v>95.085731700929998</v>
      </c>
      <c r="J10" s="6">
        <f t="shared" si="2"/>
        <v>9.2427346996799997</v>
      </c>
      <c r="K10" s="6">
        <f t="shared" si="3"/>
        <v>83.994450061313998</v>
      </c>
      <c r="L10" s="7">
        <f t="shared" si="0"/>
        <v>9.0876188477228546</v>
      </c>
      <c r="M10" s="7">
        <f t="shared" si="4"/>
        <v>9.2376679211830872</v>
      </c>
      <c r="P10" s="5">
        <f t="shared" si="5"/>
        <v>22.118888324794252</v>
      </c>
    </row>
    <row r="11" spans="1:16" x14ac:dyDescent="0.15">
      <c r="A11" s="5">
        <v>5</v>
      </c>
      <c r="B11" s="5">
        <v>9</v>
      </c>
      <c r="D11">
        <v>111.17884581026</v>
      </c>
      <c r="E11">
        <v>203.16526710738</v>
      </c>
      <c r="F11">
        <v>102.00968783638</v>
      </c>
      <c r="G11">
        <v>108.14316469322</v>
      </c>
      <c r="I11" s="6">
        <f t="shared" si="1"/>
        <v>95.022102414160003</v>
      </c>
      <c r="J11" s="6">
        <f t="shared" si="2"/>
        <v>9.1691579738800044</v>
      </c>
      <c r="K11" s="6">
        <f t="shared" si="3"/>
        <v>84.019112845503997</v>
      </c>
      <c r="L11" s="7">
        <f t="shared" si="0"/>
        <v>9.1632310278487452</v>
      </c>
      <c r="M11" s="7">
        <f t="shared" si="4"/>
        <v>9.3299522205823369</v>
      </c>
      <c r="P11" s="5">
        <f t="shared" si="5"/>
        <v>23.134960360331</v>
      </c>
    </row>
    <row r="12" spans="1:16" x14ac:dyDescent="0.15">
      <c r="A12" s="5">
        <v>5.5</v>
      </c>
      <c r="B12" s="5">
        <v>10</v>
      </c>
      <c r="D12">
        <v>111.28175808469</v>
      </c>
      <c r="E12">
        <v>202.77773807397</v>
      </c>
      <c r="F12">
        <v>102.1051309652</v>
      </c>
      <c r="G12">
        <v>107.89074273412</v>
      </c>
      <c r="I12" s="6">
        <f t="shared" si="1"/>
        <v>94.886995339850003</v>
      </c>
      <c r="J12" s="6">
        <f t="shared" si="2"/>
        <v>9.1766271194899929</v>
      </c>
      <c r="K12" s="6">
        <f t="shared" si="3"/>
        <v>83.875042796462012</v>
      </c>
      <c r="L12" s="7">
        <f t="shared" si="0"/>
        <v>9.1400731123009287</v>
      </c>
      <c r="M12" s="7">
        <f t="shared" si="4"/>
        <v>9.3234664243078793</v>
      </c>
      <c r="P12" s="5">
        <f t="shared" si="5"/>
        <v>22.823765651353138</v>
      </c>
    </row>
    <row r="13" spans="1:16" x14ac:dyDescent="0.15">
      <c r="A13" s="5">
        <v>6</v>
      </c>
      <c r="B13" s="5">
        <v>11</v>
      </c>
      <c r="D13">
        <v>111.65427907807999</v>
      </c>
      <c r="E13">
        <v>203.14900839736001</v>
      </c>
      <c r="F13">
        <v>102.05956225332</v>
      </c>
      <c r="G13">
        <v>108.2125941873</v>
      </c>
      <c r="I13" s="6">
        <f t="shared" si="1"/>
        <v>94.936414210060008</v>
      </c>
      <c r="J13" s="6">
        <f t="shared" si="2"/>
        <v>9.594716824759999</v>
      </c>
      <c r="K13" s="6">
        <f t="shared" si="3"/>
        <v>83.422754020348009</v>
      </c>
      <c r="L13" s="7">
        <f t="shared" si="0"/>
        <v>8.6946551465769542</v>
      </c>
      <c r="M13" s="7">
        <f t="shared" si="4"/>
        <v>8.8947205778572638</v>
      </c>
      <c r="P13" s="5">
        <f t="shared" si="5"/>
        <v>16.838265189069453</v>
      </c>
    </row>
    <row r="14" spans="1:16" x14ac:dyDescent="0.15">
      <c r="A14" s="5">
        <v>6.5</v>
      </c>
      <c r="B14" s="5">
        <v>12</v>
      </c>
      <c r="D14">
        <v>111.62444166518</v>
      </c>
      <c r="E14">
        <v>203.62426299804</v>
      </c>
      <c r="F14">
        <v>102.10387513454999</v>
      </c>
      <c r="G14">
        <v>108.00986724076</v>
      </c>
      <c r="I14" s="6">
        <f t="shared" si="1"/>
        <v>95.614395757279993</v>
      </c>
      <c r="J14" s="6">
        <f t="shared" si="2"/>
        <v>9.5205665306300062</v>
      </c>
      <c r="K14" s="6">
        <f t="shared" si="3"/>
        <v>84.18971592052398</v>
      </c>
      <c r="L14" s="7">
        <f t="shared" si="0"/>
        <v>8.8429313160792411</v>
      </c>
      <c r="M14" s="7">
        <f t="shared" si="4"/>
        <v>9.0596688666329097</v>
      </c>
      <c r="P14" s="5">
        <f t="shared" si="5"/>
        <v>18.830791646009857</v>
      </c>
    </row>
    <row r="15" spans="1:16" x14ac:dyDescent="0.15">
      <c r="A15" s="5">
        <v>7</v>
      </c>
      <c r="B15" s="5">
        <v>13</v>
      </c>
      <c r="D15">
        <v>111.50026800072</v>
      </c>
      <c r="E15">
        <v>202.2192245846</v>
      </c>
      <c r="F15">
        <v>102.12378902045</v>
      </c>
      <c r="G15">
        <v>107.92106207392</v>
      </c>
      <c r="I15" s="6">
        <f t="shared" si="1"/>
        <v>94.298162510680001</v>
      </c>
      <c r="J15" s="6">
        <f t="shared" si="2"/>
        <v>9.3764789802699937</v>
      </c>
      <c r="K15" s="6">
        <f t="shared" si="3"/>
        <v>83.046387734356003</v>
      </c>
      <c r="L15" s="7">
        <f t="shared" si="0"/>
        <v>8.8568841149329494</v>
      </c>
      <c r="M15" s="7">
        <f t="shared" si="4"/>
        <v>9.090293784759977</v>
      </c>
      <c r="P15" s="5">
        <f t="shared" si="5"/>
        <v>19.018288537504297</v>
      </c>
    </row>
    <row r="16" spans="1:16" x14ac:dyDescent="0.15">
      <c r="A16" s="5">
        <v>7.5</v>
      </c>
      <c r="B16" s="5">
        <v>14</v>
      </c>
      <c r="D16">
        <v>111.38359835625999</v>
      </c>
      <c r="E16">
        <v>201.00804002144</v>
      </c>
      <c r="F16">
        <v>102.0382131324</v>
      </c>
      <c r="G16">
        <v>108.00645855758999</v>
      </c>
      <c r="I16" s="6">
        <f t="shared" si="1"/>
        <v>93.001581463850002</v>
      </c>
      <c r="J16" s="6">
        <f t="shared" si="2"/>
        <v>9.3453852238599922</v>
      </c>
      <c r="K16" s="6">
        <f t="shared" si="3"/>
        <v>81.787119195218011</v>
      </c>
      <c r="L16" s="7">
        <f t="shared" si="0"/>
        <v>8.7516049083139755</v>
      </c>
      <c r="M16" s="7">
        <f t="shared" si="4"/>
        <v>9.0016866974143621</v>
      </c>
      <c r="P16" s="5">
        <f t="shared" si="5"/>
        <v>17.603552742412386</v>
      </c>
    </row>
    <row r="17" spans="1:16" x14ac:dyDescent="0.15">
      <c r="A17" s="5">
        <v>8</v>
      </c>
      <c r="B17" s="5">
        <v>15</v>
      </c>
      <c r="D17">
        <v>111.4927639807</v>
      </c>
      <c r="E17">
        <v>200.63623369662</v>
      </c>
      <c r="F17">
        <v>102.14459992824</v>
      </c>
      <c r="G17">
        <v>107.98044492286</v>
      </c>
      <c r="I17" s="6">
        <f t="shared" si="1"/>
        <v>92.655788773759994</v>
      </c>
      <c r="J17" s="6">
        <f t="shared" si="2"/>
        <v>9.3481640524600067</v>
      </c>
      <c r="K17" s="6">
        <f t="shared" si="3"/>
        <v>81.43799191080798</v>
      </c>
      <c r="L17" s="7">
        <f t="shared" si="0"/>
        <v>8.7116562625339515</v>
      </c>
      <c r="M17" s="7">
        <f t="shared" si="4"/>
        <v>8.9784101709076971</v>
      </c>
      <c r="P17" s="5">
        <f t="shared" si="5"/>
        <v>17.066725186758472</v>
      </c>
    </row>
    <row r="18" spans="1:16" x14ac:dyDescent="0.15">
      <c r="A18" s="5">
        <v>8.5</v>
      </c>
      <c r="B18" s="5">
        <v>16</v>
      </c>
      <c r="D18">
        <v>111.56119349652</v>
      </c>
      <c r="E18">
        <v>201.34607825621001</v>
      </c>
      <c r="F18">
        <v>102.06566200215001</v>
      </c>
      <c r="G18">
        <v>107.91908862576</v>
      </c>
      <c r="I18" s="6">
        <f t="shared" si="1"/>
        <v>93.426989630450009</v>
      </c>
      <c r="J18" s="6">
        <f t="shared" si="2"/>
        <v>9.4955314943699989</v>
      </c>
      <c r="K18" s="6">
        <f t="shared" si="3"/>
        <v>82.032351837206008</v>
      </c>
      <c r="L18" s="7">
        <f t="shared" si="0"/>
        <v>8.6390479443771895</v>
      </c>
      <c r="M18" s="7">
        <f t="shared" si="4"/>
        <v>8.922473972024294</v>
      </c>
      <c r="P18" s="5">
        <f t="shared" si="5"/>
        <v>16.091018871934477</v>
      </c>
    </row>
    <row r="19" spans="1:16" x14ac:dyDescent="0.15">
      <c r="A19" s="5">
        <v>9</v>
      </c>
      <c r="B19" s="5">
        <v>17</v>
      </c>
      <c r="D19">
        <v>111.67143112382</v>
      </c>
      <c r="E19">
        <v>201.60639628371999</v>
      </c>
      <c r="F19">
        <v>102.04790096878</v>
      </c>
      <c r="G19">
        <v>107.91137423753</v>
      </c>
      <c r="I19" s="6">
        <f t="shared" si="1"/>
        <v>93.69502204618999</v>
      </c>
      <c r="J19" s="6">
        <f t="shared" si="2"/>
        <v>9.623530155040001</v>
      </c>
      <c r="K19" s="6">
        <f t="shared" si="3"/>
        <v>82.146785860141989</v>
      </c>
      <c r="L19" s="7">
        <f t="shared" si="0"/>
        <v>8.5360345462335747</v>
      </c>
      <c r="M19" s="7">
        <f t="shared" si="4"/>
        <v>8.8361326931540383</v>
      </c>
      <c r="P19" s="5">
        <f t="shared" si="5"/>
        <v>14.706730878054772</v>
      </c>
    </row>
    <row r="20" spans="1:16" x14ac:dyDescent="0.15">
      <c r="A20" s="5">
        <v>9.5</v>
      </c>
      <c r="B20" s="5">
        <v>18</v>
      </c>
      <c r="D20">
        <v>111.64463105234999</v>
      </c>
      <c r="E20">
        <v>200.74593532249</v>
      </c>
      <c r="F20">
        <v>102.06620021529</v>
      </c>
      <c r="G20">
        <v>108.02762827413</v>
      </c>
      <c r="I20" s="6">
        <f t="shared" si="1"/>
        <v>92.718307048360003</v>
      </c>
      <c r="J20" s="6">
        <f t="shared" si="2"/>
        <v>9.5784308370599973</v>
      </c>
      <c r="K20" s="6">
        <f t="shared" si="3"/>
        <v>81.224190043888001</v>
      </c>
      <c r="L20" s="7">
        <f t="shared" si="0"/>
        <v>8.4799056782477056</v>
      </c>
      <c r="M20" s="7">
        <f t="shared" si="4"/>
        <v>8.7966759444415281</v>
      </c>
      <c r="P20" s="5">
        <f t="shared" si="5"/>
        <v>13.952474446725565</v>
      </c>
    </row>
    <row r="21" spans="1:16" x14ac:dyDescent="0.15">
      <c r="A21" s="39">
        <v>10</v>
      </c>
      <c r="B21" s="5">
        <v>19</v>
      </c>
      <c r="D21">
        <v>111.802751474</v>
      </c>
      <c r="E21">
        <v>200.12846167590001</v>
      </c>
      <c r="F21">
        <v>102.0979547901</v>
      </c>
      <c r="G21">
        <v>107.88536060280001</v>
      </c>
      <c r="I21" s="6">
        <f t="shared" si="1"/>
        <v>92.243101073100007</v>
      </c>
      <c r="J21" s="6">
        <f t="shared" si="2"/>
        <v>9.7047966838999997</v>
      </c>
      <c r="K21" s="6">
        <f t="shared" si="3"/>
        <v>80.59734505242001</v>
      </c>
      <c r="L21" s="7">
        <f t="shared" si="0"/>
        <v>8.3048978435714034</v>
      </c>
      <c r="M21" s="7">
        <f t="shared" si="4"/>
        <v>8.6383402290385849</v>
      </c>
      <c r="P21" s="5">
        <f t="shared" si="5"/>
        <v>11.600729443230545</v>
      </c>
    </row>
    <row r="22" spans="1:16" x14ac:dyDescent="0.15">
      <c r="A22" s="5">
        <v>10.5</v>
      </c>
      <c r="B22" s="5">
        <v>20</v>
      </c>
      <c r="D22">
        <v>111.75111666964</v>
      </c>
      <c r="E22">
        <v>199.44756119350001</v>
      </c>
      <c r="F22">
        <v>102.10728381773001</v>
      </c>
      <c r="G22">
        <v>107.87567276642</v>
      </c>
      <c r="I22" s="6">
        <f t="shared" si="1"/>
        <v>91.571888427080012</v>
      </c>
      <c r="J22" s="6">
        <f t="shared" si="2"/>
        <v>9.6438328519099912</v>
      </c>
      <c r="K22" s="6">
        <f t="shared" si="3"/>
        <v>79.999289004788025</v>
      </c>
      <c r="L22" s="7">
        <f t="shared" si="0"/>
        <v>8.2953831980760544</v>
      </c>
      <c r="M22" s="7">
        <f t="shared" si="4"/>
        <v>8.6454977028165967</v>
      </c>
      <c r="P22" s="5">
        <f t="shared" si="5"/>
        <v>11.472872195895874</v>
      </c>
    </row>
    <row r="23" spans="1:16" x14ac:dyDescent="0.15">
      <c r="A23" s="5">
        <v>11</v>
      </c>
      <c r="B23" s="5">
        <v>21</v>
      </c>
      <c r="D23">
        <v>111.65213507236</v>
      </c>
      <c r="E23">
        <v>198.04109344291999</v>
      </c>
      <c r="F23">
        <v>102.08306422677001</v>
      </c>
      <c r="G23">
        <v>107.90581270183</v>
      </c>
      <c r="I23" s="6">
        <f t="shared" si="1"/>
        <v>90.135280741089986</v>
      </c>
      <c r="J23" s="6">
        <f t="shared" si="2"/>
        <v>9.5690708455899909</v>
      </c>
      <c r="K23" s="6">
        <f t="shared" si="3"/>
        <v>78.652395726381997</v>
      </c>
      <c r="L23" s="7">
        <f t="shared" si="0"/>
        <v>8.2194391697528086</v>
      </c>
      <c r="M23" s="7">
        <f t="shared" si="4"/>
        <v>8.5862257937667099</v>
      </c>
      <c r="P23" s="5">
        <f t="shared" si="5"/>
        <v>10.452340803773794</v>
      </c>
    </row>
    <row r="24" spans="1:16" x14ac:dyDescent="0.15">
      <c r="A24" s="5">
        <v>11.5</v>
      </c>
      <c r="B24" s="5">
        <v>22</v>
      </c>
      <c r="D24">
        <v>111.48329462212</v>
      </c>
      <c r="E24">
        <v>197.47382526352999</v>
      </c>
      <c r="F24">
        <v>102.22551130248</v>
      </c>
      <c r="G24">
        <v>107.88123430212001</v>
      </c>
      <c r="I24" s="6">
        <f t="shared" si="1"/>
        <v>89.592590961409982</v>
      </c>
      <c r="J24" s="6">
        <f t="shared" si="2"/>
        <v>9.2577833196399979</v>
      </c>
      <c r="K24" s="6">
        <f t="shared" si="3"/>
        <v>78.48325097784199</v>
      </c>
      <c r="L24" s="7">
        <f t="shared" si="0"/>
        <v>8.4775424384088875</v>
      </c>
      <c r="M24" s="7">
        <f t="shared" si="4"/>
        <v>8.8610011816961478</v>
      </c>
      <c r="P24" s="5">
        <f t="shared" si="5"/>
        <v>13.920717368573721</v>
      </c>
    </row>
    <row r="25" spans="1:16" x14ac:dyDescent="0.15">
      <c r="A25" s="5">
        <v>12</v>
      </c>
      <c r="B25" s="5">
        <v>23</v>
      </c>
      <c r="D25">
        <v>111.53439342505</v>
      </c>
      <c r="E25">
        <v>197.20153653743</v>
      </c>
      <c r="F25">
        <v>102.20936490850001</v>
      </c>
      <c r="G25">
        <v>108.06566200215001</v>
      </c>
      <c r="I25" s="6">
        <f t="shared" si="1"/>
        <v>89.135874535279996</v>
      </c>
      <c r="J25" s="6">
        <f t="shared" si="2"/>
        <v>9.3250285165499918</v>
      </c>
      <c r="K25" s="6">
        <f t="shared" si="3"/>
        <v>77.94584031542</v>
      </c>
      <c r="L25" s="7">
        <f t="shared" si="0"/>
        <v>8.3587776892137438</v>
      </c>
      <c r="M25" s="7">
        <f t="shared" si="4"/>
        <v>8.758908551774363</v>
      </c>
      <c r="P25" s="5">
        <f t="shared" si="5"/>
        <v>12.324763644401168</v>
      </c>
    </row>
    <row r="26" spans="1:16" x14ac:dyDescent="0.15">
      <c r="A26" s="5">
        <v>12.5</v>
      </c>
      <c r="B26" s="5">
        <v>24</v>
      </c>
      <c r="D26">
        <v>111.91013042701</v>
      </c>
      <c r="E26">
        <v>198.29998213329</v>
      </c>
      <c r="F26">
        <v>102.18622174380999</v>
      </c>
      <c r="G26">
        <v>107.90473627557</v>
      </c>
      <c r="I26" s="6">
        <f t="shared" si="1"/>
        <v>90.395245857719999</v>
      </c>
      <c r="J26" s="6">
        <f t="shared" si="2"/>
        <v>9.7239086832000083</v>
      </c>
      <c r="K26" s="6">
        <f t="shared" si="3"/>
        <v>78.726555437879995</v>
      </c>
      <c r="L26" s="7">
        <f t="shared" si="0"/>
        <v>8.0961841583205967</v>
      </c>
      <c r="M26" s="7">
        <f t="shared" si="4"/>
        <v>8.5129871401545749</v>
      </c>
      <c r="P26" s="5">
        <f t="shared" si="5"/>
        <v>8.796047199389939</v>
      </c>
    </row>
    <row r="27" spans="1:16" x14ac:dyDescent="0.15">
      <c r="A27" s="5">
        <v>13</v>
      </c>
      <c r="B27" s="5">
        <v>25</v>
      </c>
      <c r="D27">
        <v>112.11559764159</v>
      </c>
      <c r="E27">
        <v>200.81793818117001</v>
      </c>
      <c r="F27">
        <v>102.23591675637</v>
      </c>
      <c r="G27">
        <v>107.94635809114</v>
      </c>
      <c r="I27" s="6">
        <f t="shared" si="1"/>
        <v>92.871580090030008</v>
      </c>
      <c r="J27" s="6">
        <f t="shared" si="2"/>
        <v>9.8796808852199973</v>
      </c>
      <c r="K27" s="6">
        <f t="shared" si="3"/>
        <v>81.015963027766006</v>
      </c>
      <c r="L27" s="7">
        <f t="shared" si="0"/>
        <v>8.2002611186527172</v>
      </c>
      <c r="M27" s="7">
        <f t="shared" si="4"/>
        <v>8.6337362197600545</v>
      </c>
      <c r="P27" s="5">
        <f t="shared" si="5"/>
        <v>10.194627279491675</v>
      </c>
    </row>
    <row r="28" spans="1:16" x14ac:dyDescent="0.15">
      <c r="A28" s="5">
        <v>13.5</v>
      </c>
      <c r="B28" s="5">
        <v>26</v>
      </c>
      <c r="D28">
        <v>111.49061997499</v>
      </c>
      <c r="E28">
        <v>196.2295872789</v>
      </c>
      <c r="F28">
        <v>102.08378184428</v>
      </c>
      <c r="G28">
        <v>107.89181916039</v>
      </c>
      <c r="I28" s="6">
        <f t="shared" si="1"/>
        <v>88.337768118509999</v>
      </c>
      <c r="J28" s="6">
        <f t="shared" si="2"/>
        <v>9.4068381307099997</v>
      </c>
      <c r="K28" s="6">
        <f t="shared" si="3"/>
        <v>77.049562361658005</v>
      </c>
      <c r="L28" s="7">
        <f t="shared" si="0"/>
        <v>8.1908034656319249</v>
      </c>
      <c r="M28" s="7">
        <f t="shared" si="4"/>
        <v>8.6409506860126211</v>
      </c>
      <c r="P28" s="5">
        <f t="shared" si="5"/>
        <v>10.067535893682706</v>
      </c>
    </row>
    <row r="29" spans="1:16" x14ac:dyDescent="0.15">
      <c r="A29" s="5">
        <v>14</v>
      </c>
      <c r="B29" s="5">
        <v>27</v>
      </c>
      <c r="D29">
        <v>111.63408969091</v>
      </c>
      <c r="E29">
        <v>196.36769698053001</v>
      </c>
      <c r="F29">
        <v>102.0199138859</v>
      </c>
      <c r="G29">
        <v>107.92195909580001</v>
      </c>
      <c r="I29" s="6">
        <f t="shared" si="1"/>
        <v>88.445737884730008</v>
      </c>
      <c r="J29" s="6">
        <f t="shared" si="2"/>
        <v>9.6141758050100066</v>
      </c>
      <c r="K29" s="6">
        <f t="shared" si="3"/>
        <v>76.908726918718003</v>
      </c>
      <c r="L29" s="7">
        <f t="shared" si="0"/>
        <v>7.9995132685882853</v>
      </c>
      <c r="M29" s="7">
        <f t="shared" si="4"/>
        <v>8.4663326082423414</v>
      </c>
      <c r="P29" s="5">
        <f t="shared" si="5"/>
        <v>7.4969894610213474</v>
      </c>
    </row>
    <row r="30" spans="1:16" x14ac:dyDescent="0.15">
      <c r="A30" s="5">
        <v>14.5</v>
      </c>
      <c r="B30" s="5">
        <v>28</v>
      </c>
      <c r="D30">
        <v>111.39145971056</v>
      </c>
      <c r="E30">
        <v>195.38181168483001</v>
      </c>
      <c r="F30">
        <v>102.0055615357</v>
      </c>
      <c r="G30">
        <v>107.94366702548</v>
      </c>
      <c r="I30" s="6">
        <f t="shared" si="1"/>
        <v>87.438144659350016</v>
      </c>
      <c r="J30" s="6">
        <f t="shared" si="2"/>
        <v>9.385898174860003</v>
      </c>
      <c r="K30" s="6">
        <f t="shared" si="3"/>
        <v>76.175066849518018</v>
      </c>
      <c r="L30" s="7">
        <f t="shared" si="0"/>
        <v>8.1159059506475231</v>
      </c>
      <c r="M30" s="7">
        <f t="shared" si="4"/>
        <v>8.5993974095749373</v>
      </c>
      <c r="P30" s="5">
        <f t="shared" si="5"/>
        <v>9.061067486342246</v>
      </c>
    </row>
    <row r="31" spans="1:16" x14ac:dyDescent="0.15">
      <c r="A31" s="5">
        <v>15</v>
      </c>
      <c r="B31" s="5">
        <v>29</v>
      </c>
      <c r="D31">
        <v>111.87278899410001</v>
      </c>
      <c r="E31">
        <v>196.33785956763001</v>
      </c>
      <c r="F31">
        <v>102.07732328669</v>
      </c>
      <c r="G31">
        <v>107.9108360244</v>
      </c>
      <c r="I31" s="6">
        <f t="shared" si="1"/>
        <v>88.427023543230007</v>
      </c>
      <c r="J31" s="6">
        <f t="shared" si="2"/>
        <v>9.7954657074100027</v>
      </c>
      <c r="K31" s="6">
        <f t="shared" si="3"/>
        <v>76.672464694338004</v>
      </c>
      <c r="L31" s="7">
        <f t="shared" si="0"/>
        <v>7.8273424648240439</v>
      </c>
      <c r="M31" s="7">
        <f t="shared" si="4"/>
        <v>8.3275060430248171</v>
      </c>
      <c r="P31" s="5">
        <f t="shared" si="5"/>
        <v>5.1833683122928331</v>
      </c>
    </row>
    <row r="32" spans="1:16" x14ac:dyDescent="0.15">
      <c r="A32" s="5">
        <v>15.5</v>
      </c>
      <c r="B32" s="5">
        <v>30</v>
      </c>
      <c r="D32">
        <v>111.98213328569</v>
      </c>
      <c r="E32">
        <v>196.80525281401</v>
      </c>
      <c r="F32">
        <v>102.14764980266</v>
      </c>
      <c r="G32">
        <v>107.84930032293001</v>
      </c>
      <c r="I32" s="6">
        <f t="shared" si="1"/>
        <v>88.955952491079998</v>
      </c>
      <c r="J32" s="6">
        <f t="shared" si="2"/>
        <v>9.8344834830299988</v>
      </c>
      <c r="K32" s="6">
        <f t="shared" si="3"/>
        <v>77.154572311443999</v>
      </c>
      <c r="L32" s="7">
        <f t="shared" si="0"/>
        <v>7.8453100708927845</v>
      </c>
      <c r="M32" s="7">
        <f t="shared" si="4"/>
        <v>8.3621457683669167</v>
      </c>
      <c r="P32" s="5">
        <f t="shared" si="5"/>
        <v>5.4248159473377644</v>
      </c>
    </row>
    <row r="33" spans="1:16" x14ac:dyDescent="0.15">
      <c r="A33" s="5">
        <v>16</v>
      </c>
      <c r="B33" s="5">
        <v>31</v>
      </c>
      <c r="D33">
        <v>112.03323208862</v>
      </c>
      <c r="E33">
        <v>197.47614793638999</v>
      </c>
      <c r="F33">
        <v>102.17204879799</v>
      </c>
      <c r="G33">
        <v>107.87513455328001</v>
      </c>
      <c r="I33" s="6">
        <f t="shared" si="1"/>
        <v>89.601013383109986</v>
      </c>
      <c r="J33" s="6">
        <f t="shared" si="2"/>
        <v>9.8611832906299952</v>
      </c>
      <c r="K33" s="6">
        <f t="shared" si="3"/>
        <v>77.767593434353998</v>
      </c>
      <c r="L33" s="7">
        <f t="shared" si="0"/>
        <v>7.8862334409956709</v>
      </c>
      <c r="M33" s="7">
        <f t="shared" si="4"/>
        <v>8.4197412577431621</v>
      </c>
      <c r="P33" s="5">
        <f t="shared" si="5"/>
        <v>5.9747417911929857</v>
      </c>
    </row>
    <row r="34" spans="1:16" x14ac:dyDescent="0.15">
      <c r="A34" s="5">
        <v>16.5</v>
      </c>
      <c r="B34" s="5">
        <v>32</v>
      </c>
      <c r="D34">
        <v>111.62640700375</v>
      </c>
      <c r="E34">
        <v>194.66249776666001</v>
      </c>
      <c r="F34">
        <v>102.0238607822</v>
      </c>
      <c r="G34">
        <v>107.86724076068</v>
      </c>
      <c r="I34" s="6">
        <f t="shared" si="1"/>
        <v>86.795257005980005</v>
      </c>
      <c r="J34" s="6">
        <f t="shared" si="2"/>
        <v>9.6025462215499999</v>
      </c>
      <c r="K34" s="6">
        <f t="shared" si="3"/>
        <v>75.272201540120008</v>
      </c>
      <c r="L34" s="7">
        <f t="shared" si="0"/>
        <v>7.8387752376754412</v>
      </c>
      <c r="M34" s="7">
        <f t="shared" si="4"/>
        <v>8.3889551736962922</v>
      </c>
      <c r="P34" s="5">
        <f t="shared" si="5"/>
        <v>5.3370012423790634</v>
      </c>
    </row>
    <row r="35" spans="1:16" x14ac:dyDescent="0.15">
      <c r="A35" s="5">
        <v>17</v>
      </c>
      <c r="B35" s="5">
        <v>33</v>
      </c>
      <c r="D35">
        <v>111.4798999464</v>
      </c>
      <c r="E35">
        <v>194.75790602108</v>
      </c>
      <c r="F35">
        <v>102.15644061715</v>
      </c>
      <c r="G35">
        <v>107.94061715106</v>
      </c>
      <c r="I35" s="6">
        <f t="shared" si="1"/>
        <v>86.817288870020008</v>
      </c>
      <c r="J35" s="6">
        <f t="shared" si="2"/>
        <v>9.3234593292499994</v>
      </c>
      <c r="K35" s="6">
        <f t="shared" si="3"/>
        <v>75.629137674920003</v>
      </c>
      <c r="L35" s="7">
        <f t="shared" si="0"/>
        <v>8.1117035001861044</v>
      </c>
      <c r="M35" s="7">
        <f t="shared" si="4"/>
        <v>8.6785555554803135</v>
      </c>
      <c r="P35" s="5">
        <f t="shared" si="5"/>
        <v>9.0045952038678259</v>
      </c>
    </row>
    <row r="36" spans="1:16" x14ac:dyDescent="0.15">
      <c r="A36" s="5">
        <v>17.5</v>
      </c>
      <c r="B36" s="5">
        <v>34</v>
      </c>
      <c r="D36">
        <v>111.91638377702</v>
      </c>
      <c r="E36">
        <v>195.92138645703</v>
      </c>
      <c r="F36">
        <v>102.13742375314</v>
      </c>
      <c r="G36">
        <v>107.91280947254999</v>
      </c>
      <c r="I36" s="6">
        <f t="shared" si="1"/>
        <v>88.008576984480001</v>
      </c>
      <c r="J36" s="6">
        <f t="shared" si="2"/>
        <v>9.7789600238800034</v>
      </c>
      <c r="K36" s="6">
        <f t="shared" si="3"/>
        <v>76.273824955823997</v>
      </c>
      <c r="L36" s="7">
        <f t="shared" si="0"/>
        <v>7.799789013306631</v>
      </c>
      <c r="M36" s="7">
        <f t="shared" si="4"/>
        <v>8.3833131878742009</v>
      </c>
      <c r="P36" s="5">
        <f t="shared" si="5"/>
        <v>4.813106649122318</v>
      </c>
    </row>
    <row r="37" spans="1:16" x14ac:dyDescent="0.15">
      <c r="A37" s="5">
        <v>18</v>
      </c>
      <c r="B37" s="5">
        <v>35</v>
      </c>
      <c r="D37">
        <v>112.25960335894</v>
      </c>
      <c r="E37">
        <v>198.30355547615</v>
      </c>
      <c r="F37">
        <v>102.06637961966</v>
      </c>
      <c r="G37">
        <v>108.05920344456</v>
      </c>
      <c r="I37" s="6">
        <f t="shared" si="1"/>
        <v>90.244352031589997</v>
      </c>
      <c r="J37" s="6">
        <f t="shared" si="2"/>
        <v>10.19322373928</v>
      </c>
      <c r="K37" s="6">
        <f t="shared" si="3"/>
        <v>78.012483544454</v>
      </c>
      <c r="L37" s="7">
        <f t="shared" si="0"/>
        <v>7.6533671328953305</v>
      </c>
      <c r="M37" s="7">
        <f t="shared" si="4"/>
        <v>8.2535634267362585</v>
      </c>
      <c r="P37" s="5">
        <f t="shared" si="5"/>
        <v>2.8454980200770414</v>
      </c>
    </row>
    <row r="38" spans="1:16" x14ac:dyDescent="0.15">
      <c r="A38" s="5">
        <v>18.5</v>
      </c>
      <c r="B38" s="5">
        <v>36</v>
      </c>
      <c r="D38">
        <v>112.22154725746</v>
      </c>
      <c r="E38">
        <v>197.59103090942</v>
      </c>
      <c r="F38">
        <v>102.03695730176</v>
      </c>
      <c r="G38">
        <v>107.95102260495</v>
      </c>
      <c r="I38" s="6">
        <f t="shared" si="1"/>
        <v>89.640008304470001</v>
      </c>
      <c r="J38" s="6">
        <f t="shared" si="2"/>
        <v>10.184589955700005</v>
      </c>
      <c r="K38" s="6">
        <f t="shared" si="3"/>
        <v>77.418500357629995</v>
      </c>
      <c r="L38" s="7">
        <f t="shared" si="0"/>
        <v>7.6015333650522878</v>
      </c>
      <c r="M38" s="7">
        <f t="shared" si="4"/>
        <v>8.2184017781665748</v>
      </c>
      <c r="P38" s="5">
        <f t="shared" si="5"/>
        <v>2.1489588921993397</v>
      </c>
    </row>
    <row r="39" spans="1:16" x14ac:dyDescent="0.15">
      <c r="A39" s="5">
        <v>19</v>
      </c>
      <c r="B39" s="5">
        <v>37</v>
      </c>
      <c r="D39">
        <v>111.8702876541</v>
      </c>
      <c r="E39">
        <v>196.37109165624</v>
      </c>
      <c r="F39">
        <v>101.95407247937</v>
      </c>
      <c r="G39">
        <v>107.89289558665</v>
      </c>
      <c r="I39" s="6">
        <f t="shared" si="1"/>
        <v>88.478196069589998</v>
      </c>
      <c r="J39" s="6">
        <f t="shared" si="2"/>
        <v>9.9162151747299987</v>
      </c>
      <c r="K39" s="6">
        <f t="shared" si="3"/>
        <v>76.578737859914</v>
      </c>
      <c r="L39" s="7">
        <f t="shared" si="0"/>
        <v>7.7225772646668194</v>
      </c>
      <c r="M39" s="7">
        <f t="shared" si="4"/>
        <v>8.3561177970544662</v>
      </c>
      <c r="P39" s="5">
        <f t="shared" si="5"/>
        <v>3.7755397058443294</v>
      </c>
    </row>
    <row r="40" spans="1:16" x14ac:dyDescent="0.15">
      <c r="A40" s="5">
        <v>19.5</v>
      </c>
      <c r="B40" s="5">
        <v>38</v>
      </c>
      <c r="D40">
        <v>112.32678220475</v>
      </c>
      <c r="E40">
        <v>196.70341254242999</v>
      </c>
      <c r="F40">
        <v>102.03516325798</v>
      </c>
      <c r="G40">
        <v>107.91496232508</v>
      </c>
      <c r="I40" s="6">
        <f t="shared" si="1"/>
        <v>88.78845021734999</v>
      </c>
      <c r="J40" s="6">
        <f t="shared" si="2"/>
        <v>10.291618946770001</v>
      </c>
      <c r="K40" s="6">
        <f t="shared" si="3"/>
        <v>76.438507481225983</v>
      </c>
      <c r="L40" s="7">
        <f t="shared" si="0"/>
        <v>7.4272578373314158</v>
      </c>
      <c r="M40" s="7">
        <f t="shared" si="4"/>
        <v>8.0774704889924216</v>
      </c>
      <c r="P40" s="5">
        <f t="shared" si="5"/>
        <v>-0.19294541343982341</v>
      </c>
    </row>
    <row r="41" spans="1:16" s="39" customFormat="1" x14ac:dyDescent="0.15">
      <c r="A41" s="39">
        <v>20</v>
      </c>
      <c r="B41" s="39">
        <v>39</v>
      </c>
      <c r="D41" s="50">
        <v>112.34983026621001</v>
      </c>
      <c r="E41" s="50">
        <v>198.05163480435999</v>
      </c>
      <c r="F41" s="50">
        <v>102.02978112666</v>
      </c>
      <c r="G41" s="50">
        <v>107.89433082167</v>
      </c>
      <c r="I41" s="51">
        <f t="shared" si="1"/>
        <v>90.157303982689996</v>
      </c>
      <c r="J41" s="51">
        <f t="shared" si="2"/>
        <v>10.320049139550008</v>
      </c>
      <c r="K41" s="51">
        <f t="shared" si="3"/>
        <v>77.773245015229989</v>
      </c>
      <c r="L41" s="52">
        <f t="shared" si="0"/>
        <v>7.5361312687142092</v>
      </c>
      <c r="M41" s="52">
        <f t="shared" si="4"/>
        <v>8.2030160396485741</v>
      </c>
      <c r="P41" s="39">
        <f t="shared" si="5"/>
        <v>1.2700893629256103</v>
      </c>
    </row>
    <row r="42" spans="1:16" x14ac:dyDescent="0.15">
      <c r="A42" s="5">
        <v>20.5</v>
      </c>
      <c r="B42" s="5">
        <v>40</v>
      </c>
      <c r="D42">
        <v>112.50330534215</v>
      </c>
      <c r="E42">
        <v>199.40146507057</v>
      </c>
      <c r="F42">
        <v>102.06243272336</v>
      </c>
      <c r="G42">
        <v>107.91998564764999</v>
      </c>
      <c r="I42" s="6">
        <f t="shared" si="1"/>
        <v>91.481479422920003</v>
      </c>
      <c r="J42" s="6">
        <f t="shared" si="2"/>
        <v>10.440872618789996</v>
      </c>
      <c r="K42" s="6">
        <f t="shared" si="3"/>
        <v>78.952432280372008</v>
      </c>
      <c r="L42" s="7">
        <f t="shared" si="0"/>
        <v>7.5618614614917012</v>
      </c>
      <c r="M42" s="7">
        <f t="shared" si="4"/>
        <v>8.2454183516994242</v>
      </c>
      <c r="P42" s="5">
        <f t="shared" si="5"/>
        <v>1.6158501822360858</v>
      </c>
    </row>
    <row r="43" spans="1:16" x14ac:dyDescent="0.15">
      <c r="A43" s="5">
        <v>21</v>
      </c>
      <c r="B43" s="5">
        <v>41</v>
      </c>
      <c r="D43">
        <v>112.27800607467999</v>
      </c>
      <c r="E43">
        <v>197.26889405038</v>
      </c>
      <c r="F43">
        <v>102.19698600645999</v>
      </c>
      <c r="G43">
        <v>107.90114818802</v>
      </c>
      <c r="I43" s="6">
        <f t="shared" si="1"/>
        <v>89.367745862359996</v>
      </c>
      <c r="J43" s="6">
        <f t="shared" si="2"/>
        <v>10.081020068219999</v>
      </c>
      <c r="K43" s="6">
        <f t="shared" si="3"/>
        <v>77.270521780495997</v>
      </c>
      <c r="L43" s="7">
        <f t="shared" si="0"/>
        <v>7.6649506952265813</v>
      </c>
      <c r="M43" s="7">
        <f t="shared" si="4"/>
        <v>8.3651797047076641</v>
      </c>
      <c r="P43" s="5">
        <f t="shared" si="5"/>
        <v>3.0011572503370969</v>
      </c>
    </row>
    <row r="44" spans="1:16" x14ac:dyDescent="0.15">
      <c r="A44" s="5">
        <v>21.5</v>
      </c>
      <c r="B44" s="5">
        <v>42</v>
      </c>
      <c r="D44">
        <v>112.00839735573</v>
      </c>
      <c r="E44">
        <v>196.00375201001</v>
      </c>
      <c r="F44">
        <v>102.15339074273</v>
      </c>
      <c r="G44">
        <v>107.88195191963</v>
      </c>
      <c r="I44" s="6">
        <f t="shared" si="1"/>
        <v>88.121800090380006</v>
      </c>
      <c r="J44" s="6">
        <f t="shared" si="2"/>
        <v>9.8550066130000005</v>
      </c>
      <c r="K44" s="6">
        <f t="shared" si="3"/>
        <v>76.295792154780003</v>
      </c>
      <c r="L44" s="7">
        <f t="shared" si="0"/>
        <v>7.7418306400866541</v>
      </c>
      <c r="M44" s="7">
        <f t="shared" si="4"/>
        <v>8.4587317688410959</v>
      </c>
      <c r="P44" s="5">
        <f t="shared" si="5"/>
        <v>4.0342654339110702</v>
      </c>
    </row>
    <row r="45" spans="1:16" x14ac:dyDescent="0.15">
      <c r="A45" s="5">
        <v>22</v>
      </c>
      <c r="B45" s="5">
        <v>43</v>
      </c>
      <c r="D45">
        <v>112.29444345185</v>
      </c>
      <c r="E45">
        <v>197.71466857244999</v>
      </c>
      <c r="F45">
        <v>102.02619303911</v>
      </c>
      <c r="G45">
        <v>107.90868317187</v>
      </c>
      <c r="I45" s="6">
        <f t="shared" si="1"/>
        <v>89.805985400579999</v>
      </c>
      <c r="J45" s="6">
        <f t="shared" si="2"/>
        <v>10.268250412740002</v>
      </c>
      <c r="K45" s="6">
        <f t="shared" si="3"/>
        <v>77.484084905291994</v>
      </c>
      <c r="L45" s="7">
        <f t="shared" si="0"/>
        <v>7.5459870757686334</v>
      </c>
      <c r="M45" s="7">
        <f t="shared" si="4"/>
        <v>8.279560323796435</v>
      </c>
      <c r="P45" s="5">
        <f t="shared" si="5"/>
        <v>1.4025311192534002</v>
      </c>
    </row>
    <row r="46" spans="1:16" x14ac:dyDescent="0.15">
      <c r="A46" s="5">
        <v>22.5</v>
      </c>
      <c r="B46" s="5">
        <v>44</v>
      </c>
      <c r="D46">
        <v>112.3514382705</v>
      </c>
      <c r="E46">
        <v>197.34214757906</v>
      </c>
      <c r="F46">
        <v>102.07911733045999</v>
      </c>
      <c r="G46">
        <v>107.79799067096999</v>
      </c>
      <c r="I46" s="6">
        <f t="shared" si="1"/>
        <v>89.544156908090002</v>
      </c>
      <c r="J46" s="6">
        <f t="shared" si="2"/>
        <v>10.272320940040004</v>
      </c>
      <c r="K46" s="6">
        <f t="shared" si="3"/>
        <v>77.217371780042001</v>
      </c>
      <c r="L46" s="7">
        <f t="shared" si="0"/>
        <v>7.517032638559801</v>
      </c>
      <c r="M46" s="7">
        <f t="shared" si="4"/>
        <v>8.2672780058609607</v>
      </c>
      <c r="P46" s="5">
        <f t="shared" si="5"/>
        <v>1.0134430926468836</v>
      </c>
    </row>
    <row r="47" spans="1:16" x14ac:dyDescent="0.15">
      <c r="A47" s="5">
        <v>23</v>
      </c>
      <c r="B47" s="5">
        <v>45</v>
      </c>
      <c r="D47">
        <v>112.6925138467</v>
      </c>
      <c r="E47">
        <v>199.35161693764999</v>
      </c>
      <c r="F47">
        <v>102.09275206315</v>
      </c>
      <c r="G47">
        <v>107.95174022246</v>
      </c>
      <c r="I47" s="6">
        <f t="shared" si="1"/>
        <v>91.39987671518999</v>
      </c>
      <c r="J47" s="6">
        <f t="shared" si="2"/>
        <v>10.599761783549994</v>
      </c>
      <c r="K47" s="6">
        <f t="shared" si="3"/>
        <v>78.680162574929994</v>
      </c>
      <c r="L47" s="7">
        <f t="shared" si="0"/>
        <v>7.4228236616633678</v>
      </c>
      <c r="M47" s="7">
        <f t="shared" si="4"/>
        <v>8.1897411482378875</v>
      </c>
      <c r="P47" s="5">
        <f t="shared" si="5"/>
        <v>-0.25253160563081217</v>
      </c>
    </row>
    <row r="48" spans="1:16" x14ac:dyDescent="0.15">
      <c r="A48" s="5">
        <v>23.5</v>
      </c>
      <c r="B48" s="5">
        <v>46</v>
      </c>
      <c r="D48">
        <v>112.77595140254</v>
      </c>
      <c r="E48">
        <v>199.62372699661</v>
      </c>
      <c r="F48">
        <v>102.09006099749</v>
      </c>
      <c r="G48">
        <v>107.91783279512001</v>
      </c>
      <c r="I48" s="6">
        <f t="shared" si="1"/>
        <v>91.705894201489997</v>
      </c>
      <c r="J48" s="6">
        <f t="shared" si="2"/>
        <v>10.685890405050003</v>
      </c>
      <c r="K48" s="6">
        <f t="shared" si="3"/>
        <v>78.882825715429988</v>
      </c>
      <c r="L48" s="7">
        <f t="shared" si="0"/>
        <v>7.381960952748595</v>
      </c>
      <c r="M48" s="7">
        <f t="shared" si="4"/>
        <v>8.1655505585964736</v>
      </c>
      <c r="P48" s="5">
        <f t="shared" si="5"/>
        <v>-0.80164228800302939</v>
      </c>
    </row>
    <row r="49" spans="1:25" x14ac:dyDescent="0.15">
      <c r="A49" s="5">
        <v>24</v>
      </c>
      <c r="B49" s="5">
        <v>47</v>
      </c>
      <c r="D49">
        <v>112.55851348937</v>
      </c>
      <c r="E49">
        <v>199.71806324817001</v>
      </c>
      <c r="F49">
        <v>102.11589522784</v>
      </c>
      <c r="G49">
        <v>108.07983494797</v>
      </c>
      <c r="I49" s="6">
        <f t="shared" si="1"/>
        <v>91.638228300200012</v>
      </c>
      <c r="J49" s="6">
        <f t="shared" si="2"/>
        <v>10.442618261530001</v>
      </c>
      <c r="K49" s="6">
        <f t="shared" si="3"/>
        <v>79.107086386364017</v>
      </c>
      <c r="L49" s="7">
        <f t="shared" si="0"/>
        <v>7.5754072786314453</v>
      </c>
      <c r="M49" s="7">
        <f t="shared" si="4"/>
        <v>8.3756690037526838</v>
      </c>
      <c r="P49" s="5">
        <f t="shared" si="5"/>
        <v>1.7978780773618797</v>
      </c>
    </row>
    <row r="50" spans="1:25" x14ac:dyDescent="0.15">
      <c r="A50" s="5">
        <v>24.5</v>
      </c>
      <c r="B50" s="5">
        <v>48</v>
      </c>
      <c r="D50">
        <v>112.57655887081999</v>
      </c>
      <c r="E50">
        <v>197.78953010540999</v>
      </c>
      <c r="F50">
        <v>101.95819878005</v>
      </c>
      <c r="G50">
        <v>107.91065662002001</v>
      </c>
      <c r="I50" s="6">
        <f t="shared" si="1"/>
        <v>89.878873485389988</v>
      </c>
      <c r="J50" s="6">
        <f t="shared" si="2"/>
        <v>10.618360090769997</v>
      </c>
      <c r="K50" s="6">
        <f t="shared" si="3"/>
        <v>77.136841376465995</v>
      </c>
      <c r="L50" s="7">
        <f t="shared" si="0"/>
        <v>7.2644778211578211</v>
      </c>
      <c r="M50" s="7">
        <f t="shared" si="4"/>
        <v>8.0814116655524177</v>
      </c>
      <c r="P50" s="5">
        <f t="shared" si="5"/>
        <v>-2.3803737100824027</v>
      </c>
    </row>
    <row r="51" spans="1:25" x14ac:dyDescent="0.15">
      <c r="A51" s="5">
        <v>25</v>
      </c>
      <c r="B51" s="5">
        <v>49</v>
      </c>
      <c r="D51">
        <v>112.4707879221</v>
      </c>
      <c r="E51">
        <v>197.58263355368999</v>
      </c>
      <c r="F51">
        <v>102.0437746681</v>
      </c>
      <c r="G51">
        <v>108.00071761751001</v>
      </c>
      <c r="I51" s="6">
        <f t="shared" si="1"/>
        <v>89.581915936179982</v>
      </c>
      <c r="J51" s="6">
        <f t="shared" si="2"/>
        <v>10.427013254000002</v>
      </c>
      <c r="K51" s="6">
        <f t="shared" si="3"/>
        <v>77.069500031379974</v>
      </c>
      <c r="L51" s="7">
        <f t="shared" si="0"/>
        <v>7.3913303986464811</v>
      </c>
      <c r="M51" s="7">
        <f t="shared" si="4"/>
        <v>8.2249363623144376</v>
      </c>
      <c r="P51" s="5">
        <f t="shared" si="5"/>
        <v>-0.67573622433093061</v>
      </c>
    </row>
    <row r="52" spans="1:25" x14ac:dyDescent="0.15">
      <c r="A52" s="5">
        <v>25.5</v>
      </c>
      <c r="B52" s="5">
        <v>50</v>
      </c>
      <c r="D52">
        <v>112.400750402</v>
      </c>
      <c r="E52">
        <v>195.75183133822</v>
      </c>
      <c r="F52">
        <v>102.05059203445001</v>
      </c>
      <c r="G52">
        <v>107.91783279512001</v>
      </c>
      <c r="I52" s="6">
        <f t="shared" si="1"/>
        <v>87.833998543099995</v>
      </c>
      <c r="J52" s="6">
        <f t="shared" si="2"/>
        <v>10.350158367549994</v>
      </c>
      <c r="K52" s="6">
        <f t="shared" si="3"/>
        <v>75.413808502039998</v>
      </c>
      <c r="L52" s="7">
        <f t="shared" si="0"/>
        <v>7.2862468209644744</v>
      </c>
      <c r="M52" s="7">
        <f t="shared" si="4"/>
        <v>8.136524903905789</v>
      </c>
      <c r="P52" s="5">
        <f t="shared" si="5"/>
        <v>-2.0878431692579169</v>
      </c>
    </row>
    <row r="53" spans="1:25" x14ac:dyDescent="0.15">
      <c r="A53" s="5">
        <v>26</v>
      </c>
      <c r="B53" s="5">
        <v>51</v>
      </c>
      <c r="D53">
        <v>112.59942826514001</v>
      </c>
      <c r="E53">
        <v>197.78023941397001</v>
      </c>
      <c r="F53">
        <v>102.12253318981</v>
      </c>
      <c r="G53">
        <v>108.00269106566</v>
      </c>
      <c r="I53" s="6">
        <f t="shared" si="1"/>
        <v>89.777548348310006</v>
      </c>
      <c r="J53" s="6">
        <f t="shared" si="2"/>
        <v>10.476895075330006</v>
      </c>
      <c r="K53" s="6">
        <f t="shared" si="3"/>
        <v>77.205274257913999</v>
      </c>
      <c r="L53" s="7">
        <f t="shared" si="0"/>
        <v>7.3690987361045179</v>
      </c>
      <c r="M53" s="7">
        <f t="shared" si="4"/>
        <v>8.2360489383191915</v>
      </c>
      <c r="P53" s="5">
        <f t="shared" si="5"/>
        <v>-0.97448399981854417</v>
      </c>
      <c r="S53" s="8"/>
      <c r="U53" s="13"/>
    </row>
    <row r="54" spans="1:25" x14ac:dyDescent="0.15">
      <c r="A54" s="5">
        <v>26.5</v>
      </c>
      <c r="B54" s="5">
        <v>52</v>
      </c>
      <c r="D54">
        <v>112.51134536359</v>
      </c>
      <c r="E54">
        <v>198.2399499732</v>
      </c>
      <c r="F54">
        <v>102.05507714388</v>
      </c>
      <c r="G54">
        <v>107.77735916755999</v>
      </c>
      <c r="I54" s="6">
        <f t="shared" si="1"/>
        <v>90.462590805640005</v>
      </c>
      <c r="J54" s="6">
        <f t="shared" si="2"/>
        <v>10.456268219709997</v>
      </c>
      <c r="K54" s="6">
        <f t="shared" si="3"/>
        <v>77.915068941988011</v>
      </c>
      <c r="L54" s="7">
        <f t="shared" si="0"/>
        <v>7.4515178173335892</v>
      </c>
      <c r="M54" s="7">
        <f t="shared" si="4"/>
        <v>8.3351401388216217</v>
      </c>
      <c r="P54" s="5">
        <f t="shared" si="5"/>
        <v>0.13305877294718813</v>
      </c>
      <c r="S54" s="8"/>
    </row>
    <row r="55" spans="1:25" x14ac:dyDescent="0.15">
      <c r="A55" s="5">
        <v>27</v>
      </c>
      <c r="B55" s="5">
        <v>53</v>
      </c>
      <c r="D55">
        <v>112.51295336788</v>
      </c>
      <c r="E55">
        <v>198.17705913882</v>
      </c>
      <c r="F55">
        <v>102.07050592034</v>
      </c>
      <c r="G55">
        <v>108.00502332257</v>
      </c>
      <c r="I55" s="6">
        <f t="shared" si="1"/>
        <v>90.172035816250002</v>
      </c>
      <c r="J55" s="6">
        <f t="shared" si="2"/>
        <v>10.442447447540005</v>
      </c>
      <c r="K55" s="6">
        <f t="shared" si="3"/>
        <v>77.641098879201991</v>
      </c>
      <c r="L55" s="7">
        <f t="shared" si="0"/>
        <v>7.4351438462342863</v>
      </c>
      <c r="M55" s="7">
        <f t="shared" si="4"/>
        <v>8.3354382869956787</v>
      </c>
      <c r="P55" s="5">
        <f t="shared" si="5"/>
        <v>-8.6973688978768462E-2</v>
      </c>
      <c r="S55" s="8"/>
    </row>
    <row r="56" spans="1:25" x14ac:dyDescent="0.15">
      <c r="A56" s="5">
        <v>27.5</v>
      </c>
      <c r="B56" s="5">
        <v>54</v>
      </c>
      <c r="D56">
        <v>112.49437198499</v>
      </c>
      <c r="E56">
        <v>197.38949437199</v>
      </c>
      <c r="F56">
        <v>102.08970218873</v>
      </c>
      <c r="G56">
        <v>107.98959454611</v>
      </c>
      <c r="I56" s="6">
        <f t="shared" si="1"/>
        <v>89.399899825879999</v>
      </c>
      <c r="J56" s="6">
        <f t="shared" si="2"/>
        <v>10.404669796259995</v>
      </c>
      <c r="K56" s="6">
        <f t="shared" si="3"/>
        <v>76.91429607036801</v>
      </c>
      <c r="L56" s="7">
        <f t="shared" si="0"/>
        <v>7.3922861154147537</v>
      </c>
      <c r="M56" s="7">
        <f t="shared" si="4"/>
        <v>8.3092526754495051</v>
      </c>
      <c r="P56" s="5">
        <f t="shared" si="5"/>
        <v>-0.66289335853181608</v>
      </c>
      <c r="S56" s="8"/>
    </row>
    <row r="57" spans="1:25" x14ac:dyDescent="0.15">
      <c r="A57" s="5">
        <v>28</v>
      </c>
      <c r="B57" s="5">
        <v>55</v>
      </c>
      <c r="D57">
        <v>112.15847775594</v>
      </c>
      <c r="E57">
        <v>195.96158656423</v>
      </c>
      <c r="F57">
        <v>101.92734122713</v>
      </c>
      <c r="G57">
        <v>107.86742016505001</v>
      </c>
      <c r="I57" s="6">
        <f t="shared" si="1"/>
        <v>88.094166399179997</v>
      </c>
      <c r="J57" s="6">
        <f t="shared" si="2"/>
        <v>10.231136528809998</v>
      </c>
      <c r="K57" s="6">
        <f t="shared" si="3"/>
        <v>75.816802564607997</v>
      </c>
      <c r="L57" s="7">
        <f t="shared" si="0"/>
        <v>7.4103988692863618</v>
      </c>
      <c r="M57" s="7">
        <f t="shared" si="4"/>
        <v>8.3440375485944731</v>
      </c>
      <c r="P57" s="5">
        <f t="shared" si="5"/>
        <v>-0.41949523583704063</v>
      </c>
      <c r="S57" s="8"/>
    </row>
    <row r="58" spans="1:25" x14ac:dyDescent="0.15">
      <c r="A58" s="5">
        <v>28.5</v>
      </c>
      <c r="B58" s="5">
        <v>56</v>
      </c>
      <c r="D58">
        <v>112.48079328212</v>
      </c>
      <c r="E58">
        <v>197.45202787207</v>
      </c>
      <c r="F58">
        <v>102.00143523502</v>
      </c>
      <c r="G58">
        <v>108.02439899533999</v>
      </c>
      <c r="I58" s="6">
        <f t="shared" si="1"/>
        <v>89.427628876730012</v>
      </c>
      <c r="J58" s="6">
        <f t="shared" si="2"/>
        <v>10.479358047100007</v>
      </c>
      <c r="K58" s="6">
        <f t="shared" si="3"/>
        <v>76.852399220210003</v>
      </c>
      <c r="L58" s="7">
        <f t="shared" si="0"/>
        <v>7.3336934261424211</v>
      </c>
      <c r="M58" s="7">
        <f t="shared" si="4"/>
        <v>8.2840042247238905</v>
      </c>
      <c r="P58" s="5">
        <f t="shared" si="5"/>
        <v>-1.4502584755987902</v>
      </c>
      <c r="S58" s="8"/>
    </row>
    <row r="59" spans="1:25" x14ac:dyDescent="0.15">
      <c r="A59" s="5">
        <v>29</v>
      </c>
      <c r="B59" s="5">
        <v>57</v>
      </c>
      <c r="D59">
        <v>112.69966053243</v>
      </c>
      <c r="E59">
        <v>197.69733785957001</v>
      </c>
      <c r="F59">
        <v>102.13545030499</v>
      </c>
      <c r="G59">
        <v>108.01130247578</v>
      </c>
      <c r="I59" s="6">
        <f t="shared" si="1"/>
        <v>89.686035383790013</v>
      </c>
      <c r="J59" s="6">
        <f t="shared" si="2"/>
        <v>10.56421022744</v>
      </c>
      <c r="K59" s="6">
        <f t="shared" si="3"/>
        <v>77.008983110862019</v>
      </c>
      <c r="L59" s="7">
        <f t="shared" si="0"/>
        <v>7.2896110028968462</v>
      </c>
      <c r="M59" s="7">
        <f t="shared" si="4"/>
        <v>8.2565939207516745</v>
      </c>
      <c r="P59" s="5">
        <f t="shared" si="5"/>
        <v>-2.0426354900420858</v>
      </c>
      <c r="R59" s="3"/>
      <c r="S59" s="8"/>
    </row>
    <row r="60" spans="1:25" x14ac:dyDescent="0.15">
      <c r="A60" s="5">
        <v>29.5</v>
      </c>
      <c r="B60" s="5">
        <v>58</v>
      </c>
      <c r="D60">
        <v>112.74486331964</v>
      </c>
      <c r="E60">
        <v>197.46632124352001</v>
      </c>
      <c r="F60">
        <v>102.13975601004999</v>
      </c>
      <c r="G60">
        <v>107.74147829207</v>
      </c>
      <c r="I60" s="6">
        <f t="shared" si="1"/>
        <v>89.724842951450015</v>
      </c>
      <c r="J60" s="6">
        <f t="shared" si="2"/>
        <v>10.605107309590011</v>
      </c>
      <c r="K60" s="6">
        <f t="shared" si="3"/>
        <v>76.998714179941999</v>
      </c>
      <c r="L60" s="7">
        <f t="shared" si="0"/>
        <v>7.2605313583497102</v>
      </c>
      <c r="M60" s="7">
        <f t="shared" si="4"/>
        <v>8.2441863954778984</v>
      </c>
      <c r="P60" s="5">
        <f t="shared" si="5"/>
        <v>-2.4334060455068154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112.83777023405</v>
      </c>
      <c r="E61" s="16">
        <v>196.54761479364001</v>
      </c>
      <c r="F61" s="16">
        <v>102.22282023680999</v>
      </c>
      <c r="G61" s="16">
        <v>107.71654108360001</v>
      </c>
      <c r="I61" s="41">
        <f t="shared" si="1"/>
        <v>88.831073710040002</v>
      </c>
      <c r="J61" s="41">
        <f t="shared" si="2"/>
        <v>10.614949997240004</v>
      </c>
      <c r="K61" s="41">
        <f t="shared" si="3"/>
        <v>76.093133713352003</v>
      </c>
      <c r="L61" s="42">
        <f t="shared" si="0"/>
        <v>7.1684872498821948</v>
      </c>
      <c r="M61" s="42">
        <f t="shared" si="4"/>
        <v>8.168814406283742</v>
      </c>
      <c r="P61" s="17">
        <f t="shared" si="5"/>
        <v>-3.6702893689877878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112.65195640522001</v>
      </c>
      <c r="E62">
        <v>196.30802215473</v>
      </c>
      <c r="F62">
        <v>102.00448510944</v>
      </c>
      <c r="G62">
        <v>107.82185145318</v>
      </c>
      <c r="I62" s="6">
        <f t="shared" si="1"/>
        <v>88.486170701549995</v>
      </c>
      <c r="J62" s="6">
        <f t="shared" si="2"/>
        <v>10.647471295780008</v>
      </c>
      <c r="K62" s="6">
        <f t="shared" si="3"/>
        <v>75.709205146613982</v>
      </c>
      <c r="L62" s="7">
        <f t="shared" si="0"/>
        <v>7.1105338576137207</v>
      </c>
      <c r="M62" s="7">
        <f t="shared" si="4"/>
        <v>8.127533133288626</v>
      </c>
      <c r="P62" s="5">
        <f t="shared" si="5"/>
        <v>-4.4490636504652903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112.66285510095</v>
      </c>
      <c r="E63">
        <v>196.92799714133</v>
      </c>
      <c r="F63">
        <v>102.07714388231</v>
      </c>
      <c r="G63">
        <v>107.89971295300001</v>
      </c>
      <c r="I63" s="6">
        <f t="shared" si="1"/>
        <v>89.028284188329991</v>
      </c>
      <c r="J63" s="6">
        <f t="shared" si="2"/>
        <v>10.58571121864</v>
      </c>
      <c r="K63" s="6">
        <f t="shared" si="3"/>
        <v>76.325430725961994</v>
      </c>
      <c r="L63" s="7">
        <f t="shared" si="0"/>
        <v>7.2102317123069888</v>
      </c>
      <c r="M63" s="7">
        <f t="shared" si="4"/>
        <v>8.2439031072552531</v>
      </c>
      <c r="P63" s="5">
        <f t="shared" si="5"/>
        <v>-3.1093297347366904</v>
      </c>
      <c r="R63" s="5">
        <v>-13</v>
      </c>
    </row>
    <row r="64" spans="1:25" x14ac:dyDescent="0.15">
      <c r="A64" s="5">
        <v>31.5</v>
      </c>
      <c r="B64" s="5">
        <v>62</v>
      </c>
      <c r="D64">
        <v>112.51259603359</v>
      </c>
      <c r="E64">
        <v>198.34036090762999</v>
      </c>
      <c r="F64">
        <v>102.10710441335</v>
      </c>
      <c r="G64">
        <v>107.80121994977</v>
      </c>
      <c r="I64" s="6">
        <f t="shared" si="1"/>
        <v>90.539140957859985</v>
      </c>
      <c r="J64" s="6">
        <f t="shared" si="2"/>
        <v>10.405491620239999</v>
      </c>
      <c r="K64" s="6">
        <f t="shared" si="3"/>
        <v>78.052551013571986</v>
      </c>
      <c r="L64" s="7">
        <f t="shared" si="0"/>
        <v>7.5010921023423718</v>
      </c>
      <c r="M64" s="7">
        <f t="shared" si="4"/>
        <v>8.551435616563996</v>
      </c>
      <c r="P64" s="5">
        <f t="shared" si="5"/>
        <v>0.79923510320624414</v>
      </c>
      <c r="R64" s="5">
        <v>-13</v>
      </c>
      <c r="U64" s="39">
        <v>20</v>
      </c>
      <c r="V64" s="7">
        <f t="shared" ref="V64:V83" si="6">L41</f>
        <v>7.5361312687142092</v>
      </c>
      <c r="X64" s="39"/>
      <c r="Y64" s="7"/>
    </row>
    <row r="65" spans="1:25" x14ac:dyDescent="0.15">
      <c r="A65" s="5">
        <v>32</v>
      </c>
      <c r="B65" s="5">
        <v>63</v>
      </c>
      <c r="D65">
        <v>112.30123280329001</v>
      </c>
      <c r="E65">
        <v>198.54618545650001</v>
      </c>
      <c r="F65">
        <v>102.19142447076</v>
      </c>
      <c r="G65">
        <v>108.00484391819001</v>
      </c>
      <c r="I65" s="6">
        <f t="shared" si="1"/>
        <v>90.541341538310007</v>
      </c>
      <c r="J65" s="6">
        <f t="shared" si="2"/>
        <v>10.109808332530008</v>
      </c>
      <c r="K65" s="6">
        <f t="shared" si="3"/>
        <v>78.409571539273998</v>
      </c>
      <c r="L65" s="7">
        <f t="shared" si="0"/>
        <v>7.7557920941960905</v>
      </c>
      <c r="M65" s="7">
        <f t="shared" si="4"/>
        <v>8.8228077276910746</v>
      </c>
      <c r="P65" s="5">
        <f t="shared" si="5"/>
        <v>4.2218786342236285</v>
      </c>
      <c r="R65" s="5">
        <v>-13</v>
      </c>
      <c r="U65" s="5">
        <v>20.5</v>
      </c>
      <c r="V65" s="7">
        <f t="shared" si="6"/>
        <v>7.5618614614917012</v>
      </c>
      <c r="Y65" s="7"/>
    </row>
    <row r="66" spans="1:25" x14ac:dyDescent="0.15">
      <c r="A66" s="5">
        <v>32.5</v>
      </c>
      <c r="B66" s="5">
        <v>64</v>
      </c>
      <c r="D66">
        <v>112.09790959443001</v>
      </c>
      <c r="E66">
        <v>197.50544934787001</v>
      </c>
      <c r="F66">
        <v>101.99659131683001</v>
      </c>
      <c r="G66">
        <v>107.94546106925</v>
      </c>
      <c r="I66" s="6">
        <f t="shared" si="1"/>
        <v>89.559988278620011</v>
      </c>
      <c r="J66" s="6">
        <f t="shared" si="2"/>
        <v>10.101318277600001</v>
      </c>
      <c r="K66" s="6">
        <f t="shared" si="3"/>
        <v>77.438406345500013</v>
      </c>
      <c r="L66" s="7">
        <f t="shared" ref="L66:L129" si="7">K66/J66</f>
        <v>7.6661683373765364</v>
      </c>
      <c r="M66" s="7">
        <f t="shared" si="4"/>
        <v>8.7498560901448794</v>
      </c>
      <c r="P66" s="5">
        <f t="shared" si="5"/>
        <v>3.0175198540313724</v>
      </c>
      <c r="R66" s="5">
        <v>-13</v>
      </c>
      <c r="U66" s="5">
        <v>21</v>
      </c>
      <c r="V66" s="7">
        <f t="shared" si="6"/>
        <v>7.6649506952265813</v>
      </c>
      <c r="Y66" s="7"/>
    </row>
    <row r="67" spans="1:25" x14ac:dyDescent="0.15">
      <c r="A67" s="5">
        <v>33</v>
      </c>
      <c r="B67" s="5">
        <v>65</v>
      </c>
      <c r="D67">
        <v>112.22315526174999</v>
      </c>
      <c r="E67">
        <v>198.61747364659999</v>
      </c>
      <c r="F67">
        <v>102.19285970577999</v>
      </c>
      <c r="G67">
        <v>108.02457839970999</v>
      </c>
      <c r="I67" s="6">
        <f t="shared" ref="I67:I130" si="8">E67-G67</f>
        <v>90.592895246889995</v>
      </c>
      <c r="J67" s="6">
        <f t="shared" ref="J67:J130" si="9">D67-F67</f>
        <v>10.03029555597</v>
      </c>
      <c r="K67" s="6">
        <f t="shared" ref="K67:K130" si="10">I67-1.2*J67</f>
        <v>78.55654057972599</v>
      </c>
      <c r="L67" s="7">
        <f t="shared" si="7"/>
        <v>7.831926800299458</v>
      </c>
      <c r="M67" s="7">
        <f t="shared" ref="M67:M130" si="11">L67+ABS($N$2)*A67</f>
        <v>8.93228667234116</v>
      </c>
      <c r="P67" s="5">
        <f t="shared" ref="P67:P130" si="12">(L67-$O$2)/$O$2*100</f>
        <v>5.2449723431557427</v>
      </c>
      <c r="R67" s="5">
        <v>-13</v>
      </c>
      <c r="U67" s="5">
        <v>21.5</v>
      </c>
      <c r="V67" s="7">
        <f t="shared" si="6"/>
        <v>7.7418306400866541</v>
      </c>
      <c r="Y67" s="7"/>
    </row>
    <row r="68" spans="1:25" x14ac:dyDescent="0.15">
      <c r="A68" s="5">
        <v>33.5</v>
      </c>
      <c r="B68" s="5">
        <v>66</v>
      </c>
      <c r="D68">
        <v>111.93335715562</v>
      </c>
      <c r="E68">
        <v>199.00643201714999</v>
      </c>
      <c r="F68">
        <v>102.15823466093001</v>
      </c>
      <c r="G68">
        <v>108.00430570506001</v>
      </c>
      <c r="I68" s="6">
        <f t="shared" si="8"/>
        <v>91.002126312089985</v>
      </c>
      <c r="J68" s="6">
        <f t="shared" si="9"/>
        <v>9.7751224946899953</v>
      </c>
      <c r="K68" s="6">
        <f t="shared" si="10"/>
        <v>79.271979318461987</v>
      </c>
      <c r="L68" s="7">
        <f t="shared" si="7"/>
        <v>8.1095637790241302</v>
      </c>
      <c r="M68" s="7">
        <f t="shared" si="11"/>
        <v>9.2265957703391912</v>
      </c>
      <c r="P68" s="5">
        <f t="shared" si="12"/>
        <v>8.9758417565672932</v>
      </c>
      <c r="R68" s="5">
        <v>-13</v>
      </c>
      <c r="U68" s="5">
        <v>22</v>
      </c>
      <c r="V68" s="7">
        <f t="shared" si="6"/>
        <v>7.5459870757686334</v>
      </c>
      <c r="Y68" s="7"/>
    </row>
    <row r="69" spans="1:25" x14ac:dyDescent="0.15">
      <c r="A69" s="5">
        <v>34</v>
      </c>
      <c r="B69" s="5">
        <v>67</v>
      </c>
      <c r="D69">
        <v>111.73182061819</v>
      </c>
      <c r="E69">
        <v>200.84187957834999</v>
      </c>
      <c r="F69">
        <v>102.16128453534</v>
      </c>
      <c r="G69">
        <v>108.05400071762</v>
      </c>
      <c r="I69" s="6">
        <f t="shared" si="8"/>
        <v>92.78787886072999</v>
      </c>
      <c r="J69" s="6">
        <f t="shared" si="9"/>
        <v>9.5705360828499977</v>
      </c>
      <c r="K69" s="6">
        <f t="shared" si="10"/>
        <v>81.30323556130999</v>
      </c>
      <c r="L69" s="7">
        <f t="shared" si="7"/>
        <v>8.4951600263021838</v>
      </c>
      <c r="M69" s="7">
        <f t="shared" si="11"/>
        <v>9.6288641368906038</v>
      </c>
      <c r="P69" s="5">
        <f t="shared" si="12"/>
        <v>14.157461479934948</v>
      </c>
      <c r="R69" s="5">
        <v>-13</v>
      </c>
      <c r="U69" s="5">
        <v>22.5</v>
      </c>
      <c r="V69" s="7">
        <f t="shared" si="6"/>
        <v>7.517032638559801</v>
      </c>
      <c r="Y69" s="7"/>
    </row>
    <row r="70" spans="1:25" x14ac:dyDescent="0.15">
      <c r="A70" s="5">
        <v>34.5</v>
      </c>
      <c r="B70" s="5">
        <v>68</v>
      </c>
      <c r="D70">
        <v>111.50830802215999</v>
      </c>
      <c r="E70">
        <v>200.89815972842999</v>
      </c>
      <c r="F70">
        <v>102.06889128095</v>
      </c>
      <c r="G70">
        <v>107.82382490133</v>
      </c>
      <c r="I70" s="6">
        <f t="shared" si="8"/>
        <v>93.074334827099989</v>
      </c>
      <c r="J70" s="6">
        <f t="shared" si="9"/>
        <v>9.4394167412099961</v>
      </c>
      <c r="K70" s="6">
        <f t="shared" si="10"/>
        <v>81.747034737647994</v>
      </c>
      <c r="L70" s="7">
        <f t="shared" si="7"/>
        <v>8.6601785871749968</v>
      </c>
      <c r="M70" s="7">
        <f t="shared" si="11"/>
        <v>9.8105548170367758</v>
      </c>
      <c r="P70" s="5">
        <f t="shared" si="12"/>
        <v>16.37497120876726</v>
      </c>
      <c r="R70" s="5">
        <v>-13</v>
      </c>
      <c r="U70" s="5">
        <v>23</v>
      </c>
      <c r="V70" s="7">
        <f t="shared" si="6"/>
        <v>7.4228236616633678</v>
      </c>
      <c r="Y70" s="7"/>
    </row>
    <row r="71" spans="1:25" x14ac:dyDescent="0.15">
      <c r="A71" s="5">
        <v>35</v>
      </c>
      <c r="B71" s="5">
        <v>69</v>
      </c>
      <c r="D71">
        <v>111.55636948365</v>
      </c>
      <c r="E71">
        <v>201.30516348044</v>
      </c>
      <c r="F71">
        <v>102.13347685684001</v>
      </c>
      <c r="G71">
        <v>107.99156799426</v>
      </c>
      <c r="I71" s="6">
        <f t="shared" si="8"/>
        <v>93.313595486180006</v>
      </c>
      <c r="J71" s="6">
        <f t="shared" si="9"/>
        <v>9.4228926268099968</v>
      </c>
      <c r="K71" s="6">
        <f t="shared" si="10"/>
        <v>82.006124334008007</v>
      </c>
      <c r="L71" s="7">
        <f t="shared" si="7"/>
        <v>8.702860955953625</v>
      </c>
      <c r="M71" s="7">
        <f t="shared" si="11"/>
        <v>9.869909305088763</v>
      </c>
      <c r="P71" s="5">
        <f t="shared" si="12"/>
        <v>16.948534373514324</v>
      </c>
      <c r="R71" s="5">
        <v>-13</v>
      </c>
      <c r="U71" s="5">
        <v>23.5</v>
      </c>
      <c r="V71" s="7">
        <f t="shared" si="6"/>
        <v>7.381960952748595</v>
      </c>
      <c r="Y71" s="7"/>
    </row>
    <row r="72" spans="1:25" x14ac:dyDescent="0.15">
      <c r="A72" s="5">
        <v>35.5</v>
      </c>
      <c r="B72" s="5">
        <v>70</v>
      </c>
      <c r="D72">
        <v>111.1661604431</v>
      </c>
      <c r="E72">
        <v>201.50294800786</v>
      </c>
      <c r="F72">
        <v>102.12235378542999</v>
      </c>
      <c r="G72">
        <v>108.13078579117</v>
      </c>
      <c r="I72" s="6">
        <f t="shared" si="8"/>
        <v>93.37216221669</v>
      </c>
      <c r="J72" s="6">
        <f t="shared" si="9"/>
        <v>9.0438066576700038</v>
      </c>
      <c r="K72" s="6">
        <f t="shared" si="10"/>
        <v>82.519594227485996</v>
      </c>
      <c r="L72" s="7">
        <f t="shared" si="7"/>
        <v>9.1244314867679712</v>
      </c>
      <c r="M72" s="7">
        <f t="shared" si="11"/>
        <v>10.308151955176468</v>
      </c>
      <c r="P72" s="5">
        <f t="shared" si="12"/>
        <v>22.613574406134255</v>
      </c>
      <c r="R72" s="5">
        <v>-13</v>
      </c>
      <c r="U72" s="5">
        <v>24</v>
      </c>
      <c r="V72" s="7">
        <f t="shared" si="6"/>
        <v>7.5754072786314453</v>
      </c>
      <c r="Y72" s="7"/>
    </row>
    <row r="73" spans="1:25" x14ac:dyDescent="0.15">
      <c r="A73" s="5">
        <v>36</v>
      </c>
      <c r="B73" s="5">
        <v>71</v>
      </c>
      <c r="D73">
        <v>111.10452027872</v>
      </c>
      <c r="E73">
        <v>202.32410219760999</v>
      </c>
      <c r="F73">
        <v>102.15572299964001</v>
      </c>
      <c r="G73">
        <v>108.03964836742</v>
      </c>
      <c r="I73" s="6">
        <f t="shared" si="8"/>
        <v>94.284453830189989</v>
      </c>
      <c r="J73" s="6">
        <f t="shared" si="9"/>
        <v>8.9487972790799972</v>
      </c>
      <c r="K73" s="6">
        <f t="shared" si="10"/>
        <v>83.545897095293995</v>
      </c>
      <c r="L73" s="7">
        <f t="shared" si="7"/>
        <v>9.3359916969627825</v>
      </c>
      <c r="M73" s="7">
        <f t="shared" si="11"/>
        <v>10.536384284644638</v>
      </c>
      <c r="P73" s="5">
        <f t="shared" si="12"/>
        <v>25.456508084985007</v>
      </c>
      <c r="R73" s="5">
        <v>-13</v>
      </c>
      <c r="U73" s="5">
        <v>24.5</v>
      </c>
      <c r="V73" s="7">
        <f t="shared" si="6"/>
        <v>7.2644778211578211</v>
      </c>
      <c r="Y73" s="7"/>
    </row>
    <row r="74" spans="1:25" x14ac:dyDescent="0.15">
      <c r="A74" s="5">
        <v>36.5</v>
      </c>
      <c r="B74" s="5">
        <v>72</v>
      </c>
      <c r="D74">
        <v>111.21350723602001</v>
      </c>
      <c r="E74">
        <v>202.51080936215999</v>
      </c>
      <c r="F74">
        <v>102.218155723</v>
      </c>
      <c r="G74">
        <v>107.84517402225001</v>
      </c>
      <c r="I74" s="6">
        <f t="shared" si="8"/>
        <v>94.665635339909983</v>
      </c>
      <c r="J74" s="6">
        <f t="shared" si="9"/>
        <v>8.9953515130200117</v>
      </c>
      <c r="K74" s="6">
        <f t="shared" si="10"/>
        <v>83.871213524285963</v>
      </c>
      <c r="L74" s="7">
        <f t="shared" si="7"/>
        <v>9.3238394745207529</v>
      </c>
      <c r="M74" s="7">
        <f t="shared" si="11"/>
        <v>10.540904181475968</v>
      </c>
      <c r="P74" s="5">
        <f t="shared" si="12"/>
        <v>25.293207233555908</v>
      </c>
      <c r="R74" s="5">
        <v>-13</v>
      </c>
      <c r="U74" s="5">
        <v>25</v>
      </c>
      <c r="V74" s="7">
        <f t="shared" si="6"/>
        <v>7.3913303986464811</v>
      </c>
      <c r="Y74" s="7"/>
    </row>
    <row r="75" spans="1:25" x14ac:dyDescent="0.15">
      <c r="A75" s="5">
        <v>37</v>
      </c>
      <c r="B75" s="5">
        <v>73</v>
      </c>
      <c r="D75">
        <v>111.56440950509</v>
      </c>
      <c r="E75">
        <v>206.04645345720999</v>
      </c>
      <c r="F75">
        <v>102.14495873699001</v>
      </c>
      <c r="G75">
        <v>108.04503049874</v>
      </c>
      <c r="I75" s="6">
        <f t="shared" si="8"/>
        <v>98.001422958469988</v>
      </c>
      <c r="J75" s="6">
        <f t="shared" si="9"/>
        <v>9.4194507680999919</v>
      </c>
      <c r="K75" s="6">
        <f t="shared" si="10"/>
        <v>86.698082036749994</v>
      </c>
      <c r="L75" s="7">
        <f t="shared" si="7"/>
        <v>9.2041546976775557</v>
      </c>
      <c r="M75" s="7">
        <f t="shared" si="11"/>
        <v>10.43789152390613</v>
      </c>
      <c r="P75" s="5">
        <f t="shared" si="12"/>
        <v>23.684890231885586</v>
      </c>
      <c r="R75" s="5">
        <v>-13</v>
      </c>
      <c r="U75" s="5">
        <v>25.5</v>
      </c>
      <c r="V75" s="7">
        <f t="shared" si="6"/>
        <v>7.2862468209644744</v>
      </c>
      <c r="Y75" s="7"/>
    </row>
    <row r="76" spans="1:25" x14ac:dyDescent="0.15">
      <c r="A76" s="5">
        <v>37.5</v>
      </c>
      <c r="B76" s="5">
        <v>74</v>
      </c>
      <c r="D76">
        <v>111.16276576737999</v>
      </c>
      <c r="E76">
        <v>204.73789530105</v>
      </c>
      <c r="F76">
        <v>102.04610692500999</v>
      </c>
      <c r="G76">
        <v>108.11051309651999</v>
      </c>
      <c r="I76" s="6">
        <f t="shared" si="8"/>
        <v>96.627382204530008</v>
      </c>
      <c r="J76" s="6">
        <f t="shared" si="9"/>
        <v>9.1166588423700006</v>
      </c>
      <c r="K76" s="6">
        <f t="shared" si="10"/>
        <v>85.687391593686002</v>
      </c>
      <c r="L76" s="7">
        <f t="shared" si="7"/>
        <v>9.3989906911346477</v>
      </c>
      <c r="M76" s="7">
        <f t="shared" si="11"/>
        <v>10.649399636636581</v>
      </c>
      <c r="P76" s="5">
        <f t="shared" si="12"/>
        <v>26.303084868492615</v>
      </c>
      <c r="R76" s="5">
        <v>-13</v>
      </c>
      <c r="U76" s="5">
        <v>26</v>
      </c>
      <c r="V76" s="7">
        <f t="shared" si="6"/>
        <v>7.3690987361045179</v>
      </c>
      <c r="Y76" s="7"/>
    </row>
    <row r="77" spans="1:25" x14ac:dyDescent="0.15">
      <c r="A77" s="5">
        <v>38</v>
      </c>
      <c r="B77" s="5">
        <v>75</v>
      </c>
      <c r="D77">
        <v>111.05413614436</v>
      </c>
      <c r="E77">
        <v>204.41397177059</v>
      </c>
      <c r="F77">
        <v>102.07212055974</v>
      </c>
      <c r="G77">
        <v>108.0963401507</v>
      </c>
      <c r="I77" s="6">
        <f t="shared" si="8"/>
        <v>96.317631619889994</v>
      </c>
      <c r="J77" s="6">
        <f t="shared" si="9"/>
        <v>8.9820155846200009</v>
      </c>
      <c r="K77" s="6">
        <f t="shared" si="10"/>
        <v>85.539212918345996</v>
      </c>
      <c r="L77" s="7">
        <f t="shared" si="7"/>
        <v>9.5233872745462254</v>
      </c>
      <c r="M77" s="7">
        <f t="shared" si="11"/>
        <v>10.790468339321517</v>
      </c>
      <c r="P77" s="5">
        <f t="shared" si="12"/>
        <v>27.974718850086262</v>
      </c>
      <c r="R77" s="5">
        <v>-13</v>
      </c>
      <c r="U77" s="39">
        <v>26.5</v>
      </c>
      <c r="V77" s="7">
        <f t="shared" si="6"/>
        <v>7.4515178173335892</v>
      </c>
      <c r="Y77" s="7"/>
    </row>
    <row r="78" spans="1:25" x14ac:dyDescent="0.15">
      <c r="A78" s="5">
        <v>38.5</v>
      </c>
      <c r="B78" s="5">
        <v>76</v>
      </c>
      <c r="D78">
        <v>110.86760764695001</v>
      </c>
      <c r="E78">
        <v>203.24280864748999</v>
      </c>
      <c r="F78">
        <v>101.88607822031</v>
      </c>
      <c r="G78">
        <v>108.09167563689</v>
      </c>
      <c r="I78" s="6">
        <f t="shared" si="8"/>
        <v>95.151133010599992</v>
      </c>
      <c r="J78" s="6">
        <f t="shared" si="9"/>
        <v>8.9815294266400088</v>
      </c>
      <c r="K78" s="6">
        <f t="shared" si="10"/>
        <v>84.373297698631987</v>
      </c>
      <c r="L78" s="7">
        <f t="shared" si="7"/>
        <v>9.39409021456561</v>
      </c>
      <c r="M78" s="7">
        <f t="shared" si="11"/>
        <v>10.677843398614263</v>
      </c>
      <c r="P78" s="5">
        <f t="shared" si="12"/>
        <v>26.237232552181776</v>
      </c>
      <c r="R78" s="5">
        <v>-13</v>
      </c>
      <c r="U78" s="5">
        <v>27</v>
      </c>
      <c r="V78" s="7">
        <f t="shared" si="6"/>
        <v>7.4351438462342863</v>
      </c>
      <c r="Y78" s="7"/>
    </row>
    <row r="79" spans="1:25" x14ac:dyDescent="0.15">
      <c r="A79" s="5">
        <v>39</v>
      </c>
      <c r="B79" s="5">
        <v>77</v>
      </c>
      <c r="D79">
        <v>110.76308736823</v>
      </c>
      <c r="E79">
        <v>203.14597105592</v>
      </c>
      <c r="F79">
        <v>102.24955148906</v>
      </c>
      <c r="G79">
        <v>108.05471833513</v>
      </c>
      <c r="I79" s="6">
        <f t="shared" si="8"/>
        <v>95.091252720789996</v>
      </c>
      <c r="J79" s="6">
        <f t="shared" si="9"/>
        <v>8.5135358791700071</v>
      </c>
      <c r="K79" s="6">
        <f t="shared" si="10"/>
        <v>84.875009665785981</v>
      </c>
      <c r="L79" s="7">
        <f t="shared" si="7"/>
        <v>9.9694193893572365</v>
      </c>
      <c r="M79" s="7">
        <f t="shared" si="11"/>
        <v>11.269844692679248</v>
      </c>
      <c r="P79" s="5">
        <f t="shared" si="12"/>
        <v>33.968472211730202</v>
      </c>
      <c r="R79" s="5">
        <v>-13</v>
      </c>
      <c r="U79" s="5">
        <v>27.5</v>
      </c>
      <c r="V79" s="7">
        <f t="shared" si="6"/>
        <v>7.3922861154147537</v>
      </c>
      <c r="Y79" s="7"/>
    </row>
    <row r="80" spans="1:25" x14ac:dyDescent="0.15">
      <c r="A80" s="5">
        <v>39.5</v>
      </c>
      <c r="B80" s="5">
        <v>78</v>
      </c>
      <c r="D80">
        <v>110.62872967661001</v>
      </c>
      <c r="E80">
        <v>203.14043237448999</v>
      </c>
      <c r="F80">
        <v>102.10548977395</v>
      </c>
      <c r="G80">
        <v>108.08234660926</v>
      </c>
      <c r="I80" s="6">
        <f t="shared" si="8"/>
        <v>95.05808576522999</v>
      </c>
      <c r="J80" s="6">
        <f t="shared" si="9"/>
        <v>8.5232399026600092</v>
      </c>
      <c r="K80" s="6">
        <f t="shared" si="10"/>
        <v>84.830197882037979</v>
      </c>
      <c r="L80" s="7">
        <f t="shared" si="7"/>
        <v>9.9528112373750517</v>
      </c>
      <c r="M80" s="7">
        <f t="shared" si="11"/>
        <v>11.269908659970422</v>
      </c>
      <c r="P80" s="5">
        <f t="shared" si="12"/>
        <v>33.745292840854425</v>
      </c>
      <c r="R80" s="5">
        <v>-13</v>
      </c>
      <c r="U80" s="5">
        <v>28</v>
      </c>
      <c r="V80" s="7">
        <f t="shared" si="6"/>
        <v>7.4103988692863618</v>
      </c>
      <c r="Y80" s="7"/>
    </row>
    <row r="81" spans="1:25" x14ac:dyDescent="0.15">
      <c r="A81" s="5">
        <v>40</v>
      </c>
      <c r="B81" s="5">
        <v>79</v>
      </c>
      <c r="D81">
        <v>110.64552438807</v>
      </c>
      <c r="E81">
        <v>203.65803108808001</v>
      </c>
      <c r="F81">
        <v>102.17958378183999</v>
      </c>
      <c r="G81">
        <v>108.13096519555</v>
      </c>
      <c r="I81" s="6">
        <f t="shared" si="8"/>
        <v>95.527065892530004</v>
      </c>
      <c r="J81" s="6">
        <f t="shared" si="9"/>
        <v>8.4659406062300064</v>
      </c>
      <c r="K81" s="6">
        <f t="shared" si="10"/>
        <v>85.367937165054002</v>
      </c>
      <c r="L81" s="7">
        <f t="shared" si="7"/>
        <v>10.083691952933444</v>
      </c>
      <c r="M81" s="7">
        <f t="shared" si="11"/>
        <v>11.417461494802174</v>
      </c>
      <c r="P81" s="5">
        <f t="shared" si="12"/>
        <v>35.504060209398872</v>
      </c>
      <c r="R81" s="5">
        <v>-13</v>
      </c>
      <c r="U81" s="5">
        <v>28.5</v>
      </c>
      <c r="V81" s="7">
        <f t="shared" si="6"/>
        <v>7.3336934261424211</v>
      </c>
      <c r="Y81" s="7"/>
    </row>
    <row r="82" spans="1:25" x14ac:dyDescent="0.15">
      <c r="A82" s="5">
        <v>40.5</v>
      </c>
      <c r="B82" s="5">
        <v>80</v>
      </c>
      <c r="D82">
        <v>110.51759871359999</v>
      </c>
      <c r="E82">
        <v>203.64713239234999</v>
      </c>
      <c r="F82">
        <v>102.24345174022</v>
      </c>
      <c r="G82">
        <v>107.9689630427</v>
      </c>
      <c r="I82" s="6">
        <f t="shared" si="8"/>
        <v>95.678169349649991</v>
      </c>
      <c r="J82" s="6">
        <f t="shared" si="9"/>
        <v>8.2741469733799988</v>
      </c>
      <c r="K82" s="6">
        <f t="shared" si="10"/>
        <v>85.749192981593993</v>
      </c>
      <c r="L82" s="7">
        <f t="shared" si="7"/>
        <v>10.363508559549475</v>
      </c>
      <c r="M82" s="7">
        <f t="shared" si="11"/>
        <v>11.713950220691563</v>
      </c>
      <c r="P82" s="5">
        <f t="shared" si="12"/>
        <v>39.26421933439655</v>
      </c>
      <c r="R82" s="5">
        <v>-13</v>
      </c>
      <c r="U82" s="5">
        <v>29</v>
      </c>
      <c r="V82" s="7">
        <f t="shared" si="6"/>
        <v>7.2896110028968462</v>
      </c>
      <c r="Y82" s="7"/>
    </row>
    <row r="83" spans="1:25" x14ac:dyDescent="0.15">
      <c r="A83" s="5">
        <v>41</v>
      </c>
      <c r="B83" s="5">
        <v>81</v>
      </c>
      <c r="D83">
        <v>110.3825263534</v>
      </c>
      <c r="E83">
        <v>203.68822583527</v>
      </c>
      <c r="F83">
        <v>102.17940437746999</v>
      </c>
      <c r="G83">
        <v>108.13885898816</v>
      </c>
      <c r="I83" s="6">
        <f t="shared" si="8"/>
        <v>95.549366847110008</v>
      </c>
      <c r="J83" s="6">
        <f t="shared" si="9"/>
        <v>8.2031219759300029</v>
      </c>
      <c r="K83" s="6">
        <f t="shared" si="10"/>
        <v>85.70562047599401</v>
      </c>
      <c r="L83" s="7">
        <f t="shared" si="7"/>
        <v>10.447927109638938</v>
      </c>
      <c r="M83" s="7">
        <f t="shared" si="11"/>
        <v>11.815040890054386</v>
      </c>
      <c r="P83" s="5">
        <f t="shared" si="12"/>
        <v>40.398630852271708</v>
      </c>
      <c r="R83" s="5">
        <v>-13</v>
      </c>
      <c r="U83" s="5">
        <v>29.5</v>
      </c>
      <c r="V83" s="7">
        <f t="shared" si="6"/>
        <v>7.2605313583497102</v>
      </c>
      <c r="Y83" s="7"/>
    </row>
    <row r="84" spans="1:25" x14ac:dyDescent="0.15">
      <c r="A84" s="5">
        <v>41.5</v>
      </c>
      <c r="B84" s="5">
        <v>82</v>
      </c>
      <c r="D84">
        <v>110.21743791317</v>
      </c>
      <c r="E84">
        <v>203.36787564766999</v>
      </c>
      <c r="F84">
        <v>102.07086472909999</v>
      </c>
      <c r="G84">
        <v>108.01901686401</v>
      </c>
      <c r="I84" s="6">
        <f t="shared" si="8"/>
        <v>95.348858783659992</v>
      </c>
      <c r="J84" s="6">
        <f t="shared" si="9"/>
        <v>8.1465731840700073</v>
      </c>
      <c r="K84" s="6">
        <f t="shared" si="10"/>
        <v>85.572970962775983</v>
      </c>
      <c r="L84" s="7">
        <f t="shared" si="7"/>
        <v>10.504167706994556</v>
      </c>
      <c r="M84" s="7">
        <f t="shared" si="11"/>
        <v>11.887953606683363</v>
      </c>
      <c r="P84" s="5">
        <f t="shared" si="12"/>
        <v>41.154388696309304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110.39914239770999</v>
      </c>
      <c r="E85">
        <v>204.10416294443999</v>
      </c>
      <c r="F85">
        <v>102.08575529242999</v>
      </c>
      <c r="G85">
        <v>108.10208109078</v>
      </c>
      <c r="I85" s="6">
        <f t="shared" si="8"/>
        <v>96.002081853659988</v>
      </c>
      <c r="J85" s="6">
        <f t="shared" si="9"/>
        <v>8.3133871052800004</v>
      </c>
      <c r="K85" s="6">
        <f t="shared" si="10"/>
        <v>86.026017327323984</v>
      </c>
      <c r="L85" s="7">
        <f t="shared" si="7"/>
        <v>10.347890244721928</v>
      </c>
      <c r="M85" s="7">
        <f t="shared" si="11"/>
        <v>11.748348263684093</v>
      </c>
      <c r="P85" s="5">
        <f t="shared" si="12"/>
        <v>39.054341337067839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110.55797748793999</v>
      </c>
      <c r="E86">
        <v>206.04430945148999</v>
      </c>
      <c r="F86">
        <v>102.29260853965</v>
      </c>
      <c r="G86">
        <v>108.0669178328</v>
      </c>
      <c r="I86" s="6">
        <f t="shared" si="8"/>
        <v>97.977391618689992</v>
      </c>
      <c r="J86" s="6">
        <f t="shared" si="9"/>
        <v>8.2653689482899892</v>
      </c>
      <c r="K86" s="6">
        <f t="shared" si="10"/>
        <v>88.058948880742008</v>
      </c>
      <c r="L86" s="7">
        <f t="shared" si="7"/>
        <v>10.653964684656987</v>
      </c>
      <c r="M86" s="7">
        <f t="shared" si="11"/>
        <v>12.071094822892512</v>
      </c>
      <c r="P86" s="5">
        <f t="shared" si="12"/>
        <v>43.167351683982801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110.43469715918999</v>
      </c>
      <c r="E87">
        <v>204.15472574594</v>
      </c>
      <c r="F87">
        <v>102.01040545389</v>
      </c>
      <c r="G87">
        <v>108.12307140294</v>
      </c>
      <c r="I87" s="6">
        <f t="shared" si="8"/>
        <v>96.031654343</v>
      </c>
      <c r="J87" s="6">
        <f t="shared" si="9"/>
        <v>8.4242917052999928</v>
      </c>
      <c r="K87" s="6">
        <f t="shared" si="10"/>
        <v>85.922504296640014</v>
      </c>
      <c r="L87" s="7">
        <f t="shared" si="7"/>
        <v>10.199374297851463</v>
      </c>
      <c r="M87" s="7">
        <f t="shared" si="11"/>
        <v>11.633176555360347</v>
      </c>
      <c r="P87" s="5">
        <f t="shared" si="12"/>
        <v>37.058592765936922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110.3203501876</v>
      </c>
      <c r="E88">
        <v>203.13078434875999</v>
      </c>
      <c r="F88">
        <v>102.1401148188</v>
      </c>
      <c r="G88">
        <v>108.00574094008</v>
      </c>
      <c r="I88" s="6">
        <f t="shared" si="8"/>
        <v>95.125043408679986</v>
      </c>
      <c r="J88" s="6">
        <f t="shared" si="9"/>
        <v>8.1802353687999982</v>
      </c>
      <c r="K88" s="6">
        <f t="shared" si="10"/>
        <v>85.308760966119991</v>
      </c>
      <c r="L88" s="7">
        <f t="shared" si="7"/>
        <v>10.42864381280442</v>
      </c>
      <c r="M88" s="7">
        <f t="shared" si="11"/>
        <v>11.879118189586663</v>
      </c>
      <c r="P88" s="5">
        <f t="shared" si="12"/>
        <v>40.139503041991858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110.21368590316</v>
      </c>
      <c r="E89">
        <v>203.75522601393999</v>
      </c>
      <c r="F89">
        <v>102.09939002512</v>
      </c>
      <c r="G89">
        <v>108.12432723358</v>
      </c>
      <c r="I89" s="6">
        <f t="shared" si="8"/>
        <v>95.630898780359985</v>
      </c>
      <c r="J89" s="6">
        <f t="shared" si="9"/>
        <v>8.1142958780399965</v>
      </c>
      <c r="K89" s="6">
        <f t="shared" si="10"/>
        <v>85.893743726711989</v>
      </c>
      <c r="L89" s="7">
        <f t="shared" si="7"/>
        <v>10.585483326922949</v>
      </c>
      <c r="M89" s="7">
        <f t="shared" si="11"/>
        <v>12.052629822978551</v>
      </c>
      <c r="P89" s="5">
        <f t="shared" si="12"/>
        <v>42.247103220927059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110.28693943184</v>
      </c>
      <c r="E90">
        <v>204.41843844917</v>
      </c>
      <c r="F90">
        <v>102.09956942949</v>
      </c>
      <c r="G90">
        <v>108.11033369214</v>
      </c>
      <c r="I90" s="6">
        <f t="shared" si="8"/>
        <v>96.308104757029994</v>
      </c>
      <c r="J90" s="6">
        <f t="shared" si="9"/>
        <v>8.1873700023499936</v>
      </c>
      <c r="K90" s="6">
        <f t="shared" si="10"/>
        <v>86.483260754210008</v>
      </c>
      <c r="L90" s="7">
        <f t="shared" si="7"/>
        <v>10.56300872311707</v>
      </c>
      <c r="M90" s="7">
        <f t="shared" si="11"/>
        <v>12.046827338446031</v>
      </c>
      <c r="P90" s="5">
        <f t="shared" si="12"/>
        <v>41.94509081500383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110.08522422727</v>
      </c>
      <c r="E91">
        <v>205.1297123459</v>
      </c>
      <c r="F91">
        <v>102.28256189451</v>
      </c>
      <c r="G91">
        <v>107.95389307499001</v>
      </c>
      <c r="I91" s="6">
        <f t="shared" si="8"/>
        <v>97.175819270909997</v>
      </c>
      <c r="J91" s="6">
        <f t="shared" si="9"/>
        <v>7.8026623327600078</v>
      </c>
      <c r="K91" s="6">
        <f t="shared" si="10"/>
        <v>87.812624471597985</v>
      </c>
      <c r="L91" s="7">
        <f t="shared" si="7"/>
        <v>11.254187446111915</v>
      </c>
      <c r="M91" s="7">
        <f t="shared" si="11"/>
        <v>12.754678180714237</v>
      </c>
      <c r="P91" s="5">
        <f t="shared" si="12"/>
        <v>51.233109899016306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109.68822583527</v>
      </c>
      <c r="E92">
        <v>204.55422547794001</v>
      </c>
      <c r="F92">
        <v>102.21618227485</v>
      </c>
      <c r="G92">
        <v>108.1887334051</v>
      </c>
      <c r="I92" s="6">
        <f t="shared" si="8"/>
        <v>96.365492072840013</v>
      </c>
      <c r="J92" s="6">
        <f t="shared" si="9"/>
        <v>7.4720435604200048</v>
      </c>
      <c r="K92" s="6">
        <f t="shared" si="10"/>
        <v>87.399039800336013</v>
      </c>
      <c r="L92" s="7">
        <f t="shared" si="7"/>
        <v>11.69680544467052</v>
      </c>
      <c r="M92" s="7">
        <f t="shared" si="11"/>
        <v>13.213968298546201</v>
      </c>
      <c r="P92" s="5">
        <f t="shared" si="12"/>
        <v>57.180984566984627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109.8391995712</v>
      </c>
      <c r="E93">
        <v>204.61247096659</v>
      </c>
      <c r="F93">
        <v>102.18783638321</v>
      </c>
      <c r="G93">
        <v>108.02081090778999</v>
      </c>
      <c r="I93" s="6">
        <f t="shared" si="8"/>
        <v>96.591660058800002</v>
      </c>
      <c r="J93" s="6">
        <f t="shared" si="9"/>
        <v>7.6513631879900004</v>
      </c>
      <c r="K93" s="6">
        <f t="shared" si="10"/>
        <v>87.410024233211999</v>
      </c>
      <c r="L93" s="7">
        <f t="shared" si="7"/>
        <v>11.424111244701542</v>
      </c>
      <c r="M93" s="7">
        <f t="shared" si="11"/>
        <v>12.957946217850582</v>
      </c>
      <c r="P93" s="5">
        <f t="shared" si="12"/>
        <v>53.516535924183643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109.83151688405</v>
      </c>
      <c r="E94">
        <v>205.10041093442999</v>
      </c>
      <c r="F94">
        <v>102.02978112666</v>
      </c>
      <c r="G94">
        <v>108.1926803014</v>
      </c>
      <c r="I94" s="6">
        <f t="shared" si="8"/>
        <v>96.907730633029985</v>
      </c>
      <c r="J94" s="6">
        <f t="shared" si="9"/>
        <v>7.8017357573900057</v>
      </c>
      <c r="K94" s="6">
        <f t="shared" si="10"/>
        <v>87.545647724161981</v>
      </c>
      <c r="L94" s="7">
        <f t="shared" si="7"/>
        <v>11.221303879875254</v>
      </c>
      <c r="M94" s="7">
        <f t="shared" si="11"/>
        <v>12.771810972297652</v>
      </c>
      <c r="P94" s="5">
        <f t="shared" si="12"/>
        <v>50.791222467306731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109.78023941396999</v>
      </c>
      <c r="E95">
        <v>205.53814543505999</v>
      </c>
      <c r="F95">
        <v>102.26623609616</v>
      </c>
      <c r="G95">
        <v>108.12917115178</v>
      </c>
      <c r="I95" s="6">
        <f t="shared" si="8"/>
        <v>97.408974283279989</v>
      </c>
      <c r="J95" s="6">
        <f t="shared" si="9"/>
        <v>7.5140033178099941</v>
      </c>
      <c r="K95" s="6">
        <f t="shared" si="10"/>
        <v>88.392170301907996</v>
      </c>
      <c r="L95" s="7">
        <f t="shared" si="7"/>
        <v>11.763658673452712</v>
      </c>
      <c r="M95" s="7">
        <f t="shared" si="11"/>
        <v>13.330837885148469</v>
      </c>
      <c r="P95" s="5">
        <f t="shared" si="12"/>
        <v>58.079354328811739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109.68518849384</v>
      </c>
      <c r="E96">
        <v>205.63659103091001</v>
      </c>
      <c r="F96">
        <v>102.22317904557001</v>
      </c>
      <c r="G96">
        <v>108.16792249731</v>
      </c>
      <c r="I96" s="6">
        <f t="shared" si="8"/>
        <v>97.46866853360001</v>
      </c>
      <c r="J96" s="6">
        <f t="shared" si="9"/>
        <v>7.4620094482699955</v>
      </c>
      <c r="K96" s="6">
        <f t="shared" si="10"/>
        <v>88.514257195676009</v>
      </c>
      <c r="L96" s="7">
        <f t="shared" si="7"/>
        <v>11.861986748917518</v>
      </c>
      <c r="M96" s="7">
        <f t="shared" si="11"/>
        <v>13.445838079886634</v>
      </c>
      <c r="P96" s="5">
        <f t="shared" si="12"/>
        <v>59.400681231720689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109.98499195997999</v>
      </c>
      <c r="E97">
        <v>206.55815615508001</v>
      </c>
      <c r="F97">
        <v>102.13240043057</v>
      </c>
      <c r="G97">
        <v>108.07319698601</v>
      </c>
      <c r="I97" s="6">
        <f t="shared" si="8"/>
        <v>98.484959169070009</v>
      </c>
      <c r="J97" s="6">
        <f t="shared" si="9"/>
        <v>7.8525915294099917</v>
      </c>
      <c r="K97" s="6">
        <f t="shared" si="10"/>
        <v>89.061849333778014</v>
      </c>
      <c r="L97" s="7">
        <f t="shared" si="7"/>
        <v>11.341714260854941</v>
      </c>
      <c r="M97" s="7">
        <f t="shared" si="11"/>
        <v>12.942237711097416</v>
      </c>
      <c r="P97" s="5">
        <f t="shared" si="12"/>
        <v>52.409290094745664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109.7211005896</v>
      </c>
      <c r="E98">
        <v>206.699124531</v>
      </c>
      <c r="F98">
        <v>102.15267312522001</v>
      </c>
      <c r="G98">
        <v>108.06673842842</v>
      </c>
      <c r="I98" s="6">
        <f t="shared" si="8"/>
        <v>98.63238610258</v>
      </c>
      <c r="J98" s="6">
        <f t="shared" si="9"/>
        <v>7.5684274643799938</v>
      </c>
      <c r="K98" s="6">
        <f t="shared" si="10"/>
        <v>89.550273145324013</v>
      </c>
      <c r="L98" s="7">
        <f t="shared" si="7"/>
        <v>11.832084480796432</v>
      </c>
      <c r="M98" s="7">
        <f t="shared" si="11"/>
        <v>13.449280050312266</v>
      </c>
      <c r="P98" s="5">
        <f t="shared" si="12"/>
        <v>58.998856308985069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109.82705020547</v>
      </c>
      <c r="E99">
        <v>206.14775772735001</v>
      </c>
      <c r="F99">
        <v>102.04467168999</v>
      </c>
      <c r="G99">
        <v>108.06063867957999</v>
      </c>
      <c r="I99" s="6">
        <f t="shared" si="8"/>
        <v>98.087119047770017</v>
      </c>
      <c r="J99" s="6">
        <f t="shared" si="9"/>
        <v>7.7823785154800049</v>
      </c>
      <c r="K99" s="6">
        <f t="shared" si="10"/>
        <v>88.748264829194014</v>
      </c>
      <c r="L99" s="7">
        <f t="shared" si="7"/>
        <v>11.40374560973409</v>
      </c>
      <c r="M99" s="7">
        <f t="shared" si="11"/>
        <v>13.037613298523283</v>
      </c>
      <c r="P99" s="5">
        <f t="shared" si="12"/>
        <v>53.242863717643296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109.68125781669001</v>
      </c>
      <c r="E100">
        <v>206.58459889226</v>
      </c>
      <c r="F100">
        <v>102.12181557229999</v>
      </c>
      <c r="G100">
        <v>107.97470398278</v>
      </c>
      <c r="I100" s="6">
        <f t="shared" si="8"/>
        <v>98.609894909480005</v>
      </c>
      <c r="J100" s="6">
        <f t="shared" si="9"/>
        <v>7.5594422443900129</v>
      </c>
      <c r="K100" s="6">
        <f t="shared" si="10"/>
        <v>89.538564216211995</v>
      </c>
      <c r="L100" s="7">
        <f t="shared" si="7"/>
        <v>11.844599286760877</v>
      </c>
      <c r="M100" s="7">
        <f t="shared" si="11"/>
        <v>13.495139094823429</v>
      </c>
      <c r="P100" s="5">
        <f t="shared" si="12"/>
        <v>59.167029536492464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109.80650348400999</v>
      </c>
      <c r="E101">
        <v>206.36251563338001</v>
      </c>
      <c r="F101">
        <v>102.17743092932</v>
      </c>
      <c r="G101">
        <v>108.06602081091</v>
      </c>
      <c r="I101" s="6">
        <f t="shared" si="8"/>
        <v>98.296494822470009</v>
      </c>
      <c r="J101" s="6">
        <f t="shared" si="9"/>
        <v>7.6290725546899978</v>
      </c>
      <c r="K101" s="6">
        <f t="shared" si="10"/>
        <v>89.141607756842006</v>
      </c>
      <c r="L101" s="7">
        <f t="shared" si="7"/>
        <v>11.684461920871614</v>
      </c>
      <c r="M101" s="7">
        <f t="shared" si="11"/>
        <v>13.351673848207525</v>
      </c>
      <c r="P101" s="5">
        <f t="shared" si="12"/>
        <v>57.015113019157695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109.77738073968</v>
      </c>
      <c r="E102">
        <v>206.49329998213</v>
      </c>
      <c r="F102">
        <v>102.20434158594</v>
      </c>
      <c r="G102">
        <v>108.09382848942001</v>
      </c>
      <c r="I102" s="6">
        <f t="shared" si="8"/>
        <v>98.399471492709992</v>
      </c>
      <c r="J102" s="6">
        <f t="shared" si="9"/>
        <v>7.5730391537399981</v>
      </c>
      <c r="K102" s="6">
        <f t="shared" si="10"/>
        <v>89.311824508221989</v>
      </c>
      <c r="L102" s="7">
        <f t="shared" si="7"/>
        <v>11.793392678303363</v>
      </c>
      <c r="M102" s="7">
        <f t="shared" si="11"/>
        <v>13.477276724912633</v>
      </c>
      <c r="P102" s="5">
        <f t="shared" si="12"/>
        <v>58.478918139602001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109.62319099518</v>
      </c>
      <c r="E103">
        <v>205.93907450419999</v>
      </c>
      <c r="F103">
        <v>102.34607104413</v>
      </c>
      <c r="G103">
        <v>108.14370290635</v>
      </c>
      <c r="I103" s="6">
        <f t="shared" si="8"/>
        <v>97.795371597849993</v>
      </c>
      <c r="J103" s="6">
        <f t="shared" si="9"/>
        <v>7.2771199510499969</v>
      </c>
      <c r="K103" s="6">
        <f t="shared" si="10"/>
        <v>89.062827656590002</v>
      </c>
      <c r="L103" s="7">
        <f t="shared" si="7"/>
        <v>12.238746682159521</v>
      </c>
      <c r="M103" s="7">
        <f t="shared" si="11"/>
        <v>13.93930284804215</v>
      </c>
      <c r="P103" s="5">
        <f t="shared" si="12"/>
        <v>64.463559086062688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109.51777738074</v>
      </c>
      <c r="E104">
        <v>205.68751116670001</v>
      </c>
      <c r="F104">
        <v>102.00502332257</v>
      </c>
      <c r="G104">
        <v>108.07104413348</v>
      </c>
      <c r="I104" s="6">
        <f t="shared" si="8"/>
        <v>97.616467033220005</v>
      </c>
      <c r="J104" s="6">
        <f t="shared" si="9"/>
        <v>7.5127540581700032</v>
      </c>
      <c r="K104" s="6">
        <f t="shared" si="10"/>
        <v>88.601162163416006</v>
      </c>
      <c r="L104" s="7">
        <f t="shared" si="7"/>
        <v>11.793433070934036</v>
      </c>
      <c r="M104" s="7">
        <f t="shared" si="11"/>
        <v>13.510661356090026</v>
      </c>
      <c r="P104" s="5">
        <f t="shared" si="12"/>
        <v>58.479460933400574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109.4525638735</v>
      </c>
      <c r="E105">
        <v>204.92763980704001</v>
      </c>
      <c r="F105">
        <v>102.06135629709</v>
      </c>
      <c r="G105">
        <v>108.09490491568</v>
      </c>
      <c r="I105" s="6">
        <f t="shared" si="8"/>
        <v>96.832734891360005</v>
      </c>
      <c r="J105" s="6">
        <f t="shared" si="9"/>
        <v>7.3912075764099967</v>
      </c>
      <c r="K105" s="6">
        <f t="shared" si="10"/>
        <v>87.963285799668014</v>
      </c>
      <c r="L105" s="7">
        <f t="shared" si="7"/>
        <v>11.90107095360362</v>
      </c>
      <c r="M105" s="7">
        <f t="shared" si="11"/>
        <v>13.634971358032967</v>
      </c>
      <c r="P105" s="5">
        <f t="shared" si="12"/>
        <v>59.925892478726439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109.4865106307</v>
      </c>
      <c r="E106">
        <v>204.01286403430001</v>
      </c>
      <c r="F106">
        <v>102.10405453893</v>
      </c>
      <c r="G106">
        <v>108.00035880876</v>
      </c>
      <c r="I106" s="6">
        <f t="shared" si="8"/>
        <v>96.012505225540011</v>
      </c>
      <c r="J106" s="6">
        <f t="shared" si="9"/>
        <v>7.3824560917699955</v>
      </c>
      <c r="K106" s="6">
        <f t="shared" si="10"/>
        <v>87.153557915416016</v>
      </c>
      <c r="L106" s="7">
        <f t="shared" si="7"/>
        <v>11.80549627820683</v>
      </c>
      <c r="M106" s="7">
        <f t="shared" si="11"/>
        <v>13.556068801909538</v>
      </c>
      <c r="P106" s="5">
        <f t="shared" si="12"/>
        <v>58.641565604213689</v>
      </c>
      <c r="R106" s="5">
        <v>-13</v>
      </c>
    </row>
    <row r="107" spans="1:25" x14ac:dyDescent="0.15">
      <c r="A107" s="5">
        <v>53</v>
      </c>
      <c r="B107" s="5">
        <v>105</v>
      </c>
      <c r="D107">
        <v>109.36037162766</v>
      </c>
      <c r="E107">
        <v>204.23476862605</v>
      </c>
      <c r="F107">
        <v>102.13509149623</v>
      </c>
      <c r="G107">
        <v>108.07445281664999</v>
      </c>
      <c r="I107" s="6">
        <f t="shared" si="8"/>
        <v>96.160315809400004</v>
      </c>
      <c r="J107" s="6">
        <f t="shared" si="9"/>
        <v>7.2252801314299973</v>
      </c>
      <c r="K107" s="6">
        <f t="shared" si="10"/>
        <v>87.48997965168401</v>
      </c>
      <c r="L107" s="7">
        <f t="shared" si="7"/>
        <v>12.108870252808918</v>
      </c>
      <c r="M107" s="7">
        <f t="shared" si="11"/>
        <v>13.876114895784985</v>
      </c>
      <c r="P107" s="5">
        <f t="shared" si="12"/>
        <v>62.718287256592916</v>
      </c>
      <c r="R107" s="5">
        <v>-13</v>
      </c>
    </row>
    <row r="108" spans="1:25" x14ac:dyDescent="0.15">
      <c r="A108" s="5">
        <v>53.5</v>
      </c>
      <c r="B108" s="5">
        <v>106</v>
      </c>
      <c r="D108">
        <v>109.29426478470999</v>
      </c>
      <c r="E108">
        <v>204.41736644631001</v>
      </c>
      <c r="F108">
        <v>102.12755651238</v>
      </c>
      <c r="G108">
        <v>108.1966271977</v>
      </c>
      <c r="I108" s="6">
        <f t="shared" si="8"/>
        <v>96.220739248610016</v>
      </c>
      <c r="J108" s="6">
        <f t="shared" si="9"/>
        <v>7.1667082723299984</v>
      </c>
      <c r="K108" s="6">
        <f t="shared" si="10"/>
        <v>87.620689321814012</v>
      </c>
      <c r="L108" s="7">
        <f t="shared" si="7"/>
        <v>12.226071718324219</v>
      </c>
      <c r="M108" s="7">
        <f t="shared" si="11"/>
        <v>14.009988480573645</v>
      </c>
      <c r="P108" s="5">
        <f t="shared" si="12"/>
        <v>64.293233666493421</v>
      </c>
      <c r="R108" s="5">
        <v>-13</v>
      </c>
    </row>
    <row r="109" spans="1:25" x14ac:dyDescent="0.15">
      <c r="A109" s="5">
        <v>54</v>
      </c>
      <c r="B109" s="5">
        <v>107</v>
      </c>
      <c r="D109">
        <v>109.19206717885</v>
      </c>
      <c r="E109">
        <v>204.07164552438999</v>
      </c>
      <c r="F109">
        <v>102.10010764262999</v>
      </c>
      <c r="G109">
        <v>108.15841406529999</v>
      </c>
      <c r="I109" s="6">
        <f t="shared" si="8"/>
        <v>95.913231459089999</v>
      </c>
      <c r="J109" s="6">
        <f t="shared" si="9"/>
        <v>7.0919595362200027</v>
      </c>
      <c r="K109" s="6">
        <f t="shared" si="10"/>
        <v>87.402880015625996</v>
      </c>
      <c r="L109" s="7">
        <f t="shared" si="7"/>
        <v>12.324221474931246</v>
      </c>
      <c r="M109" s="7">
        <f t="shared" si="11"/>
        <v>14.124810356454031</v>
      </c>
      <c r="P109" s="5">
        <f t="shared" si="12"/>
        <v>65.612164331064889</v>
      </c>
      <c r="R109" s="5">
        <v>-13</v>
      </c>
    </row>
    <row r="110" spans="1:25" x14ac:dyDescent="0.15">
      <c r="A110" s="5">
        <v>54.5</v>
      </c>
      <c r="B110" s="5">
        <v>108</v>
      </c>
      <c r="D110">
        <v>109.15276040736001</v>
      </c>
      <c r="E110">
        <v>202.6576737538</v>
      </c>
      <c r="F110">
        <v>102.127377108</v>
      </c>
      <c r="G110">
        <v>108.12432723358</v>
      </c>
      <c r="I110" s="6">
        <f t="shared" si="8"/>
        <v>94.533346520219993</v>
      </c>
      <c r="J110" s="6">
        <f t="shared" si="9"/>
        <v>7.0253832993600014</v>
      </c>
      <c r="K110" s="6">
        <f t="shared" si="10"/>
        <v>86.102886560987997</v>
      </c>
      <c r="L110" s="7">
        <f t="shared" si="7"/>
        <v>12.255969943850864</v>
      </c>
      <c r="M110" s="7">
        <f t="shared" si="11"/>
        <v>14.073230944647008</v>
      </c>
      <c r="P110" s="5">
        <f t="shared" si="12"/>
        <v>64.695004265082389</v>
      </c>
      <c r="R110" s="5">
        <v>-13</v>
      </c>
    </row>
    <row r="111" spans="1:25" x14ac:dyDescent="0.15">
      <c r="A111" s="5">
        <v>55</v>
      </c>
      <c r="B111" s="5">
        <v>109</v>
      </c>
      <c r="D111">
        <v>109.08468822584</v>
      </c>
      <c r="E111">
        <v>202.99928533143</v>
      </c>
      <c r="F111">
        <v>102.14944384643</v>
      </c>
      <c r="G111">
        <v>108.08647290994</v>
      </c>
      <c r="I111" s="6">
        <f t="shared" si="8"/>
        <v>94.912812421490003</v>
      </c>
      <c r="J111" s="6">
        <f t="shared" si="9"/>
        <v>6.9352443794099941</v>
      </c>
      <c r="K111" s="6">
        <f t="shared" si="10"/>
        <v>86.590519166198007</v>
      </c>
      <c r="L111" s="7">
        <f t="shared" si="7"/>
        <v>12.485575767636407</v>
      </c>
      <c r="M111" s="7">
        <f t="shared" si="11"/>
        <v>14.31950888770591</v>
      </c>
      <c r="P111" s="5">
        <f t="shared" si="12"/>
        <v>67.780433839476899</v>
      </c>
      <c r="R111" s="5">
        <v>-13</v>
      </c>
    </row>
    <row r="112" spans="1:25" x14ac:dyDescent="0.15">
      <c r="A112" s="5">
        <v>55.5</v>
      </c>
      <c r="B112" s="5">
        <v>110</v>
      </c>
      <c r="D112">
        <v>109.17223512596</v>
      </c>
      <c r="E112">
        <v>204.40343040914999</v>
      </c>
      <c r="F112">
        <v>102.07947613922001</v>
      </c>
      <c r="G112">
        <v>108.20559741658001</v>
      </c>
      <c r="I112" s="6">
        <f t="shared" si="8"/>
        <v>96.197832992569985</v>
      </c>
      <c r="J112" s="6">
        <f t="shared" si="9"/>
        <v>7.0927589867399945</v>
      </c>
      <c r="K112" s="6">
        <f t="shared" si="10"/>
        <v>87.686522208481989</v>
      </c>
      <c r="L112" s="7">
        <f t="shared" si="7"/>
        <v>12.36282275661884</v>
      </c>
      <c r="M112" s="7">
        <f t="shared" si="11"/>
        <v>14.213427995961702</v>
      </c>
      <c r="P112" s="5">
        <f t="shared" si="12"/>
        <v>66.130886087180613</v>
      </c>
      <c r="R112" s="5">
        <v>-13</v>
      </c>
    </row>
    <row r="113" spans="1:18" x14ac:dyDescent="0.15">
      <c r="A113" s="5">
        <v>56</v>
      </c>
      <c r="B113" s="5">
        <v>111</v>
      </c>
      <c r="D113">
        <v>109.36055029480001</v>
      </c>
      <c r="E113">
        <v>204.18974450599001</v>
      </c>
      <c r="F113">
        <v>102.18963042698</v>
      </c>
      <c r="G113">
        <v>108.14980265519</v>
      </c>
      <c r="I113" s="6">
        <f t="shared" si="8"/>
        <v>96.039941850800005</v>
      </c>
      <c r="J113" s="6">
        <f t="shared" si="9"/>
        <v>7.1709198678200039</v>
      </c>
      <c r="K113" s="6">
        <f t="shared" si="10"/>
        <v>87.434838009415998</v>
      </c>
      <c r="L113" s="7">
        <f t="shared" si="7"/>
        <v>12.192973791519529</v>
      </c>
      <c r="M113" s="7">
        <f t="shared" si="11"/>
        <v>14.06025115013575</v>
      </c>
      <c r="P113" s="5">
        <f t="shared" si="12"/>
        <v>63.848465670060904</v>
      </c>
      <c r="R113" s="5">
        <v>-13</v>
      </c>
    </row>
    <row r="114" spans="1:18" x14ac:dyDescent="0.15">
      <c r="A114" s="5">
        <v>56.5</v>
      </c>
      <c r="B114" s="5">
        <v>112</v>
      </c>
      <c r="D114">
        <v>109.43040914776</v>
      </c>
      <c r="E114">
        <v>205.42915847776001</v>
      </c>
      <c r="F114">
        <v>102.22515249372</v>
      </c>
      <c r="G114">
        <v>108.11463939719999</v>
      </c>
      <c r="I114" s="6">
        <f t="shared" si="8"/>
        <v>97.314519080560018</v>
      </c>
      <c r="J114" s="6">
        <f t="shared" si="9"/>
        <v>7.2052566540399994</v>
      </c>
      <c r="K114" s="6">
        <f t="shared" si="10"/>
        <v>88.668211095712024</v>
      </c>
      <c r="L114" s="7">
        <f t="shared" si="7"/>
        <v>12.306044788286009</v>
      </c>
      <c r="M114" s="7">
        <f t="shared" si="11"/>
        <v>14.189994266175589</v>
      </c>
      <c r="P114" s="5">
        <f t="shared" si="12"/>
        <v>65.367907083513117</v>
      </c>
      <c r="R114" s="5">
        <v>-13</v>
      </c>
    </row>
    <row r="115" spans="1:18" x14ac:dyDescent="0.15">
      <c r="A115" s="5">
        <v>57</v>
      </c>
      <c r="B115" s="5">
        <v>113</v>
      </c>
      <c r="D115">
        <v>109.35519028051</v>
      </c>
      <c r="E115">
        <v>205.26031802751999</v>
      </c>
      <c r="F115">
        <v>102.22084678866</v>
      </c>
      <c r="G115">
        <v>108.30678148547</v>
      </c>
      <c r="I115" s="6">
        <f t="shared" si="8"/>
        <v>96.953536542049989</v>
      </c>
      <c r="J115" s="6">
        <f t="shared" si="9"/>
        <v>7.1343434918500037</v>
      </c>
      <c r="K115" s="6">
        <f t="shared" si="10"/>
        <v>88.392324351829984</v>
      </c>
      <c r="L115" s="7">
        <f t="shared" si="7"/>
        <v>12.389692822164497</v>
      </c>
      <c r="M115" s="7">
        <f t="shared" si="11"/>
        <v>14.290314419327435</v>
      </c>
      <c r="P115" s="5">
        <f t="shared" si="12"/>
        <v>66.491964449800562</v>
      </c>
      <c r="R115" s="5">
        <v>-13</v>
      </c>
    </row>
    <row r="116" spans="1:18" x14ac:dyDescent="0.15">
      <c r="A116" s="5">
        <v>57.5</v>
      </c>
      <c r="B116" s="5">
        <v>114</v>
      </c>
      <c r="D116">
        <v>109.28515276041</v>
      </c>
      <c r="E116">
        <v>205.98731463284</v>
      </c>
      <c r="F116">
        <v>102.18012199498</v>
      </c>
      <c r="G116">
        <v>108.15482597774999</v>
      </c>
      <c r="I116" s="6">
        <f t="shared" si="8"/>
        <v>97.832488655090003</v>
      </c>
      <c r="J116" s="6">
        <f t="shared" si="9"/>
        <v>7.1050307654300013</v>
      </c>
      <c r="K116" s="6">
        <f t="shared" si="10"/>
        <v>89.306451736574004</v>
      </c>
      <c r="L116" s="7">
        <f t="shared" si="7"/>
        <v>12.569467281000453</v>
      </c>
      <c r="M116" s="7">
        <f t="shared" si="11"/>
        <v>14.48676099743675</v>
      </c>
      <c r="P116" s="5">
        <f t="shared" si="12"/>
        <v>68.9077630687908</v>
      </c>
      <c r="R116" s="5">
        <v>-13</v>
      </c>
    </row>
    <row r="117" spans="1:18" x14ac:dyDescent="0.15">
      <c r="A117" s="5">
        <v>58</v>
      </c>
      <c r="B117" s="5">
        <v>115</v>
      </c>
      <c r="D117">
        <v>109.48633196355</v>
      </c>
      <c r="E117">
        <v>206.16133643022999</v>
      </c>
      <c r="F117">
        <v>102.16469321852</v>
      </c>
      <c r="G117">
        <v>108.0287047004</v>
      </c>
      <c r="I117" s="6">
        <f t="shared" si="8"/>
        <v>98.132631729829995</v>
      </c>
      <c r="J117" s="6">
        <f t="shared" si="9"/>
        <v>7.3216387450300005</v>
      </c>
      <c r="K117" s="6">
        <f t="shared" si="10"/>
        <v>89.346665235793992</v>
      </c>
      <c r="L117" s="7">
        <f t="shared" si="7"/>
        <v>12.203096649154313</v>
      </c>
      <c r="M117" s="7">
        <f t="shared" si="11"/>
        <v>14.13706248486397</v>
      </c>
      <c r="P117" s="5">
        <f t="shared" si="12"/>
        <v>63.984496036402646</v>
      </c>
      <c r="R117" s="5">
        <v>-13</v>
      </c>
    </row>
    <row r="118" spans="1:18" x14ac:dyDescent="0.15">
      <c r="A118" s="5">
        <v>58.5</v>
      </c>
      <c r="B118" s="5">
        <v>116</v>
      </c>
      <c r="D118">
        <v>109.42790780775</v>
      </c>
      <c r="E118">
        <v>205.73896730390999</v>
      </c>
      <c r="F118">
        <v>102.22084678866</v>
      </c>
      <c r="G118">
        <v>108.17509867241</v>
      </c>
      <c r="I118" s="6">
        <f t="shared" si="8"/>
        <v>97.563868631499986</v>
      </c>
      <c r="J118" s="6">
        <f t="shared" si="9"/>
        <v>7.2070610190900055</v>
      </c>
      <c r="K118" s="6">
        <f t="shared" si="10"/>
        <v>88.915395408591976</v>
      </c>
      <c r="L118" s="7">
        <f t="shared" si="7"/>
        <v>12.337261357032165</v>
      </c>
      <c r="M118" s="7">
        <f t="shared" si="11"/>
        <v>14.287899312015181</v>
      </c>
      <c r="P118" s="5">
        <f t="shared" si="12"/>
        <v>65.787393500854478</v>
      </c>
      <c r="R118" s="5">
        <v>-13</v>
      </c>
    </row>
    <row r="119" spans="1:18" x14ac:dyDescent="0.15">
      <c r="A119" s="5">
        <v>59</v>
      </c>
      <c r="B119" s="5">
        <v>117</v>
      </c>
      <c r="D119">
        <v>109.40128640343001</v>
      </c>
      <c r="E119">
        <v>205.37162765766999</v>
      </c>
      <c r="F119">
        <v>102.16092572658999</v>
      </c>
      <c r="G119">
        <v>108.05148905633</v>
      </c>
      <c r="I119" s="6">
        <f t="shared" si="8"/>
        <v>97.320138601339991</v>
      </c>
      <c r="J119" s="6">
        <f t="shared" si="9"/>
        <v>7.2403606768400124</v>
      </c>
      <c r="K119" s="6">
        <f t="shared" si="10"/>
        <v>88.631705789131971</v>
      </c>
      <c r="L119" s="7">
        <f t="shared" si="7"/>
        <v>12.241338483680961</v>
      </c>
      <c r="M119" s="7">
        <f t="shared" si="11"/>
        <v>14.208648557937337</v>
      </c>
      <c r="P119" s="5">
        <f t="shared" si="12"/>
        <v>64.498387562681316</v>
      </c>
      <c r="R119" s="5">
        <v>-13</v>
      </c>
    </row>
    <row r="120" spans="1:18" x14ac:dyDescent="0.15">
      <c r="A120" s="5">
        <v>59.5</v>
      </c>
      <c r="B120" s="5">
        <v>118</v>
      </c>
      <c r="D120">
        <v>109.18063248169</v>
      </c>
      <c r="E120">
        <v>205.53510809362001</v>
      </c>
      <c r="F120">
        <v>102.18891280947</v>
      </c>
      <c r="G120">
        <v>108.12827412989</v>
      </c>
      <c r="I120" s="6">
        <f t="shared" si="8"/>
        <v>97.406833963730008</v>
      </c>
      <c r="J120" s="6">
        <f t="shared" si="9"/>
        <v>6.9917196722200003</v>
      </c>
      <c r="K120" s="6">
        <f t="shared" si="10"/>
        <v>89.016770357066008</v>
      </c>
      <c r="L120" s="7">
        <f t="shared" si="7"/>
        <v>12.731741907610196</v>
      </c>
      <c r="M120" s="7">
        <f t="shared" si="11"/>
        <v>14.715724101139932</v>
      </c>
      <c r="P120" s="5">
        <f t="shared" si="12"/>
        <v>71.088399970157823</v>
      </c>
      <c r="R120" s="5">
        <v>-13</v>
      </c>
    </row>
    <row r="121" spans="1:18" x14ac:dyDescent="0.15">
      <c r="A121" s="5">
        <v>60</v>
      </c>
      <c r="B121" s="5">
        <v>119</v>
      </c>
      <c r="D121">
        <v>109.28408075755</v>
      </c>
      <c r="E121">
        <v>205.18241915312001</v>
      </c>
      <c r="F121">
        <v>102.19411553642</v>
      </c>
      <c r="G121">
        <v>108.09024040187001</v>
      </c>
      <c r="I121" s="6">
        <f t="shared" si="8"/>
        <v>97.092178751250003</v>
      </c>
      <c r="J121" s="6">
        <f t="shared" si="9"/>
        <v>7.0899652211300008</v>
      </c>
      <c r="K121" s="6">
        <f t="shared" si="10"/>
        <v>88.584220485894008</v>
      </c>
      <c r="L121" s="7">
        <f t="shared" si="7"/>
        <v>12.494309594338946</v>
      </c>
      <c r="M121" s="7">
        <f t="shared" si="11"/>
        <v>14.49496390714204</v>
      </c>
      <c r="P121" s="5">
        <f t="shared" si="12"/>
        <v>67.897798489734285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109.16258710023</v>
      </c>
      <c r="E122">
        <v>206.75665535108001</v>
      </c>
      <c r="F122">
        <v>102.07373519914</v>
      </c>
      <c r="G122">
        <v>108.02099031216</v>
      </c>
      <c r="I122" s="6">
        <f t="shared" si="8"/>
        <v>98.735665038920018</v>
      </c>
      <c r="J122" s="6">
        <f t="shared" si="9"/>
        <v>7.0888519010899955</v>
      </c>
      <c r="K122" s="6">
        <f t="shared" si="10"/>
        <v>90.229042757612021</v>
      </c>
      <c r="L122" s="7">
        <f t="shared" si="7"/>
        <v>12.728301284406609</v>
      </c>
      <c r="M122" s="7">
        <f t="shared" si="11"/>
        <v>14.745627716483062</v>
      </c>
      <c r="P122" s="5">
        <f t="shared" si="12"/>
        <v>71.042165077629079</v>
      </c>
    </row>
    <row r="123" spans="1:18" x14ac:dyDescent="0.15">
      <c r="A123" s="5">
        <v>61</v>
      </c>
      <c r="B123" s="5">
        <v>121</v>
      </c>
      <c r="D123">
        <v>109.31231016616</v>
      </c>
      <c r="E123">
        <v>206.03055208147001</v>
      </c>
      <c r="F123">
        <v>102.14764980266</v>
      </c>
      <c r="G123">
        <v>108.21941155364</v>
      </c>
      <c r="I123" s="6">
        <f t="shared" si="8"/>
        <v>97.811140527830005</v>
      </c>
      <c r="J123" s="6">
        <f t="shared" si="9"/>
        <v>7.1646603635000048</v>
      </c>
      <c r="K123" s="6">
        <f t="shared" si="10"/>
        <v>89.213548091630003</v>
      </c>
      <c r="L123" s="7">
        <f t="shared" si="7"/>
        <v>12.451887956353641</v>
      </c>
      <c r="M123" s="7">
        <f t="shared" si="11"/>
        <v>14.485886507703453</v>
      </c>
      <c r="P123" s="5">
        <f t="shared" si="12"/>
        <v>67.327739010074168</v>
      </c>
    </row>
    <row r="124" spans="1:18" x14ac:dyDescent="0.15">
      <c r="A124" s="5">
        <v>61.5</v>
      </c>
      <c r="B124" s="5">
        <v>122</v>
      </c>
      <c r="D124">
        <v>109.01429337144999</v>
      </c>
      <c r="E124">
        <v>203.83115954976</v>
      </c>
      <c r="F124">
        <v>102.07373519914</v>
      </c>
      <c r="G124">
        <v>108.16361679225</v>
      </c>
      <c r="I124" s="6">
        <f t="shared" si="8"/>
        <v>95.667542757510006</v>
      </c>
      <c r="J124" s="6">
        <f t="shared" si="9"/>
        <v>6.9405581723099914</v>
      </c>
      <c r="K124" s="6">
        <f t="shared" si="10"/>
        <v>87.338872950738022</v>
      </c>
      <c r="L124" s="7">
        <f t="shared" si="7"/>
        <v>12.583839913507916</v>
      </c>
      <c r="M124" s="7">
        <f t="shared" si="11"/>
        <v>14.634510584131087</v>
      </c>
      <c r="P124" s="5">
        <f t="shared" si="12"/>
        <v>69.100901660265947</v>
      </c>
    </row>
    <row r="125" spans="1:18" x14ac:dyDescent="0.15">
      <c r="A125" s="5">
        <v>62</v>
      </c>
      <c r="B125" s="5">
        <v>123</v>
      </c>
      <c r="D125">
        <v>108.97748793997</v>
      </c>
      <c r="E125">
        <v>203.02608540289</v>
      </c>
      <c r="F125">
        <v>102.15052027270001</v>
      </c>
      <c r="G125">
        <v>108.24004305705</v>
      </c>
      <c r="I125" s="6">
        <f t="shared" si="8"/>
        <v>94.786042345840002</v>
      </c>
      <c r="J125" s="6">
        <f t="shared" si="9"/>
        <v>6.8269676672699973</v>
      </c>
      <c r="K125" s="6">
        <f t="shared" si="10"/>
        <v>86.593681145116008</v>
      </c>
      <c r="L125" s="7">
        <f t="shared" si="7"/>
        <v>12.68406199728547</v>
      </c>
      <c r="M125" s="7">
        <f t="shared" si="11"/>
        <v>14.751404787182</v>
      </c>
      <c r="P125" s="5">
        <f t="shared" si="12"/>
        <v>70.447680135639189</v>
      </c>
    </row>
    <row r="126" spans="1:18" x14ac:dyDescent="0.15">
      <c r="A126" s="5">
        <v>62.5</v>
      </c>
      <c r="B126" s="5">
        <v>124</v>
      </c>
      <c r="D126">
        <v>109.03162408433001</v>
      </c>
      <c r="E126">
        <v>202.81114882973</v>
      </c>
      <c r="F126">
        <v>102.15123789021</v>
      </c>
      <c r="G126">
        <v>108.17079296735</v>
      </c>
      <c r="I126" s="6">
        <f t="shared" si="8"/>
        <v>94.640355862380005</v>
      </c>
      <c r="J126" s="6">
        <f t="shared" si="9"/>
        <v>6.8803861941200068</v>
      </c>
      <c r="K126" s="6">
        <f t="shared" si="10"/>
        <v>86.383892429436003</v>
      </c>
      <c r="L126" s="7">
        <f t="shared" si="7"/>
        <v>12.555093564843768</v>
      </c>
      <c r="M126" s="7">
        <f t="shared" si="11"/>
        <v>14.639108474013657</v>
      </c>
      <c r="P126" s="5">
        <f t="shared" si="12"/>
        <v>68.714609915301054</v>
      </c>
    </row>
    <row r="127" spans="1:18" x14ac:dyDescent="0.15">
      <c r="A127" s="5">
        <v>63</v>
      </c>
      <c r="B127" s="5">
        <v>125</v>
      </c>
      <c r="D127">
        <v>109.14865106307001</v>
      </c>
      <c r="E127">
        <v>202.44488118634999</v>
      </c>
      <c r="F127">
        <v>102.08719052745001</v>
      </c>
      <c r="G127">
        <v>108.09992823825</v>
      </c>
      <c r="I127" s="6">
        <f t="shared" si="8"/>
        <v>94.344952948099987</v>
      </c>
      <c r="J127" s="6">
        <f t="shared" si="9"/>
        <v>7.0614605356200002</v>
      </c>
      <c r="K127" s="6">
        <f t="shared" si="10"/>
        <v>85.871200305355984</v>
      </c>
      <c r="L127" s="7">
        <f t="shared" si="7"/>
        <v>12.160543824071155</v>
      </c>
      <c r="M127" s="7">
        <f t="shared" si="11"/>
        <v>14.261230852514403</v>
      </c>
      <c r="P127" s="5">
        <f t="shared" si="12"/>
        <v>63.412673672226717</v>
      </c>
    </row>
    <row r="128" spans="1:18" x14ac:dyDescent="0.15">
      <c r="A128" s="5">
        <v>63.5</v>
      </c>
      <c r="B128" s="5">
        <v>126</v>
      </c>
      <c r="D128">
        <v>108.98892263713</v>
      </c>
      <c r="E128">
        <v>201.73557262819</v>
      </c>
      <c r="F128">
        <v>102.18478650879</v>
      </c>
      <c r="G128">
        <v>108.04054538931</v>
      </c>
      <c r="I128" s="6">
        <f t="shared" si="8"/>
        <v>93.695027238880002</v>
      </c>
      <c r="J128" s="6">
        <f t="shared" si="9"/>
        <v>6.804136128340005</v>
      </c>
      <c r="K128" s="6">
        <f t="shared" si="10"/>
        <v>85.530063884871993</v>
      </c>
      <c r="L128" s="7">
        <f t="shared" si="7"/>
        <v>12.570304631124221</v>
      </c>
      <c r="M128" s="7">
        <f t="shared" si="11"/>
        <v>14.687663778840829</v>
      </c>
      <c r="P128" s="5">
        <f t="shared" si="12"/>
        <v>68.919015330573203</v>
      </c>
    </row>
    <row r="129" spans="1:16" x14ac:dyDescent="0.15">
      <c r="A129" s="5">
        <v>64</v>
      </c>
      <c r="B129" s="5">
        <v>127</v>
      </c>
      <c r="D129">
        <v>109.43433982491</v>
      </c>
      <c r="E129">
        <v>204.02144005717</v>
      </c>
      <c r="F129">
        <v>102.11517761032999</v>
      </c>
      <c r="G129">
        <v>108.17222820236999</v>
      </c>
      <c r="I129" s="6">
        <f t="shared" si="8"/>
        <v>95.849211854800004</v>
      </c>
      <c r="J129" s="6">
        <f t="shared" si="9"/>
        <v>7.3191622145800039</v>
      </c>
      <c r="K129" s="6">
        <f t="shared" si="10"/>
        <v>87.066217197303999</v>
      </c>
      <c r="L129" s="7">
        <f t="shared" si="7"/>
        <v>11.895653442939865</v>
      </c>
      <c r="M129" s="7">
        <f t="shared" si="11"/>
        <v>14.029684709929832</v>
      </c>
      <c r="P129" s="5">
        <f t="shared" si="12"/>
        <v>59.853092288618207</v>
      </c>
    </row>
    <row r="130" spans="1:16" x14ac:dyDescent="0.15">
      <c r="A130" s="5">
        <v>64.5</v>
      </c>
      <c r="B130" s="5">
        <v>128</v>
      </c>
      <c r="D130">
        <v>109.5304627479</v>
      </c>
      <c r="E130">
        <v>204.84134357692</v>
      </c>
      <c r="F130">
        <v>102.06853247219</v>
      </c>
      <c r="G130">
        <v>108.24183710083</v>
      </c>
      <c r="I130" s="6">
        <f t="shared" si="8"/>
        <v>96.599506476089999</v>
      </c>
      <c r="J130" s="6">
        <f t="shared" si="9"/>
        <v>7.461930275710003</v>
      </c>
      <c r="K130" s="6">
        <f t="shared" si="10"/>
        <v>87.64519014523799</v>
      </c>
      <c r="L130" s="7">
        <f t="shared" ref="L130:L193" si="13">K130/J130</f>
        <v>11.745645819090496</v>
      </c>
      <c r="M130" s="7">
        <f t="shared" si="11"/>
        <v>13.896349205353822</v>
      </c>
      <c r="P130" s="5">
        <f t="shared" si="12"/>
        <v>57.837298649856706</v>
      </c>
    </row>
    <row r="131" spans="1:16" x14ac:dyDescent="0.15">
      <c r="A131" s="5">
        <v>65</v>
      </c>
      <c r="B131" s="5">
        <v>129</v>
      </c>
      <c r="D131">
        <v>109.76290870109</v>
      </c>
      <c r="E131">
        <v>204.89958906557001</v>
      </c>
      <c r="F131">
        <v>102.31036957302</v>
      </c>
      <c r="G131">
        <v>108.27735916755999</v>
      </c>
      <c r="I131" s="6">
        <f t="shared" ref="I131:I194" si="14">E131-G131</f>
        <v>96.622229898010019</v>
      </c>
      <c r="J131" s="6">
        <f t="shared" ref="J131:J194" si="15">D131-F131</f>
        <v>7.4525391280700006</v>
      </c>
      <c r="K131" s="6">
        <f t="shared" ref="K131:K181" si="16">I131-1.2*J131</f>
        <v>87.679182944326016</v>
      </c>
      <c r="L131" s="7">
        <f t="shared" si="13"/>
        <v>11.765008064712097</v>
      </c>
      <c r="M131" s="7">
        <f t="shared" ref="M131:M181" si="17">L131+ABS($N$2)*A131</f>
        <v>13.932383570248781</v>
      </c>
      <c r="P131" s="5">
        <f t="shared" ref="P131:P181" si="18">(L131-$O$2)/$O$2*100</f>
        <v>58.097487369300403</v>
      </c>
    </row>
    <row r="132" spans="1:16" x14ac:dyDescent="0.15">
      <c r="A132" s="5">
        <v>65.5</v>
      </c>
      <c r="B132" s="5">
        <v>130</v>
      </c>
      <c r="D132">
        <v>109.68500982669001</v>
      </c>
      <c r="E132">
        <v>204.75879935680001</v>
      </c>
      <c r="F132">
        <v>102.26946537496001</v>
      </c>
      <c r="G132">
        <v>108.14137064944001</v>
      </c>
      <c r="I132" s="6">
        <f t="shared" si="14"/>
        <v>96.617428707360006</v>
      </c>
      <c r="J132" s="6">
        <f t="shared" si="15"/>
        <v>7.4155444517299998</v>
      </c>
      <c r="K132" s="6">
        <f t="shared" si="16"/>
        <v>87.718775365284003</v>
      </c>
      <c r="L132" s="7">
        <f t="shared" si="13"/>
        <v>11.829040461731676</v>
      </c>
      <c r="M132" s="7">
        <f t="shared" si="17"/>
        <v>14.013088086541721</v>
      </c>
      <c r="P132" s="5">
        <f t="shared" si="18"/>
        <v>58.957950959579861</v>
      </c>
    </row>
    <row r="133" spans="1:16" x14ac:dyDescent="0.15">
      <c r="A133" s="5">
        <v>66</v>
      </c>
      <c r="B133" s="5">
        <v>131</v>
      </c>
      <c r="D133">
        <v>109.70770055387</v>
      </c>
      <c r="E133">
        <v>205.33339288905</v>
      </c>
      <c r="F133">
        <v>102.15249372085</v>
      </c>
      <c r="G133">
        <v>108.13257983494999</v>
      </c>
      <c r="I133" s="6">
        <f t="shared" si="14"/>
        <v>97.20081305410001</v>
      </c>
      <c r="J133" s="6">
        <f t="shared" si="15"/>
        <v>7.5552068330199944</v>
      </c>
      <c r="K133" s="6">
        <f t="shared" si="16"/>
        <v>88.134564854476011</v>
      </c>
      <c r="L133" s="7">
        <f t="shared" si="13"/>
        <v>11.665407288293462</v>
      </c>
      <c r="M133" s="7">
        <f t="shared" si="17"/>
        <v>13.866127032376866</v>
      </c>
      <c r="P133" s="5">
        <f t="shared" si="18"/>
        <v>56.759057985724546</v>
      </c>
    </row>
    <row r="134" spans="1:16" x14ac:dyDescent="0.15">
      <c r="A134" s="5">
        <v>66.5</v>
      </c>
      <c r="B134" s="5">
        <v>132</v>
      </c>
      <c r="D134">
        <v>109.75862068966001</v>
      </c>
      <c r="E134">
        <v>204.07700553868</v>
      </c>
      <c r="F134">
        <v>102.090778615</v>
      </c>
      <c r="G134">
        <v>108.08109077861999</v>
      </c>
      <c r="I134" s="6">
        <f t="shared" si="14"/>
        <v>95.995914760060003</v>
      </c>
      <c r="J134" s="6">
        <f t="shared" si="15"/>
        <v>7.6678420746600011</v>
      </c>
      <c r="K134" s="6">
        <f t="shared" si="16"/>
        <v>86.794504270467996</v>
      </c>
      <c r="L134" s="7">
        <f t="shared" si="13"/>
        <v>11.319286890023298</v>
      </c>
      <c r="M134" s="7">
        <f t="shared" si="17"/>
        <v>13.536678753380059</v>
      </c>
      <c r="P134" s="5">
        <f t="shared" si="18"/>
        <v>52.107912402756043</v>
      </c>
    </row>
    <row r="135" spans="1:16" x14ac:dyDescent="0.15">
      <c r="A135" s="5">
        <v>67</v>
      </c>
      <c r="B135" s="5">
        <v>133</v>
      </c>
      <c r="D135">
        <v>109.91245309988</v>
      </c>
      <c r="E135">
        <v>202.76415937108999</v>
      </c>
      <c r="F135">
        <v>102.14334409760001</v>
      </c>
      <c r="G135">
        <v>108.28812343021001</v>
      </c>
      <c r="I135" s="6">
        <f t="shared" si="14"/>
        <v>94.476035940879981</v>
      </c>
      <c r="J135" s="6">
        <f t="shared" si="15"/>
        <v>7.7691090022799898</v>
      </c>
      <c r="K135" s="6">
        <f t="shared" si="16"/>
        <v>85.153105138143999</v>
      </c>
      <c r="L135" s="7">
        <f t="shared" si="13"/>
        <v>10.960472444543413</v>
      </c>
      <c r="M135" s="7">
        <f t="shared" si="17"/>
        <v>13.194536427173535</v>
      </c>
      <c r="P135" s="5">
        <f t="shared" si="18"/>
        <v>47.286184958953662</v>
      </c>
    </row>
    <row r="136" spans="1:16" x14ac:dyDescent="0.15">
      <c r="A136" s="5">
        <v>67.5</v>
      </c>
      <c r="B136" s="5">
        <v>134</v>
      </c>
      <c r="D136">
        <v>109.65177773807</v>
      </c>
      <c r="E136">
        <v>200.46578524208999</v>
      </c>
      <c r="F136">
        <v>102.10853964837</v>
      </c>
      <c r="G136">
        <v>108.11697165411</v>
      </c>
      <c r="I136" s="6">
        <f t="shared" si="14"/>
        <v>92.34881358797999</v>
      </c>
      <c r="J136" s="6">
        <f t="shared" si="15"/>
        <v>7.5432380896999973</v>
      </c>
      <c r="K136" s="6">
        <f t="shared" si="16"/>
        <v>83.296927880339993</v>
      </c>
      <c r="L136" s="7">
        <f t="shared" si="13"/>
        <v>11.042595618727553</v>
      </c>
      <c r="M136" s="7">
        <f t="shared" si="17"/>
        <v>13.293331720631034</v>
      </c>
      <c r="P136" s="5">
        <f t="shared" si="18"/>
        <v>48.389751350229368</v>
      </c>
    </row>
    <row r="137" spans="1:16" x14ac:dyDescent="0.15">
      <c r="A137" s="5">
        <v>68</v>
      </c>
      <c r="B137" s="5">
        <v>135</v>
      </c>
      <c r="D137">
        <v>109.84187957835</v>
      </c>
      <c r="E137">
        <v>200.33249955333</v>
      </c>
      <c r="F137">
        <v>102.16864011481999</v>
      </c>
      <c r="G137">
        <v>108.17222820236999</v>
      </c>
      <c r="I137" s="6">
        <f t="shared" si="14"/>
        <v>92.160271350960002</v>
      </c>
      <c r="J137" s="6">
        <f t="shared" si="15"/>
        <v>7.6732394635300096</v>
      </c>
      <c r="K137" s="6">
        <f t="shared" si="16"/>
        <v>82.952383994723988</v>
      </c>
      <c r="L137" s="7">
        <f t="shared" si="13"/>
        <v>10.810608008388993</v>
      </c>
      <c r="M137" s="7">
        <f t="shared" si="17"/>
        <v>13.078016229565833</v>
      </c>
      <c r="P137" s="5">
        <f t="shared" si="18"/>
        <v>45.272315468026918</v>
      </c>
    </row>
    <row r="138" spans="1:16" x14ac:dyDescent="0.15">
      <c r="A138" s="5">
        <v>68.5</v>
      </c>
      <c r="B138" s="5">
        <v>136</v>
      </c>
      <c r="D138">
        <v>110.10577094871999</v>
      </c>
      <c r="E138">
        <v>203.50187600500001</v>
      </c>
      <c r="F138">
        <v>101.9562253319</v>
      </c>
      <c r="G138">
        <v>108.16307857912</v>
      </c>
      <c r="I138" s="6">
        <f t="shared" si="14"/>
        <v>95.338797425880017</v>
      </c>
      <c r="J138" s="6">
        <f t="shared" si="15"/>
        <v>8.1495456168199922</v>
      </c>
      <c r="K138" s="6">
        <f t="shared" si="16"/>
        <v>85.559342685696024</v>
      </c>
      <c r="L138" s="7">
        <f t="shared" si="13"/>
        <v>10.498664184308456</v>
      </c>
      <c r="M138" s="7">
        <f t="shared" si="17"/>
        <v>12.782744524758655</v>
      </c>
      <c r="P138" s="5">
        <f t="shared" si="18"/>
        <v>41.080432681696607</v>
      </c>
    </row>
    <row r="139" spans="1:16" x14ac:dyDescent="0.15">
      <c r="A139" s="5">
        <v>69</v>
      </c>
      <c r="B139" s="5">
        <v>137</v>
      </c>
      <c r="D139">
        <v>110.37823834197</v>
      </c>
      <c r="E139">
        <v>204.86314096838001</v>
      </c>
      <c r="F139">
        <v>102.12935055615</v>
      </c>
      <c r="G139">
        <v>108.14370290635</v>
      </c>
      <c r="I139" s="6">
        <f t="shared" si="14"/>
        <v>96.719438062030008</v>
      </c>
      <c r="J139" s="6">
        <f t="shared" si="15"/>
        <v>8.2488877858200027</v>
      </c>
      <c r="K139" s="6">
        <f t="shared" si="16"/>
        <v>86.820772719046005</v>
      </c>
      <c r="L139" s="7">
        <f t="shared" si="13"/>
        <v>10.525148962299207</v>
      </c>
      <c r="M139" s="7">
        <f t="shared" si="17"/>
        <v>12.825901422022765</v>
      </c>
      <c r="P139" s="5">
        <f t="shared" si="18"/>
        <v>41.436333572783163</v>
      </c>
    </row>
    <row r="140" spans="1:16" x14ac:dyDescent="0.15">
      <c r="A140" s="5">
        <v>69.5</v>
      </c>
      <c r="B140" s="5">
        <v>138</v>
      </c>
      <c r="D140">
        <v>110.32981954619</v>
      </c>
      <c r="E140">
        <v>203.83526889404999</v>
      </c>
      <c r="F140">
        <v>102.10531036957001</v>
      </c>
      <c r="G140">
        <v>108.08952278436</v>
      </c>
      <c r="I140" s="6">
        <f t="shared" si="14"/>
        <v>95.745746109689989</v>
      </c>
      <c r="J140" s="6">
        <f t="shared" si="15"/>
        <v>8.2245091766199891</v>
      </c>
      <c r="K140" s="6">
        <f t="shared" si="16"/>
        <v>85.876335097746008</v>
      </c>
      <c r="L140" s="7">
        <f t="shared" si="13"/>
        <v>10.441514898161794</v>
      </c>
      <c r="M140" s="7">
        <f t="shared" si="17"/>
        <v>12.758939477158711</v>
      </c>
      <c r="P140" s="5">
        <f t="shared" si="18"/>
        <v>40.31246393105576</v>
      </c>
    </row>
    <row r="141" spans="1:16" s="17" customFormat="1" x14ac:dyDescent="0.15">
      <c r="A141" s="17">
        <v>70</v>
      </c>
      <c r="B141" s="17">
        <v>139</v>
      </c>
      <c r="D141" s="16">
        <v>110.30391281043001</v>
      </c>
      <c r="E141" s="16">
        <v>203.43023048062</v>
      </c>
      <c r="F141" s="16">
        <v>102.21402942232</v>
      </c>
      <c r="G141" s="16">
        <v>108.08683171868999</v>
      </c>
      <c r="I141" s="41">
        <f t="shared" si="14"/>
        <v>95.343398761930004</v>
      </c>
      <c r="J141" s="41">
        <f t="shared" si="15"/>
        <v>8.0898833881100103</v>
      </c>
      <c r="K141" s="41">
        <f t="shared" si="16"/>
        <v>85.635538696197997</v>
      </c>
      <c r="L141" s="42">
        <f t="shared" si="13"/>
        <v>10.585509652964788</v>
      </c>
      <c r="M141" s="42">
        <f t="shared" si="17"/>
        <v>12.919606351235064</v>
      </c>
      <c r="P141" s="17">
        <f t="shared" si="18"/>
        <v>42.247456988731066</v>
      </c>
    </row>
    <row r="142" spans="1:16" x14ac:dyDescent="0.15">
      <c r="A142" s="5">
        <v>70.5</v>
      </c>
      <c r="B142" s="5">
        <v>140</v>
      </c>
      <c r="D142">
        <v>110.07236019296001</v>
      </c>
      <c r="E142">
        <v>201.48436662498</v>
      </c>
      <c r="F142">
        <v>102.08647290994</v>
      </c>
      <c r="G142">
        <v>108.06673842842</v>
      </c>
      <c r="I142" s="6">
        <f t="shared" si="14"/>
        <v>93.417628196560003</v>
      </c>
      <c r="J142" s="6">
        <f t="shared" si="15"/>
        <v>7.9858872830200056</v>
      </c>
      <c r="K142" s="6">
        <f t="shared" si="16"/>
        <v>83.834563456935996</v>
      </c>
      <c r="L142" s="7">
        <f t="shared" si="13"/>
        <v>10.497839561946893</v>
      </c>
      <c r="M142" s="7">
        <f t="shared" si="17"/>
        <v>12.848608379490528</v>
      </c>
      <c r="P142" s="5">
        <f t="shared" si="18"/>
        <v>41.069351454835179</v>
      </c>
    </row>
    <row r="143" spans="1:16" x14ac:dyDescent="0.15">
      <c r="A143" s="5">
        <v>71</v>
      </c>
      <c r="B143" s="5">
        <v>141</v>
      </c>
      <c r="D143">
        <v>110.04162944434999</v>
      </c>
      <c r="E143">
        <v>201.04949079863999</v>
      </c>
      <c r="F143">
        <v>102.15787585216999</v>
      </c>
      <c r="G143">
        <v>108.06673842842</v>
      </c>
      <c r="I143" s="6">
        <f t="shared" si="14"/>
        <v>92.982752370219998</v>
      </c>
      <c r="J143" s="6">
        <f t="shared" si="15"/>
        <v>7.8837535921799997</v>
      </c>
      <c r="K143" s="6">
        <f t="shared" si="16"/>
        <v>83.522248059603996</v>
      </c>
      <c r="L143" s="7">
        <f t="shared" si="13"/>
        <v>10.594223561534296</v>
      </c>
      <c r="M143" s="7">
        <f t="shared" si="17"/>
        <v>12.96166449835129</v>
      </c>
      <c r="P143" s="5">
        <f t="shared" si="18"/>
        <v>42.364553980286651</v>
      </c>
    </row>
    <row r="144" spans="1:16" x14ac:dyDescent="0.15">
      <c r="A144" s="5">
        <v>71.5</v>
      </c>
      <c r="B144" s="5">
        <v>142</v>
      </c>
      <c r="D144">
        <v>110.41736644631</v>
      </c>
      <c r="E144">
        <v>203.05896015722999</v>
      </c>
      <c r="F144">
        <v>102.19680660208</v>
      </c>
      <c r="G144">
        <v>107.92142088267001</v>
      </c>
      <c r="I144" s="6">
        <f t="shared" si="14"/>
        <v>95.137539274559984</v>
      </c>
      <c r="J144" s="6">
        <f t="shared" si="15"/>
        <v>8.2205598442299959</v>
      </c>
      <c r="K144" s="6">
        <f t="shared" si="16"/>
        <v>85.272867461483983</v>
      </c>
      <c r="L144" s="7">
        <f t="shared" si="13"/>
        <v>10.373121670215312</v>
      </c>
      <c r="M144" s="7">
        <f t="shared" si="17"/>
        <v>12.757234726305665</v>
      </c>
      <c r="P144" s="5">
        <f t="shared" si="18"/>
        <v>39.393399750909005</v>
      </c>
    </row>
    <row r="145" spans="1:16" x14ac:dyDescent="0.15">
      <c r="A145" s="5">
        <v>72</v>
      </c>
      <c r="B145" s="5">
        <v>143</v>
      </c>
      <c r="D145">
        <v>110.70216187243</v>
      </c>
      <c r="E145">
        <v>202.58191888511999</v>
      </c>
      <c r="F145">
        <v>102.20685324722</v>
      </c>
      <c r="G145">
        <v>108.01901686401</v>
      </c>
      <c r="I145" s="6">
        <f t="shared" si="14"/>
        <v>94.562902021109991</v>
      </c>
      <c r="J145" s="6">
        <f t="shared" si="15"/>
        <v>8.4953086252100007</v>
      </c>
      <c r="K145" s="6">
        <f t="shared" si="16"/>
        <v>84.36853167085799</v>
      </c>
      <c r="L145" s="7">
        <f t="shared" si="13"/>
        <v>9.9311908952304169</v>
      </c>
      <c r="M145" s="7">
        <f t="shared" si="17"/>
        <v>12.331976070594131</v>
      </c>
      <c r="P145" s="5">
        <f t="shared" si="18"/>
        <v>33.454759952960906</v>
      </c>
    </row>
    <row r="146" spans="1:16" x14ac:dyDescent="0.15">
      <c r="A146" s="5">
        <v>72.5</v>
      </c>
      <c r="B146" s="5">
        <v>144</v>
      </c>
      <c r="D146">
        <v>110.67893514383</v>
      </c>
      <c r="E146">
        <v>202.10309094158001</v>
      </c>
      <c r="F146">
        <v>102.12594187297999</v>
      </c>
      <c r="G146">
        <v>108.07893792609001</v>
      </c>
      <c r="I146" s="6">
        <f t="shared" si="14"/>
        <v>94.02415301549</v>
      </c>
      <c r="J146" s="6">
        <f t="shared" si="15"/>
        <v>8.5529932708500098</v>
      </c>
      <c r="K146" s="6">
        <f t="shared" si="16"/>
        <v>83.760561090469992</v>
      </c>
      <c r="L146" s="7">
        <f t="shared" si="13"/>
        <v>9.7931283748275106</v>
      </c>
      <c r="M146" s="7">
        <f t="shared" si="17"/>
        <v>12.210585669464582</v>
      </c>
      <c r="P146" s="5">
        <f t="shared" si="18"/>
        <v>31.599483912730975</v>
      </c>
    </row>
    <row r="147" spans="1:16" x14ac:dyDescent="0.15">
      <c r="A147" s="5">
        <v>73</v>
      </c>
      <c r="B147" s="5">
        <v>145</v>
      </c>
      <c r="D147">
        <v>110.54332678221</v>
      </c>
      <c r="E147">
        <v>200.64409505091999</v>
      </c>
      <c r="F147">
        <v>101.97219232149</v>
      </c>
      <c r="G147">
        <v>108.20147111590001</v>
      </c>
      <c r="I147" s="6">
        <f t="shared" si="14"/>
        <v>92.442623935019981</v>
      </c>
      <c r="J147" s="6">
        <f t="shared" si="15"/>
        <v>8.5711344607200033</v>
      </c>
      <c r="K147" s="6">
        <f t="shared" si="16"/>
        <v>82.15726258215598</v>
      </c>
      <c r="L147" s="7">
        <f t="shared" si="13"/>
        <v>9.5853428689828881</v>
      </c>
      <c r="M147" s="7">
        <f t="shared" si="17"/>
        <v>12.019472282893318</v>
      </c>
      <c r="P147" s="5">
        <f t="shared" si="18"/>
        <v>28.80727448923512</v>
      </c>
    </row>
    <row r="148" spans="1:16" x14ac:dyDescent="0.15">
      <c r="A148" s="5">
        <v>73.5</v>
      </c>
      <c r="B148" s="5">
        <v>146</v>
      </c>
      <c r="D148">
        <v>110.12220832589</v>
      </c>
      <c r="E148">
        <v>195.78434875825999</v>
      </c>
      <c r="F148">
        <v>102.12701829925</v>
      </c>
      <c r="G148">
        <v>108.02888410477</v>
      </c>
      <c r="I148" s="6">
        <f t="shared" si="14"/>
        <v>87.755464653489994</v>
      </c>
      <c r="J148" s="6">
        <f t="shared" si="15"/>
        <v>7.9951900266400031</v>
      </c>
      <c r="K148" s="6">
        <f t="shared" si="16"/>
        <v>78.161236621521994</v>
      </c>
      <c r="L148" s="7">
        <f t="shared" si="13"/>
        <v>9.7760323846073032</v>
      </c>
      <c r="M148" s="7">
        <f t="shared" si="17"/>
        <v>12.226833917791094</v>
      </c>
      <c r="P148" s="5">
        <f t="shared" si="18"/>
        <v>31.369749000265273</v>
      </c>
    </row>
    <row r="149" spans="1:16" x14ac:dyDescent="0.15">
      <c r="A149" s="5">
        <v>74</v>
      </c>
      <c r="B149" s="5">
        <v>147</v>
      </c>
      <c r="D149">
        <v>110.6796498124</v>
      </c>
      <c r="E149">
        <v>199.63140968376001</v>
      </c>
      <c r="F149">
        <v>102.12002152853</v>
      </c>
      <c r="G149">
        <v>107.9800861141</v>
      </c>
      <c r="I149" s="6">
        <f t="shared" si="14"/>
        <v>91.651323569660008</v>
      </c>
      <c r="J149" s="6">
        <f t="shared" si="15"/>
        <v>8.5596282838699977</v>
      </c>
      <c r="K149" s="6">
        <f t="shared" si="16"/>
        <v>81.37976962901601</v>
      </c>
      <c r="L149" s="7">
        <f t="shared" si="13"/>
        <v>9.5073952898597618</v>
      </c>
      <c r="M149" s="7">
        <f t="shared" si="17"/>
        <v>11.974868942316911</v>
      </c>
      <c r="P149" s="5">
        <f t="shared" si="18"/>
        <v>27.759819499140509</v>
      </c>
    </row>
    <row r="150" spans="1:16" x14ac:dyDescent="0.15">
      <c r="A150" s="5">
        <v>74.5</v>
      </c>
      <c r="B150" s="5">
        <v>148</v>
      </c>
      <c r="D150">
        <v>110.96962658567</v>
      </c>
      <c r="E150">
        <v>203.40307307486</v>
      </c>
      <c r="F150">
        <v>102.10369573017999</v>
      </c>
      <c r="G150">
        <v>108.03408683172</v>
      </c>
      <c r="I150" s="6">
        <f t="shared" si="14"/>
        <v>95.36898624314</v>
      </c>
      <c r="J150" s="6">
        <f t="shared" si="15"/>
        <v>8.8659308554900065</v>
      </c>
      <c r="K150" s="6">
        <f t="shared" si="16"/>
        <v>84.72986921655199</v>
      </c>
      <c r="L150" s="7">
        <f t="shared" si="13"/>
        <v>9.5567933697661456</v>
      </c>
      <c r="M150" s="7">
        <f t="shared" si="17"/>
        <v>12.040939141496654</v>
      </c>
      <c r="P150" s="5">
        <f t="shared" si="18"/>
        <v>28.423627995582734</v>
      </c>
    </row>
    <row r="151" spans="1:16" x14ac:dyDescent="0.15">
      <c r="A151" s="5">
        <v>75</v>
      </c>
      <c r="B151" s="5">
        <v>149</v>
      </c>
      <c r="D151">
        <v>110.64623905664</v>
      </c>
      <c r="E151">
        <v>198.51920671789</v>
      </c>
      <c r="F151">
        <v>102.11840688913</v>
      </c>
      <c r="G151">
        <v>107.97021887334</v>
      </c>
      <c r="I151" s="6">
        <f t="shared" si="14"/>
        <v>90.548987844549998</v>
      </c>
      <c r="J151" s="6">
        <f t="shared" si="15"/>
        <v>8.5278321675099988</v>
      </c>
      <c r="K151" s="6">
        <f t="shared" si="16"/>
        <v>80.315589243538</v>
      </c>
      <c r="L151" s="7">
        <f t="shared" si="13"/>
        <v>9.418054631695334</v>
      </c>
      <c r="M151" s="7">
        <f t="shared" si="17"/>
        <v>11.918872522699202</v>
      </c>
      <c r="P151" s="5">
        <f t="shared" si="18"/>
        <v>26.559264982048365</v>
      </c>
    </row>
    <row r="152" spans="1:16" x14ac:dyDescent="0.15">
      <c r="A152" s="5">
        <v>75.5</v>
      </c>
      <c r="B152" s="5">
        <v>150</v>
      </c>
      <c r="D152">
        <v>110.79471145255999</v>
      </c>
      <c r="E152">
        <v>199.77219939253001</v>
      </c>
      <c r="F152">
        <v>102.24739863652999</v>
      </c>
      <c r="G152">
        <v>108.11894510226</v>
      </c>
      <c r="I152" s="6">
        <f t="shared" si="14"/>
        <v>91.653254290270013</v>
      </c>
      <c r="J152" s="6">
        <f t="shared" si="15"/>
        <v>8.5473128160300007</v>
      </c>
      <c r="K152" s="6">
        <f t="shared" si="16"/>
        <v>81.396478911034009</v>
      </c>
      <c r="L152" s="7">
        <f t="shared" si="13"/>
        <v>9.5230490170407158</v>
      </c>
      <c r="M152" s="7">
        <f t="shared" si="17"/>
        <v>12.040539027317942</v>
      </c>
      <c r="P152" s="5">
        <f t="shared" si="18"/>
        <v>27.970173365594391</v>
      </c>
    </row>
    <row r="153" spans="1:16" x14ac:dyDescent="0.15">
      <c r="A153" s="5">
        <v>76</v>
      </c>
      <c r="B153" s="5">
        <v>151</v>
      </c>
      <c r="D153">
        <v>110.71109522959</v>
      </c>
      <c r="E153">
        <v>199.35697695194</v>
      </c>
      <c r="F153">
        <v>102.13939720129</v>
      </c>
      <c r="G153">
        <v>107.77592393254</v>
      </c>
      <c r="I153" s="6">
        <f t="shared" si="14"/>
        <v>91.581053019400002</v>
      </c>
      <c r="J153" s="6">
        <f t="shared" si="15"/>
        <v>8.5716980283000055</v>
      </c>
      <c r="K153" s="6">
        <f t="shared" si="16"/>
        <v>81.295015385439996</v>
      </c>
      <c r="L153" s="7">
        <f t="shared" si="13"/>
        <v>9.4841203128060911</v>
      </c>
      <c r="M153" s="7">
        <f t="shared" si="17"/>
        <v>12.018282442356677</v>
      </c>
      <c r="P153" s="5">
        <f t="shared" si="18"/>
        <v>27.447051724522453</v>
      </c>
    </row>
    <row r="154" spans="1:16" x14ac:dyDescent="0.15">
      <c r="A154" s="5">
        <v>76.5</v>
      </c>
      <c r="B154" s="5">
        <v>152</v>
      </c>
      <c r="D154">
        <v>110.25245667322</v>
      </c>
      <c r="E154">
        <v>194.38181168483001</v>
      </c>
      <c r="F154">
        <v>102.1982418371</v>
      </c>
      <c r="G154">
        <v>107.93846429852999</v>
      </c>
      <c r="I154" s="6">
        <f t="shared" si="14"/>
        <v>86.443347386300019</v>
      </c>
      <c r="J154" s="6">
        <f t="shared" si="15"/>
        <v>8.0542148361199963</v>
      </c>
      <c r="K154" s="6">
        <f t="shared" si="16"/>
        <v>76.77828958295602</v>
      </c>
      <c r="L154" s="7">
        <f t="shared" si="13"/>
        <v>9.5326845813244869</v>
      </c>
      <c r="M154" s="7">
        <f t="shared" si="17"/>
        <v>12.083518830148432</v>
      </c>
      <c r="P154" s="5">
        <f t="shared" si="18"/>
        <v>28.099655512505855</v>
      </c>
    </row>
    <row r="155" spans="1:16" x14ac:dyDescent="0.15">
      <c r="A155" s="5">
        <v>77</v>
      </c>
      <c r="B155" s="5">
        <v>153</v>
      </c>
      <c r="D155">
        <v>110.62640700375</v>
      </c>
      <c r="E155">
        <v>196.77309272824999</v>
      </c>
      <c r="F155">
        <v>102.0287047004</v>
      </c>
      <c r="G155">
        <v>108.0453893075</v>
      </c>
      <c r="I155" s="6">
        <f t="shared" si="14"/>
        <v>88.72770342074999</v>
      </c>
      <c r="J155" s="6">
        <f t="shared" si="15"/>
        <v>8.5977023033500046</v>
      </c>
      <c r="K155" s="6">
        <f t="shared" si="16"/>
        <v>78.410460656729981</v>
      </c>
      <c r="L155" s="7">
        <f t="shared" si="13"/>
        <v>9.1199320341875723</v>
      </c>
      <c r="M155" s="7">
        <f t="shared" si="17"/>
        <v>11.687438402284876</v>
      </c>
      <c r="P155" s="5">
        <f t="shared" si="18"/>
        <v>22.553111026629058</v>
      </c>
    </row>
    <row r="156" spans="1:16" x14ac:dyDescent="0.15">
      <c r="A156" s="5">
        <v>77.5</v>
      </c>
      <c r="B156" s="5">
        <v>154</v>
      </c>
      <c r="D156">
        <v>110.68894050384</v>
      </c>
      <c r="E156">
        <v>196.79417545114001</v>
      </c>
      <c r="F156">
        <v>102.10943667026</v>
      </c>
      <c r="G156">
        <v>107.83979189092</v>
      </c>
      <c r="I156" s="6">
        <f t="shared" si="14"/>
        <v>88.954383560220009</v>
      </c>
      <c r="J156" s="6">
        <f t="shared" si="15"/>
        <v>8.5795038335800058</v>
      </c>
      <c r="K156" s="6">
        <f t="shared" si="16"/>
        <v>78.658978959923999</v>
      </c>
      <c r="L156" s="7">
        <f t="shared" si="13"/>
        <v>9.1682433489981481</v>
      </c>
      <c r="M156" s="7">
        <f t="shared" si="17"/>
        <v>11.752421836368811</v>
      </c>
      <c r="P156" s="5">
        <f t="shared" si="18"/>
        <v>23.202315637543723</v>
      </c>
    </row>
    <row r="157" spans="1:16" x14ac:dyDescent="0.15">
      <c r="A157" s="5">
        <v>78</v>
      </c>
      <c r="B157" s="5">
        <v>155</v>
      </c>
      <c r="D157">
        <v>110.87368232982</v>
      </c>
      <c r="E157">
        <v>198.18009648026</v>
      </c>
      <c r="F157">
        <v>102.16864011481999</v>
      </c>
      <c r="G157">
        <v>108.14854682454001</v>
      </c>
      <c r="I157" s="6">
        <f t="shared" si="14"/>
        <v>90.031549655719999</v>
      </c>
      <c r="J157" s="6">
        <f t="shared" si="15"/>
        <v>8.705042215000006</v>
      </c>
      <c r="K157" s="6">
        <f t="shared" si="16"/>
        <v>79.585498997719995</v>
      </c>
      <c r="L157" s="7">
        <f t="shared" si="13"/>
        <v>9.1424598562638835</v>
      </c>
      <c r="M157" s="7">
        <f t="shared" si="17"/>
        <v>11.743310462907905</v>
      </c>
      <c r="P157" s="5">
        <f t="shared" si="18"/>
        <v>22.855838576544649</v>
      </c>
    </row>
    <row r="158" spans="1:16" x14ac:dyDescent="0.15">
      <c r="A158" s="5">
        <v>78.5</v>
      </c>
      <c r="B158" s="5">
        <v>156</v>
      </c>
      <c r="D158">
        <v>111.01929605146</v>
      </c>
      <c r="E158">
        <v>199.71127389673001</v>
      </c>
      <c r="F158">
        <v>102.07534983854001</v>
      </c>
      <c r="G158">
        <v>108.17778973807</v>
      </c>
      <c r="I158" s="6">
        <f t="shared" si="14"/>
        <v>91.533484158660002</v>
      </c>
      <c r="J158" s="6">
        <f t="shared" si="15"/>
        <v>8.9439462129199967</v>
      </c>
      <c r="K158" s="6">
        <f t="shared" si="16"/>
        <v>80.800748703156003</v>
      </c>
      <c r="L158" s="7">
        <f t="shared" si="13"/>
        <v>9.034127305733918</v>
      </c>
      <c r="M158" s="7">
        <f t="shared" si="17"/>
        <v>11.651650031651299</v>
      </c>
      <c r="P158" s="5">
        <f t="shared" si="18"/>
        <v>21.400072125311496</v>
      </c>
    </row>
    <row r="159" spans="1:16" x14ac:dyDescent="0.15">
      <c r="A159" s="5">
        <v>79</v>
      </c>
      <c r="B159" s="5">
        <v>157</v>
      </c>
      <c r="D159">
        <v>110.70555654815</v>
      </c>
      <c r="E159">
        <v>196.14579238878</v>
      </c>
      <c r="F159">
        <v>102.09041980624001</v>
      </c>
      <c r="G159">
        <v>108.09113742375</v>
      </c>
      <c r="I159" s="6">
        <f t="shared" si="14"/>
        <v>88.054654965029997</v>
      </c>
      <c r="J159" s="6">
        <f t="shared" si="15"/>
        <v>8.6151367419099927</v>
      </c>
      <c r="K159" s="6">
        <f t="shared" si="16"/>
        <v>77.716490874738</v>
      </c>
      <c r="L159" s="7">
        <f t="shared" si="13"/>
        <v>9.0209236606392036</v>
      </c>
      <c r="M159" s="7">
        <f t="shared" si="17"/>
        <v>11.655118505829943</v>
      </c>
      <c r="P159" s="5">
        <f t="shared" si="18"/>
        <v>21.222642318029727</v>
      </c>
    </row>
    <row r="160" spans="1:16" x14ac:dyDescent="0.15">
      <c r="A160" s="5">
        <v>79.5</v>
      </c>
      <c r="B160" s="5">
        <v>158</v>
      </c>
      <c r="D160">
        <v>110.17813114168</v>
      </c>
      <c r="E160">
        <v>191.47918527783</v>
      </c>
      <c r="F160">
        <v>102.04251883745999</v>
      </c>
      <c r="G160">
        <v>108.03211338357001</v>
      </c>
      <c r="I160" s="6">
        <f t="shared" si="14"/>
        <v>83.447071894259992</v>
      </c>
      <c r="J160" s="6">
        <f t="shared" si="15"/>
        <v>8.1356123042200039</v>
      </c>
      <c r="K160" s="6">
        <f t="shared" si="16"/>
        <v>73.684337129195981</v>
      </c>
      <c r="L160" s="7">
        <f t="shared" si="13"/>
        <v>9.0570118601860319</v>
      </c>
      <c r="M160" s="7">
        <f t="shared" si="17"/>
        <v>11.70787882465013</v>
      </c>
      <c r="P160" s="5">
        <f t="shared" si="18"/>
        <v>21.707593423940857</v>
      </c>
    </row>
    <row r="161" spans="1:16" x14ac:dyDescent="0.15">
      <c r="A161" s="5">
        <v>80</v>
      </c>
      <c r="B161" s="5">
        <v>159</v>
      </c>
      <c r="D161">
        <v>110.5084866893</v>
      </c>
      <c r="E161">
        <v>194.93567982848</v>
      </c>
      <c r="F161">
        <v>102.18155723</v>
      </c>
      <c r="G161">
        <v>108.01776103336999</v>
      </c>
      <c r="I161" s="6">
        <f t="shared" si="14"/>
        <v>86.917918795110012</v>
      </c>
      <c r="J161" s="6">
        <f t="shared" si="15"/>
        <v>8.3269294593000041</v>
      </c>
      <c r="K161" s="6">
        <f t="shared" si="16"/>
        <v>76.92560344395001</v>
      </c>
      <c r="L161" s="7">
        <f t="shared" si="13"/>
        <v>9.2381716237592215</v>
      </c>
      <c r="M161" s="7">
        <f t="shared" si="17"/>
        <v>11.905710707496681</v>
      </c>
      <c r="P161" s="5">
        <f t="shared" si="18"/>
        <v>24.142007686625742</v>
      </c>
    </row>
    <row r="162" spans="1:16" x14ac:dyDescent="0.15">
      <c r="A162" s="5">
        <v>80.5</v>
      </c>
      <c r="B162" s="5">
        <v>160</v>
      </c>
      <c r="D162">
        <v>110.41218509916</v>
      </c>
      <c r="E162">
        <v>192.02626407004001</v>
      </c>
      <c r="F162">
        <v>102.12396842483</v>
      </c>
      <c r="G162">
        <v>108.00807319699</v>
      </c>
      <c r="I162" s="6">
        <f t="shared" si="14"/>
        <v>84.018190873050017</v>
      </c>
      <c r="J162" s="6">
        <f t="shared" si="15"/>
        <v>8.2882166743300019</v>
      </c>
      <c r="K162" s="6">
        <f t="shared" si="16"/>
        <v>74.07233086385402</v>
      </c>
      <c r="L162" s="7">
        <f t="shared" si="13"/>
        <v>8.9370649651653604</v>
      </c>
      <c r="M162" s="7">
        <f t="shared" si="17"/>
        <v>11.621276168176179</v>
      </c>
      <c r="P162" s="5">
        <f t="shared" si="18"/>
        <v>20.095754093596849</v>
      </c>
    </row>
    <row r="163" spans="1:16" x14ac:dyDescent="0.15">
      <c r="A163" s="5">
        <v>81</v>
      </c>
      <c r="B163" s="5">
        <v>161</v>
      </c>
      <c r="D163">
        <v>110.7393246382</v>
      </c>
      <c r="E163">
        <v>196.05056280150001</v>
      </c>
      <c r="F163">
        <v>102.04969501255999</v>
      </c>
      <c r="G163">
        <v>108.17420165052</v>
      </c>
      <c r="I163" s="6">
        <f t="shared" si="14"/>
        <v>87.876361150980003</v>
      </c>
      <c r="J163" s="6">
        <f t="shared" si="15"/>
        <v>8.6896296256400092</v>
      </c>
      <c r="K163" s="6">
        <f t="shared" si="16"/>
        <v>77.448805600211998</v>
      </c>
      <c r="L163" s="7">
        <f t="shared" si="13"/>
        <v>8.9127855773838842</v>
      </c>
      <c r="M163" s="7">
        <f t="shared" si="17"/>
        <v>11.613668899668061</v>
      </c>
      <c r="P163" s="5">
        <f t="shared" si="18"/>
        <v>19.769489106611459</v>
      </c>
    </row>
    <row r="164" spans="1:16" x14ac:dyDescent="0.15">
      <c r="A164" s="5">
        <v>81.5</v>
      </c>
      <c r="B164" s="5">
        <v>162</v>
      </c>
      <c r="D164">
        <v>111.12721100589999</v>
      </c>
      <c r="E164">
        <v>198.66428443808999</v>
      </c>
      <c r="F164">
        <v>102.22515249372</v>
      </c>
      <c r="G164">
        <v>107.86490850377</v>
      </c>
      <c r="I164" s="6">
        <f t="shared" si="14"/>
        <v>90.799375934319997</v>
      </c>
      <c r="J164" s="6">
        <f t="shared" si="15"/>
        <v>8.9020585121799911</v>
      </c>
      <c r="K164" s="6">
        <f t="shared" si="16"/>
        <v>80.116905719704008</v>
      </c>
      <c r="L164" s="7">
        <f t="shared" si="13"/>
        <v>8.9998179196515391</v>
      </c>
      <c r="M164" s="7">
        <f t="shared" si="17"/>
        <v>11.717373361209075</v>
      </c>
      <c r="P164" s="5">
        <f t="shared" si="18"/>
        <v>20.939024610259064</v>
      </c>
    </row>
    <row r="165" spans="1:16" x14ac:dyDescent="0.15">
      <c r="A165" s="5">
        <v>82</v>
      </c>
      <c r="B165" s="5">
        <v>163</v>
      </c>
      <c r="D165">
        <v>111.26835804896</v>
      </c>
      <c r="E165">
        <v>199.25477934608</v>
      </c>
      <c r="F165">
        <v>102.0724793685</v>
      </c>
      <c r="G165">
        <v>108.03283100108</v>
      </c>
      <c r="I165" s="6">
        <f t="shared" si="14"/>
        <v>91.221948345000001</v>
      </c>
      <c r="J165" s="6">
        <f t="shared" si="15"/>
        <v>9.1958786804599981</v>
      </c>
      <c r="K165" s="6">
        <f t="shared" si="16"/>
        <v>80.186893928448001</v>
      </c>
      <c r="L165" s="7">
        <f t="shared" si="13"/>
        <v>8.7198729686195549</v>
      </c>
      <c r="M165" s="7">
        <f t="shared" si="17"/>
        <v>11.45410052945045</v>
      </c>
      <c r="P165" s="5">
        <f t="shared" si="18"/>
        <v>17.17714080053797</v>
      </c>
    </row>
    <row r="166" spans="1:16" x14ac:dyDescent="0.15">
      <c r="A166" s="5">
        <v>82.5</v>
      </c>
      <c r="B166" s="5">
        <v>164</v>
      </c>
      <c r="D166">
        <v>111.44505985348999</v>
      </c>
      <c r="E166">
        <v>200.06753618010001</v>
      </c>
      <c r="F166">
        <v>102.12755651238</v>
      </c>
      <c r="G166">
        <v>108.00932902763</v>
      </c>
      <c r="I166" s="6">
        <f t="shared" si="14"/>
        <v>92.058207152470004</v>
      </c>
      <c r="J166" s="6">
        <f t="shared" si="15"/>
        <v>9.3175033411099975</v>
      </c>
      <c r="K166" s="6">
        <f t="shared" si="16"/>
        <v>80.877203143138004</v>
      </c>
      <c r="L166" s="7">
        <f t="shared" si="13"/>
        <v>8.6801367471796453</v>
      </c>
      <c r="M166" s="7">
        <f t="shared" si="17"/>
        <v>11.4310364272839</v>
      </c>
      <c r="P166" s="5">
        <f t="shared" si="18"/>
        <v>16.643167790690011</v>
      </c>
    </row>
    <row r="167" spans="1:16" x14ac:dyDescent="0.15">
      <c r="A167" s="5">
        <v>83</v>
      </c>
      <c r="B167" s="5">
        <v>165</v>
      </c>
      <c r="D167">
        <v>111.56101482937</v>
      </c>
      <c r="E167">
        <v>200.202251206</v>
      </c>
      <c r="F167">
        <v>102.09777538572</v>
      </c>
      <c r="G167">
        <v>107.97883028346</v>
      </c>
      <c r="I167" s="6">
        <f t="shared" si="14"/>
        <v>92.223420922540001</v>
      </c>
      <c r="J167" s="6">
        <f t="shared" si="15"/>
        <v>9.4632394436499965</v>
      </c>
      <c r="K167" s="6">
        <f t="shared" si="16"/>
        <v>80.867533590160008</v>
      </c>
      <c r="L167" s="7">
        <f t="shared" si="13"/>
        <v>8.5454388078940102</v>
      </c>
      <c r="M167" s="7">
        <f t="shared" si="17"/>
        <v>11.313010607271623</v>
      </c>
      <c r="P167" s="5">
        <f t="shared" si="18"/>
        <v>14.833104793899146</v>
      </c>
    </row>
    <row r="168" spans="1:16" x14ac:dyDescent="0.15">
      <c r="A168" s="5">
        <v>83.5</v>
      </c>
      <c r="B168" s="5">
        <v>166</v>
      </c>
      <c r="D168">
        <v>111.63909237091001</v>
      </c>
      <c r="E168">
        <v>199.897623727</v>
      </c>
      <c r="F168">
        <v>102.16289917474001</v>
      </c>
      <c r="G168">
        <v>107.86167922497</v>
      </c>
      <c r="I168" s="6">
        <f t="shared" si="14"/>
        <v>92.035944502029992</v>
      </c>
      <c r="J168" s="6">
        <f t="shared" si="15"/>
        <v>9.4761931961700014</v>
      </c>
      <c r="K168" s="6">
        <f t="shared" si="16"/>
        <v>80.664512666625996</v>
      </c>
      <c r="L168" s="7">
        <f t="shared" si="13"/>
        <v>8.5123330642127701</v>
      </c>
      <c r="M168" s="7">
        <f t="shared" si="17"/>
        <v>11.296576982863742</v>
      </c>
      <c r="P168" s="5">
        <f t="shared" si="18"/>
        <v>14.388231754738657</v>
      </c>
    </row>
    <row r="169" spans="1:16" x14ac:dyDescent="0.15">
      <c r="A169" s="5">
        <v>84</v>
      </c>
      <c r="B169" s="5">
        <v>167</v>
      </c>
      <c r="D169">
        <v>111.19117384313</v>
      </c>
      <c r="E169">
        <v>196.68911917098001</v>
      </c>
      <c r="F169">
        <v>102.05166846071</v>
      </c>
      <c r="G169">
        <v>108.00753498384999</v>
      </c>
      <c r="I169" s="6">
        <f t="shared" si="14"/>
        <v>88.681584187130014</v>
      </c>
      <c r="J169" s="6">
        <f t="shared" si="15"/>
        <v>9.1395053824199977</v>
      </c>
      <c r="K169" s="6">
        <f t="shared" si="16"/>
        <v>77.714177728226019</v>
      </c>
      <c r="L169" s="7">
        <f t="shared" si="13"/>
        <v>8.50310541724836</v>
      </c>
      <c r="M169" s="7">
        <f t="shared" si="17"/>
        <v>11.304021455172691</v>
      </c>
      <c r="P169" s="5">
        <f t="shared" si="18"/>
        <v>14.264231176806208</v>
      </c>
    </row>
    <row r="170" spans="1:16" x14ac:dyDescent="0.15">
      <c r="A170" s="5">
        <v>84.5</v>
      </c>
      <c r="B170" s="5">
        <v>168</v>
      </c>
      <c r="D170">
        <v>111.19331784885</v>
      </c>
      <c r="E170">
        <v>195.63140968376001</v>
      </c>
      <c r="F170">
        <v>102.00412630068</v>
      </c>
      <c r="G170">
        <v>108.01417294581999</v>
      </c>
      <c r="I170" s="6">
        <f t="shared" si="14"/>
        <v>87.617236737940019</v>
      </c>
      <c r="J170" s="6">
        <f t="shared" si="15"/>
        <v>9.1891915481700011</v>
      </c>
      <c r="K170" s="6">
        <f t="shared" si="16"/>
        <v>76.590206880136023</v>
      </c>
      <c r="L170" s="7">
        <f t="shared" si="13"/>
        <v>8.3348144914215787</v>
      </c>
      <c r="M170" s="7">
        <f t="shared" si="17"/>
        <v>11.152402648619269</v>
      </c>
      <c r="P170" s="5">
        <f t="shared" si="18"/>
        <v>12.002747599921086</v>
      </c>
    </row>
    <row r="171" spans="1:16" x14ac:dyDescent="0.15">
      <c r="A171" s="5">
        <v>85</v>
      </c>
      <c r="B171" s="5">
        <v>169</v>
      </c>
      <c r="D171">
        <v>111.65963909237</v>
      </c>
      <c r="E171">
        <v>199.89351438271001</v>
      </c>
      <c r="F171">
        <v>102.03749551489</v>
      </c>
      <c r="G171">
        <v>107.92572658773</v>
      </c>
      <c r="I171" s="6">
        <f t="shared" si="14"/>
        <v>91.967787794980012</v>
      </c>
      <c r="J171" s="6">
        <f t="shared" si="15"/>
        <v>9.6221435774800028</v>
      </c>
      <c r="K171" s="6">
        <f t="shared" si="16"/>
        <v>80.421215502004003</v>
      </c>
      <c r="L171" s="7">
        <f t="shared" si="13"/>
        <v>8.3579313543215665</v>
      </c>
      <c r="M171" s="7">
        <f t="shared" si="17"/>
        <v>11.192191630792616</v>
      </c>
      <c r="P171" s="5">
        <f t="shared" si="18"/>
        <v>12.313390645828603</v>
      </c>
    </row>
    <row r="172" spans="1:16" x14ac:dyDescent="0.15">
      <c r="A172" s="5">
        <v>85.5</v>
      </c>
      <c r="B172" s="5">
        <v>170</v>
      </c>
      <c r="D172">
        <v>111.56548150795</v>
      </c>
      <c r="E172">
        <v>200.01554404145</v>
      </c>
      <c r="F172">
        <v>102.00861141012</v>
      </c>
      <c r="G172">
        <v>107.82831001076001</v>
      </c>
      <c r="I172" s="6">
        <f t="shared" si="14"/>
        <v>92.187234030689993</v>
      </c>
      <c r="J172" s="6">
        <f t="shared" si="15"/>
        <v>9.5568700978300001</v>
      </c>
      <c r="K172" s="6">
        <f t="shared" si="16"/>
        <v>80.718989913293996</v>
      </c>
      <c r="L172" s="7">
        <f t="shared" si="13"/>
        <v>8.4461742272318006</v>
      </c>
      <c r="M172" s="7">
        <f t="shared" si="17"/>
        <v>11.297106622976209</v>
      </c>
      <c r="P172" s="5">
        <f t="shared" si="18"/>
        <v>13.499193189152054</v>
      </c>
    </row>
    <row r="173" spans="1:16" x14ac:dyDescent="0.15">
      <c r="A173" s="5">
        <v>86</v>
      </c>
      <c r="B173" s="5">
        <v>171</v>
      </c>
      <c r="D173">
        <v>111.86546364124</v>
      </c>
      <c r="E173">
        <v>200.77380739681999</v>
      </c>
      <c r="F173">
        <v>102.01237890205</v>
      </c>
      <c r="G173">
        <v>107.95801937567001</v>
      </c>
      <c r="I173" s="6">
        <f t="shared" si="14"/>
        <v>92.815788021149984</v>
      </c>
      <c r="J173" s="6">
        <f t="shared" si="15"/>
        <v>9.8530847391899954</v>
      </c>
      <c r="K173" s="6">
        <f t="shared" si="16"/>
        <v>80.992086334121993</v>
      </c>
      <c r="L173" s="7">
        <f t="shared" si="13"/>
        <v>8.2199725748811741</v>
      </c>
      <c r="M173" s="7">
        <f t="shared" si="17"/>
        <v>11.087577089898943</v>
      </c>
      <c r="P173" s="5">
        <f t="shared" si="18"/>
        <v>10.459508670559826</v>
      </c>
    </row>
    <row r="174" spans="1:16" x14ac:dyDescent="0.15">
      <c r="A174" s="5">
        <v>86.5</v>
      </c>
      <c r="B174" s="5">
        <v>172</v>
      </c>
      <c r="D174">
        <v>112.06557084152</v>
      </c>
      <c r="E174">
        <v>201.79989279970999</v>
      </c>
      <c r="F174">
        <v>102.14854682454001</v>
      </c>
      <c r="G174">
        <v>107.93541442410999</v>
      </c>
      <c r="I174" s="6">
        <f t="shared" si="14"/>
        <v>93.864478375600001</v>
      </c>
      <c r="J174" s="6">
        <f t="shared" si="15"/>
        <v>9.9170240169799939</v>
      </c>
      <c r="K174" s="6">
        <f t="shared" si="16"/>
        <v>81.964049555224008</v>
      </c>
      <c r="L174" s="7">
        <f t="shared" si="13"/>
        <v>8.2649844766821801</v>
      </c>
      <c r="M174" s="7">
        <f t="shared" si="17"/>
        <v>11.149261110973306</v>
      </c>
      <c r="P174" s="5">
        <f t="shared" si="18"/>
        <v>11.064375963239144</v>
      </c>
    </row>
    <row r="175" spans="1:16" x14ac:dyDescent="0.15">
      <c r="A175" s="5">
        <v>87</v>
      </c>
      <c r="B175" s="5">
        <v>173</v>
      </c>
      <c r="D175">
        <v>111.95318920851</v>
      </c>
      <c r="E175">
        <v>200.04448811864</v>
      </c>
      <c r="F175">
        <v>102.1783279512</v>
      </c>
      <c r="G175">
        <v>107.93846429852999</v>
      </c>
      <c r="I175" s="6">
        <f t="shared" si="14"/>
        <v>92.106023820110011</v>
      </c>
      <c r="J175" s="6">
        <f t="shared" si="15"/>
        <v>9.7748612573099933</v>
      </c>
      <c r="K175" s="6">
        <f t="shared" si="16"/>
        <v>80.376190311338021</v>
      </c>
      <c r="L175" s="7">
        <f t="shared" si="13"/>
        <v>8.2227448754047341</v>
      </c>
      <c r="M175" s="7">
        <f t="shared" si="17"/>
        <v>11.123693628969221</v>
      </c>
      <c r="P175" s="5">
        <f t="shared" si="18"/>
        <v>10.496762682167523</v>
      </c>
    </row>
    <row r="176" spans="1:16" x14ac:dyDescent="0.15">
      <c r="A176" s="5">
        <v>87.5</v>
      </c>
      <c r="B176" s="5">
        <v>174</v>
      </c>
      <c r="D176">
        <v>111.58674289798</v>
      </c>
      <c r="E176">
        <v>197.99124530999001</v>
      </c>
      <c r="F176">
        <v>102.09131682813</v>
      </c>
      <c r="G176">
        <v>108.10746322209999</v>
      </c>
      <c r="I176" s="6">
        <f t="shared" si="14"/>
        <v>89.883782087890012</v>
      </c>
      <c r="J176" s="6">
        <f t="shared" si="15"/>
        <v>9.4954260698499979</v>
      </c>
      <c r="K176" s="6">
        <f t="shared" si="16"/>
        <v>78.489270804070017</v>
      </c>
      <c r="L176" s="7">
        <f t="shared" si="13"/>
        <v>8.2660083103895872</v>
      </c>
      <c r="M176" s="7">
        <f t="shared" si="17"/>
        <v>11.183629183227433</v>
      </c>
      <c r="P176" s="5">
        <f t="shared" si="18"/>
        <v>11.078134180465577</v>
      </c>
    </row>
    <row r="177" spans="1:16" x14ac:dyDescent="0.15">
      <c r="A177" s="5">
        <v>88</v>
      </c>
      <c r="B177" s="5">
        <v>175</v>
      </c>
      <c r="D177">
        <v>111.90030373414</v>
      </c>
      <c r="E177">
        <v>197.78774343398001</v>
      </c>
      <c r="F177">
        <v>102.02439899533999</v>
      </c>
      <c r="G177">
        <v>108.02404018658</v>
      </c>
      <c r="I177" s="6">
        <f t="shared" si="14"/>
        <v>89.763703247400016</v>
      </c>
      <c r="J177" s="6">
        <f t="shared" si="15"/>
        <v>9.8759047388000027</v>
      </c>
      <c r="K177" s="6">
        <f t="shared" si="16"/>
        <v>77.912617560840019</v>
      </c>
      <c r="L177" s="7">
        <f t="shared" si="13"/>
        <v>7.8891625244966663</v>
      </c>
      <c r="M177" s="7">
        <f t="shared" si="17"/>
        <v>10.82345551660787</v>
      </c>
      <c r="P177" s="5">
        <f t="shared" si="18"/>
        <v>6.0141026432429907</v>
      </c>
    </row>
    <row r="178" spans="1:16" x14ac:dyDescent="0.15">
      <c r="A178" s="5">
        <v>88.5</v>
      </c>
      <c r="B178" s="5">
        <v>176</v>
      </c>
      <c r="D178">
        <v>111.99195997856</v>
      </c>
      <c r="E178">
        <v>198.90691441844001</v>
      </c>
      <c r="F178">
        <v>102.08521707929999</v>
      </c>
      <c r="G178">
        <v>107.76408324363</v>
      </c>
      <c r="I178" s="6">
        <f t="shared" si="14"/>
        <v>91.142831174810013</v>
      </c>
      <c r="J178" s="6">
        <f t="shared" si="15"/>
        <v>9.9067428992600099</v>
      </c>
      <c r="K178" s="6">
        <f t="shared" si="16"/>
        <v>79.254739695698007</v>
      </c>
      <c r="L178" s="7">
        <f t="shared" si="13"/>
        <v>8.000080399948402</v>
      </c>
      <c r="M178" s="7">
        <f t="shared" si="17"/>
        <v>10.951045511332966</v>
      </c>
      <c r="P178" s="5">
        <f t="shared" si="18"/>
        <v>7.5046105389287838</v>
      </c>
    </row>
    <row r="179" spans="1:16" x14ac:dyDescent="0.15">
      <c r="A179" s="5">
        <v>89</v>
      </c>
      <c r="B179" s="5">
        <v>177</v>
      </c>
      <c r="D179">
        <v>111.9104877613</v>
      </c>
      <c r="E179">
        <v>197.25871002323001</v>
      </c>
      <c r="F179">
        <v>102.14316469322</v>
      </c>
      <c r="G179">
        <v>108.02673125224</v>
      </c>
      <c r="I179" s="6">
        <f t="shared" si="14"/>
        <v>89.231978770990011</v>
      </c>
      <c r="J179" s="6">
        <f t="shared" si="15"/>
        <v>9.7673230680800032</v>
      </c>
      <c r="K179" s="6">
        <f t="shared" si="16"/>
        <v>77.511191089294002</v>
      </c>
      <c r="L179" s="7">
        <f t="shared" si="13"/>
        <v>7.9357660793061742</v>
      </c>
      <c r="M179" s="7">
        <f t="shared" si="17"/>
        <v>10.903403309964096</v>
      </c>
      <c r="P179" s="5">
        <f t="shared" si="18"/>
        <v>6.6403584755666349</v>
      </c>
    </row>
    <row r="180" spans="1:16" x14ac:dyDescent="0.15">
      <c r="A180" s="5">
        <v>89.5</v>
      </c>
      <c r="B180" s="5">
        <v>178</v>
      </c>
      <c r="D180">
        <v>111.82454886546</v>
      </c>
      <c r="E180">
        <v>196.26907271753001</v>
      </c>
      <c r="F180">
        <v>102.18640114819</v>
      </c>
      <c r="G180">
        <v>107.87782561895</v>
      </c>
      <c r="I180" s="6">
        <f t="shared" si="14"/>
        <v>88.39124709858001</v>
      </c>
      <c r="J180" s="6">
        <f t="shared" si="15"/>
        <v>9.6381477172700016</v>
      </c>
      <c r="K180" s="6">
        <f t="shared" si="16"/>
        <v>76.825469837856005</v>
      </c>
      <c r="L180" s="7">
        <f t="shared" si="13"/>
        <v>7.9709786663880644</v>
      </c>
      <c r="M180" s="7">
        <f t="shared" si="17"/>
        <v>10.955288016319347</v>
      </c>
      <c r="P180" s="5">
        <f t="shared" si="18"/>
        <v>7.1135431526020243</v>
      </c>
    </row>
    <row r="181" spans="1:16" x14ac:dyDescent="0.15">
      <c r="A181" s="5">
        <v>90</v>
      </c>
      <c r="B181" s="5">
        <v>179</v>
      </c>
      <c r="D181">
        <v>111.70877255673</v>
      </c>
      <c r="E181">
        <v>195.44809719493</v>
      </c>
      <c r="F181">
        <v>102.09508432006</v>
      </c>
      <c r="G181">
        <v>108.03354861859</v>
      </c>
      <c r="I181" s="6">
        <f t="shared" si="14"/>
        <v>87.414548576339996</v>
      </c>
      <c r="J181" s="6">
        <f t="shared" si="15"/>
        <v>9.6136882366700007</v>
      </c>
      <c r="K181" s="6">
        <f t="shared" si="16"/>
        <v>75.878122692335992</v>
      </c>
      <c r="L181" s="7">
        <f t="shared" si="13"/>
        <v>7.8927172199021438</v>
      </c>
      <c r="M181" s="7">
        <f t="shared" si="17"/>
        <v>10.893698689106785</v>
      </c>
      <c r="P181" s="5">
        <f t="shared" si="18"/>
        <v>6.061870431320826</v>
      </c>
    </row>
    <row r="182" spans="1:16" x14ac:dyDescent="0.15">
      <c r="A182" s="5">
        <v>90.5</v>
      </c>
      <c r="B182" s="5">
        <v>180</v>
      </c>
      <c r="D182">
        <v>111.70734321958</v>
      </c>
      <c r="E182">
        <v>194.69662319099999</v>
      </c>
      <c r="F182">
        <v>102.1783279512</v>
      </c>
      <c r="G182">
        <v>108.02655184787</v>
      </c>
      <c r="I182" s="6">
        <f t="shared" si="14"/>
        <v>86.67007134312999</v>
      </c>
      <c r="J182" s="6">
        <f t="shared" si="15"/>
        <v>9.5290152683799931</v>
      </c>
      <c r="K182" s="6">
        <f>I182-1.2*J182</f>
        <v>75.235253021074001</v>
      </c>
      <c r="L182" s="7">
        <f t="shared" si="13"/>
        <v>7.8953859241600926</v>
      </c>
      <c r="M182" s="7">
        <f>L182+ABS($N$2)*A182</f>
        <v>10.913039512638093</v>
      </c>
      <c r="P182" s="5">
        <f>(L182-$O$2)/$O$2*100</f>
        <v>6.0977323223958466</v>
      </c>
    </row>
    <row r="183" spans="1:16" x14ac:dyDescent="0.15">
      <c r="A183" s="5">
        <v>91</v>
      </c>
      <c r="B183" s="5">
        <v>181</v>
      </c>
      <c r="D183">
        <v>111.80596748258</v>
      </c>
      <c r="E183">
        <v>197.27532606753999</v>
      </c>
      <c r="F183">
        <v>102.07319698601</v>
      </c>
      <c r="G183">
        <v>108.00502332257</v>
      </c>
      <c r="I183" s="6">
        <f t="shared" si="14"/>
        <v>89.270302744969996</v>
      </c>
      <c r="J183" s="6">
        <f t="shared" si="15"/>
        <v>9.7327704965699979</v>
      </c>
      <c r="K183" s="6">
        <f t="shared" ref="K183:K241" si="19">I183-1.2*J183</f>
        <v>77.590978149085998</v>
      </c>
      <c r="L183" s="7">
        <f t="shared" si="13"/>
        <v>7.9721368315866945</v>
      </c>
      <c r="M183" s="7">
        <f t="shared" ref="M183:M241" si="20">L183+ABS($N$2)*A183</f>
        <v>11.006462539338054</v>
      </c>
      <c r="P183" s="5">
        <f t="shared" ref="P183:P241" si="21">(L183-$O$2)/$O$2*100</f>
        <v>7.1291065085177063</v>
      </c>
    </row>
    <row r="184" spans="1:16" x14ac:dyDescent="0.15">
      <c r="A184" s="5">
        <v>91.5</v>
      </c>
      <c r="B184" s="5">
        <v>182</v>
      </c>
      <c r="D184">
        <v>112.35572628193999</v>
      </c>
      <c r="E184">
        <v>201.78309808826</v>
      </c>
      <c r="F184">
        <v>102.03534266235999</v>
      </c>
      <c r="G184">
        <v>107.85773232867</v>
      </c>
      <c r="I184" s="6">
        <f t="shared" si="14"/>
        <v>93.925365759590008</v>
      </c>
      <c r="J184" s="6">
        <f t="shared" si="15"/>
        <v>10.320383619579999</v>
      </c>
      <c r="K184" s="6">
        <f t="shared" si="19"/>
        <v>81.540905416094006</v>
      </c>
      <c r="L184" s="7">
        <f t="shared" si="13"/>
        <v>7.9009568269723305</v>
      </c>
      <c r="M184" s="7">
        <f t="shared" si="20"/>
        <v>10.951954653997049</v>
      </c>
      <c r="P184" s="5">
        <f t="shared" si="21"/>
        <v>6.1725937871860914</v>
      </c>
    </row>
    <row r="185" spans="1:16" x14ac:dyDescent="0.15">
      <c r="A185" s="5">
        <v>92</v>
      </c>
      <c r="B185" s="5">
        <v>183</v>
      </c>
      <c r="D185">
        <v>112.33303555476</v>
      </c>
      <c r="E185">
        <v>200.38895837056</v>
      </c>
      <c r="F185">
        <v>102.15177610334</v>
      </c>
      <c r="G185">
        <v>107.9418729817</v>
      </c>
      <c r="I185" s="6">
        <f t="shared" si="14"/>
        <v>92.447085388860003</v>
      </c>
      <c r="J185" s="6">
        <f t="shared" si="15"/>
        <v>10.181259451420004</v>
      </c>
      <c r="K185" s="6">
        <f t="shared" si="19"/>
        <v>80.229574047155992</v>
      </c>
      <c r="L185" s="7">
        <f t="shared" si="13"/>
        <v>7.8801227323566714</v>
      </c>
      <c r="M185" s="7">
        <f t="shared" si="20"/>
        <v>10.947792678654748</v>
      </c>
      <c r="P185" s="5">
        <f t="shared" si="21"/>
        <v>5.8926264474075971</v>
      </c>
    </row>
    <row r="186" spans="1:16" x14ac:dyDescent="0.15">
      <c r="A186" s="5">
        <v>92.5</v>
      </c>
      <c r="B186" s="5">
        <v>184</v>
      </c>
      <c r="D186">
        <v>112.26514204038</v>
      </c>
      <c r="E186">
        <v>200.76648204394999</v>
      </c>
      <c r="F186">
        <v>101.97452457839999</v>
      </c>
      <c r="G186">
        <v>107.90222461428</v>
      </c>
      <c r="I186" s="6">
        <f t="shared" si="14"/>
        <v>92.864257429669991</v>
      </c>
      <c r="J186" s="6">
        <f t="shared" si="15"/>
        <v>10.290617461980005</v>
      </c>
      <c r="K186" s="6">
        <f t="shared" si="19"/>
        <v>80.515516475293978</v>
      </c>
      <c r="L186" s="7">
        <f t="shared" si="13"/>
        <v>7.8241676724228446</v>
      </c>
      <c r="M186" s="7">
        <f t="shared" si="20"/>
        <v>10.908509737994281</v>
      </c>
      <c r="P186" s="5">
        <f t="shared" si="21"/>
        <v>5.1407056384733192</v>
      </c>
    </row>
    <row r="187" spans="1:16" x14ac:dyDescent="0.15">
      <c r="A187" s="5">
        <v>93</v>
      </c>
      <c r="B187" s="5">
        <v>185</v>
      </c>
      <c r="D187">
        <v>112.11291763445</v>
      </c>
      <c r="E187">
        <v>198.23048061462001</v>
      </c>
      <c r="F187">
        <v>101.95030498744001</v>
      </c>
      <c r="G187">
        <v>107.88141370648999</v>
      </c>
      <c r="I187" s="6">
        <f t="shared" si="14"/>
        <v>90.349066908130013</v>
      </c>
      <c r="J187" s="6">
        <f t="shared" si="15"/>
        <v>10.162612647009993</v>
      </c>
      <c r="K187" s="6">
        <f t="shared" si="19"/>
        <v>78.153931731718018</v>
      </c>
      <c r="L187" s="7">
        <f t="shared" si="13"/>
        <v>7.6903385424920412</v>
      </c>
      <c r="M187" s="7">
        <f t="shared" si="20"/>
        <v>10.791352727336836</v>
      </c>
      <c r="P187" s="5">
        <f t="shared" si="21"/>
        <v>3.3423176507641568</v>
      </c>
    </row>
    <row r="188" spans="1:16" x14ac:dyDescent="0.15">
      <c r="A188" s="5">
        <v>93.5</v>
      </c>
      <c r="B188" s="5">
        <v>186</v>
      </c>
      <c r="D188">
        <v>112.19081650884</v>
      </c>
      <c r="E188">
        <v>199.20189387171999</v>
      </c>
      <c r="F188">
        <v>102.07570864729</v>
      </c>
      <c r="G188">
        <v>107.86060279871</v>
      </c>
      <c r="I188" s="6">
        <f t="shared" si="14"/>
        <v>91.341291073009984</v>
      </c>
      <c r="J188" s="6">
        <f t="shared" si="15"/>
        <v>10.115107861550001</v>
      </c>
      <c r="K188" s="6">
        <f t="shared" si="19"/>
        <v>79.203161639149982</v>
      </c>
      <c r="L188" s="7">
        <f t="shared" si="13"/>
        <v>7.8301845836187836</v>
      </c>
      <c r="M188" s="7">
        <f t="shared" si="20"/>
        <v>10.947870887736938</v>
      </c>
      <c r="P188" s="5">
        <f t="shared" si="21"/>
        <v>5.221560537727945</v>
      </c>
    </row>
    <row r="189" spans="1:16" x14ac:dyDescent="0.15">
      <c r="A189" s="5">
        <v>94</v>
      </c>
      <c r="B189" s="5">
        <v>187</v>
      </c>
      <c r="D189">
        <v>112.10845095587</v>
      </c>
      <c r="E189">
        <v>200.26639271037999</v>
      </c>
      <c r="F189">
        <v>102.00914962325</v>
      </c>
      <c r="G189">
        <v>107.97595981342</v>
      </c>
      <c r="I189" s="6">
        <f t="shared" si="14"/>
        <v>92.290432896959985</v>
      </c>
      <c r="J189" s="6">
        <f t="shared" si="15"/>
        <v>10.099301332620001</v>
      </c>
      <c r="K189" s="6">
        <f t="shared" si="19"/>
        <v>80.171271297815977</v>
      </c>
      <c r="L189" s="7">
        <f t="shared" si="13"/>
        <v>7.9382987651698897</v>
      </c>
      <c r="M189" s="7">
        <f t="shared" si="20"/>
        <v>11.072657188561404</v>
      </c>
      <c r="P189" s="5">
        <f t="shared" si="21"/>
        <v>6.6743925594488358</v>
      </c>
    </row>
    <row r="190" spans="1:16" x14ac:dyDescent="0.15">
      <c r="A190" s="5">
        <v>94.5</v>
      </c>
      <c r="B190" s="5">
        <v>188</v>
      </c>
      <c r="D190">
        <v>111.55279614078999</v>
      </c>
      <c r="E190">
        <v>195.47972127925999</v>
      </c>
      <c r="F190">
        <v>101.95694294941001</v>
      </c>
      <c r="G190">
        <v>107.87118765698</v>
      </c>
      <c r="I190" s="6">
        <f t="shared" si="14"/>
        <v>87.608533622279992</v>
      </c>
      <c r="J190" s="6">
        <f t="shared" si="15"/>
        <v>9.5958531913799874</v>
      </c>
      <c r="K190" s="6">
        <f t="shared" si="19"/>
        <v>76.093509792624005</v>
      </c>
      <c r="L190" s="7">
        <f t="shared" si="13"/>
        <v>7.9298326344737395</v>
      </c>
      <c r="M190" s="7">
        <f t="shared" si="20"/>
        <v>11.080863177138612</v>
      </c>
      <c r="P190" s="5">
        <f t="shared" si="21"/>
        <v>6.5606251924024788</v>
      </c>
    </row>
    <row r="191" spans="1:16" x14ac:dyDescent="0.15">
      <c r="A191" s="5">
        <v>95</v>
      </c>
      <c r="B191" s="5">
        <v>189</v>
      </c>
      <c r="D191">
        <v>111.7521886725</v>
      </c>
      <c r="E191">
        <v>194.13864570306001</v>
      </c>
      <c r="F191">
        <v>102.21187656978999</v>
      </c>
      <c r="G191">
        <v>107.98618586294</v>
      </c>
      <c r="I191" s="6">
        <f t="shared" si="14"/>
        <v>86.152459840120002</v>
      </c>
      <c r="J191" s="6">
        <f t="shared" si="15"/>
        <v>9.5403121027100042</v>
      </c>
      <c r="K191" s="6">
        <f t="shared" si="19"/>
        <v>74.704085316868003</v>
      </c>
      <c r="L191" s="7">
        <f t="shared" si="13"/>
        <v>7.830360737951926</v>
      </c>
      <c r="M191" s="7">
        <f t="shared" si="20"/>
        <v>10.998063399890158</v>
      </c>
      <c r="P191" s="5">
        <f t="shared" si="21"/>
        <v>5.2239276893104893</v>
      </c>
    </row>
    <row r="192" spans="1:16" x14ac:dyDescent="0.15">
      <c r="A192" s="5">
        <v>95.5</v>
      </c>
      <c r="B192" s="5">
        <v>190</v>
      </c>
      <c r="D192">
        <v>112.01768804717</v>
      </c>
      <c r="E192">
        <v>197.18116848311999</v>
      </c>
      <c r="F192">
        <v>102.11445999282</v>
      </c>
      <c r="G192">
        <v>108.03641908863</v>
      </c>
      <c r="I192" s="6">
        <f t="shared" si="14"/>
        <v>89.144749394489992</v>
      </c>
      <c r="J192" s="6">
        <f t="shared" si="15"/>
        <v>9.9032280543499951</v>
      </c>
      <c r="K192" s="6">
        <f t="shared" si="19"/>
        <v>77.260875729269998</v>
      </c>
      <c r="L192" s="7">
        <f t="shared" si="13"/>
        <v>7.8015850291696696</v>
      </c>
      <c r="M192" s="7">
        <f t="shared" si="20"/>
        <v>10.98595981038126</v>
      </c>
      <c r="P192" s="5">
        <f t="shared" si="21"/>
        <v>4.8372414048028913</v>
      </c>
    </row>
    <row r="193" spans="1:16" x14ac:dyDescent="0.15">
      <c r="A193" s="5">
        <v>96</v>
      </c>
      <c r="B193" s="5">
        <v>191</v>
      </c>
      <c r="D193">
        <v>112.14489905306</v>
      </c>
      <c r="E193">
        <v>198.84455958549</v>
      </c>
      <c r="F193">
        <v>102.1743810549</v>
      </c>
      <c r="G193">
        <v>107.94402583423</v>
      </c>
      <c r="I193" s="6">
        <f t="shared" si="14"/>
        <v>90.900533751259999</v>
      </c>
      <c r="J193" s="6">
        <f t="shared" si="15"/>
        <v>9.9705179981600054</v>
      </c>
      <c r="K193" s="6">
        <f t="shared" si="19"/>
        <v>78.935912153467996</v>
      </c>
      <c r="L193" s="7">
        <f t="shared" si="13"/>
        <v>7.9169319154767193</v>
      </c>
      <c r="M193" s="7">
        <f t="shared" si="20"/>
        <v>11.117978815961671</v>
      </c>
      <c r="P193" s="5">
        <f t="shared" si="21"/>
        <v>6.387266088229504</v>
      </c>
    </row>
    <row r="194" spans="1:16" x14ac:dyDescent="0.15">
      <c r="A194" s="5">
        <v>96.5</v>
      </c>
      <c r="B194" s="5">
        <v>192</v>
      </c>
      <c r="D194">
        <v>112.46935858496001</v>
      </c>
      <c r="E194">
        <v>200.81097016259</v>
      </c>
      <c r="F194">
        <v>102.04054538931</v>
      </c>
      <c r="G194">
        <v>107.90563329745</v>
      </c>
      <c r="I194" s="6">
        <f t="shared" si="14"/>
        <v>92.905336865140001</v>
      </c>
      <c r="J194" s="6">
        <f t="shared" si="15"/>
        <v>10.428813195650008</v>
      </c>
      <c r="K194" s="6">
        <f t="shared" si="19"/>
        <v>80.390761030359997</v>
      </c>
      <c r="L194" s="7">
        <f t="shared" ref="L194:L241" si="22">K194/J194</f>
        <v>7.7085244046649546</v>
      </c>
      <c r="M194" s="7">
        <f t="shared" si="20"/>
        <v>10.926243424423264</v>
      </c>
      <c r="P194" s="5">
        <f t="shared" si="21"/>
        <v>3.5866981985179396</v>
      </c>
    </row>
    <row r="195" spans="1:16" x14ac:dyDescent="0.15">
      <c r="A195" s="5">
        <v>97</v>
      </c>
      <c r="B195" s="5">
        <v>193</v>
      </c>
      <c r="D195">
        <v>112.31356083615999</v>
      </c>
      <c r="E195">
        <v>199.33928890477</v>
      </c>
      <c r="F195">
        <v>101.95873699318</v>
      </c>
      <c r="G195">
        <v>107.80157875851999</v>
      </c>
      <c r="I195" s="6">
        <f t="shared" ref="I195:I241" si="23">E195-G195</f>
        <v>91.537710146250006</v>
      </c>
      <c r="J195" s="6">
        <f t="shared" ref="J195:J241" si="24">D195-F195</f>
        <v>10.354823842979997</v>
      </c>
      <c r="K195" s="6">
        <f t="shared" si="19"/>
        <v>79.111921534674011</v>
      </c>
      <c r="L195" s="7">
        <f t="shared" si="22"/>
        <v>7.6401030799097134</v>
      </c>
      <c r="M195" s="7">
        <f t="shared" si="20"/>
        <v>10.874494218941383</v>
      </c>
      <c r="P195" s="5">
        <f t="shared" si="21"/>
        <v>2.6672564551053086</v>
      </c>
    </row>
    <row r="196" spans="1:16" x14ac:dyDescent="0.15">
      <c r="A196" s="5">
        <v>97.5</v>
      </c>
      <c r="B196" s="5">
        <v>194</v>
      </c>
      <c r="D196">
        <v>112.35536894765001</v>
      </c>
      <c r="E196">
        <v>198.23101661603999</v>
      </c>
      <c r="F196">
        <v>102.07265877287</v>
      </c>
      <c r="G196">
        <v>107.77825618945</v>
      </c>
      <c r="I196" s="6">
        <f t="shared" si="23"/>
        <v>90.45276042658999</v>
      </c>
      <c r="J196" s="6">
        <f t="shared" si="24"/>
        <v>10.282710174780007</v>
      </c>
      <c r="K196" s="6">
        <f t="shared" si="19"/>
        <v>78.113508216853987</v>
      </c>
      <c r="L196" s="7">
        <f t="shared" si="22"/>
        <v>7.5965875619483931</v>
      </c>
      <c r="M196" s="7">
        <f t="shared" si="20"/>
        <v>10.847650820253421</v>
      </c>
      <c r="P196" s="5">
        <f t="shared" si="21"/>
        <v>2.0824974805752947</v>
      </c>
    </row>
    <row r="197" spans="1:16" x14ac:dyDescent="0.15">
      <c r="A197" s="5">
        <v>98</v>
      </c>
      <c r="B197" s="5">
        <v>195</v>
      </c>
      <c r="D197">
        <v>112.54225477935</v>
      </c>
      <c r="E197">
        <v>200.29497945328001</v>
      </c>
      <c r="F197">
        <v>102.07534983854001</v>
      </c>
      <c r="G197">
        <v>107.8948690348</v>
      </c>
      <c r="I197" s="6">
        <f t="shared" si="23"/>
        <v>92.400110418480011</v>
      </c>
      <c r="J197" s="6">
        <f t="shared" si="24"/>
        <v>10.466904940809997</v>
      </c>
      <c r="K197" s="6">
        <f t="shared" si="19"/>
        <v>79.839824489508018</v>
      </c>
      <c r="L197" s="7">
        <f t="shared" si="22"/>
        <v>7.6278350611761168</v>
      </c>
      <c r="M197" s="7">
        <f t="shared" si="20"/>
        <v>10.895570438754504</v>
      </c>
      <c r="P197" s="5">
        <f t="shared" si="21"/>
        <v>2.5023995399112948</v>
      </c>
    </row>
    <row r="198" spans="1:16" x14ac:dyDescent="0.15">
      <c r="A198" s="5">
        <v>98.5</v>
      </c>
      <c r="B198" s="5">
        <v>196</v>
      </c>
      <c r="D198">
        <v>112.75522601394</v>
      </c>
      <c r="E198">
        <v>202.41540110774</v>
      </c>
      <c r="F198">
        <v>102.09293146752999</v>
      </c>
      <c r="G198">
        <v>107.95048439182</v>
      </c>
      <c r="I198" s="6">
        <f t="shared" si="23"/>
        <v>94.464916715919998</v>
      </c>
      <c r="J198" s="6">
        <f t="shared" si="24"/>
        <v>10.66229454641001</v>
      </c>
      <c r="K198" s="6">
        <f t="shared" si="19"/>
        <v>81.67016326022798</v>
      </c>
      <c r="L198" s="7">
        <f t="shared" si="22"/>
        <v>7.6597174186794801</v>
      </c>
      <c r="M198" s="7">
        <f t="shared" si="20"/>
        <v>10.944124915531226</v>
      </c>
      <c r="P198" s="5">
        <f t="shared" si="21"/>
        <v>2.9308327874676663</v>
      </c>
    </row>
    <row r="199" spans="1:16" x14ac:dyDescent="0.15">
      <c r="A199" s="5">
        <v>99</v>
      </c>
      <c r="B199" s="5">
        <v>197</v>
      </c>
      <c r="D199">
        <v>112.95676255137001</v>
      </c>
      <c r="E199">
        <v>202.74432731821</v>
      </c>
      <c r="F199">
        <v>102.12378902045</v>
      </c>
      <c r="G199">
        <v>107.86795837818001</v>
      </c>
      <c r="I199" s="6">
        <f t="shared" si="23"/>
        <v>94.876368940029991</v>
      </c>
      <c r="J199" s="6">
        <f t="shared" si="24"/>
        <v>10.83297353092</v>
      </c>
      <c r="K199" s="6">
        <f t="shared" si="19"/>
        <v>81.876800702925991</v>
      </c>
      <c r="L199" s="7">
        <f t="shared" si="22"/>
        <v>7.5581095503676101</v>
      </c>
      <c r="M199" s="7">
        <f t="shared" si="20"/>
        <v>10.859189166492715</v>
      </c>
      <c r="P199" s="5">
        <f t="shared" si="21"/>
        <v>1.5654322209147606</v>
      </c>
    </row>
    <row r="200" spans="1:16" x14ac:dyDescent="0.15">
      <c r="A200" s="5">
        <v>99.5</v>
      </c>
      <c r="B200" s="5">
        <v>198</v>
      </c>
      <c r="D200">
        <v>113.04984813292999</v>
      </c>
      <c r="E200">
        <v>201.46346256922999</v>
      </c>
      <c r="F200">
        <v>102.11553641909001</v>
      </c>
      <c r="G200">
        <v>107.91047721564</v>
      </c>
      <c r="I200" s="6">
        <f t="shared" si="23"/>
        <v>93.552985353589989</v>
      </c>
      <c r="J200" s="6">
        <f t="shared" si="24"/>
        <v>10.934311713839989</v>
      </c>
      <c r="K200" s="6">
        <f t="shared" si="19"/>
        <v>80.431811296982005</v>
      </c>
      <c r="L200" s="7">
        <f t="shared" si="22"/>
        <v>7.3559098553205038</v>
      </c>
      <c r="M200" s="7">
        <f t="shared" si="20"/>
        <v>10.673661590718968</v>
      </c>
      <c r="P200" s="5">
        <f t="shared" si="21"/>
        <v>-1.1517154051602891</v>
      </c>
    </row>
    <row r="201" spans="1:16" x14ac:dyDescent="0.15">
      <c r="A201" s="5">
        <v>100</v>
      </c>
      <c r="B201" s="5">
        <v>199</v>
      </c>
      <c r="D201">
        <v>112.58817223513</v>
      </c>
      <c r="E201">
        <v>199.75772735394</v>
      </c>
      <c r="F201">
        <v>102.10100466451</v>
      </c>
      <c r="G201">
        <v>107.91227125942</v>
      </c>
      <c r="I201" s="6">
        <f t="shared" si="23"/>
        <v>91.845456094520003</v>
      </c>
      <c r="J201" s="6">
        <f t="shared" si="24"/>
        <v>10.487167570620002</v>
      </c>
      <c r="K201" s="6">
        <f t="shared" si="19"/>
        <v>79.260855009775995</v>
      </c>
      <c r="L201" s="7">
        <f t="shared" si="22"/>
        <v>7.5578896280657109</v>
      </c>
      <c r="M201" s="7">
        <f t="shared" si="20"/>
        <v>10.892313482737535</v>
      </c>
      <c r="P201" s="5">
        <f t="shared" si="21"/>
        <v>1.5624769179387232</v>
      </c>
    </row>
    <row r="202" spans="1:16" x14ac:dyDescent="0.15">
      <c r="A202" s="5">
        <v>100.5</v>
      </c>
      <c r="B202" s="5">
        <v>200</v>
      </c>
      <c r="D202">
        <v>112.7119885653</v>
      </c>
      <c r="E202">
        <v>199.57530820081999</v>
      </c>
      <c r="F202">
        <v>102.00484391819001</v>
      </c>
      <c r="G202">
        <v>107.92716182274999</v>
      </c>
      <c r="I202" s="6">
        <f t="shared" si="23"/>
        <v>91.648146378069995</v>
      </c>
      <c r="J202" s="6">
        <f t="shared" si="24"/>
        <v>10.707144647109999</v>
      </c>
      <c r="K202" s="6">
        <f t="shared" si="19"/>
        <v>78.799572801537991</v>
      </c>
      <c r="L202" s="7">
        <f t="shared" si="22"/>
        <v>7.359531919913592</v>
      </c>
      <c r="M202" s="7">
        <f t="shared" si="20"/>
        <v>10.710627893858774</v>
      </c>
      <c r="P202" s="5">
        <f t="shared" si="21"/>
        <v>-1.1030423138961931</v>
      </c>
    </row>
    <row r="203" spans="1:16" x14ac:dyDescent="0.15">
      <c r="A203" s="5">
        <v>101</v>
      </c>
      <c r="B203" s="5">
        <v>201</v>
      </c>
      <c r="D203">
        <v>113.06253350009</v>
      </c>
      <c r="E203">
        <v>202.13614436304999</v>
      </c>
      <c r="F203">
        <v>102.13688554001</v>
      </c>
      <c r="G203">
        <v>107.87118765698</v>
      </c>
      <c r="I203" s="6">
        <f t="shared" si="23"/>
        <v>94.264956706069995</v>
      </c>
      <c r="J203" s="6">
        <f t="shared" si="24"/>
        <v>10.925647960079999</v>
      </c>
      <c r="K203" s="6">
        <f t="shared" si="19"/>
        <v>81.154179153973999</v>
      </c>
      <c r="L203" s="7">
        <f t="shared" si="22"/>
        <v>7.4278596061756854</v>
      </c>
      <c r="M203" s="7">
        <f t="shared" si="20"/>
        <v>10.795627699394228</v>
      </c>
      <c r="P203" s="5">
        <f t="shared" si="21"/>
        <v>-0.18485887905473297</v>
      </c>
    </row>
    <row r="204" spans="1:16" x14ac:dyDescent="0.15">
      <c r="A204" s="5">
        <v>101.5</v>
      </c>
      <c r="B204" s="5">
        <v>202</v>
      </c>
      <c r="D204">
        <v>113.06932285153</v>
      </c>
      <c r="E204">
        <v>202.9519385385</v>
      </c>
      <c r="F204">
        <v>102.14119124507</v>
      </c>
      <c r="G204">
        <v>108.05435952637001</v>
      </c>
      <c r="I204" s="6">
        <f t="shared" si="23"/>
        <v>94.897579012129995</v>
      </c>
      <c r="J204" s="6">
        <f t="shared" si="24"/>
        <v>10.928131606459999</v>
      </c>
      <c r="K204" s="6">
        <f t="shared" si="19"/>
        <v>81.78382108437799</v>
      </c>
      <c r="L204" s="7">
        <f t="shared" si="22"/>
        <v>7.483788082862465</v>
      </c>
      <c r="M204" s="7">
        <f t="shared" si="20"/>
        <v>10.868228295354365</v>
      </c>
      <c r="P204" s="5">
        <f t="shared" si="21"/>
        <v>0.56670470576706167</v>
      </c>
    </row>
    <row r="205" spans="1:16" x14ac:dyDescent="0.15">
      <c r="A205" s="5">
        <v>102</v>
      </c>
      <c r="B205" s="5">
        <v>203</v>
      </c>
      <c r="D205">
        <v>112.88279435411999</v>
      </c>
      <c r="E205">
        <v>201.70484187957999</v>
      </c>
      <c r="F205">
        <v>102.13957660567</v>
      </c>
      <c r="G205">
        <v>107.9490491568</v>
      </c>
      <c r="I205" s="6">
        <f t="shared" si="23"/>
        <v>93.755792722779987</v>
      </c>
      <c r="J205" s="6">
        <f t="shared" si="24"/>
        <v>10.743217748449993</v>
      </c>
      <c r="K205" s="6">
        <f t="shared" si="19"/>
        <v>80.863931424640001</v>
      </c>
      <c r="L205" s="7">
        <f t="shared" si="22"/>
        <v>7.5269750011635823</v>
      </c>
      <c r="M205" s="7">
        <f t="shared" si="20"/>
        <v>10.928087332928841</v>
      </c>
      <c r="P205" s="5">
        <f t="shared" si="21"/>
        <v>1.1470479773631941</v>
      </c>
    </row>
    <row r="206" spans="1:16" x14ac:dyDescent="0.15">
      <c r="A206" s="5">
        <v>102.5</v>
      </c>
      <c r="B206" s="5">
        <v>204</v>
      </c>
      <c r="D206">
        <v>112.53475075934</v>
      </c>
      <c r="E206">
        <v>199.90709308557999</v>
      </c>
      <c r="F206">
        <v>102.01847865088</v>
      </c>
      <c r="G206">
        <v>107.82203085755</v>
      </c>
      <c r="I206" s="6">
        <f t="shared" si="23"/>
        <v>92.085062228029983</v>
      </c>
      <c r="J206" s="6">
        <f t="shared" si="24"/>
        <v>10.516272108460001</v>
      </c>
      <c r="K206" s="6">
        <f t="shared" si="19"/>
        <v>79.465535697877982</v>
      </c>
      <c r="L206" s="7">
        <f t="shared" si="22"/>
        <v>7.5564358622815142</v>
      </c>
      <c r="M206" s="7">
        <f t="shared" si="20"/>
        <v>10.974220313320133</v>
      </c>
      <c r="P206" s="5">
        <f t="shared" si="21"/>
        <v>1.5429412987159603</v>
      </c>
    </row>
    <row r="207" spans="1:16" x14ac:dyDescent="0.15">
      <c r="A207" s="5">
        <v>103</v>
      </c>
      <c r="B207" s="5">
        <v>205</v>
      </c>
      <c r="D207">
        <v>112.58477755941</v>
      </c>
      <c r="E207">
        <v>198.85688761837</v>
      </c>
      <c r="F207">
        <v>102.06458557589001</v>
      </c>
      <c r="G207">
        <v>107.81951919626999</v>
      </c>
      <c r="I207" s="6">
        <f t="shared" si="23"/>
        <v>91.037368422100002</v>
      </c>
      <c r="J207" s="6">
        <f t="shared" si="24"/>
        <v>10.520191983519993</v>
      </c>
      <c r="K207" s="6">
        <f t="shared" si="19"/>
        <v>78.41313804187601</v>
      </c>
      <c r="L207" s="7">
        <f t="shared" si="22"/>
        <v>7.4535843228632261</v>
      </c>
      <c r="M207" s="7">
        <f t="shared" si="20"/>
        <v>10.888040893175205</v>
      </c>
      <c r="P207" s="5">
        <f t="shared" si="21"/>
        <v>0.16082835288060918</v>
      </c>
    </row>
    <row r="208" spans="1:16" x14ac:dyDescent="0.15">
      <c r="A208" s="5">
        <v>103.5</v>
      </c>
      <c r="B208" s="5">
        <v>206</v>
      </c>
      <c r="D208">
        <v>112.51491870645</v>
      </c>
      <c r="E208">
        <v>199.15812042165001</v>
      </c>
      <c r="F208">
        <v>102.08808754934</v>
      </c>
      <c r="G208">
        <v>107.60925726588</v>
      </c>
      <c r="I208" s="6">
        <f t="shared" si="23"/>
        <v>91.548863155770007</v>
      </c>
      <c r="J208" s="6">
        <f t="shared" si="24"/>
        <v>10.426831157110001</v>
      </c>
      <c r="K208" s="6">
        <f t="shared" si="19"/>
        <v>79.036665767238006</v>
      </c>
      <c r="L208" s="7">
        <f t="shared" si="22"/>
        <v>7.5801232969369909</v>
      </c>
      <c r="M208" s="7">
        <f t="shared" si="20"/>
        <v>11.031251986522328</v>
      </c>
      <c r="P208" s="5">
        <f t="shared" si="21"/>
        <v>1.861251654361858</v>
      </c>
    </row>
    <row r="209" spans="1:16" x14ac:dyDescent="0.15">
      <c r="A209" s="5">
        <v>104</v>
      </c>
      <c r="B209" s="5">
        <v>207</v>
      </c>
      <c r="D209">
        <v>112.88386635697999</v>
      </c>
      <c r="E209">
        <v>201.05270680722001</v>
      </c>
      <c r="F209">
        <v>102.07050592034</v>
      </c>
      <c r="G209">
        <v>107.95514890563</v>
      </c>
      <c r="I209" s="6">
        <f t="shared" si="23"/>
        <v>93.097557901590008</v>
      </c>
      <c r="J209" s="6">
        <f t="shared" si="24"/>
        <v>10.813360436639996</v>
      </c>
      <c r="K209" s="6">
        <f t="shared" si="19"/>
        <v>80.121525377622007</v>
      </c>
      <c r="L209" s="7">
        <f t="shared" si="22"/>
        <v>7.4094936395663078</v>
      </c>
      <c r="M209" s="7">
        <f t="shared" si="20"/>
        <v>10.877294448425005</v>
      </c>
      <c r="P209" s="5">
        <f t="shared" si="21"/>
        <v>-0.4316596596474937</v>
      </c>
    </row>
    <row r="210" spans="1:16" x14ac:dyDescent="0.15">
      <c r="A210" s="5">
        <v>104.5</v>
      </c>
      <c r="B210" s="5">
        <v>208</v>
      </c>
      <c r="D210">
        <v>113.05788815437</v>
      </c>
      <c r="E210">
        <v>202.76773271395001</v>
      </c>
      <c r="F210">
        <v>102.11481880158</v>
      </c>
      <c r="G210">
        <v>107.77359167564001</v>
      </c>
      <c r="I210" s="6">
        <f t="shared" si="23"/>
        <v>94.994141038310005</v>
      </c>
      <c r="J210" s="6">
        <f t="shared" si="24"/>
        <v>10.943069352790005</v>
      </c>
      <c r="K210" s="6">
        <f t="shared" si="19"/>
        <v>81.862457814961999</v>
      </c>
      <c r="L210" s="7">
        <f t="shared" si="22"/>
        <v>7.4807583846748305</v>
      </c>
      <c r="M210" s="7">
        <f t="shared" si="20"/>
        <v>10.965231312806885</v>
      </c>
      <c r="P210" s="5">
        <f t="shared" si="21"/>
        <v>0.52599179946748853</v>
      </c>
    </row>
    <row r="211" spans="1:16" x14ac:dyDescent="0.15">
      <c r="A211" s="5">
        <v>105</v>
      </c>
      <c r="B211" s="5">
        <v>209</v>
      </c>
      <c r="D211">
        <v>113.18599249598</v>
      </c>
      <c r="E211">
        <v>203.31945685189001</v>
      </c>
      <c r="F211">
        <v>102.13832077503</v>
      </c>
      <c r="G211">
        <v>107.91514172946</v>
      </c>
      <c r="I211" s="6">
        <f t="shared" si="23"/>
        <v>95.404315122430006</v>
      </c>
      <c r="J211" s="6">
        <f t="shared" si="24"/>
        <v>11.047671720950007</v>
      </c>
      <c r="K211" s="6">
        <f t="shared" si="19"/>
        <v>82.147109057289995</v>
      </c>
      <c r="L211" s="7">
        <f t="shared" si="22"/>
        <v>7.4356942469164933</v>
      </c>
      <c r="M211" s="7">
        <f t="shared" si="20"/>
        <v>10.936839294321908</v>
      </c>
      <c r="P211" s="5">
        <f t="shared" si="21"/>
        <v>-7.9577436938425478E-2</v>
      </c>
    </row>
    <row r="212" spans="1:16" x14ac:dyDescent="0.15">
      <c r="A212" s="5">
        <v>105.5</v>
      </c>
      <c r="B212" s="5">
        <v>210</v>
      </c>
      <c r="D212">
        <v>113.40307307486</v>
      </c>
      <c r="E212">
        <v>203.10666428444</v>
      </c>
      <c r="F212">
        <v>101.96681019016999</v>
      </c>
      <c r="G212">
        <v>107.76175098672</v>
      </c>
      <c r="I212" s="6">
        <f t="shared" si="23"/>
        <v>95.344913297719998</v>
      </c>
      <c r="J212" s="6">
        <f t="shared" si="24"/>
        <v>11.436262884690009</v>
      </c>
      <c r="K212" s="6">
        <f t="shared" si="19"/>
        <v>81.621397836091987</v>
      </c>
      <c r="L212" s="7">
        <f t="shared" si="22"/>
        <v>7.1370690459870811</v>
      </c>
      <c r="M212" s="7">
        <f t="shared" si="20"/>
        <v>10.654886212665854</v>
      </c>
      <c r="P212" s="5">
        <f t="shared" si="21"/>
        <v>-4.0924853476180312</v>
      </c>
    </row>
    <row r="213" spans="1:16" x14ac:dyDescent="0.15">
      <c r="A213" s="5">
        <v>106</v>
      </c>
      <c r="B213" s="5">
        <v>211</v>
      </c>
      <c r="D213">
        <v>113.30677148472</v>
      </c>
      <c r="E213">
        <v>203.26817938181</v>
      </c>
      <c r="F213">
        <v>102.18478650879</v>
      </c>
      <c r="G213">
        <v>107.77179763186</v>
      </c>
      <c r="I213" s="6">
        <f t="shared" si="23"/>
        <v>95.496381749950004</v>
      </c>
      <c r="J213" s="6">
        <f t="shared" si="24"/>
        <v>11.121984975930005</v>
      </c>
      <c r="K213" s="6">
        <f t="shared" si="19"/>
        <v>82.149999778834001</v>
      </c>
      <c r="L213" s="7">
        <f t="shared" si="22"/>
        <v>7.3862714215692185</v>
      </c>
      <c r="M213" s="7">
        <f t="shared" si="20"/>
        <v>10.920760707521351</v>
      </c>
      <c r="P213" s="5">
        <f t="shared" si="21"/>
        <v>-0.74371846116195028</v>
      </c>
    </row>
    <row r="214" spans="1:16" x14ac:dyDescent="0.15">
      <c r="A214" s="5">
        <v>106.5</v>
      </c>
      <c r="B214" s="5">
        <v>212</v>
      </c>
      <c r="D214">
        <v>112.62640700375</v>
      </c>
      <c r="E214">
        <v>200.59656959085001</v>
      </c>
      <c r="F214">
        <v>101.92411194832999</v>
      </c>
      <c r="G214">
        <v>107.70416218155999</v>
      </c>
      <c r="I214" s="6">
        <f t="shared" si="23"/>
        <v>92.892407409290016</v>
      </c>
      <c r="J214" s="6">
        <f t="shared" si="24"/>
        <v>10.702295055420009</v>
      </c>
      <c r="K214" s="6">
        <f t="shared" si="19"/>
        <v>80.049653342786002</v>
      </c>
      <c r="L214" s="7">
        <f t="shared" si="22"/>
        <v>7.4796716898817053</v>
      </c>
      <c r="M214" s="7">
        <f t="shared" si="20"/>
        <v>11.030833095107198</v>
      </c>
      <c r="P214" s="5">
        <f t="shared" si="21"/>
        <v>0.5113888586632489</v>
      </c>
    </row>
    <row r="215" spans="1:16" x14ac:dyDescent="0.15">
      <c r="A215" s="5">
        <v>107</v>
      </c>
      <c r="B215" s="5">
        <v>213</v>
      </c>
      <c r="D215">
        <v>112.78381275683</v>
      </c>
      <c r="E215">
        <v>201.41021976059</v>
      </c>
      <c r="F215">
        <v>102.10010764262999</v>
      </c>
      <c r="G215">
        <v>107.95012558306</v>
      </c>
      <c r="I215" s="6">
        <f t="shared" si="23"/>
        <v>93.460094177529996</v>
      </c>
      <c r="J215" s="6">
        <f t="shared" si="24"/>
        <v>10.683705114200009</v>
      </c>
      <c r="K215" s="6">
        <f t="shared" si="19"/>
        <v>80.639648040489988</v>
      </c>
      <c r="L215" s="7">
        <f t="shared" si="22"/>
        <v>7.5479103156179024</v>
      </c>
      <c r="M215" s="7">
        <f t="shared" si="20"/>
        <v>11.115743840116753</v>
      </c>
      <c r="P215" s="5">
        <f t="shared" si="21"/>
        <v>1.4283755033885828</v>
      </c>
    </row>
    <row r="216" spans="1:16" x14ac:dyDescent="0.15">
      <c r="A216" s="5">
        <v>107.5</v>
      </c>
      <c r="B216" s="5">
        <v>214</v>
      </c>
      <c r="D216">
        <v>112.99946399856999</v>
      </c>
      <c r="E216">
        <v>202.18438449169</v>
      </c>
      <c r="F216">
        <v>102.01130247578</v>
      </c>
      <c r="G216">
        <v>107.76731252243</v>
      </c>
      <c r="I216" s="6">
        <f t="shared" si="23"/>
        <v>94.417071969259993</v>
      </c>
      <c r="J216" s="6">
        <f t="shared" si="24"/>
        <v>10.988161522789994</v>
      </c>
      <c r="K216" s="6">
        <f t="shared" si="19"/>
        <v>81.231278141912</v>
      </c>
      <c r="L216" s="7">
        <f t="shared" si="22"/>
        <v>7.3926177708103653</v>
      </c>
      <c r="M216" s="7">
        <f t="shared" si="20"/>
        <v>10.977123414582575</v>
      </c>
      <c r="P216" s="5">
        <f t="shared" si="21"/>
        <v>-0.65843659280498734</v>
      </c>
    </row>
    <row r="217" spans="1:16" x14ac:dyDescent="0.15">
      <c r="A217" s="5">
        <v>108</v>
      </c>
      <c r="B217" s="5">
        <v>215</v>
      </c>
      <c r="D217">
        <v>113.32303019475</v>
      </c>
      <c r="E217">
        <v>203.58656423084</v>
      </c>
      <c r="F217">
        <v>102.08557588805</v>
      </c>
      <c r="G217">
        <v>107.87728740580999</v>
      </c>
      <c r="I217" s="6">
        <f t="shared" si="23"/>
        <v>95.709276825030003</v>
      </c>
      <c r="J217" s="6">
        <f t="shared" si="24"/>
        <v>11.237454306700002</v>
      </c>
      <c r="K217" s="6">
        <f t="shared" si="19"/>
        <v>82.224331656990003</v>
      </c>
      <c r="L217" s="7">
        <f t="shared" si="22"/>
        <v>7.3169891874858317</v>
      </c>
      <c r="M217" s="7">
        <f t="shared" si="20"/>
        <v>10.918166950531401</v>
      </c>
      <c r="P217" s="5">
        <f t="shared" si="21"/>
        <v>-1.674729053561675</v>
      </c>
    </row>
    <row r="218" spans="1:16" x14ac:dyDescent="0.15">
      <c r="A218" s="5">
        <v>108.5</v>
      </c>
      <c r="B218" s="5">
        <v>216</v>
      </c>
      <c r="D218">
        <v>113.62533500089</v>
      </c>
      <c r="E218">
        <v>204.38574236197999</v>
      </c>
      <c r="F218">
        <v>102.09651955507999</v>
      </c>
      <c r="G218">
        <v>107.77036239684</v>
      </c>
      <c r="I218" s="6">
        <f t="shared" si="23"/>
        <v>96.615379965139994</v>
      </c>
      <c r="J218" s="6">
        <f t="shared" si="24"/>
        <v>11.528815445810011</v>
      </c>
      <c r="K218" s="6">
        <f t="shared" si="19"/>
        <v>82.780801430167983</v>
      </c>
      <c r="L218" s="7">
        <f t="shared" si="22"/>
        <v>7.1803388491446034</v>
      </c>
      <c r="M218" s="7">
        <f t="shared" si="20"/>
        <v>10.798188731463531</v>
      </c>
      <c r="P218" s="5">
        <f t="shared" si="21"/>
        <v>-3.5110282741896759</v>
      </c>
    </row>
    <row r="219" spans="1:16" x14ac:dyDescent="0.15">
      <c r="A219" s="5">
        <v>109</v>
      </c>
      <c r="B219" s="5">
        <v>217</v>
      </c>
      <c r="D219">
        <v>113.47704127211</v>
      </c>
      <c r="E219">
        <v>204.26353403608999</v>
      </c>
      <c r="F219">
        <v>102.09616074632</v>
      </c>
      <c r="G219">
        <v>107.71546465733999</v>
      </c>
      <c r="I219" s="6">
        <f t="shared" si="23"/>
        <v>96.54806937875</v>
      </c>
      <c r="J219" s="6">
        <f t="shared" si="24"/>
        <v>11.380880525790005</v>
      </c>
      <c r="K219" s="6">
        <f t="shared" si="19"/>
        <v>82.891012747801994</v>
      </c>
      <c r="L219" s="7">
        <f t="shared" si="22"/>
        <v>7.2833567279758533</v>
      </c>
      <c r="M219" s="7">
        <f t="shared" si="20"/>
        <v>10.917878729568141</v>
      </c>
      <c r="P219" s="5">
        <f t="shared" si="21"/>
        <v>-2.126680069092699</v>
      </c>
    </row>
    <row r="220" spans="1:16" x14ac:dyDescent="0.15">
      <c r="A220" s="5">
        <v>109.5</v>
      </c>
      <c r="B220" s="5">
        <v>218</v>
      </c>
      <c r="D220">
        <v>113.34268358049</v>
      </c>
      <c r="E220">
        <v>204.11988565303</v>
      </c>
      <c r="F220">
        <v>102.04036598493001</v>
      </c>
      <c r="G220">
        <v>107.83458916398</v>
      </c>
      <c r="I220" s="6">
        <f t="shared" si="23"/>
        <v>96.285296489049998</v>
      </c>
      <c r="J220" s="6">
        <f t="shared" si="24"/>
        <v>11.302317595559998</v>
      </c>
      <c r="K220" s="6">
        <f t="shared" si="19"/>
        <v>82.722515374378006</v>
      </c>
      <c r="L220" s="7">
        <f t="shared" si="22"/>
        <v>7.3190754617331502</v>
      </c>
      <c r="M220" s="7">
        <f t="shared" si="20"/>
        <v>10.970269582598796</v>
      </c>
      <c r="P220" s="5">
        <f t="shared" si="21"/>
        <v>-1.646693822761143</v>
      </c>
    </row>
    <row r="221" spans="1:16" x14ac:dyDescent="0.15">
      <c r="A221" s="5">
        <v>110</v>
      </c>
      <c r="B221" s="5">
        <v>219</v>
      </c>
      <c r="D221">
        <v>113.26460603895001</v>
      </c>
      <c r="E221">
        <v>203.53903877076999</v>
      </c>
      <c r="F221">
        <v>102.23914603516</v>
      </c>
      <c r="G221">
        <v>107.78453534266001</v>
      </c>
      <c r="I221" s="6">
        <f t="shared" si="23"/>
        <v>95.754503428109984</v>
      </c>
      <c r="J221" s="6">
        <f t="shared" si="24"/>
        <v>11.025460003790002</v>
      </c>
      <c r="K221" s="6">
        <f t="shared" si="19"/>
        <v>82.523951423561982</v>
      </c>
      <c r="L221" s="7">
        <f t="shared" si="22"/>
        <v>7.4848533662263863</v>
      </c>
      <c r="M221" s="7">
        <f t="shared" si="20"/>
        <v>11.152719606365391</v>
      </c>
      <c r="P221" s="5">
        <f t="shared" si="21"/>
        <v>0.58101992104323541</v>
      </c>
    </row>
    <row r="222" spans="1:16" x14ac:dyDescent="0.15">
      <c r="A222" s="5">
        <v>110.5</v>
      </c>
      <c r="B222" s="5">
        <v>220</v>
      </c>
      <c r="D222">
        <v>112.67286046096</v>
      </c>
      <c r="E222">
        <v>202.35697695194</v>
      </c>
      <c r="F222">
        <v>101.98600645856</v>
      </c>
      <c r="G222">
        <v>107.77502691066</v>
      </c>
      <c r="I222" s="6">
        <f t="shared" si="23"/>
        <v>94.581950041279995</v>
      </c>
      <c r="J222" s="6">
        <f t="shared" si="24"/>
        <v>10.686854002399997</v>
      </c>
      <c r="K222" s="6">
        <f t="shared" si="19"/>
        <v>81.757725238399999</v>
      </c>
      <c r="L222" s="7">
        <f t="shared" si="22"/>
        <v>7.6503080532436663</v>
      </c>
      <c r="M222" s="7">
        <f t="shared" si="20"/>
        <v>11.334846412656031</v>
      </c>
      <c r="P222" s="5">
        <f t="shared" si="21"/>
        <v>2.8043902873895235</v>
      </c>
    </row>
    <row r="223" spans="1:16" x14ac:dyDescent="0.15">
      <c r="A223" s="5">
        <v>111</v>
      </c>
      <c r="B223" s="5">
        <v>221</v>
      </c>
      <c r="D223">
        <v>112.91834911559999</v>
      </c>
      <c r="E223">
        <v>202.49883866357001</v>
      </c>
      <c r="F223">
        <v>102.12809472551</v>
      </c>
      <c r="G223">
        <v>107.81072838177001</v>
      </c>
      <c r="I223" s="6">
        <f t="shared" si="23"/>
        <v>94.688110281800007</v>
      </c>
      <c r="J223" s="6">
        <f t="shared" si="24"/>
        <v>10.790254390089999</v>
      </c>
      <c r="K223" s="6">
        <f t="shared" si="19"/>
        <v>81.739805013692006</v>
      </c>
      <c r="L223" s="7">
        <f t="shared" si="22"/>
        <v>7.5753362301414873</v>
      </c>
      <c r="M223" s="7">
        <f t="shared" si="20"/>
        <v>11.276546708827212</v>
      </c>
      <c r="P223" s="5">
        <f t="shared" si="21"/>
        <v>1.7969233319267763</v>
      </c>
    </row>
    <row r="224" spans="1:16" x14ac:dyDescent="0.15">
      <c r="A224" s="5">
        <v>111.5</v>
      </c>
      <c r="B224" s="5">
        <v>222</v>
      </c>
      <c r="D224">
        <v>113.27639807040001</v>
      </c>
      <c r="E224">
        <v>204.50705735215001</v>
      </c>
      <c r="F224">
        <v>102.26300681737</v>
      </c>
      <c r="G224">
        <v>107.75296017223</v>
      </c>
      <c r="I224" s="6">
        <f t="shared" si="23"/>
        <v>96.754097179920009</v>
      </c>
      <c r="J224" s="6">
        <f t="shared" si="24"/>
        <v>11.013391253030008</v>
      </c>
      <c r="K224" s="6">
        <f t="shared" si="19"/>
        <v>83.538027676284003</v>
      </c>
      <c r="L224" s="7">
        <f t="shared" si="22"/>
        <v>7.5851321138982506</v>
      </c>
      <c r="M224" s="7">
        <f t="shared" si="20"/>
        <v>11.303014711857333</v>
      </c>
      <c r="P224" s="5">
        <f t="shared" si="21"/>
        <v>1.9285598425001265</v>
      </c>
    </row>
    <row r="225" spans="1:16" x14ac:dyDescent="0.15">
      <c r="A225" s="5">
        <v>112</v>
      </c>
      <c r="B225" s="5">
        <v>223</v>
      </c>
      <c r="D225">
        <v>113.36394497052</v>
      </c>
      <c r="E225">
        <v>205.59674825799999</v>
      </c>
      <c r="F225">
        <v>102.05633297452999</v>
      </c>
      <c r="G225">
        <v>107.76820954431</v>
      </c>
      <c r="I225" s="6">
        <f t="shared" si="23"/>
        <v>97.828538713689994</v>
      </c>
      <c r="J225" s="6">
        <f t="shared" si="24"/>
        <v>11.307611995990001</v>
      </c>
      <c r="K225" s="6">
        <f t="shared" si="19"/>
        <v>84.259404318501993</v>
      </c>
      <c r="L225" s="7">
        <f t="shared" si="22"/>
        <v>7.4515648704945621</v>
      </c>
      <c r="M225" s="7">
        <f t="shared" si="20"/>
        <v>11.186119587727005</v>
      </c>
      <c r="P225" s="5">
        <f t="shared" si="21"/>
        <v>0.13369107056072788</v>
      </c>
    </row>
    <row r="226" spans="1:16" x14ac:dyDescent="0.15">
      <c r="A226" s="5">
        <v>112.5</v>
      </c>
      <c r="B226" s="5">
        <v>224</v>
      </c>
      <c r="D226">
        <v>113.2126139003</v>
      </c>
      <c r="E226">
        <v>205.13060568162001</v>
      </c>
      <c r="F226">
        <v>102.02816648725999</v>
      </c>
      <c r="G226">
        <v>107.82526013635</v>
      </c>
      <c r="I226" s="6">
        <f t="shared" si="23"/>
        <v>97.305345545270015</v>
      </c>
      <c r="J226" s="6">
        <f t="shared" si="24"/>
        <v>11.184447413040004</v>
      </c>
      <c r="K226" s="6">
        <f t="shared" si="19"/>
        <v>83.884008649622004</v>
      </c>
      <c r="L226" s="7">
        <f t="shared" si="22"/>
        <v>7.5000583892791353</v>
      </c>
      <c r="M226" s="7">
        <f t="shared" si="20"/>
        <v>11.251285225784937</v>
      </c>
      <c r="P226" s="5">
        <f t="shared" si="21"/>
        <v>0.78534412777642693</v>
      </c>
    </row>
    <row r="227" spans="1:16" x14ac:dyDescent="0.15">
      <c r="A227" s="5">
        <v>113</v>
      </c>
      <c r="B227" s="5">
        <v>225</v>
      </c>
      <c r="D227">
        <v>113.14329104878</v>
      </c>
      <c r="E227">
        <v>203.48436662498</v>
      </c>
      <c r="F227">
        <v>101.96286329386</v>
      </c>
      <c r="G227">
        <v>107.97954790097</v>
      </c>
      <c r="I227" s="6">
        <f t="shared" si="23"/>
        <v>95.504818724009994</v>
      </c>
      <c r="J227" s="6">
        <f t="shared" si="24"/>
        <v>11.180427754920004</v>
      </c>
      <c r="K227" s="6">
        <f t="shared" si="19"/>
        <v>82.088305418105989</v>
      </c>
      <c r="L227" s="7">
        <f t="shared" si="22"/>
        <v>7.3421435402578954</v>
      </c>
      <c r="M227" s="7">
        <f t="shared" si="20"/>
        <v>11.110042496037055</v>
      </c>
      <c r="P227" s="5">
        <f t="shared" si="21"/>
        <v>-1.3367063384228408</v>
      </c>
    </row>
    <row r="228" spans="1:16" x14ac:dyDescent="0.15">
      <c r="A228" s="5">
        <v>113.5</v>
      </c>
      <c r="B228" s="5">
        <v>226</v>
      </c>
      <c r="D228">
        <v>113.10148293729</v>
      </c>
      <c r="E228">
        <v>202.38020368054001</v>
      </c>
      <c r="F228">
        <v>102.20416218155999</v>
      </c>
      <c r="G228">
        <v>107.85217079297</v>
      </c>
      <c r="I228" s="6">
        <f t="shared" si="23"/>
        <v>94.528032887570006</v>
      </c>
      <c r="J228" s="6">
        <f t="shared" si="24"/>
        <v>10.897320755730007</v>
      </c>
      <c r="K228" s="6">
        <f t="shared" si="19"/>
        <v>81.451247980693992</v>
      </c>
      <c r="L228" s="7">
        <f t="shared" si="22"/>
        <v>7.4744287891007941</v>
      </c>
      <c r="M228" s="7">
        <f t="shared" si="20"/>
        <v>11.258999864153314</v>
      </c>
      <c r="P228" s="5">
        <f t="shared" si="21"/>
        <v>0.44093506590514925</v>
      </c>
    </row>
    <row r="229" spans="1:16" x14ac:dyDescent="0.15">
      <c r="A229" s="5">
        <v>114</v>
      </c>
      <c r="B229" s="5">
        <v>227</v>
      </c>
      <c r="D229">
        <v>113.42915847776</v>
      </c>
      <c r="E229">
        <v>203.63944970520001</v>
      </c>
      <c r="F229">
        <v>102.12414782921</v>
      </c>
      <c r="G229">
        <v>107.87298170075</v>
      </c>
      <c r="I229" s="6">
        <f t="shared" si="23"/>
        <v>95.766468004450005</v>
      </c>
      <c r="J229" s="6">
        <f t="shared" si="24"/>
        <v>11.305010648549995</v>
      </c>
      <c r="K229" s="6">
        <f t="shared" si="19"/>
        <v>82.200455226190016</v>
      </c>
      <c r="L229" s="7">
        <f t="shared" si="22"/>
        <v>7.2711523926545985</v>
      </c>
      <c r="M229" s="7">
        <f t="shared" si="20"/>
        <v>11.072395586980477</v>
      </c>
      <c r="P229" s="5">
        <f t="shared" si="21"/>
        <v>-2.2906812103320369</v>
      </c>
    </row>
    <row r="230" spans="1:16" x14ac:dyDescent="0.15">
      <c r="A230" s="5">
        <v>114.5</v>
      </c>
      <c r="B230" s="5">
        <v>228</v>
      </c>
      <c r="D230">
        <v>113.43916383777</v>
      </c>
      <c r="E230">
        <v>203.64999106664001</v>
      </c>
      <c r="F230">
        <v>102.13311804807999</v>
      </c>
      <c r="G230">
        <v>107.90437746681</v>
      </c>
      <c r="I230" s="6">
        <f t="shared" si="23"/>
        <v>95.745613599830008</v>
      </c>
      <c r="J230" s="6">
        <f t="shared" si="24"/>
        <v>11.306045789690003</v>
      </c>
      <c r="K230" s="6">
        <f t="shared" si="19"/>
        <v>82.178358652202007</v>
      </c>
      <c r="L230" s="7">
        <f t="shared" si="22"/>
        <v>7.2685322685620601</v>
      </c>
      <c r="M230" s="7">
        <f t="shared" si="20"/>
        <v>11.086447582161298</v>
      </c>
      <c r="P230" s="5">
        <f t="shared" si="21"/>
        <v>-2.3258902839975728</v>
      </c>
    </row>
    <row r="231" spans="1:16" x14ac:dyDescent="0.15">
      <c r="A231" s="5">
        <v>115</v>
      </c>
      <c r="B231" s="5">
        <v>229</v>
      </c>
      <c r="D231">
        <v>113.31534750759</v>
      </c>
      <c r="E231">
        <v>203.69465785241999</v>
      </c>
      <c r="F231">
        <v>102.06010046645</v>
      </c>
      <c r="G231">
        <v>107.93972012917</v>
      </c>
      <c r="I231" s="6">
        <f t="shared" si="23"/>
        <v>95.754937723249995</v>
      </c>
      <c r="J231" s="6">
        <f t="shared" si="24"/>
        <v>11.255247041140009</v>
      </c>
      <c r="K231" s="6">
        <f t="shared" si="19"/>
        <v>82.248641273881987</v>
      </c>
      <c r="L231" s="7">
        <f t="shared" si="22"/>
        <v>7.3075820524638857</v>
      </c>
      <c r="M231" s="7">
        <f t="shared" si="20"/>
        <v>11.142169485336481</v>
      </c>
      <c r="P231" s="5">
        <f t="shared" si="21"/>
        <v>-1.8011415814692628</v>
      </c>
    </row>
    <row r="232" spans="1:16" x14ac:dyDescent="0.15">
      <c r="A232" s="5">
        <v>115.5</v>
      </c>
      <c r="B232" s="5">
        <v>230</v>
      </c>
      <c r="D232">
        <v>113.27353939611</v>
      </c>
      <c r="E232">
        <v>202.57638020368</v>
      </c>
      <c r="F232">
        <v>102.04879799067</v>
      </c>
      <c r="G232">
        <v>107.77484750628</v>
      </c>
      <c r="I232" s="6">
        <f t="shared" si="23"/>
        <v>94.801532697400006</v>
      </c>
      <c r="J232" s="6">
        <f t="shared" si="24"/>
        <v>11.22474140544</v>
      </c>
      <c r="K232" s="6">
        <f t="shared" si="19"/>
        <v>81.331843010872007</v>
      </c>
      <c r="L232" s="7">
        <f t="shared" si="22"/>
        <v>7.2457654099233899</v>
      </c>
      <c r="M232" s="7">
        <f t="shared" si="20"/>
        <v>11.097024962069346</v>
      </c>
      <c r="P232" s="5">
        <f t="shared" si="21"/>
        <v>-2.6318299931986049</v>
      </c>
    </row>
    <row r="233" spans="1:16" x14ac:dyDescent="0.15">
      <c r="A233" s="5">
        <v>116</v>
      </c>
      <c r="B233" s="5">
        <v>231</v>
      </c>
      <c r="D233">
        <v>113.33571556191001</v>
      </c>
      <c r="E233">
        <v>203.24030730749001</v>
      </c>
      <c r="F233">
        <v>102.01309651955999</v>
      </c>
      <c r="G233">
        <v>107.97470398278</v>
      </c>
      <c r="I233" s="6">
        <f t="shared" si="23"/>
        <v>95.265603324710014</v>
      </c>
      <c r="J233" s="6">
        <f t="shared" si="24"/>
        <v>11.322619042350013</v>
      </c>
      <c r="K233" s="6">
        <f t="shared" si="19"/>
        <v>81.678460473889999</v>
      </c>
      <c r="L233" s="7">
        <f t="shared" si="22"/>
        <v>7.2137427010824879</v>
      </c>
      <c r="M233" s="7">
        <f t="shared" si="20"/>
        <v>11.081674372501803</v>
      </c>
      <c r="P233" s="5">
        <f t="shared" si="21"/>
        <v>-3.0621492737854452</v>
      </c>
    </row>
    <row r="234" spans="1:16" x14ac:dyDescent="0.15">
      <c r="A234" s="5">
        <v>116.5</v>
      </c>
      <c r="B234" s="5">
        <v>232</v>
      </c>
      <c r="D234">
        <v>113.35644095051001</v>
      </c>
      <c r="E234">
        <v>204.77148472395999</v>
      </c>
      <c r="F234">
        <v>102.02583423036</v>
      </c>
      <c r="G234">
        <v>107.79314675278</v>
      </c>
      <c r="I234" s="6">
        <f t="shared" si="23"/>
        <v>96.978337971179982</v>
      </c>
      <c r="J234" s="6">
        <f t="shared" si="24"/>
        <v>11.330606720150001</v>
      </c>
      <c r="K234" s="6">
        <f t="shared" si="19"/>
        <v>83.381609906999984</v>
      </c>
      <c r="L234" s="7">
        <f t="shared" si="22"/>
        <v>7.3589713213429873</v>
      </c>
      <c r="M234" s="7">
        <f t="shared" si="20"/>
        <v>11.243575112035661</v>
      </c>
      <c r="P234" s="5">
        <f t="shared" si="21"/>
        <v>-1.1105756045618635</v>
      </c>
    </row>
    <row r="235" spans="1:16" x14ac:dyDescent="0.15">
      <c r="A235" s="5">
        <v>117</v>
      </c>
      <c r="B235" s="5">
        <v>233</v>
      </c>
      <c r="D235">
        <v>113.30480614615</v>
      </c>
      <c r="E235">
        <v>206.80775415401001</v>
      </c>
      <c r="F235">
        <v>101.96429852887999</v>
      </c>
      <c r="G235">
        <v>107.88428417653</v>
      </c>
      <c r="I235" s="6">
        <f t="shared" si="23"/>
        <v>98.923469977480011</v>
      </c>
      <c r="J235" s="6">
        <f t="shared" si="24"/>
        <v>11.340507617270006</v>
      </c>
      <c r="K235" s="6">
        <f t="shared" si="19"/>
        <v>85.314860836755997</v>
      </c>
      <c r="L235" s="7">
        <f t="shared" si="22"/>
        <v>7.5230195786680136</v>
      </c>
      <c r="M235" s="7">
        <f t="shared" si="20"/>
        <v>11.424295488634048</v>
      </c>
      <c r="P235" s="5">
        <f t="shared" si="21"/>
        <v>1.0938952421849613</v>
      </c>
    </row>
    <row r="236" spans="1:16" x14ac:dyDescent="0.15">
      <c r="A236" s="5">
        <v>117.5</v>
      </c>
      <c r="B236" s="5">
        <v>234</v>
      </c>
      <c r="D236">
        <v>113.19957119886</v>
      </c>
      <c r="E236">
        <v>205.84491691977999</v>
      </c>
      <c r="F236">
        <v>102.1998564765</v>
      </c>
      <c r="G236">
        <v>107.92770003587999</v>
      </c>
      <c r="I236" s="6">
        <f t="shared" si="23"/>
        <v>97.917216883899997</v>
      </c>
      <c r="J236" s="6">
        <f t="shared" si="24"/>
        <v>10.999714722359997</v>
      </c>
      <c r="K236" s="6">
        <f t="shared" si="19"/>
        <v>84.717559217068001</v>
      </c>
      <c r="L236" s="7">
        <f t="shared" si="22"/>
        <v>7.7017960333876534</v>
      </c>
      <c r="M236" s="7">
        <f t="shared" si="20"/>
        <v>11.619744062627046</v>
      </c>
      <c r="P236" s="5">
        <f t="shared" si="21"/>
        <v>3.4962827404767616</v>
      </c>
    </row>
    <row r="237" spans="1:16" x14ac:dyDescent="0.15">
      <c r="A237" s="5">
        <v>118</v>
      </c>
      <c r="B237" s="5">
        <v>235</v>
      </c>
      <c r="D237">
        <v>113.11238163301999</v>
      </c>
      <c r="E237">
        <v>203.64409505091999</v>
      </c>
      <c r="F237">
        <v>102.04987441694</v>
      </c>
      <c r="G237">
        <v>107.71546465733999</v>
      </c>
      <c r="I237" s="6">
        <f t="shared" si="23"/>
        <v>95.928630393579994</v>
      </c>
      <c r="J237" s="6">
        <f t="shared" si="24"/>
        <v>11.062507216079993</v>
      </c>
      <c r="K237" s="6">
        <f t="shared" si="19"/>
        <v>82.653621734284002</v>
      </c>
      <c r="L237" s="7">
        <f t="shared" si="22"/>
        <v>7.4715089554149339</v>
      </c>
      <c r="M237" s="7">
        <f t="shared" si="20"/>
        <v>11.406129103927686</v>
      </c>
      <c r="P237" s="5">
        <f t="shared" si="21"/>
        <v>0.40169851232765336</v>
      </c>
    </row>
    <row r="238" spans="1:16" x14ac:dyDescent="0.15">
      <c r="A238" s="5">
        <v>118.5</v>
      </c>
      <c r="B238" s="5">
        <v>236</v>
      </c>
      <c r="D238">
        <v>113.5913882437</v>
      </c>
      <c r="E238">
        <v>203.83241021975999</v>
      </c>
      <c r="F238">
        <v>102.0342662361</v>
      </c>
      <c r="G238">
        <v>107.81485468245</v>
      </c>
      <c r="I238" s="6">
        <f t="shared" si="23"/>
        <v>96.017555537309988</v>
      </c>
      <c r="J238" s="6">
        <f t="shared" si="24"/>
        <v>11.5571220076</v>
      </c>
      <c r="K238" s="6">
        <f t="shared" si="19"/>
        <v>82.149009128189988</v>
      </c>
      <c r="L238" s="7">
        <f t="shared" si="22"/>
        <v>7.1080853065467799</v>
      </c>
      <c r="M238" s="7">
        <f t="shared" si="20"/>
        <v>11.05937757433289</v>
      </c>
      <c r="P238" s="5">
        <f t="shared" si="21"/>
        <v>-4.4819671358899926</v>
      </c>
    </row>
    <row r="239" spans="1:16" x14ac:dyDescent="0.15">
      <c r="A239" s="5">
        <v>119</v>
      </c>
      <c r="B239" s="5">
        <v>237</v>
      </c>
      <c r="D239">
        <v>112.76022869393999</v>
      </c>
      <c r="E239">
        <v>201.12649633731999</v>
      </c>
      <c r="F239">
        <v>102.04790096878</v>
      </c>
      <c r="G239">
        <v>107.84050950843</v>
      </c>
      <c r="I239" s="6">
        <f t="shared" si="23"/>
        <v>93.285986828889989</v>
      </c>
      <c r="J239" s="6">
        <f t="shared" si="24"/>
        <v>10.712327725159994</v>
      </c>
      <c r="K239" s="6">
        <f t="shared" si="19"/>
        <v>80.431193558697998</v>
      </c>
      <c r="L239" s="7">
        <f t="shared" si="22"/>
        <v>7.5082835049743322</v>
      </c>
      <c r="M239" s="7">
        <f t="shared" si="20"/>
        <v>11.476247892033802</v>
      </c>
      <c r="P239" s="5">
        <f t="shared" si="21"/>
        <v>0.89587274939571426</v>
      </c>
    </row>
    <row r="240" spans="1:16" x14ac:dyDescent="0.15">
      <c r="A240" s="5">
        <v>119.5</v>
      </c>
      <c r="B240" s="5">
        <v>238</v>
      </c>
      <c r="D240">
        <v>112.72360192961</v>
      </c>
      <c r="E240">
        <v>200.65910309093999</v>
      </c>
      <c r="F240">
        <v>102.05956225332</v>
      </c>
      <c r="G240">
        <v>107.78668819519</v>
      </c>
      <c r="I240" s="6">
        <f t="shared" si="23"/>
        <v>92.872414895749998</v>
      </c>
      <c r="J240" s="6">
        <f t="shared" si="24"/>
        <v>10.664039676290002</v>
      </c>
      <c r="K240" s="6">
        <f t="shared" si="19"/>
        <v>80.075567284201995</v>
      </c>
      <c r="L240" s="7">
        <f t="shared" si="22"/>
        <v>7.5089337357060657</v>
      </c>
      <c r="M240" s="7">
        <f t="shared" si="20"/>
        <v>11.493570242038894</v>
      </c>
      <c r="P240" s="5">
        <f t="shared" si="21"/>
        <v>0.90461051177819085</v>
      </c>
    </row>
    <row r="241" spans="1:16" x14ac:dyDescent="0.15">
      <c r="A241" s="5">
        <v>120</v>
      </c>
      <c r="B241" s="5">
        <v>239</v>
      </c>
      <c r="D241">
        <v>112.76523137395</v>
      </c>
      <c r="E241">
        <v>197.81704484545</v>
      </c>
      <c r="F241">
        <v>102.01453175458001</v>
      </c>
      <c r="G241">
        <v>107.8144958737</v>
      </c>
      <c r="I241" s="6">
        <f t="shared" si="23"/>
        <v>90.002548971750002</v>
      </c>
      <c r="J241" s="6">
        <f t="shared" si="24"/>
        <v>10.750699619369996</v>
      </c>
      <c r="K241" s="6">
        <f t="shared" si="19"/>
        <v>77.101709428506013</v>
      </c>
      <c r="L241" s="7">
        <f t="shared" si="22"/>
        <v>7.1717852938229765</v>
      </c>
      <c r="M241" s="7">
        <f t="shared" si="20"/>
        <v>11.173093919429164</v>
      </c>
      <c r="P241" s="5">
        <f t="shared" si="21"/>
        <v>-3.6259704482184039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2B09-799C-4E48-A6A0-EB745F83A554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137.02418120600001</v>
      </c>
      <c r="E2">
        <v>475.91796755433</v>
      </c>
      <c r="F2">
        <v>101.88055130169001</v>
      </c>
      <c r="G2">
        <v>106.19509954058</v>
      </c>
      <c r="I2" s="6">
        <f>E2-G2</f>
        <v>369.72286801375003</v>
      </c>
      <c r="J2" s="6">
        <f>D2-F2</f>
        <v>35.143629904310004</v>
      </c>
      <c r="K2" s="6">
        <f>I2-1.2*J2</f>
        <v>327.55051212857802</v>
      </c>
      <c r="L2" s="7">
        <f t="shared" ref="L2:L65" si="0">K2/J2</f>
        <v>9.3203380817644952</v>
      </c>
      <c r="M2" s="7">
        <f>L2+ABS($N$2)*A2</f>
        <v>9.3454700690640351</v>
      </c>
      <c r="N2" s="5">
        <f>LINEST(V64:V83,U64:U83)</f>
        <v>-5.0263974599080455E-2</v>
      </c>
      <c r="O2" s="8">
        <f>AVERAGE(L41:L60)</f>
        <v>8.4464780154769272</v>
      </c>
      <c r="P2" s="5">
        <f>(L2-$O$2)/$O$2*100</f>
        <v>10.345851426906552</v>
      </c>
    </row>
    <row r="3" spans="1:16" x14ac:dyDescent="0.15">
      <c r="A3" s="5">
        <v>1</v>
      </c>
      <c r="B3" s="5">
        <v>1</v>
      </c>
      <c r="D3">
        <v>126.00091827365</v>
      </c>
      <c r="E3">
        <v>365.95653504744001</v>
      </c>
      <c r="F3">
        <v>101.86952526799</v>
      </c>
      <c r="G3">
        <v>105.92465543645</v>
      </c>
      <c r="I3" s="6">
        <f t="shared" ref="I3:I66" si="1">E3-G3</f>
        <v>260.03187961099002</v>
      </c>
      <c r="J3" s="6">
        <f t="shared" ref="J3:J66" si="2">D3-F3</f>
        <v>24.131393005660001</v>
      </c>
      <c r="K3" s="6">
        <f t="shared" ref="K3:K66" si="3">I3-1.2*J3</f>
        <v>231.07420800419803</v>
      </c>
      <c r="L3" s="7">
        <f t="shared" si="0"/>
        <v>9.575668008473432</v>
      </c>
      <c r="M3" s="7">
        <f t="shared" ref="M3:M66" si="4">L3+ABS($N$2)*A3</f>
        <v>9.6259319830725119</v>
      </c>
      <c r="P3" s="5">
        <f t="shared" ref="P3:P66" si="5">(L3-$O$2)/$O$2*100</f>
        <v>13.368767324409422</v>
      </c>
    </row>
    <row r="4" spans="1:16" ht="15" x14ac:dyDescent="0.15">
      <c r="A4" s="5">
        <v>1.5</v>
      </c>
      <c r="B4" s="5">
        <v>2</v>
      </c>
      <c r="D4">
        <v>122.81144781144999</v>
      </c>
      <c r="E4">
        <v>335.39608203245001</v>
      </c>
      <c r="F4">
        <v>101.75865237366</v>
      </c>
      <c r="G4">
        <v>105.80643185299</v>
      </c>
      <c r="I4" s="6">
        <f t="shared" si="1"/>
        <v>229.58965017946002</v>
      </c>
      <c r="J4" s="6">
        <f t="shared" si="2"/>
        <v>21.052795437789996</v>
      </c>
      <c r="K4" s="6">
        <f t="shared" si="3"/>
        <v>204.32629565411202</v>
      </c>
      <c r="L4" s="7">
        <f t="shared" si="0"/>
        <v>9.7054235033958527</v>
      </c>
      <c r="M4" s="7">
        <f t="shared" si="4"/>
        <v>9.7808194652944742</v>
      </c>
      <c r="N4" s="3" t="s">
        <v>15</v>
      </c>
      <c r="P4" s="5">
        <f t="shared" si="5"/>
        <v>14.90497560772778</v>
      </c>
    </row>
    <row r="5" spans="1:16" x14ac:dyDescent="0.15">
      <c r="A5" s="5">
        <v>2</v>
      </c>
      <c r="B5" s="5">
        <v>3</v>
      </c>
      <c r="D5">
        <v>131.61003979186</v>
      </c>
      <c r="E5">
        <v>438.38292011019001</v>
      </c>
      <c r="F5">
        <v>101.74486983155001</v>
      </c>
      <c r="G5">
        <v>105.94211332312</v>
      </c>
      <c r="I5" s="6">
        <f t="shared" si="1"/>
        <v>332.44080678707002</v>
      </c>
      <c r="J5" s="6">
        <f t="shared" si="2"/>
        <v>29.865169960309998</v>
      </c>
      <c r="K5" s="6">
        <f t="shared" si="3"/>
        <v>296.60260283469802</v>
      </c>
      <c r="L5" s="7">
        <f t="shared" si="0"/>
        <v>9.9313884109440806</v>
      </c>
      <c r="M5" s="7">
        <f t="shared" si="4"/>
        <v>10.031916360142242</v>
      </c>
      <c r="N5" s="5">
        <f>RSQ(V64:V83,U64:U83)</f>
        <v>0.87712759251168104</v>
      </c>
      <c r="P5" s="5">
        <f t="shared" si="5"/>
        <v>17.580231579911459</v>
      </c>
    </row>
    <row r="6" spans="1:16" x14ac:dyDescent="0.15">
      <c r="A6" s="5">
        <v>2.5</v>
      </c>
      <c r="B6" s="5">
        <v>4</v>
      </c>
      <c r="D6">
        <v>141.24181205999</v>
      </c>
      <c r="E6">
        <v>551.71258034894004</v>
      </c>
      <c r="F6">
        <v>101.85022970903999</v>
      </c>
      <c r="G6">
        <v>105.89739663093</v>
      </c>
      <c r="I6" s="6">
        <f t="shared" si="1"/>
        <v>445.81518371801002</v>
      </c>
      <c r="J6" s="6">
        <f t="shared" si="2"/>
        <v>39.391582350950003</v>
      </c>
      <c r="K6" s="6">
        <f t="shared" si="3"/>
        <v>398.54528489687004</v>
      </c>
      <c r="L6" s="7">
        <f t="shared" si="0"/>
        <v>10.117524128533983</v>
      </c>
      <c r="M6" s="7">
        <f t="shared" si="4"/>
        <v>10.243184065031684</v>
      </c>
      <c r="P6" s="5">
        <f t="shared" si="5"/>
        <v>19.783939649107115</v>
      </c>
    </row>
    <row r="7" spans="1:16" x14ac:dyDescent="0.15">
      <c r="A7" s="5">
        <v>3</v>
      </c>
      <c r="B7" s="5">
        <v>5</v>
      </c>
      <c r="D7">
        <v>140.67676767677</v>
      </c>
      <c r="E7">
        <v>551.14539332720994</v>
      </c>
      <c r="F7">
        <v>101.75528330781</v>
      </c>
      <c r="G7">
        <v>105.93323124043</v>
      </c>
      <c r="I7" s="6">
        <f t="shared" si="1"/>
        <v>445.21216208677993</v>
      </c>
      <c r="J7" s="6">
        <f t="shared" si="2"/>
        <v>38.921484368959995</v>
      </c>
      <c r="K7" s="6">
        <f t="shared" si="3"/>
        <v>398.50638084402794</v>
      </c>
      <c r="L7" s="7">
        <f t="shared" si="0"/>
        <v>10.23872514897808</v>
      </c>
      <c r="M7" s="7">
        <f t="shared" si="4"/>
        <v>10.389517072775321</v>
      </c>
      <c r="P7" s="5">
        <f t="shared" si="5"/>
        <v>21.218869334853224</v>
      </c>
    </row>
    <row r="8" spans="1:16" x14ac:dyDescent="0.15">
      <c r="A8" s="5">
        <v>3.5</v>
      </c>
      <c r="B8" s="5">
        <v>6</v>
      </c>
      <c r="D8">
        <v>147.02234465871001</v>
      </c>
      <c r="E8">
        <v>606.32935414754002</v>
      </c>
      <c r="F8">
        <v>101.60796324655</v>
      </c>
      <c r="G8">
        <v>105.6156202144</v>
      </c>
      <c r="I8" s="6">
        <f t="shared" si="1"/>
        <v>500.71373393314002</v>
      </c>
      <c r="J8" s="6">
        <f t="shared" si="2"/>
        <v>45.414381412160012</v>
      </c>
      <c r="K8" s="6">
        <f t="shared" si="3"/>
        <v>446.21647623854801</v>
      </c>
      <c r="L8" s="7">
        <f t="shared" si="0"/>
        <v>9.8254443276215255</v>
      </c>
      <c r="M8" s="7">
        <f t="shared" si="4"/>
        <v>10.001368238718307</v>
      </c>
      <c r="P8" s="5">
        <f t="shared" si="5"/>
        <v>16.325932650482788</v>
      </c>
    </row>
    <row r="9" spans="1:16" x14ac:dyDescent="0.15">
      <c r="A9" s="5">
        <v>4</v>
      </c>
      <c r="B9" s="5">
        <v>7</v>
      </c>
      <c r="D9">
        <v>145.03091521273001</v>
      </c>
      <c r="E9">
        <v>597.33394551575998</v>
      </c>
      <c r="F9">
        <v>101.70903522205001</v>
      </c>
      <c r="G9">
        <v>105.76171516079999</v>
      </c>
      <c r="I9" s="6">
        <f t="shared" si="1"/>
        <v>491.57223035495997</v>
      </c>
      <c r="J9" s="6">
        <f t="shared" si="2"/>
        <v>43.321879990680003</v>
      </c>
      <c r="K9" s="6">
        <f t="shared" si="3"/>
        <v>439.58597436614394</v>
      </c>
      <c r="L9" s="7">
        <f t="shared" si="0"/>
        <v>10.146973641511257</v>
      </c>
      <c r="M9" s="7">
        <f t="shared" si="4"/>
        <v>10.348029539907579</v>
      </c>
      <c r="P9" s="5">
        <f t="shared" si="5"/>
        <v>20.132599918195755</v>
      </c>
    </row>
    <row r="10" spans="1:16" x14ac:dyDescent="0.15">
      <c r="A10" s="5">
        <v>4.5</v>
      </c>
      <c r="B10" s="5">
        <v>8</v>
      </c>
      <c r="D10">
        <v>146.90358126722001</v>
      </c>
      <c r="E10">
        <v>613.12304866850002</v>
      </c>
      <c r="F10">
        <v>101.73108728942999</v>
      </c>
      <c r="G10">
        <v>105.87901990812</v>
      </c>
      <c r="I10" s="6">
        <f t="shared" si="1"/>
        <v>507.24402876038005</v>
      </c>
      <c r="J10" s="6">
        <f t="shared" si="2"/>
        <v>45.172493977790012</v>
      </c>
      <c r="K10" s="6">
        <f t="shared" si="3"/>
        <v>453.03703598703203</v>
      </c>
      <c r="L10" s="7">
        <f t="shared" si="0"/>
        <v>10.029046353070013</v>
      </c>
      <c r="M10" s="7">
        <f t="shared" si="4"/>
        <v>10.255234238765876</v>
      </c>
      <c r="P10" s="5">
        <f t="shared" si="5"/>
        <v>18.736428777690094</v>
      </c>
    </row>
    <row r="11" spans="1:16" x14ac:dyDescent="0.15">
      <c r="A11" s="5">
        <v>5</v>
      </c>
      <c r="B11" s="5">
        <v>9</v>
      </c>
      <c r="D11">
        <v>145.92500765227999</v>
      </c>
      <c r="E11">
        <v>605.59106213652001</v>
      </c>
      <c r="F11">
        <v>101.77947932619</v>
      </c>
      <c r="G11">
        <v>105.79264931087</v>
      </c>
      <c r="I11" s="6">
        <f t="shared" si="1"/>
        <v>499.79841282565002</v>
      </c>
      <c r="J11" s="6">
        <f t="shared" si="2"/>
        <v>44.145528326089988</v>
      </c>
      <c r="K11" s="6">
        <f t="shared" si="3"/>
        <v>446.82377883434202</v>
      </c>
      <c r="L11" s="7">
        <f t="shared" si="0"/>
        <v>10.121609045740412</v>
      </c>
      <c r="M11" s="7">
        <f t="shared" si="4"/>
        <v>10.372928918735814</v>
      </c>
      <c r="P11" s="5">
        <f t="shared" si="5"/>
        <v>19.83230202214525</v>
      </c>
    </row>
    <row r="12" spans="1:16" x14ac:dyDescent="0.15">
      <c r="A12" s="5">
        <v>5.5</v>
      </c>
      <c r="B12" s="5">
        <v>10</v>
      </c>
      <c r="D12">
        <v>147.78787878788</v>
      </c>
      <c r="E12">
        <v>606.10682583410005</v>
      </c>
      <c r="F12">
        <v>101.63889739663</v>
      </c>
      <c r="G12">
        <v>105.75650842267</v>
      </c>
      <c r="I12" s="6">
        <f t="shared" si="1"/>
        <v>500.35031741143007</v>
      </c>
      <c r="J12" s="6">
        <f t="shared" si="2"/>
        <v>46.148981391250004</v>
      </c>
      <c r="K12" s="6">
        <f t="shared" si="3"/>
        <v>444.97153974193009</v>
      </c>
      <c r="L12" s="7">
        <f t="shared" si="0"/>
        <v>9.6420663322874152</v>
      </c>
      <c r="M12" s="7">
        <f t="shared" si="4"/>
        <v>9.9185181925823578</v>
      </c>
      <c r="P12" s="5">
        <f t="shared" si="5"/>
        <v>14.154873955981989</v>
      </c>
    </row>
    <row r="13" spans="1:16" x14ac:dyDescent="0.15">
      <c r="A13" s="5">
        <v>6</v>
      </c>
      <c r="B13" s="5">
        <v>11</v>
      </c>
      <c r="D13">
        <v>148.60789715335</v>
      </c>
      <c r="E13">
        <v>620.64187327824004</v>
      </c>
      <c r="F13">
        <v>101.74885145482</v>
      </c>
      <c r="G13">
        <v>105.79969372129</v>
      </c>
      <c r="I13" s="6">
        <f t="shared" si="1"/>
        <v>514.84217955694999</v>
      </c>
      <c r="J13" s="6">
        <f t="shared" si="2"/>
        <v>46.859045698529997</v>
      </c>
      <c r="K13" s="6">
        <f t="shared" si="3"/>
        <v>458.611324718714</v>
      </c>
      <c r="L13" s="7">
        <f t="shared" si="0"/>
        <v>9.7870393620308196</v>
      </c>
      <c r="M13" s="7">
        <f t="shared" si="4"/>
        <v>10.088623209625302</v>
      </c>
      <c r="P13" s="5">
        <f t="shared" si="5"/>
        <v>15.871246501766903</v>
      </c>
    </row>
    <row r="14" spans="1:16" x14ac:dyDescent="0.15">
      <c r="A14" s="5">
        <v>6.5</v>
      </c>
      <c r="B14" s="5">
        <v>12</v>
      </c>
      <c r="D14">
        <v>147.01836547291001</v>
      </c>
      <c r="E14">
        <v>599.77716559534997</v>
      </c>
      <c r="F14">
        <v>101.78101071976</v>
      </c>
      <c r="G14">
        <v>105.87626339969</v>
      </c>
      <c r="I14" s="6">
        <f t="shared" si="1"/>
        <v>493.90090219565997</v>
      </c>
      <c r="J14" s="6">
        <f t="shared" si="2"/>
        <v>45.237354753150001</v>
      </c>
      <c r="K14" s="6">
        <f t="shared" si="3"/>
        <v>439.61607649187999</v>
      </c>
      <c r="L14" s="7">
        <f t="shared" si="0"/>
        <v>9.7179881292963604</v>
      </c>
      <c r="M14" s="7">
        <f t="shared" si="4"/>
        <v>10.044703964190383</v>
      </c>
      <c r="P14" s="5">
        <f t="shared" si="5"/>
        <v>15.053731407215862</v>
      </c>
    </row>
    <row r="15" spans="1:16" x14ac:dyDescent="0.15">
      <c r="A15" s="5">
        <v>7</v>
      </c>
      <c r="B15" s="5">
        <v>13</v>
      </c>
      <c r="D15">
        <v>146.46342209978999</v>
      </c>
      <c r="E15">
        <v>589.48821548822002</v>
      </c>
      <c r="F15">
        <v>101.64992343032</v>
      </c>
      <c r="G15">
        <v>105.78989280245</v>
      </c>
      <c r="I15" s="6">
        <f t="shared" si="1"/>
        <v>483.69832268576999</v>
      </c>
      <c r="J15" s="6">
        <f t="shared" si="2"/>
        <v>44.813498669469993</v>
      </c>
      <c r="K15" s="6">
        <f t="shared" si="3"/>
        <v>429.922124282406</v>
      </c>
      <c r="L15" s="7">
        <f t="shared" si="0"/>
        <v>9.5935853492130541</v>
      </c>
      <c r="M15" s="7">
        <f t="shared" si="4"/>
        <v>9.9454331714066164</v>
      </c>
      <c r="P15" s="5">
        <f t="shared" si="5"/>
        <v>13.580895275335134</v>
      </c>
    </row>
    <row r="16" spans="1:16" x14ac:dyDescent="0.15">
      <c r="A16" s="5">
        <v>7.5</v>
      </c>
      <c r="B16" s="5">
        <v>14</v>
      </c>
      <c r="D16">
        <v>148.53565962657001</v>
      </c>
      <c r="E16">
        <v>605.09672482400003</v>
      </c>
      <c r="F16">
        <v>101.73782542113</v>
      </c>
      <c r="G16">
        <v>105.71271056662</v>
      </c>
      <c r="I16" s="6">
        <f t="shared" si="1"/>
        <v>499.38401425738004</v>
      </c>
      <c r="J16" s="6">
        <f t="shared" si="2"/>
        <v>46.797834205440012</v>
      </c>
      <c r="K16" s="6">
        <f t="shared" si="3"/>
        <v>443.22661321085201</v>
      </c>
      <c r="L16" s="7">
        <f t="shared" si="0"/>
        <v>9.4710924284468092</v>
      </c>
      <c r="M16" s="7">
        <f t="shared" si="4"/>
        <v>9.8480722379399133</v>
      </c>
      <c r="P16" s="5">
        <f t="shared" si="5"/>
        <v>12.130670453322994</v>
      </c>
    </row>
    <row r="17" spans="1:16" x14ac:dyDescent="0.15">
      <c r="A17" s="5">
        <v>8</v>
      </c>
      <c r="B17" s="5">
        <v>15</v>
      </c>
      <c r="D17">
        <v>149.60697887971</v>
      </c>
      <c r="E17">
        <v>613.20783593510998</v>
      </c>
      <c r="F17">
        <v>101.77672281776</v>
      </c>
      <c r="G17">
        <v>105.80490045942</v>
      </c>
      <c r="I17" s="6">
        <f t="shared" si="1"/>
        <v>507.40293547569001</v>
      </c>
      <c r="J17" s="6">
        <f t="shared" si="2"/>
        <v>47.830256061949996</v>
      </c>
      <c r="K17" s="6">
        <f t="shared" si="3"/>
        <v>450.00662820135</v>
      </c>
      <c r="L17" s="7">
        <f t="shared" si="0"/>
        <v>9.4084093469727428</v>
      </c>
      <c r="M17" s="7">
        <f t="shared" si="4"/>
        <v>9.8105211437653868</v>
      </c>
      <c r="P17" s="5">
        <f t="shared" si="5"/>
        <v>11.388549520086574</v>
      </c>
    </row>
    <row r="18" spans="1:16" x14ac:dyDescent="0.15">
      <c r="A18" s="5">
        <v>8.5</v>
      </c>
      <c r="B18" s="5">
        <v>16</v>
      </c>
      <c r="D18">
        <v>146.08784817876</v>
      </c>
      <c r="E18">
        <v>579.38781756963999</v>
      </c>
      <c r="F18">
        <v>101.69525267994</v>
      </c>
      <c r="G18">
        <v>105.83491577335</v>
      </c>
      <c r="I18" s="6">
        <f t="shared" si="1"/>
        <v>473.55290179628997</v>
      </c>
      <c r="J18" s="6">
        <f t="shared" si="2"/>
        <v>44.39259549882</v>
      </c>
      <c r="K18" s="6">
        <f t="shared" si="3"/>
        <v>420.28178719770597</v>
      </c>
      <c r="L18" s="7">
        <f t="shared" si="0"/>
        <v>9.467384875229417</v>
      </c>
      <c r="M18" s="7">
        <f t="shared" si="4"/>
        <v>9.8946286593216008</v>
      </c>
      <c r="P18" s="5">
        <f t="shared" si="5"/>
        <v>12.086775788462697</v>
      </c>
    </row>
    <row r="19" spans="1:16" x14ac:dyDescent="0.15">
      <c r="A19" s="5">
        <v>9</v>
      </c>
      <c r="B19" s="5">
        <v>17</v>
      </c>
      <c r="D19">
        <v>148.77104377104001</v>
      </c>
      <c r="E19">
        <v>606.34863789408996</v>
      </c>
      <c r="F19">
        <v>101.79111791731</v>
      </c>
      <c r="G19">
        <v>105.74425727412</v>
      </c>
      <c r="I19" s="6">
        <f t="shared" si="1"/>
        <v>500.60438061996996</v>
      </c>
      <c r="J19" s="6">
        <f t="shared" si="2"/>
        <v>46.979925853730009</v>
      </c>
      <c r="K19" s="6">
        <f t="shared" si="3"/>
        <v>444.22846959549395</v>
      </c>
      <c r="L19" s="7">
        <f t="shared" si="0"/>
        <v>9.455708188611883</v>
      </c>
      <c r="M19" s="7">
        <f t="shared" si="4"/>
        <v>9.9080839600036068</v>
      </c>
      <c r="P19" s="5">
        <f t="shared" si="5"/>
        <v>11.948532527826274</v>
      </c>
    </row>
    <row r="20" spans="1:16" x14ac:dyDescent="0.15">
      <c r="A20" s="5">
        <v>9.5</v>
      </c>
      <c r="B20" s="5">
        <v>18</v>
      </c>
      <c r="D20">
        <v>148.57820630547999</v>
      </c>
      <c r="E20">
        <v>606.50811141719998</v>
      </c>
      <c r="F20">
        <v>101.65574272588</v>
      </c>
      <c r="G20">
        <v>105.74578866768999</v>
      </c>
      <c r="I20" s="6">
        <f t="shared" si="1"/>
        <v>500.76232274950996</v>
      </c>
      <c r="J20" s="6">
        <f t="shared" si="2"/>
        <v>46.922463579599992</v>
      </c>
      <c r="K20" s="6">
        <f t="shared" si="3"/>
        <v>444.45536645399</v>
      </c>
      <c r="L20" s="7">
        <f t="shared" si="0"/>
        <v>9.4721234254891389</v>
      </c>
      <c r="M20" s="7">
        <f t="shared" si="4"/>
        <v>9.9496311841804026</v>
      </c>
      <c r="P20" s="5">
        <f t="shared" si="5"/>
        <v>12.14287668934753</v>
      </c>
    </row>
    <row r="21" spans="1:16" x14ac:dyDescent="0.15">
      <c r="A21" s="39">
        <v>10</v>
      </c>
      <c r="B21" s="5">
        <v>19</v>
      </c>
      <c r="D21">
        <v>147.65870829507</v>
      </c>
      <c r="E21">
        <v>583.63177226814003</v>
      </c>
      <c r="F21">
        <v>101.65666156202001</v>
      </c>
      <c r="G21">
        <v>105.89494640123</v>
      </c>
      <c r="I21" s="6">
        <f t="shared" si="1"/>
        <v>477.73682586691001</v>
      </c>
      <c r="J21" s="6">
        <f t="shared" si="2"/>
        <v>46.002046733049994</v>
      </c>
      <c r="K21" s="6">
        <f t="shared" si="3"/>
        <v>422.53436978725</v>
      </c>
      <c r="L21" s="7">
        <f t="shared" si="0"/>
        <v>9.1851210933986938</v>
      </c>
      <c r="M21" s="7">
        <f t="shared" si="4"/>
        <v>9.6877608393894974</v>
      </c>
      <c r="P21" s="5">
        <f t="shared" si="5"/>
        <v>8.7449831346072511</v>
      </c>
    </row>
    <row r="22" spans="1:16" x14ac:dyDescent="0.15">
      <c r="A22" s="5">
        <v>10.5</v>
      </c>
      <c r="B22" s="5">
        <v>20</v>
      </c>
      <c r="D22">
        <v>148.41659014385999</v>
      </c>
      <c r="E22">
        <v>598.81420263237999</v>
      </c>
      <c r="F22">
        <v>101.69923430322</v>
      </c>
      <c r="G22">
        <v>105.66339969372</v>
      </c>
      <c r="I22" s="6">
        <f t="shared" si="1"/>
        <v>493.15080293865998</v>
      </c>
      <c r="J22" s="6">
        <f t="shared" si="2"/>
        <v>46.717355840639996</v>
      </c>
      <c r="K22" s="6">
        <f t="shared" si="3"/>
        <v>437.08997592989198</v>
      </c>
      <c r="L22" s="7">
        <f t="shared" si="0"/>
        <v>9.3560512589983116</v>
      </c>
      <c r="M22" s="7">
        <f t="shared" si="4"/>
        <v>9.8838229922886569</v>
      </c>
      <c r="P22" s="5">
        <f t="shared" si="5"/>
        <v>10.768668809114585</v>
      </c>
    </row>
    <row r="23" spans="1:16" x14ac:dyDescent="0.15">
      <c r="A23" s="5">
        <v>11</v>
      </c>
      <c r="B23" s="5">
        <v>21</v>
      </c>
      <c r="D23">
        <v>148.94796449341999</v>
      </c>
      <c r="E23">
        <v>600.03244566881006</v>
      </c>
      <c r="F23">
        <v>101.57702909648</v>
      </c>
      <c r="G23">
        <v>105.87166921898999</v>
      </c>
      <c r="I23" s="6">
        <f t="shared" si="1"/>
        <v>494.16077644982005</v>
      </c>
      <c r="J23" s="6">
        <f t="shared" si="2"/>
        <v>47.370935396939984</v>
      </c>
      <c r="K23" s="6">
        <f t="shared" si="3"/>
        <v>437.31565397349209</v>
      </c>
      <c r="L23" s="7">
        <f t="shared" si="0"/>
        <v>9.2317293359113464</v>
      </c>
      <c r="M23" s="7">
        <f t="shared" si="4"/>
        <v>9.7846330565012316</v>
      </c>
      <c r="P23" s="5">
        <f t="shared" si="5"/>
        <v>9.2967899637643256</v>
      </c>
    </row>
    <row r="24" spans="1:16" x14ac:dyDescent="0.15">
      <c r="A24" s="5">
        <v>11.5</v>
      </c>
      <c r="B24" s="5">
        <v>22</v>
      </c>
      <c r="D24">
        <v>148.20324456687999</v>
      </c>
      <c r="E24">
        <v>582.32384450565996</v>
      </c>
      <c r="F24">
        <v>101.7886676876</v>
      </c>
      <c r="G24">
        <v>105.96140888207999</v>
      </c>
      <c r="I24" s="6">
        <f t="shared" si="1"/>
        <v>476.36243562357998</v>
      </c>
      <c r="J24" s="6">
        <f t="shared" si="2"/>
        <v>46.414576879279991</v>
      </c>
      <c r="K24" s="6">
        <f t="shared" si="3"/>
        <v>420.66494336844397</v>
      </c>
      <c r="L24" s="7">
        <f t="shared" si="0"/>
        <v>9.0632075449605942</v>
      </c>
      <c r="M24" s="7">
        <f t="shared" si="4"/>
        <v>9.6412432528500194</v>
      </c>
      <c r="P24" s="5">
        <f t="shared" si="5"/>
        <v>7.3016176488425231</v>
      </c>
    </row>
    <row r="25" spans="1:16" x14ac:dyDescent="0.15">
      <c r="A25" s="5">
        <v>12</v>
      </c>
      <c r="B25" s="5">
        <v>23</v>
      </c>
      <c r="D25">
        <v>148.76308539945001</v>
      </c>
      <c r="E25">
        <v>591.58861340680005</v>
      </c>
      <c r="F25">
        <v>101.70474732005999</v>
      </c>
      <c r="G25">
        <v>105.73292496172</v>
      </c>
      <c r="I25" s="6">
        <f t="shared" si="1"/>
        <v>485.85568844508003</v>
      </c>
      <c r="J25" s="6">
        <f t="shared" si="2"/>
        <v>47.058338079390012</v>
      </c>
      <c r="K25" s="6">
        <f t="shared" si="3"/>
        <v>429.38568274981202</v>
      </c>
      <c r="L25" s="7">
        <f t="shared" si="0"/>
        <v>9.1245398854803312</v>
      </c>
      <c r="M25" s="7">
        <f t="shared" si="4"/>
        <v>9.7277075806692963</v>
      </c>
      <c r="P25" s="5">
        <f t="shared" si="5"/>
        <v>8.0277468166134511</v>
      </c>
    </row>
    <row r="26" spans="1:16" x14ac:dyDescent="0.15">
      <c r="A26" s="5">
        <v>12.5</v>
      </c>
      <c r="B26" s="5">
        <v>24</v>
      </c>
      <c r="D26">
        <v>147.28956228956</v>
      </c>
      <c r="E26">
        <v>571.94980104070999</v>
      </c>
      <c r="F26">
        <v>101.76324655435999</v>
      </c>
      <c r="G26">
        <v>105.80061255743</v>
      </c>
      <c r="I26" s="6">
        <f t="shared" si="1"/>
        <v>466.14918848328</v>
      </c>
      <c r="J26" s="6">
        <f t="shared" si="2"/>
        <v>45.526315735200001</v>
      </c>
      <c r="K26" s="6">
        <f t="shared" si="3"/>
        <v>411.51760960104002</v>
      </c>
      <c r="L26" s="7">
        <f t="shared" si="0"/>
        <v>9.0391151349605732</v>
      </c>
      <c r="M26" s="7">
        <f t="shared" si="4"/>
        <v>9.6674148174490782</v>
      </c>
      <c r="P26" s="5">
        <f t="shared" si="5"/>
        <v>7.0163814834742446</v>
      </c>
    </row>
    <row r="27" spans="1:16" x14ac:dyDescent="0.15">
      <c r="A27" s="5">
        <v>13</v>
      </c>
      <c r="B27" s="5">
        <v>25</v>
      </c>
      <c r="D27">
        <v>142.98163452708999</v>
      </c>
      <c r="E27">
        <v>530.50015304560998</v>
      </c>
      <c r="F27">
        <v>101.84104134763</v>
      </c>
      <c r="G27">
        <v>105.98499234303</v>
      </c>
      <c r="I27" s="6">
        <f t="shared" si="1"/>
        <v>424.51516070257998</v>
      </c>
      <c r="J27" s="6">
        <f t="shared" si="2"/>
        <v>41.140593179459998</v>
      </c>
      <c r="K27" s="6">
        <f t="shared" si="3"/>
        <v>375.14644888722796</v>
      </c>
      <c r="L27" s="7">
        <f t="shared" si="0"/>
        <v>9.1186446255355627</v>
      </c>
      <c r="M27" s="7">
        <f t="shared" si="4"/>
        <v>9.7720762953236093</v>
      </c>
      <c r="P27" s="5">
        <f t="shared" si="5"/>
        <v>7.9579513357755634</v>
      </c>
    </row>
    <row r="28" spans="1:16" x14ac:dyDescent="0.15">
      <c r="A28" s="5">
        <v>13.5</v>
      </c>
      <c r="B28" s="5">
        <v>26</v>
      </c>
      <c r="D28">
        <v>148.42087542088001</v>
      </c>
      <c r="E28">
        <v>581.37618610345999</v>
      </c>
      <c r="F28">
        <v>101.83614088821</v>
      </c>
      <c r="G28">
        <v>105.77702909648001</v>
      </c>
      <c r="I28" s="6">
        <f t="shared" si="1"/>
        <v>475.59915700697996</v>
      </c>
      <c r="J28" s="6">
        <f t="shared" si="2"/>
        <v>46.584734532670012</v>
      </c>
      <c r="K28" s="6">
        <f t="shared" si="3"/>
        <v>419.69747556777594</v>
      </c>
      <c r="L28" s="7">
        <f t="shared" si="0"/>
        <v>9.0093349200786115</v>
      </c>
      <c r="M28" s="7">
        <f t="shared" si="4"/>
        <v>9.6878985771661981</v>
      </c>
      <c r="P28" s="5">
        <f t="shared" si="5"/>
        <v>6.6638059504841172</v>
      </c>
    </row>
    <row r="29" spans="1:16" x14ac:dyDescent="0.15">
      <c r="A29" s="5">
        <v>14</v>
      </c>
      <c r="B29" s="5">
        <v>27</v>
      </c>
      <c r="D29">
        <v>150.90909090909</v>
      </c>
      <c r="E29">
        <v>605.56290174471997</v>
      </c>
      <c r="F29">
        <v>101.71638591118</v>
      </c>
      <c r="G29">
        <v>105.90413476262999</v>
      </c>
      <c r="I29" s="6">
        <f t="shared" si="1"/>
        <v>499.65876698208996</v>
      </c>
      <c r="J29" s="6">
        <f t="shared" si="2"/>
        <v>49.192704997909999</v>
      </c>
      <c r="K29" s="6">
        <f t="shared" si="3"/>
        <v>440.62752098459794</v>
      </c>
      <c r="L29" s="7">
        <f t="shared" si="0"/>
        <v>8.9571720238461872</v>
      </c>
      <c r="M29" s="7">
        <f t="shared" si="4"/>
        <v>9.6608676682333137</v>
      </c>
      <c r="P29" s="5">
        <f t="shared" si="5"/>
        <v>6.0462361641560944</v>
      </c>
    </row>
    <row r="30" spans="1:16" x14ac:dyDescent="0.15">
      <c r="A30" s="5">
        <v>14.5</v>
      </c>
      <c r="B30" s="5">
        <v>28</v>
      </c>
      <c r="D30">
        <v>151.94735231099</v>
      </c>
      <c r="E30">
        <v>616.39730639730999</v>
      </c>
      <c r="F30">
        <v>101.82358346095</v>
      </c>
      <c r="G30">
        <v>105.69739663093</v>
      </c>
      <c r="I30" s="6">
        <f t="shared" si="1"/>
        <v>510.69990976637996</v>
      </c>
      <c r="J30" s="6">
        <f t="shared" si="2"/>
        <v>50.123768850039994</v>
      </c>
      <c r="K30" s="6">
        <f t="shared" si="3"/>
        <v>450.55138714633199</v>
      </c>
      <c r="L30" s="7">
        <f t="shared" si="0"/>
        <v>8.9887771307518616</v>
      </c>
      <c r="M30" s="7">
        <f t="shared" si="4"/>
        <v>9.717604762438528</v>
      </c>
      <c r="P30" s="5">
        <f t="shared" si="5"/>
        <v>6.420417057633383</v>
      </c>
    </row>
    <row r="31" spans="1:16" x14ac:dyDescent="0.15">
      <c r="A31" s="5">
        <v>15</v>
      </c>
      <c r="B31" s="5">
        <v>29</v>
      </c>
      <c r="D31">
        <v>153.19895928987</v>
      </c>
      <c r="E31">
        <v>626.15365779002002</v>
      </c>
      <c r="F31">
        <v>101.8</v>
      </c>
      <c r="G31">
        <v>105.9932618683</v>
      </c>
      <c r="I31" s="6">
        <f t="shared" si="1"/>
        <v>520.16039592172001</v>
      </c>
      <c r="J31" s="6">
        <f t="shared" si="2"/>
        <v>51.398959289870007</v>
      </c>
      <c r="K31" s="6">
        <f t="shared" si="3"/>
        <v>458.48164477387598</v>
      </c>
      <c r="L31" s="7">
        <f t="shared" si="0"/>
        <v>8.9200569643486158</v>
      </c>
      <c r="M31" s="7">
        <f t="shared" si="4"/>
        <v>9.6740165833348222</v>
      </c>
      <c r="P31" s="5">
        <f t="shared" si="5"/>
        <v>5.6068215415220983</v>
      </c>
    </row>
    <row r="32" spans="1:16" x14ac:dyDescent="0.15">
      <c r="A32" s="5">
        <v>15.5</v>
      </c>
      <c r="B32" s="5">
        <v>30</v>
      </c>
      <c r="D32">
        <v>153.09794918886001</v>
      </c>
      <c r="E32">
        <v>629.35537190083005</v>
      </c>
      <c r="F32">
        <v>101.68943338438</v>
      </c>
      <c r="G32">
        <v>105.73323124043</v>
      </c>
      <c r="I32" s="6">
        <f t="shared" si="1"/>
        <v>523.62214066040008</v>
      </c>
      <c r="J32" s="6">
        <f t="shared" si="2"/>
        <v>51.408515804480018</v>
      </c>
      <c r="K32" s="6">
        <f t="shared" si="3"/>
        <v>461.93192169502407</v>
      </c>
      <c r="L32" s="7">
        <f t="shared" si="0"/>
        <v>8.9855136734908196</v>
      </c>
      <c r="M32" s="7">
        <f t="shared" si="4"/>
        <v>9.7646052797765659</v>
      </c>
      <c r="P32" s="5">
        <f t="shared" si="5"/>
        <v>6.3817801576726882</v>
      </c>
    </row>
    <row r="33" spans="1:16" x14ac:dyDescent="0.15">
      <c r="A33" s="5">
        <v>16</v>
      </c>
      <c r="B33" s="5">
        <v>31</v>
      </c>
      <c r="D33">
        <v>152.01744719927001</v>
      </c>
      <c r="E33">
        <v>610.12855831037996</v>
      </c>
      <c r="F33">
        <v>101.80183767228</v>
      </c>
      <c r="G33">
        <v>106.02450229709</v>
      </c>
      <c r="I33" s="6">
        <f t="shared" si="1"/>
        <v>504.10405601328995</v>
      </c>
      <c r="J33" s="6">
        <f t="shared" si="2"/>
        <v>50.215609526990008</v>
      </c>
      <c r="K33" s="6">
        <f t="shared" si="3"/>
        <v>443.84532458090194</v>
      </c>
      <c r="L33" s="7">
        <f t="shared" si="0"/>
        <v>8.8387919366455741</v>
      </c>
      <c r="M33" s="7">
        <f t="shared" si="4"/>
        <v>9.643015530230862</v>
      </c>
      <c r="P33" s="5">
        <f t="shared" si="5"/>
        <v>4.6447042240539709</v>
      </c>
    </row>
    <row r="34" spans="1:16" x14ac:dyDescent="0.15">
      <c r="A34" s="5">
        <v>16.5</v>
      </c>
      <c r="B34" s="5">
        <v>32</v>
      </c>
      <c r="D34">
        <v>152.45301499847</v>
      </c>
      <c r="E34">
        <v>618.37037037036998</v>
      </c>
      <c r="F34">
        <v>101.74272588055</v>
      </c>
      <c r="G34">
        <v>105.79877488515</v>
      </c>
      <c r="I34" s="6">
        <f t="shared" si="1"/>
        <v>512.57159548521997</v>
      </c>
      <c r="J34" s="6">
        <f t="shared" si="2"/>
        <v>50.710289117919999</v>
      </c>
      <c r="K34" s="6">
        <f t="shared" si="3"/>
        <v>451.71924854371599</v>
      </c>
      <c r="L34" s="7">
        <f t="shared" si="0"/>
        <v>8.9078421046526337</v>
      </c>
      <c r="M34" s="7">
        <f t="shared" si="4"/>
        <v>9.7371976855374616</v>
      </c>
      <c r="P34" s="5">
        <f t="shared" si="5"/>
        <v>5.462206713026716</v>
      </c>
    </row>
    <row r="35" spans="1:16" x14ac:dyDescent="0.15">
      <c r="A35" s="5">
        <v>17</v>
      </c>
      <c r="B35" s="5">
        <v>33</v>
      </c>
      <c r="D35">
        <v>152.77838996021001</v>
      </c>
      <c r="E35">
        <v>615.63207835934998</v>
      </c>
      <c r="F35">
        <v>101.75375191424</v>
      </c>
      <c r="G35">
        <v>105.9415007657</v>
      </c>
      <c r="I35" s="6">
        <f t="shared" si="1"/>
        <v>509.69057759365</v>
      </c>
      <c r="J35" s="6">
        <f t="shared" si="2"/>
        <v>51.024638045970008</v>
      </c>
      <c r="K35" s="6">
        <f t="shared" si="3"/>
        <v>448.46101193848597</v>
      </c>
      <c r="L35" s="7">
        <f t="shared" si="0"/>
        <v>8.7891071669033813</v>
      </c>
      <c r="M35" s="7">
        <f t="shared" si="4"/>
        <v>9.6435947350877491</v>
      </c>
      <c r="P35" s="5">
        <f t="shared" si="5"/>
        <v>4.0564736070896847</v>
      </c>
    </row>
    <row r="36" spans="1:16" x14ac:dyDescent="0.15">
      <c r="A36" s="5">
        <v>17.5</v>
      </c>
      <c r="B36" s="5">
        <v>34</v>
      </c>
      <c r="D36">
        <v>152.65197428834</v>
      </c>
      <c r="E36">
        <v>610.90419344965005</v>
      </c>
      <c r="F36">
        <v>101.81837672282001</v>
      </c>
      <c r="G36">
        <v>105.95834609495</v>
      </c>
      <c r="I36" s="6">
        <f t="shared" si="1"/>
        <v>504.94584735470005</v>
      </c>
      <c r="J36" s="6">
        <f t="shared" si="2"/>
        <v>50.833597565519995</v>
      </c>
      <c r="K36" s="6">
        <f t="shared" si="3"/>
        <v>443.94553027607606</v>
      </c>
      <c r="L36" s="7">
        <f t="shared" si="0"/>
        <v>8.7333092981245262</v>
      </c>
      <c r="M36" s="7">
        <f t="shared" si="4"/>
        <v>9.6129288536084339</v>
      </c>
      <c r="P36" s="5">
        <f t="shared" si="5"/>
        <v>3.3958684569121336</v>
      </c>
    </row>
    <row r="37" spans="1:16" x14ac:dyDescent="0.15">
      <c r="A37" s="5">
        <v>18</v>
      </c>
      <c r="B37" s="5">
        <v>35</v>
      </c>
      <c r="D37">
        <v>151.57269666361</v>
      </c>
      <c r="E37">
        <v>599.66299357208004</v>
      </c>
      <c r="F37">
        <v>101.95099540582</v>
      </c>
      <c r="G37">
        <v>106.02572741195</v>
      </c>
      <c r="I37" s="6">
        <f t="shared" si="1"/>
        <v>493.63726616013003</v>
      </c>
      <c r="J37" s="6">
        <f t="shared" si="2"/>
        <v>49.621701257790008</v>
      </c>
      <c r="K37" s="6">
        <f t="shared" si="3"/>
        <v>434.09122465078201</v>
      </c>
      <c r="L37" s="7">
        <f t="shared" si="0"/>
        <v>8.7480117296993107</v>
      </c>
      <c r="M37" s="7">
        <f t="shared" si="4"/>
        <v>9.6527632724827583</v>
      </c>
      <c r="P37" s="5">
        <f t="shared" si="5"/>
        <v>3.5699342811272032</v>
      </c>
    </row>
    <row r="38" spans="1:16" x14ac:dyDescent="0.15">
      <c r="A38" s="5">
        <v>18.5</v>
      </c>
      <c r="B38" s="5">
        <v>36</v>
      </c>
      <c r="D38">
        <v>150.53719008265</v>
      </c>
      <c r="E38">
        <v>587.32935414754002</v>
      </c>
      <c r="F38">
        <v>101.64104134762999</v>
      </c>
      <c r="G38">
        <v>105.86125574272999</v>
      </c>
      <c r="I38" s="6">
        <f t="shared" si="1"/>
        <v>481.46809840481001</v>
      </c>
      <c r="J38" s="6">
        <f t="shared" si="2"/>
        <v>48.896148735020006</v>
      </c>
      <c r="K38" s="6">
        <f t="shared" si="3"/>
        <v>422.79271992278598</v>
      </c>
      <c r="L38" s="7">
        <f t="shared" si="0"/>
        <v>8.6467488925150615</v>
      </c>
      <c r="M38" s="7">
        <f t="shared" si="4"/>
        <v>9.576632422598049</v>
      </c>
      <c r="P38" s="5">
        <f t="shared" si="5"/>
        <v>2.3710578145253844</v>
      </c>
    </row>
    <row r="39" spans="1:16" x14ac:dyDescent="0.15">
      <c r="A39" s="5">
        <v>19</v>
      </c>
      <c r="B39" s="5">
        <v>37</v>
      </c>
      <c r="D39">
        <v>151.95378022650999</v>
      </c>
      <c r="E39">
        <v>598.50994796449004</v>
      </c>
      <c r="F39">
        <v>101.85298621746</v>
      </c>
      <c r="G39">
        <v>105.83032159264999</v>
      </c>
      <c r="I39" s="6">
        <f t="shared" si="1"/>
        <v>492.67962637184007</v>
      </c>
      <c r="J39" s="6">
        <f t="shared" si="2"/>
        <v>50.100794009049991</v>
      </c>
      <c r="K39" s="6">
        <f t="shared" si="3"/>
        <v>432.55867356098008</v>
      </c>
      <c r="L39" s="7">
        <f t="shared" si="0"/>
        <v>8.6337688277524016</v>
      </c>
      <c r="M39" s="7">
        <f t="shared" si="4"/>
        <v>9.5887843451349308</v>
      </c>
      <c r="P39" s="5">
        <f t="shared" si="5"/>
        <v>2.217383528759461</v>
      </c>
    </row>
    <row r="40" spans="1:16" x14ac:dyDescent="0.15">
      <c r="A40" s="5">
        <v>19.5</v>
      </c>
      <c r="B40" s="5">
        <v>38</v>
      </c>
      <c r="D40">
        <v>151.38996020814</v>
      </c>
      <c r="E40">
        <v>596.41261095806999</v>
      </c>
      <c r="F40">
        <v>101.88606431853</v>
      </c>
      <c r="G40">
        <v>105.82756508423</v>
      </c>
      <c r="I40" s="6">
        <f t="shared" si="1"/>
        <v>490.58504587383999</v>
      </c>
      <c r="J40" s="6">
        <f t="shared" si="2"/>
        <v>49.503895889609993</v>
      </c>
      <c r="K40" s="6">
        <f t="shared" si="3"/>
        <v>431.18037080630802</v>
      </c>
      <c r="L40" s="7">
        <f t="shared" si="0"/>
        <v>8.7100290402963072</v>
      </c>
      <c r="M40" s="7">
        <f t="shared" si="4"/>
        <v>9.6901765449783763</v>
      </c>
      <c r="P40" s="5">
        <f t="shared" si="5"/>
        <v>3.1202475675241388</v>
      </c>
    </row>
    <row r="41" spans="1:16" s="39" customFormat="1" x14ac:dyDescent="0.15">
      <c r="A41" s="39">
        <v>20</v>
      </c>
      <c r="B41" s="39">
        <v>39</v>
      </c>
      <c r="D41" s="50">
        <v>152.15212733395001</v>
      </c>
      <c r="E41" s="50">
        <v>600.94674012856001</v>
      </c>
      <c r="F41" s="50">
        <v>101.81929555895999</v>
      </c>
      <c r="G41" s="50">
        <v>105.89127105666</v>
      </c>
      <c r="I41" s="51">
        <f t="shared" si="1"/>
        <v>495.05546907190001</v>
      </c>
      <c r="J41" s="51">
        <f t="shared" si="2"/>
        <v>50.332831774990012</v>
      </c>
      <c r="K41" s="51">
        <f t="shared" si="3"/>
        <v>434.65607094191199</v>
      </c>
      <c r="L41" s="52">
        <f t="shared" si="0"/>
        <v>8.6356371301542616</v>
      </c>
      <c r="M41" s="52">
        <f t="shared" si="4"/>
        <v>9.6409166221358706</v>
      </c>
      <c r="P41" s="39">
        <f t="shared" si="5"/>
        <v>2.2395028357467828</v>
      </c>
    </row>
    <row r="42" spans="1:16" x14ac:dyDescent="0.15">
      <c r="A42" s="5">
        <v>20.5</v>
      </c>
      <c r="B42" s="5">
        <v>40</v>
      </c>
      <c r="D42">
        <v>152.08509335782</v>
      </c>
      <c r="E42">
        <v>601.06060606060998</v>
      </c>
      <c r="F42">
        <v>101.76049004594</v>
      </c>
      <c r="G42">
        <v>105.75558958652</v>
      </c>
      <c r="I42" s="6">
        <f t="shared" si="1"/>
        <v>495.30501647409</v>
      </c>
      <c r="J42" s="6">
        <f t="shared" si="2"/>
        <v>50.324603311879997</v>
      </c>
      <c r="K42" s="6">
        <f t="shared" si="3"/>
        <v>434.91549249983399</v>
      </c>
      <c r="L42" s="7">
        <f t="shared" si="0"/>
        <v>8.6422040886145375</v>
      </c>
      <c r="M42" s="7">
        <f t="shared" si="4"/>
        <v>9.6726155678956864</v>
      </c>
      <c r="P42" s="5">
        <f t="shared" si="5"/>
        <v>2.3172507260300805</v>
      </c>
    </row>
    <row r="43" spans="1:16" x14ac:dyDescent="0.15">
      <c r="A43" s="5">
        <v>21</v>
      </c>
      <c r="B43" s="5">
        <v>41</v>
      </c>
      <c r="D43">
        <v>153.25895316803999</v>
      </c>
      <c r="E43">
        <v>608.77502295683996</v>
      </c>
      <c r="F43">
        <v>101.76232771822001</v>
      </c>
      <c r="G43">
        <v>105.76447166922</v>
      </c>
      <c r="I43" s="6">
        <f t="shared" si="1"/>
        <v>503.01055128761993</v>
      </c>
      <c r="J43" s="6">
        <f t="shared" si="2"/>
        <v>51.496625449819987</v>
      </c>
      <c r="K43" s="6">
        <f t="shared" si="3"/>
        <v>441.21460074783596</v>
      </c>
      <c r="L43" s="7">
        <f t="shared" si="0"/>
        <v>8.5678352104405366</v>
      </c>
      <c r="M43" s="7">
        <f t="shared" si="4"/>
        <v>9.6233786770212255</v>
      </c>
      <c r="P43" s="5">
        <f t="shared" si="5"/>
        <v>1.4367786755762606</v>
      </c>
    </row>
    <row r="44" spans="1:16" x14ac:dyDescent="0.15">
      <c r="A44" s="5">
        <v>21.5</v>
      </c>
      <c r="B44" s="5">
        <v>42</v>
      </c>
      <c r="D44">
        <v>153.62718089991</v>
      </c>
      <c r="E44">
        <v>618.38077747168995</v>
      </c>
      <c r="F44">
        <v>101.67320061256</v>
      </c>
      <c r="G44">
        <v>105.88177641654001</v>
      </c>
      <c r="I44" s="6">
        <f t="shared" si="1"/>
        <v>512.49900105514996</v>
      </c>
      <c r="J44" s="6">
        <f t="shared" si="2"/>
        <v>51.953980287350007</v>
      </c>
      <c r="K44" s="6">
        <f t="shared" si="3"/>
        <v>450.15422471032997</v>
      </c>
      <c r="L44" s="7">
        <f t="shared" si="0"/>
        <v>8.6644800306076952</v>
      </c>
      <c r="M44" s="7">
        <f t="shared" si="4"/>
        <v>9.745155484487924</v>
      </c>
      <c r="P44" s="5">
        <f t="shared" si="5"/>
        <v>2.5809812649877428</v>
      </c>
    </row>
    <row r="45" spans="1:16" x14ac:dyDescent="0.15">
      <c r="A45" s="5">
        <v>22</v>
      </c>
      <c r="B45" s="5">
        <v>43</v>
      </c>
      <c r="D45">
        <v>152.66054484236</v>
      </c>
      <c r="E45">
        <v>601.34618916437</v>
      </c>
      <c r="F45">
        <v>101.76937212864</v>
      </c>
      <c r="G45">
        <v>105.88208269525001</v>
      </c>
      <c r="I45" s="6">
        <f t="shared" si="1"/>
        <v>495.46410646912</v>
      </c>
      <c r="J45" s="6">
        <f t="shared" si="2"/>
        <v>50.891172713719996</v>
      </c>
      <c r="K45" s="6">
        <f t="shared" si="3"/>
        <v>434.39469921265601</v>
      </c>
      <c r="L45" s="7">
        <f t="shared" si="0"/>
        <v>8.5357573042435604</v>
      </c>
      <c r="M45" s="7">
        <f t="shared" si="4"/>
        <v>9.6415647454233309</v>
      </c>
      <c r="P45" s="5">
        <f t="shared" si="5"/>
        <v>1.0570001911215776</v>
      </c>
    </row>
    <row r="46" spans="1:16" x14ac:dyDescent="0.15">
      <c r="A46" s="5">
        <v>22.5</v>
      </c>
      <c r="B46" s="5">
        <v>44</v>
      </c>
      <c r="D46">
        <v>152.12243648607</v>
      </c>
      <c r="E46">
        <v>599.39577594123</v>
      </c>
      <c r="F46">
        <v>101.79754977029</v>
      </c>
      <c r="G46">
        <v>105.82848392037</v>
      </c>
      <c r="I46" s="6">
        <f t="shared" si="1"/>
        <v>493.56729202086001</v>
      </c>
      <c r="J46" s="6">
        <f t="shared" si="2"/>
        <v>50.324886715779996</v>
      </c>
      <c r="K46" s="6">
        <f t="shared" si="3"/>
        <v>433.17742796192402</v>
      </c>
      <c r="L46" s="7">
        <f t="shared" si="0"/>
        <v>8.6076185408698755</v>
      </c>
      <c r="M46" s="7">
        <f t="shared" si="4"/>
        <v>9.7385579693491859</v>
      </c>
      <c r="P46" s="5">
        <f t="shared" si="5"/>
        <v>1.9077836359448523</v>
      </c>
    </row>
    <row r="47" spans="1:16" x14ac:dyDescent="0.15">
      <c r="A47" s="5">
        <v>23</v>
      </c>
      <c r="B47" s="5">
        <v>45</v>
      </c>
      <c r="D47">
        <v>151.32935414753999</v>
      </c>
      <c r="E47">
        <v>588.03397612489005</v>
      </c>
      <c r="F47">
        <v>101.84441041348001</v>
      </c>
      <c r="G47">
        <v>105.9460949464</v>
      </c>
      <c r="I47" s="6">
        <f t="shared" si="1"/>
        <v>482.08788117849008</v>
      </c>
      <c r="J47" s="6">
        <f t="shared" si="2"/>
        <v>49.484943734059982</v>
      </c>
      <c r="K47" s="6">
        <f t="shared" si="3"/>
        <v>422.70594869761811</v>
      </c>
      <c r="L47" s="7">
        <f t="shared" si="0"/>
        <v>8.5421123436920059</v>
      </c>
      <c r="M47" s="7">
        <f t="shared" si="4"/>
        <v>9.6981837594708562</v>
      </c>
      <c r="P47" s="5">
        <f t="shared" si="5"/>
        <v>1.1322391183620302</v>
      </c>
    </row>
    <row r="48" spans="1:16" x14ac:dyDescent="0.15">
      <c r="A48" s="5">
        <v>23.5</v>
      </c>
      <c r="B48" s="5">
        <v>46</v>
      </c>
      <c r="D48">
        <v>151.00918273645999</v>
      </c>
      <c r="E48">
        <v>586.16620752983999</v>
      </c>
      <c r="F48">
        <v>101.78315467074999</v>
      </c>
      <c r="G48">
        <v>105.83093415008</v>
      </c>
      <c r="I48" s="6">
        <f t="shared" si="1"/>
        <v>480.33527337976</v>
      </c>
      <c r="J48" s="6">
        <f t="shared" si="2"/>
        <v>49.226028065709997</v>
      </c>
      <c r="K48" s="6">
        <f t="shared" si="3"/>
        <v>421.26403970090803</v>
      </c>
      <c r="L48" s="7">
        <f t="shared" si="0"/>
        <v>8.5577499598094384</v>
      </c>
      <c r="M48" s="7">
        <f t="shared" si="4"/>
        <v>9.7389533628878286</v>
      </c>
      <c r="P48" s="5">
        <f t="shared" si="5"/>
        <v>1.317376830065996</v>
      </c>
    </row>
    <row r="49" spans="1:25" x14ac:dyDescent="0.15">
      <c r="A49" s="5">
        <v>24</v>
      </c>
      <c r="B49" s="5">
        <v>47</v>
      </c>
      <c r="D49">
        <v>151.41781450872</v>
      </c>
      <c r="E49">
        <v>588.50780532599003</v>
      </c>
      <c r="F49">
        <v>101.67779479326001</v>
      </c>
      <c r="G49">
        <v>105.92557427259</v>
      </c>
      <c r="I49" s="6">
        <f t="shared" si="1"/>
        <v>482.58223105340005</v>
      </c>
      <c r="J49" s="6">
        <f t="shared" si="2"/>
        <v>49.740019715459994</v>
      </c>
      <c r="K49" s="6">
        <f t="shared" si="3"/>
        <v>422.89420739484808</v>
      </c>
      <c r="L49" s="7">
        <f t="shared" si="0"/>
        <v>8.5020916721391213</v>
      </c>
      <c r="M49" s="7">
        <f t="shared" si="4"/>
        <v>9.7084270625170532</v>
      </c>
      <c r="P49" s="5">
        <f t="shared" si="5"/>
        <v>0.65842421610865798</v>
      </c>
    </row>
    <row r="50" spans="1:25" x14ac:dyDescent="0.15">
      <c r="A50" s="5">
        <v>24.5</v>
      </c>
      <c r="B50" s="5">
        <v>48</v>
      </c>
      <c r="D50">
        <v>152.29507193143999</v>
      </c>
      <c r="E50">
        <v>592.11447811447999</v>
      </c>
      <c r="F50">
        <v>101.76477794793</v>
      </c>
      <c r="G50">
        <v>105.82542113322999</v>
      </c>
      <c r="I50" s="6">
        <f t="shared" si="1"/>
        <v>486.28905698124998</v>
      </c>
      <c r="J50" s="6">
        <f t="shared" si="2"/>
        <v>50.530293983509992</v>
      </c>
      <c r="K50" s="6">
        <f t="shared" si="3"/>
        <v>425.65270420103798</v>
      </c>
      <c r="L50" s="7">
        <f t="shared" si="0"/>
        <v>8.4237131954930859</v>
      </c>
      <c r="M50" s="7">
        <f t="shared" si="4"/>
        <v>9.6551805731705578</v>
      </c>
      <c r="P50" s="5">
        <f t="shared" si="5"/>
        <v>-0.26951848974363157</v>
      </c>
    </row>
    <row r="51" spans="1:25" x14ac:dyDescent="0.15">
      <c r="A51" s="5">
        <v>25</v>
      </c>
      <c r="B51" s="5">
        <v>49</v>
      </c>
      <c r="D51">
        <v>152.62289562289999</v>
      </c>
      <c r="E51">
        <v>594.64860728497001</v>
      </c>
      <c r="F51">
        <v>101.70995405818999</v>
      </c>
      <c r="G51">
        <v>106.03491577334999</v>
      </c>
      <c r="I51" s="6">
        <f t="shared" si="1"/>
        <v>488.61369151162</v>
      </c>
      <c r="J51" s="6">
        <f t="shared" si="2"/>
        <v>50.912941564709996</v>
      </c>
      <c r="K51" s="6">
        <f t="shared" si="3"/>
        <v>427.51816163396802</v>
      </c>
      <c r="L51" s="7">
        <f t="shared" si="0"/>
        <v>8.3970430404339407</v>
      </c>
      <c r="M51" s="7">
        <f t="shared" si="4"/>
        <v>9.6536424054109524</v>
      </c>
      <c r="P51" s="5">
        <f t="shared" si="5"/>
        <v>-0.58527323403203368</v>
      </c>
    </row>
    <row r="52" spans="1:25" x14ac:dyDescent="0.15">
      <c r="A52" s="5">
        <v>25.5</v>
      </c>
      <c r="B52" s="5">
        <v>50</v>
      </c>
      <c r="D52">
        <v>151.94827058463</v>
      </c>
      <c r="E52">
        <v>593.35659626568997</v>
      </c>
      <c r="F52">
        <v>101.84287901991</v>
      </c>
      <c r="G52">
        <v>105.81684532925</v>
      </c>
      <c r="I52" s="6">
        <f t="shared" si="1"/>
        <v>487.53975093643999</v>
      </c>
      <c r="J52" s="6">
        <f t="shared" si="2"/>
        <v>50.105391564719994</v>
      </c>
      <c r="K52" s="6">
        <f t="shared" si="3"/>
        <v>427.41328105877596</v>
      </c>
      <c r="L52" s="7">
        <f t="shared" si="0"/>
        <v>8.5302852190406693</v>
      </c>
      <c r="M52" s="7">
        <f t="shared" si="4"/>
        <v>9.8120165713172209</v>
      </c>
      <c r="P52" s="5">
        <f t="shared" si="5"/>
        <v>0.99221478360776749</v>
      </c>
    </row>
    <row r="53" spans="1:25" x14ac:dyDescent="0.15">
      <c r="A53" s="5">
        <v>26</v>
      </c>
      <c r="B53" s="5">
        <v>51</v>
      </c>
      <c r="D53">
        <v>152.54178145086999</v>
      </c>
      <c r="E53">
        <v>594.26568717478006</v>
      </c>
      <c r="F53">
        <v>101.92863705972</v>
      </c>
      <c r="G53">
        <v>105.89464012251</v>
      </c>
      <c r="I53" s="6">
        <f t="shared" si="1"/>
        <v>488.37104705227006</v>
      </c>
      <c r="J53" s="6">
        <f t="shared" si="2"/>
        <v>50.613144391149987</v>
      </c>
      <c r="K53" s="6">
        <f t="shared" si="3"/>
        <v>427.63527378289007</v>
      </c>
      <c r="L53" s="7">
        <f t="shared" si="0"/>
        <v>8.4490951693897269</v>
      </c>
      <c r="M53" s="7">
        <f t="shared" si="4"/>
        <v>9.7559585089658185</v>
      </c>
      <c r="P53" s="5">
        <f t="shared" si="5"/>
        <v>3.0985150355025595E-2</v>
      </c>
      <c r="S53" s="8"/>
      <c r="U53" s="13"/>
    </row>
    <row r="54" spans="1:25" x14ac:dyDescent="0.15">
      <c r="A54" s="5">
        <v>26.5</v>
      </c>
      <c r="B54" s="5">
        <v>52</v>
      </c>
      <c r="D54">
        <v>151.97643097643001</v>
      </c>
      <c r="E54">
        <v>588.07835935108994</v>
      </c>
      <c r="F54">
        <v>101.81684532925</v>
      </c>
      <c r="G54">
        <v>105.93905053599001</v>
      </c>
      <c r="I54" s="6">
        <f t="shared" si="1"/>
        <v>482.13930881509992</v>
      </c>
      <c r="J54" s="6">
        <f t="shared" si="2"/>
        <v>50.159585647180009</v>
      </c>
      <c r="K54" s="6">
        <f t="shared" si="3"/>
        <v>421.94780603848392</v>
      </c>
      <c r="L54" s="7">
        <f t="shared" si="0"/>
        <v>8.4121070896885684</v>
      </c>
      <c r="M54" s="7">
        <f t="shared" si="4"/>
        <v>9.7441024165641998</v>
      </c>
      <c r="P54" s="5">
        <f t="shared" si="5"/>
        <v>-0.406926126195785</v>
      </c>
      <c r="S54" s="8"/>
    </row>
    <row r="55" spans="1:25" x14ac:dyDescent="0.15">
      <c r="A55" s="5">
        <v>27</v>
      </c>
      <c r="B55" s="5">
        <v>53</v>
      </c>
      <c r="D55">
        <v>153.80716253444001</v>
      </c>
      <c r="E55">
        <v>601.28986838078004</v>
      </c>
      <c r="F55">
        <v>101.72067381317</v>
      </c>
      <c r="G55">
        <v>106.15467075038001</v>
      </c>
      <c r="I55" s="6">
        <f t="shared" si="1"/>
        <v>495.13519763040006</v>
      </c>
      <c r="J55" s="6">
        <f t="shared" si="2"/>
        <v>52.086488721270015</v>
      </c>
      <c r="K55" s="6">
        <f t="shared" si="3"/>
        <v>432.63141116487606</v>
      </c>
      <c r="L55" s="7">
        <f t="shared" si="0"/>
        <v>8.3060198870385147</v>
      </c>
      <c r="M55" s="7">
        <f t="shared" si="4"/>
        <v>9.6631472012136861</v>
      </c>
      <c r="P55" s="5">
        <f t="shared" si="5"/>
        <v>-1.6629194817182229</v>
      </c>
      <c r="S55" s="8"/>
    </row>
    <row r="56" spans="1:25" x14ac:dyDescent="0.15">
      <c r="A56" s="5">
        <v>27.5</v>
      </c>
      <c r="B56" s="5">
        <v>54</v>
      </c>
      <c r="D56">
        <v>151.95837159473999</v>
      </c>
      <c r="E56">
        <v>583.61738598101999</v>
      </c>
      <c r="F56">
        <v>101.72343032159</v>
      </c>
      <c r="G56">
        <v>105.71761102603</v>
      </c>
      <c r="I56" s="6">
        <f t="shared" si="1"/>
        <v>477.89977495498999</v>
      </c>
      <c r="J56" s="6">
        <f t="shared" si="2"/>
        <v>50.234941273149985</v>
      </c>
      <c r="K56" s="6">
        <f t="shared" si="3"/>
        <v>417.61784542721</v>
      </c>
      <c r="L56" s="7">
        <f t="shared" si="0"/>
        <v>8.3132941901222459</v>
      </c>
      <c r="M56" s="7">
        <f t="shared" si="4"/>
        <v>9.695553491596959</v>
      </c>
      <c r="P56" s="5">
        <f t="shared" si="5"/>
        <v>-1.5767971586576273</v>
      </c>
      <c r="S56" s="8"/>
    </row>
    <row r="57" spans="1:25" x14ac:dyDescent="0.15">
      <c r="A57" s="5">
        <v>28</v>
      </c>
      <c r="B57" s="5">
        <v>55</v>
      </c>
      <c r="D57">
        <v>152.75757575758001</v>
      </c>
      <c r="E57">
        <v>588.80685644322</v>
      </c>
      <c r="F57">
        <v>101.732618683</v>
      </c>
      <c r="G57">
        <v>105.78499234303</v>
      </c>
      <c r="I57" s="6">
        <f t="shared" si="1"/>
        <v>483.02186410018999</v>
      </c>
      <c r="J57" s="6">
        <f t="shared" si="2"/>
        <v>51.024957074580016</v>
      </c>
      <c r="K57" s="6">
        <f t="shared" si="3"/>
        <v>421.79191561069399</v>
      </c>
      <c r="L57" s="7">
        <f t="shared" si="0"/>
        <v>8.2663845261875846</v>
      </c>
      <c r="M57" s="7">
        <f t="shared" si="4"/>
        <v>9.6737758149618376</v>
      </c>
      <c r="P57" s="5">
        <f t="shared" si="5"/>
        <v>-2.1321725926397708</v>
      </c>
      <c r="S57" s="8"/>
    </row>
    <row r="58" spans="1:25" x14ac:dyDescent="0.15">
      <c r="A58" s="5">
        <v>28.5</v>
      </c>
      <c r="B58" s="5">
        <v>56</v>
      </c>
      <c r="D58">
        <v>154.29507193143999</v>
      </c>
      <c r="E58">
        <v>601.51025405570999</v>
      </c>
      <c r="F58">
        <v>101.70199081164</v>
      </c>
      <c r="G58">
        <v>105.88330781011</v>
      </c>
      <c r="I58" s="6">
        <f t="shared" si="1"/>
        <v>495.62694624559998</v>
      </c>
      <c r="J58" s="6">
        <f t="shared" si="2"/>
        <v>52.59308111979999</v>
      </c>
      <c r="K58" s="6">
        <f t="shared" si="3"/>
        <v>432.51524890183998</v>
      </c>
      <c r="L58" s="7">
        <f t="shared" si="0"/>
        <v>8.2238051031204691</v>
      </c>
      <c r="M58" s="7">
        <f t="shared" si="4"/>
        <v>9.656328379194262</v>
      </c>
      <c r="P58" s="5">
        <f t="shared" si="5"/>
        <v>-2.636281204407835</v>
      </c>
      <c r="S58" s="8"/>
    </row>
    <row r="59" spans="1:25" x14ac:dyDescent="0.15">
      <c r="A59" s="5">
        <v>29</v>
      </c>
      <c r="B59" s="5">
        <v>57</v>
      </c>
      <c r="D59">
        <v>153.95867768594999</v>
      </c>
      <c r="E59">
        <v>592.76920722374996</v>
      </c>
      <c r="F59">
        <v>101.69678407351</v>
      </c>
      <c r="G59">
        <v>105.88177641654001</v>
      </c>
      <c r="I59" s="6">
        <f t="shared" si="1"/>
        <v>486.88743080720997</v>
      </c>
      <c r="J59" s="6">
        <f t="shared" si="2"/>
        <v>52.261893612439991</v>
      </c>
      <c r="K59" s="6">
        <f t="shared" si="3"/>
        <v>424.17315847228201</v>
      </c>
      <c r="L59" s="7">
        <f t="shared" si="0"/>
        <v>8.1162990690279031</v>
      </c>
      <c r="M59" s="7">
        <f t="shared" si="4"/>
        <v>9.5739543324012359</v>
      </c>
      <c r="P59" s="5">
        <f t="shared" si="5"/>
        <v>-3.9090724659913851</v>
      </c>
      <c r="R59" s="3"/>
      <c r="S59" s="8"/>
    </row>
    <row r="60" spans="1:25" x14ac:dyDescent="0.15">
      <c r="A60" s="5">
        <v>29.5</v>
      </c>
      <c r="B60" s="5">
        <v>58</v>
      </c>
      <c r="D60">
        <v>149.22344658707999</v>
      </c>
      <c r="E60">
        <v>552.89929599021002</v>
      </c>
      <c r="F60">
        <v>101.82052067380999</v>
      </c>
      <c r="G60">
        <v>105.60398162328001</v>
      </c>
      <c r="I60" s="6">
        <f t="shared" si="1"/>
        <v>447.29531436693003</v>
      </c>
      <c r="J60" s="6">
        <f t="shared" si="2"/>
        <v>47.402925913269996</v>
      </c>
      <c r="K60" s="6">
        <f t="shared" si="3"/>
        <v>390.41180327100602</v>
      </c>
      <c r="L60" s="7">
        <f t="shared" si="0"/>
        <v>8.2360275394248177</v>
      </c>
      <c r="M60" s="7">
        <f t="shared" si="4"/>
        <v>9.7188147900976904</v>
      </c>
      <c r="P60" s="5">
        <f t="shared" si="5"/>
        <v>-2.4915766745203149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142.73278236914999</v>
      </c>
      <c r="E61" s="16">
        <v>488.82705846341997</v>
      </c>
      <c r="F61" s="16">
        <v>101.75895865237</v>
      </c>
      <c r="G61" s="16">
        <v>105.70719754977</v>
      </c>
      <c r="I61" s="41">
        <f t="shared" si="1"/>
        <v>383.11986091364997</v>
      </c>
      <c r="J61" s="41">
        <f t="shared" si="2"/>
        <v>40.973823716779989</v>
      </c>
      <c r="K61" s="41">
        <f t="shared" si="3"/>
        <v>333.95127245351398</v>
      </c>
      <c r="L61" s="42">
        <f t="shared" si="0"/>
        <v>8.1503565486555036</v>
      </c>
      <c r="M61" s="42">
        <f t="shared" si="4"/>
        <v>9.6582757866279181</v>
      </c>
      <c r="P61" s="17">
        <f t="shared" si="5"/>
        <v>-3.5058573085589595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142.9253137435</v>
      </c>
      <c r="E62">
        <v>490.48699112335999</v>
      </c>
      <c r="F62">
        <v>101.87197549770001</v>
      </c>
      <c r="G62">
        <v>105.5865237366</v>
      </c>
      <c r="I62" s="6">
        <f t="shared" si="1"/>
        <v>384.90046738676</v>
      </c>
      <c r="J62" s="6">
        <f t="shared" si="2"/>
        <v>41.053338245799992</v>
      </c>
      <c r="K62" s="6">
        <f t="shared" si="3"/>
        <v>335.63646149179999</v>
      </c>
      <c r="L62" s="7">
        <f t="shared" si="0"/>
        <v>8.1756192269245638</v>
      </c>
      <c r="M62" s="7">
        <f t="shared" si="4"/>
        <v>9.7086704521965181</v>
      </c>
      <c r="P62" s="5">
        <f t="shared" si="5"/>
        <v>-3.206766039715661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142.94092439547001</v>
      </c>
      <c r="E63">
        <v>495.27456382001998</v>
      </c>
      <c r="F63">
        <v>101.75865237366</v>
      </c>
      <c r="G63">
        <v>105.80398162328</v>
      </c>
      <c r="I63" s="6">
        <f t="shared" si="1"/>
        <v>389.47058219674</v>
      </c>
      <c r="J63" s="6">
        <f t="shared" si="2"/>
        <v>41.182272021810007</v>
      </c>
      <c r="K63" s="6">
        <f t="shared" si="3"/>
        <v>340.05185577056801</v>
      </c>
      <c r="L63" s="7">
        <f t="shared" si="0"/>
        <v>8.2572388330220718</v>
      </c>
      <c r="M63" s="7">
        <f t="shared" si="4"/>
        <v>9.8154220455935661</v>
      </c>
      <c r="P63" s="5">
        <f t="shared" si="5"/>
        <v>-2.2404507785150503</v>
      </c>
      <c r="R63" s="5">
        <v>-13</v>
      </c>
    </row>
    <row r="64" spans="1:25" x14ac:dyDescent="0.15">
      <c r="A64" s="5">
        <v>31.5</v>
      </c>
      <c r="B64" s="5">
        <v>62</v>
      </c>
      <c r="D64">
        <v>143.20599938781999</v>
      </c>
      <c r="E64">
        <v>496.37128864402001</v>
      </c>
      <c r="F64">
        <v>101.75375191424</v>
      </c>
      <c r="G64">
        <v>105.70719754977</v>
      </c>
      <c r="I64" s="6">
        <f t="shared" si="1"/>
        <v>390.66409109425001</v>
      </c>
      <c r="J64" s="6">
        <f t="shared" si="2"/>
        <v>41.452247473579988</v>
      </c>
      <c r="K64" s="6">
        <f t="shared" si="3"/>
        <v>340.92139412595401</v>
      </c>
      <c r="L64" s="7">
        <f t="shared" si="0"/>
        <v>8.2244369100431456</v>
      </c>
      <c r="M64" s="7">
        <f t="shared" si="4"/>
        <v>9.8077521099141798</v>
      </c>
      <c r="P64" s="5">
        <f t="shared" si="5"/>
        <v>-2.6288010816688803</v>
      </c>
      <c r="R64" s="5">
        <v>-13</v>
      </c>
      <c r="U64" s="39">
        <v>20</v>
      </c>
      <c r="V64" s="7">
        <f t="shared" ref="V64:V83" si="6">L41</f>
        <v>8.6356371301542616</v>
      </c>
      <c r="X64" s="39"/>
      <c r="Y64" s="7"/>
    </row>
    <row r="65" spans="1:25" x14ac:dyDescent="0.15">
      <c r="A65" s="5">
        <v>32</v>
      </c>
      <c r="B65" s="5">
        <v>63</v>
      </c>
      <c r="D65">
        <v>142.91153963881001</v>
      </c>
      <c r="E65">
        <v>496.42607897152999</v>
      </c>
      <c r="F65">
        <v>101.88147013782999</v>
      </c>
      <c r="G65">
        <v>105.77182235834999</v>
      </c>
      <c r="I65" s="6">
        <f t="shared" si="1"/>
        <v>390.65425661318</v>
      </c>
      <c r="J65" s="6">
        <f t="shared" si="2"/>
        <v>41.030069500980019</v>
      </c>
      <c r="K65" s="6">
        <f t="shared" si="3"/>
        <v>341.41817321200398</v>
      </c>
      <c r="L65" s="7">
        <f t="shared" si="0"/>
        <v>8.3211697509761482</v>
      </c>
      <c r="M65" s="7">
        <f t="shared" si="4"/>
        <v>9.9296169381467223</v>
      </c>
      <c r="P65" s="5">
        <f t="shared" si="5"/>
        <v>-1.483556392039026</v>
      </c>
      <c r="R65" s="5">
        <v>-13</v>
      </c>
      <c r="U65" s="5">
        <v>20.5</v>
      </c>
      <c r="V65" s="7">
        <f t="shared" si="6"/>
        <v>8.6422040886145375</v>
      </c>
      <c r="Y65" s="7"/>
    </row>
    <row r="66" spans="1:25" x14ac:dyDescent="0.15">
      <c r="A66" s="5">
        <v>32.5</v>
      </c>
      <c r="B66" s="5">
        <v>64</v>
      </c>
      <c r="D66">
        <v>143.05876951331999</v>
      </c>
      <c r="E66">
        <v>500.62167125804001</v>
      </c>
      <c r="F66">
        <v>101.6450229709</v>
      </c>
      <c r="G66">
        <v>105.73506891271001</v>
      </c>
      <c r="I66" s="6">
        <f t="shared" si="1"/>
        <v>394.88660234533</v>
      </c>
      <c r="J66" s="6">
        <f t="shared" si="2"/>
        <v>41.413746542419986</v>
      </c>
      <c r="K66" s="6">
        <f t="shared" si="3"/>
        <v>345.190106494426</v>
      </c>
      <c r="L66" s="7">
        <f t="shared" ref="L66:L129" si="7">K66/J66</f>
        <v>8.3351576544964061</v>
      </c>
      <c r="M66" s="7">
        <f t="shared" si="4"/>
        <v>9.9687368289665201</v>
      </c>
      <c r="P66" s="5">
        <f t="shared" si="5"/>
        <v>-1.3179500470674634</v>
      </c>
      <c r="R66" s="5">
        <v>-13</v>
      </c>
      <c r="U66" s="5">
        <v>21</v>
      </c>
      <c r="V66" s="7">
        <f t="shared" si="6"/>
        <v>8.5678352104405366</v>
      </c>
      <c r="Y66" s="7"/>
    </row>
    <row r="67" spans="1:25" x14ac:dyDescent="0.15">
      <c r="A67" s="5">
        <v>33</v>
      </c>
      <c r="B67" s="5">
        <v>65</v>
      </c>
      <c r="D67">
        <v>140.58432812978</v>
      </c>
      <c r="E67">
        <v>481.86440159167</v>
      </c>
      <c r="F67">
        <v>101.58407350688999</v>
      </c>
      <c r="G67">
        <v>105.83307810107</v>
      </c>
      <c r="I67" s="6">
        <f t="shared" ref="I67:I130" si="8">E67-G67</f>
        <v>376.03132349060002</v>
      </c>
      <c r="J67" s="6">
        <f t="shared" ref="J67:J130" si="9">D67-F67</f>
        <v>39.000254622890012</v>
      </c>
      <c r="K67" s="6">
        <f t="shared" ref="K67:K130" si="10">I67-1.2*J67</f>
        <v>329.23101794313197</v>
      </c>
      <c r="L67" s="7">
        <f t="shared" si="7"/>
        <v>8.441765858366983</v>
      </c>
      <c r="M67" s="7">
        <f t="shared" ref="M67:M130" si="11">L67+ABS($N$2)*A67</f>
        <v>10.100477020136639</v>
      </c>
      <c r="P67" s="5">
        <f t="shared" ref="P67:P130" si="12">(L67-$O$2)/$O$2*100</f>
        <v>-5.5788425676475815E-2</v>
      </c>
      <c r="R67" s="5">
        <v>-13</v>
      </c>
      <c r="U67" s="5">
        <v>21.5</v>
      </c>
      <c r="V67" s="7">
        <f t="shared" si="6"/>
        <v>8.6644800306076952</v>
      </c>
      <c r="Y67" s="7"/>
    </row>
    <row r="68" spans="1:25" x14ac:dyDescent="0.15">
      <c r="A68" s="5">
        <v>33.5</v>
      </c>
      <c r="B68" s="5">
        <v>66</v>
      </c>
      <c r="D68">
        <v>140.28711355984001</v>
      </c>
      <c r="E68">
        <v>483.60697887971003</v>
      </c>
      <c r="F68">
        <v>101.87228177642</v>
      </c>
      <c r="G68">
        <v>105.81225114855</v>
      </c>
      <c r="I68" s="6">
        <f t="shared" si="8"/>
        <v>377.79472773116004</v>
      </c>
      <c r="J68" s="6">
        <f t="shared" si="9"/>
        <v>38.414831783420013</v>
      </c>
      <c r="K68" s="6">
        <f t="shared" si="10"/>
        <v>331.696929591056</v>
      </c>
      <c r="L68" s="7">
        <f t="shared" si="7"/>
        <v>8.6346058069742124</v>
      </c>
      <c r="M68" s="7">
        <f t="shared" si="11"/>
        <v>10.318448956043408</v>
      </c>
      <c r="P68" s="5">
        <f t="shared" si="12"/>
        <v>2.2272927384948935</v>
      </c>
      <c r="R68" s="5">
        <v>-13</v>
      </c>
      <c r="U68" s="5">
        <v>22</v>
      </c>
      <c r="V68" s="7">
        <f t="shared" si="6"/>
        <v>8.5357573042435604</v>
      </c>
      <c r="Y68" s="7"/>
    </row>
    <row r="69" spans="1:25" x14ac:dyDescent="0.15">
      <c r="A69" s="5">
        <v>34</v>
      </c>
      <c r="B69" s="5">
        <v>67</v>
      </c>
      <c r="D69">
        <v>142.85001530456</v>
      </c>
      <c r="E69">
        <v>512.82277318641002</v>
      </c>
      <c r="F69">
        <v>101.81592649311</v>
      </c>
      <c r="G69">
        <v>105.79632465544</v>
      </c>
      <c r="I69" s="6">
        <f t="shared" si="8"/>
        <v>407.02644853097001</v>
      </c>
      <c r="J69" s="6">
        <f t="shared" si="9"/>
        <v>41.034088811450005</v>
      </c>
      <c r="K69" s="6">
        <f t="shared" si="10"/>
        <v>357.78554195723001</v>
      </c>
      <c r="L69" s="7">
        <f t="shared" si="7"/>
        <v>8.7192271674714217</v>
      </c>
      <c r="M69" s="7">
        <f t="shared" si="11"/>
        <v>10.428202303840157</v>
      </c>
      <c r="P69" s="5">
        <f t="shared" si="12"/>
        <v>3.2291465329658329</v>
      </c>
      <c r="R69" s="5">
        <v>-13</v>
      </c>
      <c r="U69" s="5">
        <v>22.5</v>
      </c>
      <c r="V69" s="7">
        <f t="shared" si="6"/>
        <v>8.6076185408698755</v>
      </c>
      <c r="Y69" s="7"/>
    </row>
    <row r="70" spans="1:25" x14ac:dyDescent="0.15">
      <c r="A70" s="5">
        <v>34.5</v>
      </c>
      <c r="B70" s="5">
        <v>68</v>
      </c>
      <c r="D70">
        <v>144.01316192224999</v>
      </c>
      <c r="E70">
        <v>529.29139883685002</v>
      </c>
      <c r="F70">
        <v>101.61408882083001</v>
      </c>
      <c r="G70">
        <v>105.96110260336999</v>
      </c>
      <c r="I70" s="6">
        <f t="shared" si="8"/>
        <v>423.33029623348</v>
      </c>
      <c r="J70" s="6">
        <f t="shared" si="9"/>
        <v>42.399073101419987</v>
      </c>
      <c r="K70" s="6">
        <f t="shared" si="10"/>
        <v>372.45140851177604</v>
      </c>
      <c r="L70" s="7">
        <f t="shared" si="7"/>
        <v>8.7844233674839991</v>
      </c>
      <c r="M70" s="7">
        <f t="shared" si="11"/>
        <v>10.518530491152275</v>
      </c>
      <c r="P70" s="5">
        <f t="shared" si="12"/>
        <v>4.0010209153192227</v>
      </c>
      <c r="R70" s="5">
        <v>-13</v>
      </c>
      <c r="U70" s="5">
        <v>23</v>
      </c>
      <c r="V70" s="7">
        <f t="shared" si="6"/>
        <v>8.5421123436920059</v>
      </c>
      <c r="Y70" s="7"/>
    </row>
    <row r="71" spans="1:25" x14ac:dyDescent="0.15">
      <c r="A71" s="5">
        <v>35</v>
      </c>
      <c r="B71" s="5">
        <v>69</v>
      </c>
      <c r="D71">
        <v>145.38751147842001</v>
      </c>
      <c r="E71">
        <v>550.77838996021001</v>
      </c>
      <c r="F71">
        <v>101.73169984686</v>
      </c>
      <c r="G71">
        <v>105.87503828484</v>
      </c>
      <c r="I71" s="6">
        <f t="shared" si="8"/>
        <v>444.90335167537</v>
      </c>
      <c r="J71" s="6">
        <f t="shared" si="9"/>
        <v>43.655811631560013</v>
      </c>
      <c r="K71" s="6">
        <f t="shared" si="10"/>
        <v>392.51637771749802</v>
      </c>
      <c r="L71" s="7">
        <f t="shared" si="7"/>
        <v>8.9911597802876919</v>
      </c>
      <c r="M71" s="7">
        <f t="shared" si="11"/>
        <v>10.750398891255507</v>
      </c>
      <c r="P71" s="5">
        <f t="shared" si="12"/>
        <v>6.44862585106734</v>
      </c>
      <c r="R71" s="5">
        <v>-13</v>
      </c>
      <c r="U71" s="5">
        <v>23.5</v>
      </c>
      <c r="V71" s="7">
        <f t="shared" si="6"/>
        <v>8.5577499598094384</v>
      </c>
      <c r="Y71" s="7"/>
    </row>
    <row r="72" spans="1:25" x14ac:dyDescent="0.15">
      <c r="A72" s="5">
        <v>35.5</v>
      </c>
      <c r="B72" s="5">
        <v>70</v>
      </c>
      <c r="D72">
        <v>143.14386287113999</v>
      </c>
      <c r="E72">
        <v>540.11386593204998</v>
      </c>
      <c r="F72">
        <v>101.67473200613</v>
      </c>
      <c r="G72">
        <v>105.75436447167</v>
      </c>
      <c r="I72" s="6">
        <f t="shared" si="8"/>
        <v>434.35950146037999</v>
      </c>
      <c r="J72" s="6">
        <f t="shared" si="9"/>
        <v>41.469130865009987</v>
      </c>
      <c r="K72" s="6">
        <f t="shared" si="10"/>
        <v>384.59654442236803</v>
      </c>
      <c r="L72" s="7">
        <f t="shared" si="7"/>
        <v>9.2742851465661023</v>
      </c>
      <c r="M72" s="7">
        <f t="shared" si="11"/>
        <v>11.058656244833458</v>
      </c>
      <c r="P72" s="5">
        <f t="shared" si="12"/>
        <v>9.8006190221810847</v>
      </c>
      <c r="R72" s="5">
        <v>-13</v>
      </c>
      <c r="U72" s="5">
        <v>24</v>
      </c>
      <c r="V72" s="7">
        <f t="shared" si="6"/>
        <v>8.5020916721391213</v>
      </c>
      <c r="Y72" s="7"/>
    </row>
    <row r="73" spans="1:25" x14ac:dyDescent="0.15">
      <c r="A73" s="5">
        <v>36</v>
      </c>
      <c r="B73" s="5">
        <v>71</v>
      </c>
      <c r="D73">
        <v>143.43281297826999</v>
      </c>
      <c r="E73">
        <v>546.84726048361995</v>
      </c>
      <c r="F73">
        <v>101.88483920368</v>
      </c>
      <c r="G73">
        <v>105.96998468606</v>
      </c>
      <c r="I73" s="6">
        <f t="shared" si="8"/>
        <v>440.87727579755995</v>
      </c>
      <c r="J73" s="6">
        <f t="shared" si="9"/>
        <v>41.547973774589991</v>
      </c>
      <c r="K73" s="6">
        <f t="shared" si="10"/>
        <v>391.01970726805195</v>
      </c>
      <c r="L73" s="7">
        <f t="shared" si="7"/>
        <v>9.4112822297772976</v>
      </c>
      <c r="M73" s="7">
        <f t="shared" si="11"/>
        <v>11.220785315344195</v>
      </c>
      <c r="P73" s="5">
        <f t="shared" si="12"/>
        <v>11.422562309787686</v>
      </c>
      <c r="R73" s="5">
        <v>-13</v>
      </c>
      <c r="U73" s="5">
        <v>24.5</v>
      </c>
      <c r="V73" s="7">
        <f t="shared" si="6"/>
        <v>8.4237131954930859</v>
      </c>
      <c r="Y73" s="7"/>
    </row>
    <row r="74" spans="1:25" x14ac:dyDescent="0.15">
      <c r="A74" s="5">
        <v>36.5</v>
      </c>
      <c r="B74" s="5">
        <v>72</v>
      </c>
      <c r="D74">
        <v>143.33516988061999</v>
      </c>
      <c r="E74">
        <v>552.55218855219005</v>
      </c>
      <c r="F74">
        <v>101.75589586524001</v>
      </c>
      <c r="G74">
        <v>105.89127105666</v>
      </c>
      <c r="I74" s="6">
        <f t="shared" si="8"/>
        <v>446.66091749553004</v>
      </c>
      <c r="J74" s="6">
        <f t="shared" si="9"/>
        <v>41.57927401537998</v>
      </c>
      <c r="K74" s="6">
        <f t="shared" si="10"/>
        <v>396.76578867707406</v>
      </c>
      <c r="L74" s="7">
        <f t="shared" si="7"/>
        <v>9.5423933695983294</v>
      </c>
      <c r="M74" s="7">
        <f t="shared" si="11"/>
        <v>11.377028442464766</v>
      </c>
      <c r="P74" s="5">
        <f t="shared" si="12"/>
        <v>12.974820417614286</v>
      </c>
      <c r="R74" s="5">
        <v>-13</v>
      </c>
      <c r="U74" s="5">
        <v>25</v>
      </c>
      <c r="V74" s="7">
        <f t="shared" si="6"/>
        <v>8.3970430404339407</v>
      </c>
      <c r="Y74" s="7"/>
    </row>
    <row r="75" spans="1:25" x14ac:dyDescent="0.15">
      <c r="A75" s="5">
        <v>37</v>
      </c>
      <c r="B75" s="5">
        <v>73</v>
      </c>
      <c r="D75">
        <v>142.2984389348</v>
      </c>
      <c r="E75">
        <v>553.37006427916003</v>
      </c>
      <c r="F75">
        <v>101.69280245023</v>
      </c>
      <c r="G75">
        <v>105.92894333844001</v>
      </c>
      <c r="I75" s="6">
        <f t="shared" si="8"/>
        <v>447.44112094072</v>
      </c>
      <c r="J75" s="6">
        <f t="shared" si="9"/>
        <v>40.605636484569999</v>
      </c>
      <c r="K75" s="6">
        <f t="shared" si="10"/>
        <v>398.71435715923599</v>
      </c>
      <c r="L75" s="7">
        <f t="shared" si="7"/>
        <v>9.8191874743976992</v>
      </c>
      <c r="M75" s="7">
        <f t="shared" si="11"/>
        <v>11.678954534563676</v>
      </c>
      <c r="P75" s="5">
        <f t="shared" si="12"/>
        <v>16.251856174910824</v>
      </c>
      <c r="R75" s="5">
        <v>-13</v>
      </c>
      <c r="U75" s="5">
        <v>25.5</v>
      </c>
      <c r="V75" s="7">
        <f t="shared" si="6"/>
        <v>8.5302852190406693</v>
      </c>
      <c r="Y75" s="7"/>
    </row>
    <row r="76" spans="1:25" x14ac:dyDescent="0.15">
      <c r="A76" s="5">
        <v>37.5</v>
      </c>
      <c r="B76" s="5">
        <v>74</v>
      </c>
      <c r="D76">
        <v>143.75451484542</v>
      </c>
      <c r="E76">
        <v>568.27670645853004</v>
      </c>
      <c r="F76">
        <v>101.84961715161</v>
      </c>
      <c r="G76">
        <v>105.93231240429</v>
      </c>
      <c r="I76" s="6">
        <f t="shared" si="8"/>
        <v>462.34439405424007</v>
      </c>
      <c r="J76" s="6">
        <f t="shared" si="9"/>
        <v>41.90489769381</v>
      </c>
      <c r="K76" s="6">
        <f t="shared" si="10"/>
        <v>412.05851682166809</v>
      </c>
      <c r="L76" s="7">
        <f t="shared" si="7"/>
        <v>9.8331827423250218</v>
      </c>
      <c r="M76" s="7">
        <f t="shared" si="11"/>
        <v>11.718081789790538</v>
      </c>
      <c r="P76" s="5">
        <f t="shared" si="12"/>
        <v>16.417549708969375</v>
      </c>
      <c r="R76" s="5">
        <v>-13</v>
      </c>
      <c r="U76" s="5">
        <v>26</v>
      </c>
      <c r="V76" s="7">
        <f t="shared" si="6"/>
        <v>8.4490951693897269</v>
      </c>
      <c r="Y76" s="7"/>
    </row>
    <row r="77" spans="1:25" x14ac:dyDescent="0.15">
      <c r="A77" s="5">
        <v>38</v>
      </c>
      <c r="B77" s="5">
        <v>75</v>
      </c>
      <c r="D77">
        <v>143.92255892256</v>
      </c>
      <c r="E77">
        <v>571.97030915212997</v>
      </c>
      <c r="F77">
        <v>101.72526799387001</v>
      </c>
      <c r="G77">
        <v>105.95130168452999</v>
      </c>
      <c r="I77" s="6">
        <f t="shared" si="8"/>
        <v>466.01900746759998</v>
      </c>
      <c r="J77" s="6">
        <f t="shared" si="9"/>
        <v>42.197290928689995</v>
      </c>
      <c r="K77" s="6">
        <f t="shared" si="10"/>
        <v>415.38225835317201</v>
      </c>
      <c r="L77" s="7">
        <f t="shared" si="7"/>
        <v>9.8438134110347129</v>
      </c>
      <c r="M77" s="7">
        <f t="shared" si="11"/>
        <v>11.75384444579977</v>
      </c>
      <c r="P77" s="5">
        <f t="shared" si="12"/>
        <v>16.543408897736718</v>
      </c>
      <c r="R77" s="5">
        <v>-13</v>
      </c>
      <c r="U77" s="39">
        <v>26.5</v>
      </c>
      <c r="V77" s="7">
        <f t="shared" si="6"/>
        <v>8.4121070896885684</v>
      </c>
      <c r="Y77" s="7"/>
    </row>
    <row r="78" spans="1:25" x14ac:dyDescent="0.15">
      <c r="A78" s="5">
        <v>38.5</v>
      </c>
      <c r="B78" s="5">
        <v>76</v>
      </c>
      <c r="D78">
        <v>143.25466789103001</v>
      </c>
      <c r="E78">
        <v>570.47964493418999</v>
      </c>
      <c r="F78">
        <v>101.83644716692</v>
      </c>
      <c r="G78">
        <v>105.72220520674</v>
      </c>
      <c r="I78" s="6">
        <f t="shared" si="8"/>
        <v>464.75743972744999</v>
      </c>
      <c r="J78" s="6">
        <f t="shared" si="9"/>
        <v>41.418220724110014</v>
      </c>
      <c r="K78" s="6">
        <f t="shared" si="10"/>
        <v>415.05557485851796</v>
      </c>
      <c r="L78" s="7">
        <f t="shared" si="7"/>
        <v>10.021086555678849</v>
      </c>
      <c r="M78" s="7">
        <f t="shared" si="11"/>
        <v>11.956249577743446</v>
      </c>
      <c r="P78" s="5">
        <f t="shared" si="12"/>
        <v>18.642190713297111</v>
      </c>
      <c r="R78" s="5">
        <v>-13</v>
      </c>
      <c r="U78" s="5">
        <v>27</v>
      </c>
      <c r="V78" s="7">
        <f t="shared" si="6"/>
        <v>8.3060198870385147</v>
      </c>
      <c r="Y78" s="7"/>
    </row>
    <row r="79" spans="1:25" x14ac:dyDescent="0.15">
      <c r="A79" s="5">
        <v>39</v>
      </c>
      <c r="B79" s="5">
        <v>77</v>
      </c>
      <c r="D79">
        <v>141.26752372207</v>
      </c>
      <c r="E79">
        <v>558.68931741659003</v>
      </c>
      <c r="F79">
        <v>101.81010719755</v>
      </c>
      <c r="G79">
        <v>106.09617151608001</v>
      </c>
      <c r="I79" s="6">
        <f t="shared" si="8"/>
        <v>452.59314590051002</v>
      </c>
      <c r="J79" s="6">
        <f t="shared" si="9"/>
        <v>39.457416524519999</v>
      </c>
      <c r="K79" s="6">
        <f t="shared" si="10"/>
        <v>405.24424607108602</v>
      </c>
      <c r="L79" s="7">
        <f t="shared" si="7"/>
        <v>10.270420158381514</v>
      </c>
      <c r="M79" s="7">
        <f t="shared" si="11"/>
        <v>12.230715167745652</v>
      </c>
      <c r="P79" s="5">
        <f t="shared" si="12"/>
        <v>21.594114606851296</v>
      </c>
      <c r="R79" s="5">
        <v>-13</v>
      </c>
      <c r="U79" s="5">
        <v>27.5</v>
      </c>
      <c r="V79" s="7">
        <f t="shared" si="6"/>
        <v>8.3132941901222459</v>
      </c>
      <c r="Y79" s="7"/>
    </row>
    <row r="80" spans="1:25" x14ac:dyDescent="0.15">
      <c r="A80" s="5">
        <v>39.5</v>
      </c>
      <c r="B80" s="5">
        <v>78</v>
      </c>
      <c r="D80">
        <v>139.9657177839</v>
      </c>
      <c r="E80">
        <v>555.66360575451995</v>
      </c>
      <c r="F80">
        <v>101.87656967840999</v>
      </c>
      <c r="G80">
        <v>105.90505359878</v>
      </c>
      <c r="I80" s="6">
        <f t="shared" si="8"/>
        <v>449.75855215573995</v>
      </c>
      <c r="J80" s="6">
        <f t="shared" si="9"/>
        <v>38.089148105490011</v>
      </c>
      <c r="K80" s="6">
        <f t="shared" si="10"/>
        <v>404.05157442915191</v>
      </c>
      <c r="L80" s="7">
        <f t="shared" si="7"/>
        <v>10.608049655248488</v>
      </c>
      <c r="M80" s="7">
        <f t="shared" si="11"/>
        <v>12.593476651912166</v>
      </c>
      <c r="P80" s="5">
        <f t="shared" si="12"/>
        <v>25.591396032888486</v>
      </c>
      <c r="R80" s="5">
        <v>-13</v>
      </c>
      <c r="U80" s="5">
        <v>28</v>
      </c>
      <c r="V80" s="7">
        <f t="shared" si="6"/>
        <v>8.2663845261875846</v>
      </c>
      <c r="Y80" s="7"/>
    </row>
    <row r="81" spans="1:25" x14ac:dyDescent="0.15">
      <c r="A81" s="5">
        <v>40</v>
      </c>
      <c r="B81" s="5">
        <v>79</v>
      </c>
      <c r="D81">
        <v>139.71655953473999</v>
      </c>
      <c r="E81">
        <v>553.84970921335002</v>
      </c>
      <c r="F81">
        <v>101.68882082695001</v>
      </c>
      <c r="G81">
        <v>105.81316998469001</v>
      </c>
      <c r="I81" s="6">
        <f t="shared" si="8"/>
        <v>448.03653922865999</v>
      </c>
      <c r="J81" s="6">
        <f t="shared" si="9"/>
        <v>38.027738707789979</v>
      </c>
      <c r="K81" s="6">
        <f t="shared" si="10"/>
        <v>402.40325277931203</v>
      </c>
      <c r="L81" s="7">
        <f t="shared" si="7"/>
        <v>10.581834904027037</v>
      </c>
      <c r="M81" s="7">
        <f t="shared" si="11"/>
        <v>12.592393887990255</v>
      </c>
      <c r="P81" s="5">
        <f t="shared" si="12"/>
        <v>25.281032930380952</v>
      </c>
      <c r="R81" s="5">
        <v>-13</v>
      </c>
      <c r="U81" s="5">
        <v>28.5</v>
      </c>
      <c r="V81" s="7">
        <f t="shared" si="6"/>
        <v>8.2238051031204691</v>
      </c>
      <c r="Y81" s="7"/>
    </row>
    <row r="82" spans="1:25" x14ac:dyDescent="0.15">
      <c r="A82" s="5">
        <v>40.5</v>
      </c>
      <c r="B82" s="5">
        <v>80</v>
      </c>
      <c r="D82">
        <v>139.19987756351</v>
      </c>
      <c r="E82">
        <v>552.95194367921999</v>
      </c>
      <c r="F82">
        <v>101.76385911179</v>
      </c>
      <c r="G82">
        <v>105.84379785605</v>
      </c>
      <c r="I82" s="6">
        <f t="shared" si="8"/>
        <v>447.10814582316999</v>
      </c>
      <c r="J82" s="6">
        <f t="shared" si="9"/>
        <v>37.436018451720003</v>
      </c>
      <c r="K82" s="6">
        <f t="shared" si="10"/>
        <v>402.184923681106</v>
      </c>
      <c r="L82" s="7">
        <f t="shared" si="7"/>
        <v>10.743261177728893</v>
      </c>
      <c r="M82" s="7">
        <f t="shared" si="11"/>
        <v>12.778952148991651</v>
      </c>
      <c r="P82" s="5">
        <f t="shared" si="12"/>
        <v>27.192199613181366</v>
      </c>
      <c r="R82" s="5">
        <v>-13</v>
      </c>
      <c r="U82" s="5">
        <v>29</v>
      </c>
      <c r="V82" s="7">
        <f t="shared" si="6"/>
        <v>8.1162990690279031</v>
      </c>
      <c r="Y82" s="7"/>
    </row>
    <row r="83" spans="1:25" x14ac:dyDescent="0.15">
      <c r="A83" s="5">
        <v>41</v>
      </c>
      <c r="B83" s="5">
        <v>81</v>
      </c>
      <c r="D83">
        <v>139.70278543006</v>
      </c>
      <c r="E83">
        <v>560.59381695745003</v>
      </c>
      <c r="F83">
        <v>101.72986217458001</v>
      </c>
      <c r="G83">
        <v>106.09341500766</v>
      </c>
      <c r="I83" s="6">
        <f t="shared" si="8"/>
        <v>454.50040194979005</v>
      </c>
      <c r="J83" s="6">
        <f t="shared" si="9"/>
        <v>37.972923255479998</v>
      </c>
      <c r="K83" s="6">
        <f t="shared" si="10"/>
        <v>408.93289404321405</v>
      </c>
      <c r="L83" s="7">
        <f t="shared" si="7"/>
        <v>10.769065401995343</v>
      </c>
      <c r="M83" s="7">
        <f t="shared" si="11"/>
        <v>12.829888360557643</v>
      </c>
      <c r="P83" s="5">
        <f t="shared" si="12"/>
        <v>27.497702382728239</v>
      </c>
      <c r="R83" s="5">
        <v>-13</v>
      </c>
      <c r="U83" s="5">
        <v>29.5</v>
      </c>
      <c r="V83" s="7">
        <f t="shared" si="6"/>
        <v>8.2360275394248177</v>
      </c>
      <c r="Y83" s="7"/>
    </row>
    <row r="84" spans="1:25" x14ac:dyDescent="0.15">
      <c r="A84" s="5">
        <v>41.5</v>
      </c>
      <c r="B84" s="5">
        <v>82</v>
      </c>
      <c r="D84">
        <v>139.15090296909</v>
      </c>
      <c r="E84">
        <v>565.02816039180004</v>
      </c>
      <c r="F84">
        <v>101.71730474732</v>
      </c>
      <c r="G84">
        <v>105.88698315467001</v>
      </c>
      <c r="I84" s="6">
        <f t="shared" si="8"/>
        <v>459.14117723713002</v>
      </c>
      <c r="J84" s="6">
        <f t="shared" si="9"/>
        <v>37.433598221769998</v>
      </c>
      <c r="K84" s="6">
        <f t="shared" si="10"/>
        <v>414.22085937100604</v>
      </c>
      <c r="L84" s="7">
        <f t="shared" si="7"/>
        <v>11.065483390536325</v>
      </c>
      <c r="M84" s="7">
        <f t="shared" si="11"/>
        <v>13.151438336398165</v>
      </c>
      <c r="P84" s="5">
        <f t="shared" si="12"/>
        <v>31.007070287289647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139.79553106826</v>
      </c>
      <c r="E85">
        <v>576.91245791246001</v>
      </c>
      <c r="F85">
        <v>101.79754977029</v>
      </c>
      <c r="G85">
        <v>105.87963246554</v>
      </c>
      <c r="I85" s="6">
        <f t="shared" si="8"/>
        <v>471.03282544692001</v>
      </c>
      <c r="J85" s="6">
        <f t="shared" si="9"/>
        <v>37.99798129797</v>
      </c>
      <c r="K85" s="6">
        <f t="shared" si="10"/>
        <v>425.43524788935599</v>
      </c>
      <c r="L85" s="7">
        <f t="shared" si="7"/>
        <v>11.196259205277423</v>
      </c>
      <c r="M85" s="7">
        <f t="shared" si="11"/>
        <v>13.307346138438803</v>
      </c>
      <c r="P85" s="5">
        <f t="shared" si="12"/>
        <v>32.55535839626797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139.23446587083001</v>
      </c>
      <c r="E86">
        <v>575.47444138353001</v>
      </c>
      <c r="F86">
        <v>101.72036753446</v>
      </c>
      <c r="G86">
        <v>105.86860643185</v>
      </c>
      <c r="I86" s="6">
        <f t="shared" si="8"/>
        <v>469.60583495167998</v>
      </c>
      <c r="J86" s="6">
        <f t="shared" si="9"/>
        <v>37.514098336370012</v>
      </c>
      <c r="K86" s="6">
        <f t="shared" si="10"/>
        <v>424.58891694803594</v>
      </c>
      <c r="L86" s="7">
        <f t="shared" si="7"/>
        <v>11.318116009105728</v>
      </c>
      <c r="M86" s="7">
        <f t="shared" si="11"/>
        <v>13.454334929566647</v>
      </c>
      <c r="P86" s="5">
        <f t="shared" si="12"/>
        <v>33.998052068174999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138.95255586165001</v>
      </c>
      <c r="E87">
        <v>572.46709519437002</v>
      </c>
      <c r="F87">
        <v>101.79418070444</v>
      </c>
      <c r="G87">
        <v>105.96110260336999</v>
      </c>
      <c r="I87" s="6">
        <f t="shared" si="8"/>
        <v>466.50599259099999</v>
      </c>
      <c r="J87" s="6">
        <f t="shared" si="9"/>
        <v>37.158375157210017</v>
      </c>
      <c r="K87" s="6">
        <f t="shared" si="10"/>
        <v>421.91594240234798</v>
      </c>
      <c r="L87" s="7">
        <f t="shared" si="7"/>
        <v>11.354531532051707</v>
      </c>
      <c r="M87" s="7">
        <f t="shared" si="11"/>
        <v>13.515882439812167</v>
      </c>
      <c r="P87" s="5">
        <f t="shared" si="12"/>
        <v>34.429184699779007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139.15182124272999</v>
      </c>
      <c r="E88">
        <v>576.05601469238002</v>
      </c>
      <c r="F88">
        <v>101.81439509953999</v>
      </c>
      <c r="G88">
        <v>105.96079632466</v>
      </c>
      <c r="I88" s="6">
        <f t="shared" si="8"/>
        <v>470.09521836772001</v>
      </c>
      <c r="J88" s="6">
        <f t="shared" si="9"/>
        <v>37.337426143190001</v>
      </c>
      <c r="K88" s="6">
        <f t="shared" si="10"/>
        <v>425.29030699589202</v>
      </c>
      <c r="L88" s="7">
        <f t="shared" si="7"/>
        <v>11.39045592925695</v>
      </c>
      <c r="M88" s="7">
        <f t="shared" si="11"/>
        <v>13.576938824316949</v>
      </c>
      <c r="P88" s="5">
        <f t="shared" si="12"/>
        <v>34.854502768912873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138.59534741352999</v>
      </c>
      <c r="E89">
        <v>576.81267217631</v>
      </c>
      <c r="F89">
        <v>101.8358346095</v>
      </c>
      <c r="G89">
        <v>105.95773353752</v>
      </c>
      <c r="I89" s="6">
        <f t="shared" si="8"/>
        <v>470.85493863879003</v>
      </c>
      <c r="J89" s="6">
        <f t="shared" si="9"/>
        <v>36.759512804029995</v>
      </c>
      <c r="K89" s="6">
        <f t="shared" si="10"/>
        <v>426.74352327395405</v>
      </c>
      <c r="L89" s="7">
        <f t="shared" si="7"/>
        <v>11.609063633377904</v>
      </c>
      <c r="M89" s="7">
        <f t="shared" si="11"/>
        <v>13.820678515737445</v>
      </c>
      <c r="P89" s="5">
        <f t="shared" si="12"/>
        <v>37.442654939798622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137.75114784205999</v>
      </c>
      <c r="E90">
        <v>571.72359963269002</v>
      </c>
      <c r="F90">
        <v>101.85788667688</v>
      </c>
      <c r="G90">
        <v>106.0517611026</v>
      </c>
      <c r="I90" s="6">
        <f t="shared" si="8"/>
        <v>465.67183853009004</v>
      </c>
      <c r="J90" s="6">
        <f t="shared" si="9"/>
        <v>35.893261165179993</v>
      </c>
      <c r="K90" s="6">
        <f t="shared" si="10"/>
        <v>422.59992513187404</v>
      </c>
      <c r="L90" s="7">
        <f t="shared" si="7"/>
        <v>11.773795732493589</v>
      </c>
      <c r="M90" s="7">
        <f t="shared" si="11"/>
        <v>14.01054260215267</v>
      </c>
      <c r="P90" s="5">
        <f t="shared" si="12"/>
        <v>39.392960129888955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136.82522191613</v>
      </c>
      <c r="E91">
        <v>565.25834098560995</v>
      </c>
      <c r="F91">
        <v>101.86217457887</v>
      </c>
      <c r="G91">
        <v>106.07289433384</v>
      </c>
      <c r="I91" s="6">
        <f t="shared" si="8"/>
        <v>459.18544665176995</v>
      </c>
      <c r="J91" s="6">
        <f t="shared" si="9"/>
        <v>34.963047337260008</v>
      </c>
      <c r="K91" s="6">
        <f t="shared" si="10"/>
        <v>417.22978984705793</v>
      </c>
      <c r="L91" s="7">
        <f t="shared" si="7"/>
        <v>11.933450360387136</v>
      </c>
      <c r="M91" s="7">
        <f t="shared" si="11"/>
        <v>14.195329217345757</v>
      </c>
      <c r="P91" s="5">
        <f t="shared" si="12"/>
        <v>41.283151847679534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136.04285277013</v>
      </c>
      <c r="E92">
        <v>560.53351698806</v>
      </c>
      <c r="F92">
        <v>101.82082695253</v>
      </c>
      <c r="G92">
        <v>106.09004594181</v>
      </c>
      <c r="I92" s="6">
        <f t="shared" si="8"/>
        <v>454.44347104625001</v>
      </c>
      <c r="J92" s="6">
        <f t="shared" si="9"/>
        <v>34.222025817599999</v>
      </c>
      <c r="K92" s="6">
        <f t="shared" si="10"/>
        <v>413.37704006513002</v>
      </c>
      <c r="L92" s="7">
        <f t="shared" si="7"/>
        <v>12.079268546765427</v>
      </c>
      <c r="M92" s="7">
        <f t="shared" si="11"/>
        <v>14.366279391023587</v>
      </c>
      <c r="P92" s="5">
        <f t="shared" si="12"/>
        <v>43.00953041767167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135.87542087541999</v>
      </c>
      <c r="E93">
        <v>563.7419651056</v>
      </c>
      <c r="F93">
        <v>101.80153139357</v>
      </c>
      <c r="G93">
        <v>105.88024502297</v>
      </c>
      <c r="I93" s="6">
        <f t="shared" si="8"/>
        <v>457.86172008262997</v>
      </c>
      <c r="J93" s="6">
        <f t="shared" si="9"/>
        <v>34.073889481849989</v>
      </c>
      <c r="K93" s="6">
        <f t="shared" si="10"/>
        <v>416.97305270441001</v>
      </c>
      <c r="L93" s="7">
        <f t="shared" si="7"/>
        <v>12.237318927929184</v>
      </c>
      <c r="M93" s="7">
        <f t="shared" si="11"/>
        <v>14.549461759486885</v>
      </c>
      <c r="P93" s="5">
        <f t="shared" si="12"/>
        <v>44.880729050689524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136.19100091826999</v>
      </c>
      <c r="E94">
        <v>567.75298438934999</v>
      </c>
      <c r="F94">
        <v>101.80826952527001</v>
      </c>
      <c r="G94">
        <v>106.03889739663001</v>
      </c>
      <c r="I94" s="6">
        <f t="shared" si="8"/>
        <v>461.71408699272001</v>
      </c>
      <c r="J94" s="6">
        <f t="shared" si="9"/>
        <v>34.382731392999986</v>
      </c>
      <c r="K94" s="6">
        <f t="shared" si="10"/>
        <v>420.45480932112002</v>
      </c>
      <c r="L94" s="7">
        <f t="shared" si="7"/>
        <v>12.228662246616068</v>
      </c>
      <c r="M94" s="7">
        <f t="shared" si="11"/>
        <v>14.565937065473308</v>
      </c>
      <c r="P94" s="5">
        <f t="shared" si="12"/>
        <v>44.778240400423051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138.18824609734</v>
      </c>
      <c r="E95">
        <v>591.62993572084997</v>
      </c>
      <c r="F95">
        <v>101.85084226646001</v>
      </c>
      <c r="G95">
        <v>106.04073506891</v>
      </c>
      <c r="I95" s="6">
        <f t="shared" si="8"/>
        <v>485.58920065193996</v>
      </c>
      <c r="J95" s="6">
        <f t="shared" si="9"/>
        <v>36.337403830879992</v>
      </c>
      <c r="K95" s="6">
        <f t="shared" si="10"/>
        <v>441.98431605488395</v>
      </c>
      <c r="L95" s="7">
        <f t="shared" si="7"/>
        <v>12.163343262274561</v>
      </c>
      <c r="M95" s="7">
        <f t="shared" si="11"/>
        <v>14.525750068431343</v>
      </c>
      <c r="P95" s="5">
        <f t="shared" si="12"/>
        <v>44.004912343192338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138.25344352617</v>
      </c>
      <c r="E96">
        <v>599.65228037955001</v>
      </c>
      <c r="F96">
        <v>101.70321592649</v>
      </c>
      <c r="G96">
        <v>106.00551301685</v>
      </c>
      <c r="I96" s="6">
        <f t="shared" si="8"/>
        <v>493.64676736270002</v>
      </c>
      <c r="J96" s="6">
        <f t="shared" si="9"/>
        <v>36.550227599679999</v>
      </c>
      <c r="K96" s="6">
        <f t="shared" si="10"/>
        <v>449.78649424308401</v>
      </c>
      <c r="L96" s="7">
        <f t="shared" si="7"/>
        <v>12.305983403699022</v>
      </c>
      <c r="M96" s="7">
        <f t="shared" si="11"/>
        <v>14.693522197155344</v>
      </c>
      <c r="P96" s="5">
        <f t="shared" si="12"/>
        <v>45.693665231237439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139.02112029385</v>
      </c>
      <c r="E97">
        <v>603.99724517905997</v>
      </c>
      <c r="F97">
        <v>101.87105666156</v>
      </c>
      <c r="G97">
        <v>105.97825421133</v>
      </c>
      <c r="I97" s="6">
        <f t="shared" si="8"/>
        <v>498.01899096772996</v>
      </c>
      <c r="J97" s="6">
        <f t="shared" si="9"/>
        <v>37.150063632289999</v>
      </c>
      <c r="K97" s="6">
        <f t="shared" si="10"/>
        <v>453.43891460898197</v>
      </c>
      <c r="L97" s="7">
        <f t="shared" si="7"/>
        <v>12.205602636299743</v>
      </c>
      <c r="M97" s="7">
        <f t="shared" si="11"/>
        <v>14.618273417055605</v>
      </c>
      <c r="P97" s="5">
        <f t="shared" si="12"/>
        <v>44.505231813008606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137.67554331190999</v>
      </c>
      <c r="E98">
        <v>597.48209366390995</v>
      </c>
      <c r="F98">
        <v>101.73598774884999</v>
      </c>
      <c r="G98">
        <v>105.99173047473001</v>
      </c>
      <c r="I98" s="6">
        <f t="shared" si="8"/>
        <v>491.49036318917996</v>
      </c>
      <c r="J98" s="6">
        <f t="shared" si="9"/>
        <v>35.939555563059997</v>
      </c>
      <c r="K98" s="6">
        <f t="shared" si="10"/>
        <v>448.36289651350796</v>
      </c>
      <c r="L98" s="7">
        <f t="shared" si="7"/>
        <v>12.475471371002481</v>
      </c>
      <c r="M98" s="7">
        <f t="shared" si="11"/>
        <v>14.913274139057883</v>
      </c>
      <c r="P98" s="5">
        <f t="shared" si="12"/>
        <v>47.700276353564369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136.75941230487001</v>
      </c>
      <c r="E99">
        <v>586.85062748698999</v>
      </c>
      <c r="F99">
        <v>101.80030627871</v>
      </c>
      <c r="G99">
        <v>105.88759571209999</v>
      </c>
      <c r="I99" s="6">
        <f t="shared" si="8"/>
        <v>480.96303177489</v>
      </c>
      <c r="J99" s="6">
        <f t="shared" si="9"/>
        <v>34.959106026160015</v>
      </c>
      <c r="K99" s="6">
        <f t="shared" si="10"/>
        <v>439.01210454349797</v>
      </c>
      <c r="L99" s="7">
        <f t="shared" si="7"/>
        <v>12.557875599421328</v>
      </c>
      <c r="M99" s="7">
        <f t="shared" si="11"/>
        <v>15.02081035477627</v>
      </c>
      <c r="P99" s="5">
        <f t="shared" si="12"/>
        <v>48.675880957848584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135.30884603612</v>
      </c>
      <c r="E100">
        <v>571.51484542393996</v>
      </c>
      <c r="F100">
        <v>101.87136294027999</v>
      </c>
      <c r="G100">
        <v>105.8180704441</v>
      </c>
      <c r="I100" s="6">
        <f t="shared" si="8"/>
        <v>465.69677497983997</v>
      </c>
      <c r="J100" s="6">
        <f t="shared" si="9"/>
        <v>33.437483095840008</v>
      </c>
      <c r="K100" s="6">
        <f t="shared" si="10"/>
        <v>425.57179526483196</v>
      </c>
      <c r="L100" s="7">
        <f t="shared" si="7"/>
        <v>12.727387227233553</v>
      </c>
      <c r="M100" s="7">
        <f t="shared" si="11"/>
        <v>15.215453969888035</v>
      </c>
      <c r="P100" s="5">
        <f t="shared" si="12"/>
        <v>50.682772202952407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134.75420875421</v>
      </c>
      <c r="E101">
        <v>567.10101010101005</v>
      </c>
      <c r="F101">
        <v>101.90505359878</v>
      </c>
      <c r="G101">
        <v>105.98162327718001</v>
      </c>
      <c r="I101" s="6">
        <f t="shared" si="8"/>
        <v>461.11938682383004</v>
      </c>
      <c r="J101" s="6">
        <f t="shared" si="9"/>
        <v>32.849155155429997</v>
      </c>
      <c r="K101" s="6">
        <f t="shared" si="10"/>
        <v>421.70040063731403</v>
      </c>
      <c r="L101" s="7">
        <f t="shared" si="7"/>
        <v>12.837480861896886</v>
      </c>
      <c r="M101" s="7">
        <f t="shared" si="11"/>
        <v>15.350679591850909</v>
      </c>
      <c r="P101" s="5">
        <f t="shared" si="12"/>
        <v>51.986198725363309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134.19038873584</v>
      </c>
      <c r="E102">
        <v>562.56443220079996</v>
      </c>
      <c r="F102">
        <v>101.74486983155001</v>
      </c>
      <c r="G102">
        <v>105.98560490046</v>
      </c>
      <c r="I102" s="6">
        <f t="shared" si="8"/>
        <v>456.57882730033998</v>
      </c>
      <c r="J102" s="6">
        <f t="shared" si="9"/>
        <v>32.445518904289997</v>
      </c>
      <c r="K102" s="6">
        <f t="shared" si="10"/>
        <v>417.644204615192</v>
      </c>
      <c r="L102" s="7">
        <f t="shared" si="7"/>
        <v>12.872169061224982</v>
      </c>
      <c r="M102" s="7">
        <f t="shared" si="11"/>
        <v>15.410499778478545</v>
      </c>
      <c r="P102" s="5">
        <f t="shared" si="12"/>
        <v>52.396881133634963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133.93878175696</v>
      </c>
      <c r="E103">
        <v>564.73400673400999</v>
      </c>
      <c r="F103">
        <v>101.8113323124</v>
      </c>
      <c r="G103">
        <v>105.96140888207999</v>
      </c>
      <c r="I103" s="6">
        <f t="shared" si="8"/>
        <v>458.77259785193002</v>
      </c>
      <c r="J103" s="6">
        <f t="shared" si="9"/>
        <v>32.12744944456</v>
      </c>
      <c r="K103" s="6">
        <f t="shared" si="10"/>
        <v>420.219658518458</v>
      </c>
      <c r="L103" s="7">
        <f t="shared" si="7"/>
        <v>13.079770283153055</v>
      </c>
      <c r="M103" s="7">
        <f t="shared" si="11"/>
        <v>15.643232987706158</v>
      </c>
      <c r="P103" s="5">
        <f t="shared" si="12"/>
        <v>54.854724764408338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134.07070707071</v>
      </c>
      <c r="E104">
        <v>564.72880318335001</v>
      </c>
      <c r="F104">
        <v>101.76661562021</v>
      </c>
      <c r="G104">
        <v>105.96661562021001</v>
      </c>
      <c r="I104" s="6">
        <f t="shared" si="8"/>
        <v>458.76218756314</v>
      </c>
      <c r="J104" s="6">
        <f t="shared" si="9"/>
        <v>32.304091450499996</v>
      </c>
      <c r="K104" s="6">
        <f t="shared" si="10"/>
        <v>419.99727782254001</v>
      </c>
      <c r="L104" s="7">
        <f t="shared" si="7"/>
        <v>13.001364810587773</v>
      </c>
      <c r="M104" s="7">
        <f t="shared" si="11"/>
        <v>15.589959502440417</v>
      </c>
      <c r="P104" s="5">
        <f t="shared" si="12"/>
        <v>53.926462447006749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134.17447199265001</v>
      </c>
      <c r="E105">
        <v>572.15457606366999</v>
      </c>
      <c r="F105">
        <v>101.7954058193</v>
      </c>
      <c r="G105">
        <v>106.03552833078</v>
      </c>
      <c r="I105" s="6">
        <f t="shared" si="8"/>
        <v>466.11904773289001</v>
      </c>
      <c r="J105" s="6">
        <f t="shared" si="9"/>
        <v>32.379066173350012</v>
      </c>
      <c r="K105" s="6">
        <f t="shared" si="10"/>
        <v>427.26416832487001</v>
      </c>
      <c r="L105" s="7">
        <f t="shared" si="7"/>
        <v>13.195691501335979</v>
      </c>
      <c r="M105" s="7">
        <f t="shared" si="11"/>
        <v>15.809418180488162</v>
      </c>
      <c r="P105" s="5">
        <f t="shared" si="12"/>
        <v>56.227145529258671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135.51943679216001</v>
      </c>
      <c r="E106">
        <v>588.83777165594995</v>
      </c>
      <c r="F106">
        <v>101.77794793261999</v>
      </c>
      <c r="G106">
        <v>105.92036753446</v>
      </c>
      <c r="I106" s="6">
        <f t="shared" si="8"/>
        <v>482.91740412148994</v>
      </c>
      <c r="J106" s="6">
        <f t="shared" si="9"/>
        <v>33.741488859540013</v>
      </c>
      <c r="K106" s="6">
        <f t="shared" si="10"/>
        <v>442.42761749004194</v>
      </c>
      <c r="L106" s="7">
        <f t="shared" si="7"/>
        <v>13.112273122617429</v>
      </c>
      <c r="M106" s="7">
        <f t="shared" si="11"/>
        <v>15.751131789069152</v>
      </c>
      <c r="P106" s="5">
        <f t="shared" si="12"/>
        <v>55.239534141817678</v>
      </c>
      <c r="R106" s="5">
        <v>-13</v>
      </c>
    </row>
    <row r="107" spans="1:25" x14ac:dyDescent="0.15">
      <c r="A107" s="5">
        <v>53</v>
      </c>
      <c r="B107" s="5">
        <v>105</v>
      </c>
      <c r="D107">
        <v>136.03734312825</v>
      </c>
      <c r="E107">
        <v>595.09794918885996</v>
      </c>
      <c r="F107">
        <v>101.74640122512</v>
      </c>
      <c r="G107">
        <v>106.18437978561001</v>
      </c>
      <c r="I107" s="6">
        <f t="shared" si="8"/>
        <v>488.91356940324994</v>
      </c>
      <c r="J107" s="6">
        <f t="shared" si="9"/>
        <v>34.290941903130005</v>
      </c>
      <c r="K107" s="6">
        <f t="shared" si="10"/>
        <v>447.76443911949394</v>
      </c>
      <c r="L107" s="7">
        <f t="shared" si="7"/>
        <v>13.057805189032237</v>
      </c>
      <c r="M107" s="7">
        <f t="shared" si="11"/>
        <v>15.721795842783502</v>
      </c>
      <c r="P107" s="5">
        <f t="shared" si="12"/>
        <v>54.594674432417058</v>
      </c>
      <c r="R107" s="5">
        <v>-13</v>
      </c>
    </row>
    <row r="108" spans="1:25" x14ac:dyDescent="0.15">
      <c r="A108" s="5">
        <v>53.5</v>
      </c>
      <c r="B108" s="5">
        <v>106</v>
      </c>
      <c r="D108">
        <v>136.17294153658</v>
      </c>
      <c r="E108">
        <v>596.17079889806996</v>
      </c>
      <c r="F108">
        <v>101.88882082695</v>
      </c>
      <c r="G108">
        <v>106.1819295559</v>
      </c>
      <c r="I108" s="6">
        <f t="shared" si="8"/>
        <v>489.98886934216995</v>
      </c>
      <c r="J108" s="6">
        <f t="shared" si="9"/>
        <v>34.284120709630002</v>
      </c>
      <c r="K108" s="6">
        <f t="shared" si="10"/>
        <v>448.84792449061393</v>
      </c>
      <c r="L108" s="7">
        <f t="shared" si="7"/>
        <v>13.092006304963741</v>
      </c>
      <c r="M108" s="7">
        <f t="shared" si="11"/>
        <v>15.781128946014546</v>
      </c>
      <c r="P108" s="5">
        <f t="shared" si="12"/>
        <v>54.999590136558311</v>
      </c>
      <c r="R108" s="5">
        <v>-13</v>
      </c>
    </row>
    <row r="109" spans="1:25" x14ac:dyDescent="0.15">
      <c r="A109" s="5">
        <v>54</v>
      </c>
      <c r="B109" s="5">
        <v>107</v>
      </c>
      <c r="D109">
        <v>136.31558004285</v>
      </c>
      <c r="E109">
        <v>600.11509029691001</v>
      </c>
      <c r="F109">
        <v>101.77243491577001</v>
      </c>
      <c r="G109">
        <v>105.89678407351001</v>
      </c>
      <c r="I109" s="6">
        <f t="shared" si="8"/>
        <v>494.21830622340002</v>
      </c>
      <c r="J109" s="6">
        <f t="shared" si="9"/>
        <v>34.543145127079995</v>
      </c>
      <c r="K109" s="6">
        <f t="shared" si="10"/>
        <v>452.76653207090402</v>
      </c>
      <c r="L109" s="7">
        <f t="shared" si="7"/>
        <v>13.107275854738516</v>
      </c>
      <c r="M109" s="7">
        <f t="shared" si="11"/>
        <v>15.821530483088861</v>
      </c>
      <c r="P109" s="5">
        <f t="shared" si="12"/>
        <v>55.180370217283027</v>
      </c>
      <c r="R109" s="5">
        <v>-13</v>
      </c>
    </row>
    <row r="110" spans="1:25" x14ac:dyDescent="0.15">
      <c r="A110" s="5">
        <v>54.5</v>
      </c>
      <c r="B110" s="5">
        <v>108</v>
      </c>
      <c r="D110">
        <v>134.65044383226001</v>
      </c>
      <c r="E110">
        <v>584.30241812060001</v>
      </c>
      <c r="F110">
        <v>101.82174578867</v>
      </c>
      <c r="G110">
        <v>106.10474732006</v>
      </c>
      <c r="I110" s="6">
        <f t="shared" si="8"/>
        <v>478.19767080053998</v>
      </c>
      <c r="J110" s="6">
        <f t="shared" si="9"/>
        <v>32.828698043590009</v>
      </c>
      <c r="K110" s="6">
        <f t="shared" si="10"/>
        <v>438.80323314823198</v>
      </c>
      <c r="L110" s="7">
        <f t="shared" si="7"/>
        <v>13.366452503403826</v>
      </c>
      <c r="M110" s="7">
        <f t="shared" si="11"/>
        <v>16.105839119053712</v>
      </c>
      <c r="P110" s="5">
        <f t="shared" si="12"/>
        <v>58.248828433718415</v>
      </c>
      <c r="R110" s="5">
        <v>-13</v>
      </c>
    </row>
    <row r="111" spans="1:25" x14ac:dyDescent="0.15">
      <c r="A111" s="5">
        <v>55</v>
      </c>
      <c r="B111" s="5">
        <v>109</v>
      </c>
      <c r="D111">
        <v>133.71778389959999</v>
      </c>
      <c r="E111">
        <v>571.33853688398995</v>
      </c>
      <c r="F111">
        <v>101.88422664625</v>
      </c>
      <c r="G111">
        <v>106.10627871363</v>
      </c>
      <c r="I111" s="6">
        <f t="shared" si="8"/>
        <v>465.23225817035996</v>
      </c>
      <c r="J111" s="6">
        <f t="shared" si="9"/>
        <v>31.833557253349994</v>
      </c>
      <c r="K111" s="6">
        <f t="shared" si="10"/>
        <v>427.03198946633995</v>
      </c>
      <c r="L111" s="7">
        <f t="shared" si="7"/>
        <v>13.414523110558163</v>
      </c>
      <c r="M111" s="7">
        <f t="shared" si="11"/>
        <v>16.179041713507587</v>
      </c>
      <c r="P111" s="5">
        <f t="shared" si="12"/>
        <v>58.817948569546076</v>
      </c>
      <c r="R111" s="5">
        <v>-13</v>
      </c>
    </row>
    <row r="112" spans="1:25" x14ac:dyDescent="0.15">
      <c r="A112" s="5">
        <v>55.5</v>
      </c>
      <c r="B112" s="5">
        <v>110</v>
      </c>
      <c r="D112">
        <v>133.39363330271999</v>
      </c>
      <c r="E112">
        <v>569.98041016222999</v>
      </c>
      <c r="F112">
        <v>101.76692189892999</v>
      </c>
      <c r="G112">
        <v>106.11944869832</v>
      </c>
      <c r="I112" s="6">
        <f t="shared" si="8"/>
        <v>463.86096146390997</v>
      </c>
      <c r="J112" s="6">
        <f t="shared" si="9"/>
        <v>31.626711403789997</v>
      </c>
      <c r="K112" s="6">
        <f t="shared" si="10"/>
        <v>425.90890777936198</v>
      </c>
      <c r="L112" s="7">
        <f t="shared" si="7"/>
        <v>13.466746584607689</v>
      </c>
      <c r="M112" s="7">
        <f t="shared" si="11"/>
        <v>16.256397174856655</v>
      </c>
      <c r="P112" s="5">
        <f t="shared" si="12"/>
        <v>59.436235552047357</v>
      </c>
      <c r="R112" s="5">
        <v>-13</v>
      </c>
    </row>
    <row r="113" spans="1:25" x14ac:dyDescent="0.15">
      <c r="A113" s="5">
        <v>56</v>
      </c>
      <c r="B113" s="5">
        <v>111</v>
      </c>
      <c r="D113">
        <v>133.10774410773999</v>
      </c>
      <c r="E113">
        <v>569.98041016222999</v>
      </c>
      <c r="F113">
        <v>101.85758039816</v>
      </c>
      <c r="G113">
        <v>106.0180704441</v>
      </c>
      <c r="I113" s="6">
        <f t="shared" si="8"/>
        <v>463.96233971813001</v>
      </c>
      <c r="J113" s="6">
        <f t="shared" si="9"/>
        <v>31.250163709579994</v>
      </c>
      <c r="K113" s="6">
        <f t="shared" si="10"/>
        <v>426.46214326663403</v>
      </c>
      <c r="L113" s="7">
        <f t="shared" si="7"/>
        <v>13.646717093385933</v>
      </c>
      <c r="M113" s="7">
        <f t="shared" si="11"/>
        <v>16.461499670934437</v>
      </c>
      <c r="P113" s="5">
        <f t="shared" si="12"/>
        <v>61.566952147159235</v>
      </c>
      <c r="R113" s="5">
        <v>-13</v>
      </c>
    </row>
    <row r="114" spans="1:25" x14ac:dyDescent="0.15">
      <c r="A114" s="5">
        <v>56.5</v>
      </c>
      <c r="B114" s="5">
        <v>112</v>
      </c>
      <c r="D114">
        <v>132.92653810836001</v>
      </c>
      <c r="E114">
        <v>568.30792776246994</v>
      </c>
      <c r="F114">
        <v>101.77120980092</v>
      </c>
      <c r="G114">
        <v>106.19479326187</v>
      </c>
      <c r="I114" s="6">
        <f t="shared" si="8"/>
        <v>462.11313450059993</v>
      </c>
      <c r="J114" s="6">
        <f t="shared" si="9"/>
        <v>31.155328307440001</v>
      </c>
      <c r="K114" s="6">
        <f t="shared" si="10"/>
        <v>424.72674053167191</v>
      </c>
      <c r="L114" s="7">
        <f t="shared" si="7"/>
        <v>13.632555444143584</v>
      </c>
      <c r="M114" s="7">
        <f t="shared" si="11"/>
        <v>16.472470008991628</v>
      </c>
      <c r="P114" s="5">
        <f t="shared" si="12"/>
        <v>61.399288782424264</v>
      </c>
      <c r="R114" s="5">
        <v>-13</v>
      </c>
    </row>
    <row r="115" spans="1:25" x14ac:dyDescent="0.15">
      <c r="A115" s="5">
        <v>57</v>
      </c>
      <c r="B115" s="5">
        <v>113</v>
      </c>
      <c r="D115">
        <v>132.77838996021001</v>
      </c>
      <c r="E115">
        <v>567.09672482400003</v>
      </c>
      <c r="F115">
        <v>101.73292496172</v>
      </c>
      <c r="G115">
        <v>106.00551301685</v>
      </c>
      <c r="I115" s="6">
        <f t="shared" si="8"/>
        <v>461.09121180715005</v>
      </c>
      <c r="J115" s="6">
        <f t="shared" si="9"/>
        <v>31.045464998490004</v>
      </c>
      <c r="K115" s="6">
        <f t="shared" si="10"/>
        <v>423.83665380896207</v>
      </c>
      <c r="L115" s="7">
        <f t="shared" si="7"/>
        <v>13.652127736839397</v>
      </c>
      <c r="M115" s="7">
        <f t="shared" si="11"/>
        <v>16.517174288986983</v>
      </c>
      <c r="P115" s="5">
        <f t="shared" si="12"/>
        <v>61.631010130185416</v>
      </c>
      <c r="R115" s="5">
        <v>-13</v>
      </c>
    </row>
    <row r="116" spans="1:25" x14ac:dyDescent="0.15">
      <c r="A116" s="5">
        <v>57.5</v>
      </c>
      <c r="B116" s="5">
        <v>114</v>
      </c>
      <c r="D116">
        <v>134.29017447199001</v>
      </c>
      <c r="E116">
        <v>587.37128864401996</v>
      </c>
      <c r="F116">
        <v>101.91607963247</v>
      </c>
      <c r="G116">
        <v>105.97212863706</v>
      </c>
      <c r="I116" s="6">
        <f t="shared" si="8"/>
        <v>481.39916000695996</v>
      </c>
      <c r="J116" s="6">
        <f t="shared" si="9"/>
        <v>32.374094839520012</v>
      </c>
      <c r="K116" s="6">
        <f t="shared" si="10"/>
        <v>442.55024619953593</v>
      </c>
      <c r="L116" s="7">
        <f t="shared" si="7"/>
        <v>13.669887865383709</v>
      </c>
      <c r="M116" s="7">
        <f t="shared" si="11"/>
        <v>16.560066404830835</v>
      </c>
      <c r="P116" s="5">
        <f t="shared" si="12"/>
        <v>61.841276805973479</v>
      </c>
      <c r="R116" s="5">
        <v>-13</v>
      </c>
    </row>
    <row r="117" spans="1:25" x14ac:dyDescent="0.15">
      <c r="A117" s="5">
        <v>58</v>
      </c>
      <c r="B117" s="5">
        <v>115</v>
      </c>
      <c r="D117">
        <v>135.14661769207001</v>
      </c>
      <c r="E117">
        <v>595.11570247934003</v>
      </c>
      <c r="F117">
        <v>101.87626339969</v>
      </c>
      <c r="G117">
        <v>106.18591117917001</v>
      </c>
      <c r="I117" s="6">
        <f t="shared" si="8"/>
        <v>488.92979130017</v>
      </c>
      <c r="J117" s="6">
        <f t="shared" si="9"/>
        <v>33.270354292380006</v>
      </c>
      <c r="K117" s="6">
        <f t="shared" si="10"/>
        <v>449.005366149314</v>
      </c>
      <c r="L117" s="7">
        <f t="shared" si="7"/>
        <v>13.495659294862119</v>
      </c>
      <c r="M117" s="7">
        <f t="shared" si="11"/>
        <v>16.410969821608784</v>
      </c>
      <c r="P117" s="5">
        <f t="shared" si="12"/>
        <v>59.778540477265317</v>
      </c>
      <c r="R117" s="5">
        <v>-13</v>
      </c>
    </row>
    <row r="118" spans="1:25" x14ac:dyDescent="0.15">
      <c r="A118" s="5">
        <v>58.5</v>
      </c>
      <c r="B118" s="5">
        <v>116</v>
      </c>
      <c r="D118">
        <v>134.73125191307</v>
      </c>
      <c r="E118">
        <v>592.72451790634</v>
      </c>
      <c r="F118">
        <v>101.69617151608</v>
      </c>
      <c r="G118">
        <v>106.2719754977</v>
      </c>
      <c r="I118" s="6">
        <f t="shared" si="8"/>
        <v>486.45254240864</v>
      </c>
      <c r="J118" s="6">
        <f t="shared" si="9"/>
        <v>33.035080396989997</v>
      </c>
      <c r="K118" s="6">
        <f t="shared" si="10"/>
        <v>446.81044593225198</v>
      </c>
      <c r="L118" s="7">
        <f t="shared" si="7"/>
        <v>13.525332481799053</v>
      </c>
      <c r="M118" s="7">
        <f t="shared" si="11"/>
        <v>16.465774995845258</v>
      </c>
      <c r="P118" s="5">
        <f t="shared" si="12"/>
        <v>60.129848879211814</v>
      </c>
      <c r="R118" s="5">
        <v>-13</v>
      </c>
    </row>
    <row r="119" spans="1:25" x14ac:dyDescent="0.15">
      <c r="A119" s="5">
        <v>59</v>
      </c>
      <c r="B119" s="5">
        <v>117</v>
      </c>
      <c r="D119">
        <v>134.68625650444</v>
      </c>
      <c r="E119">
        <v>594.57024793387995</v>
      </c>
      <c r="F119">
        <v>101.78744257274001</v>
      </c>
      <c r="G119">
        <v>106.20551301685001</v>
      </c>
      <c r="I119" s="6">
        <f t="shared" si="8"/>
        <v>488.36473491702998</v>
      </c>
      <c r="J119" s="6">
        <f t="shared" si="9"/>
        <v>32.898813931699991</v>
      </c>
      <c r="K119" s="6">
        <f t="shared" si="10"/>
        <v>448.88615819898996</v>
      </c>
      <c r="L119" s="7">
        <f t="shared" si="7"/>
        <v>13.644448068277047</v>
      </c>
      <c r="M119" s="7">
        <f t="shared" si="11"/>
        <v>16.610022569622792</v>
      </c>
      <c r="P119" s="5">
        <f t="shared" si="12"/>
        <v>61.540088582194905</v>
      </c>
      <c r="R119" s="5">
        <v>-13</v>
      </c>
    </row>
    <row r="120" spans="1:25" x14ac:dyDescent="0.15">
      <c r="A120" s="5">
        <v>59.5</v>
      </c>
      <c r="B120" s="5">
        <v>118</v>
      </c>
      <c r="D120">
        <v>133.7560453015</v>
      </c>
      <c r="E120">
        <v>583.04285277013003</v>
      </c>
      <c r="F120">
        <v>101.81286370597</v>
      </c>
      <c r="G120">
        <v>105.87350689127</v>
      </c>
      <c r="I120" s="6">
        <f t="shared" si="8"/>
        <v>477.16934587886004</v>
      </c>
      <c r="J120" s="6">
        <f t="shared" si="9"/>
        <v>31.943181595529992</v>
      </c>
      <c r="K120" s="6">
        <f t="shared" si="10"/>
        <v>438.83752796422402</v>
      </c>
      <c r="L120" s="7">
        <f t="shared" si="7"/>
        <v>13.738065716836211</v>
      </c>
      <c r="M120" s="7">
        <f t="shared" si="11"/>
        <v>16.728772205481498</v>
      </c>
      <c r="P120" s="5">
        <f t="shared" si="12"/>
        <v>62.648451717546983</v>
      </c>
      <c r="R120" s="5">
        <v>-13</v>
      </c>
    </row>
    <row r="121" spans="1:25" x14ac:dyDescent="0.15">
      <c r="A121" s="5">
        <v>60</v>
      </c>
      <c r="B121" s="5">
        <v>119</v>
      </c>
      <c r="D121">
        <v>131.73125191307</v>
      </c>
      <c r="E121">
        <v>555.53841444751004</v>
      </c>
      <c r="F121">
        <v>101.86248085758</v>
      </c>
      <c r="G121">
        <v>106.03032159265</v>
      </c>
      <c r="I121" s="6">
        <f t="shared" si="8"/>
        <v>449.50809285486002</v>
      </c>
      <c r="J121" s="6">
        <f t="shared" si="9"/>
        <v>29.868771055490001</v>
      </c>
      <c r="K121" s="6">
        <f t="shared" si="10"/>
        <v>413.66556758827204</v>
      </c>
      <c r="L121" s="7">
        <f t="shared" si="7"/>
        <v>13.849433805621494</v>
      </c>
      <c r="M121" s="7">
        <f t="shared" si="11"/>
        <v>16.86527228156632</v>
      </c>
      <c r="P121" s="5">
        <f t="shared" si="12"/>
        <v>63.966966826225637</v>
      </c>
      <c r="R121" s="5">
        <v>-13</v>
      </c>
    </row>
    <row r="122" spans="1:25" s="17" customFormat="1" ht="15" x14ac:dyDescent="0.2">
      <c r="A122" s="17">
        <v>60.5</v>
      </c>
      <c r="B122" s="17">
        <v>120</v>
      </c>
      <c r="C122" s="17" t="s">
        <v>25</v>
      </c>
      <c r="D122">
        <v>130.81818181817999</v>
      </c>
      <c r="E122">
        <v>544.14478114478004</v>
      </c>
      <c r="F122">
        <v>101.69770290965</v>
      </c>
      <c r="G122">
        <v>106.16018376723</v>
      </c>
      <c r="H122" s="5"/>
      <c r="I122" s="6">
        <f t="shared" si="8"/>
        <v>437.98459737755002</v>
      </c>
      <c r="J122" s="6">
        <f t="shared" si="9"/>
        <v>29.120478908529989</v>
      </c>
      <c r="K122" s="6">
        <f t="shared" si="10"/>
        <v>403.04002268731404</v>
      </c>
      <c r="L122" s="7">
        <f t="shared" si="7"/>
        <v>13.84043249952374</v>
      </c>
      <c r="M122" s="7">
        <f t="shared" si="11"/>
        <v>16.881402962768107</v>
      </c>
      <c r="N122" s="5"/>
      <c r="O122" s="5"/>
      <c r="P122" s="5">
        <f t="shared" si="12"/>
        <v>63.860398075543259</v>
      </c>
      <c r="Q122" s="5"/>
      <c r="R122" s="5"/>
      <c r="S122" s="5"/>
      <c r="T122" s="5"/>
      <c r="U122" s="5"/>
      <c r="V122" s="5"/>
      <c r="W122" s="5"/>
      <c r="X122" s="5"/>
      <c r="Y122" s="5"/>
    </row>
    <row r="123" spans="1:25" x14ac:dyDescent="0.15">
      <c r="A123" s="5">
        <v>61</v>
      </c>
      <c r="B123" s="5">
        <v>121</v>
      </c>
      <c r="D123">
        <v>130.99112335475999</v>
      </c>
      <c r="E123">
        <v>546.84634220997998</v>
      </c>
      <c r="F123">
        <v>101.88483920368</v>
      </c>
      <c r="G123">
        <v>106.10964777948</v>
      </c>
      <c r="I123" s="6">
        <f t="shared" si="8"/>
        <v>440.73669443049999</v>
      </c>
      <c r="J123" s="6">
        <f t="shared" si="9"/>
        <v>29.10628415107999</v>
      </c>
      <c r="K123" s="6">
        <f t="shared" si="10"/>
        <v>405.80915344920402</v>
      </c>
      <c r="L123" s="7">
        <f t="shared" si="7"/>
        <v>13.942320886541145</v>
      </c>
      <c r="M123" s="7">
        <f t="shared" si="11"/>
        <v>17.008423337085052</v>
      </c>
      <c r="P123" s="5">
        <f t="shared" si="12"/>
        <v>65.066680585610897</v>
      </c>
    </row>
    <row r="124" spans="1:25" x14ac:dyDescent="0.15">
      <c r="A124" s="5">
        <v>61.5</v>
      </c>
      <c r="B124" s="5">
        <v>122</v>
      </c>
      <c r="D124">
        <v>132.35139271502999</v>
      </c>
      <c r="E124">
        <v>566.02571166207997</v>
      </c>
      <c r="F124">
        <v>101.84410413476</v>
      </c>
      <c r="G124">
        <v>105.92955589587</v>
      </c>
      <c r="I124" s="6">
        <f t="shared" si="8"/>
        <v>460.09615576620996</v>
      </c>
      <c r="J124" s="6">
        <f t="shared" si="9"/>
        <v>30.507288580269986</v>
      </c>
      <c r="K124" s="6">
        <f t="shared" si="10"/>
        <v>423.48740946988596</v>
      </c>
      <c r="L124" s="7">
        <f t="shared" si="7"/>
        <v>13.881515833687313</v>
      </c>
      <c r="M124" s="7">
        <f t="shared" si="11"/>
        <v>16.97275027153076</v>
      </c>
      <c r="P124" s="5">
        <f t="shared" si="12"/>
        <v>64.346794110533168</v>
      </c>
    </row>
    <row r="125" spans="1:25" x14ac:dyDescent="0.15">
      <c r="A125" s="5">
        <v>62</v>
      </c>
      <c r="B125" s="5">
        <v>123</v>
      </c>
      <c r="D125">
        <v>133.32353841445001</v>
      </c>
      <c r="E125">
        <v>573.01775329047996</v>
      </c>
      <c r="F125">
        <v>101.88606431853</v>
      </c>
      <c r="G125">
        <v>106.09739663093001</v>
      </c>
      <c r="I125" s="6">
        <f t="shared" si="8"/>
        <v>466.92035665954995</v>
      </c>
      <c r="J125" s="6">
        <f t="shared" si="9"/>
        <v>31.43747409592001</v>
      </c>
      <c r="K125" s="6">
        <f t="shared" si="10"/>
        <v>429.19538774444595</v>
      </c>
      <c r="L125" s="7">
        <f t="shared" si="7"/>
        <v>13.652349626910624</v>
      </c>
      <c r="M125" s="7">
        <f t="shared" si="11"/>
        <v>16.768716052053612</v>
      </c>
      <c r="P125" s="5">
        <f t="shared" si="12"/>
        <v>61.633637143134735</v>
      </c>
    </row>
    <row r="126" spans="1:25" x14ac:dyDescent="0.15">
      <c r="A126" s="5">
        <v>62.5</v>
      </c>
      <c r="B126" s="5">
        <v>124</v>
      </c>
      <c r="D126">
        <v>134.12182430364001</v>
      </c>
      <c r="E126">
        <v>589.21089684725996</v>
      </c>
      <c r="F126">
        <v>101.87901990812</v>
      </c>
      <c r="G126">
        <v>105.95895865237</v>
      </c>
      <c r="I126" s="6">
        <f t="shared" si="8"/>
        <v>483.25193819488993</v>
      </c>
      <c r="J126" s="6">
        <f t="shared" si="9"/>
        <v>32.242804395520011</v>
      </c>
      <c r="K126" s="6">
        <f t="shared" si="10"/>
        <v>444.56057292026594</v>
      </c>
      <c r="L126" s="7">
        <f t="shared" si="7"/>
        <v>13.787900316203126</v>
      </c>
      <c r="M126" s="7">
        <f t="shared" si="11"/>
        <v>16.929398728645655</v>
      </c>
      <c r="P126" s="5">
        <f t="shared" si="12"/>
        <v>63.238456205519377</v>
      </c>
    </row>
    <row r="127" spans="1:25" x14ac:dyDescent="0.15">
      <c r="A127" s="5">
        <v>63</v>
      </c>
      <c r="B127" s="5">
        <v>125</v>
      </c>
      <c r="D127">
        <v>135.13223140496001</v>
      </c>
      <c r="E127">
        <v>606.67768595041002</v>
      </c>
      <c r="F127">
        <v>101.78192955590001</v>
      </c>
      <c r="G127">
        <v>106.37549770291</v>
      </c>
      <c r="I127" s="6">
        <f t="shared" si="8"/>
        <v>500.3021882475</v>
      </c>
      <c r="J127" s="6">
        <f t="shared" si="9"/>
        <v>33.350301849060003</v>
      </c>
      <c r="K127" s="6">
        <f t="shared" si="10"/>
        <v>460.28182602862802</v>
      </c>
      <c r="L127" s="7">
        <f t="shared" si="7"/>
        <v>13.801429087863003</v>
      </c>
      <c r="M127" s="7">
        <f t="shared" si="11"/>
        <v>16.968059487605071</v>
      </c>
      <c r="P127" s="5">
        <f t="shared" si="12"/>
        <v>63.398626771701963</v>
      </c>
    </row>
    <row r="128" spans="1:25" x14ac:dyDescent="0.15">
      <c r="A128" s="5">
        <v>63.5</v>
      </c>
      <c r="B128" s="5">
        <v>126</v>
      </c>
      <c r="D128">
        <v>136.18702173247999</v>
      </c>
      <c r="E128">
        <v>611.15733088460001</v>
      </c>
      <c r="F128">
        <v>101.95650842267</v>
      </c>
      <c r="G128">
        <v>105.98928024502</v>
      </c>
      <c r="I128" s="6">
        <f t="shared" si="8"/>
        <v>505.16805063958003</v>
      </c>
      <c r="J128" s="6">
        <f t="shared" si="9"/>
        <v>34.230513309809993</v>
      </c>
      <c r="K128" s="6">
        <f t="shared" si="10"/>
        <v>464.09143466780802</v>
      </c>
      <c r="L128" s="7">
        <f t="shared" si="7"/>
        <v>13.557828667874688</v>
      </c>
      <c r="M128" s="7">
        <f t="shared" si="11"/>
        <v>16.749591054916298</v>
      </c>
      <c r="P128" s="5">
        <f t="shared" si="12"/>
        <v>60.514579485460843</v>
      </c>
    </row>
    <row r="129" spans="1:16" x14ac:dyDescent="0.15">
      <c r="A129" s="5">
        <v>64</v>
      </c>
      <c r="B129" s="5">
        <v>127</v>
      </c>
      <c r="D129">
        <v>136.27701254973999</v>
      </c>
      <c r="E129">
        <v>605.72145699418002</v>
      </c>
      <c r="F129">
        <v>101.85880551302</v>
      </c>
      <c r="G129">
        <v>106.19663093414999</v>
      </c>
      <c r="I129" s="6">
        <f t="shared" si="8"/>
        <v>499.52482606003002</v>
      </c>
      <c r="J129" s="6">
        <f t="shared" si="9"/>
        <v>34.418207036719991</v>
      </c>
      <c r="K129" s="6">
        <f t="shared" si="10"/>
        <v>458.22297761596604</v>
      </c>
      <c r="L129" s="7">
        <f t="shared" si="7"/>
        <v>13.313388960880458</v>
      </c>
      <c r="M129" s="7">
        <f t="shared" si="11"/>
        <v>16.530283335221608</v>
      </c>
      <c r="P129" s="5">
        <f t="shared" si="12"/>
        <v>57.620595667041727</v>
      </c>
    </row>
    <row r="130" spans="1:16" x14ac:dyDescent="0.15">
      <c r="A130" s="5">
        <v>64.5</v>
      </c>
      <c r="B130" s="5">
        <v>128</v>
      </c>
      <c r="D130">
        <v>135.61585552495001</v>
      </c>
      <c r="E130">
        <v>602.01897765534</v>
      </c>
      <c r="F130">
        <v>101.84379785605</v>
      </c>
      <c r="G130">
        <v>106.06860643185</v>
      </c>
      <c r="I130" s="6">
        <f t="shared" si="8"/>
        <v>495.95037122348998</v>
      </c>
      <c r="J130" s="6">
        <f t="shared" si="9"/>
        <v>33.772057668900004</v>
      </c>
      <c r="K130" s="6">
        <f t="shared" si="10"/>
        <v>455.42390202080998</v>
      </c>
      <c r="L130" s="7">
        <f t="shared" ref="L130:L193" si="13">K130/J130</f>
        <v>13.485228128110196</v>
      </c>
      <c r="M130" s="7">
        <f t="shared" si="11"/>
        <v>16.727254489750884</v>
      </c>
      <c r="P130" s="5">
        <f t="shared" si="12"/>
        <v>59.655043242881831</v>
      </c>
    </row>
    <row r="131" spans="1:16" x14ac:dyDescent="0.15">
      <c r="A131" s="5">
        <v>65</v>
      </c>
      <c r="B131" s="5">
        <v>129</v>
      </c>
      <c r="D131">
        <v>135.57728803182999</v>
      </c>
      <c r="E131">
        <v>597.29568411387004</v>
      </c>
      <c r="F131">
        <v>101.80520673813</v>
      </c>
      <c r="G131">
        <v>106.20857580398</v>
      </c>
      <c r="I131" s="6">
        <f t="shared" ref="I131:I194" si="14">E131-G131</f>
        <v>491.08710830989003</v>
      </c>
      <c r="J131" s="6">
        <f t="shared" ref="J131:J194" si="15">D131-F131</f>
        <v>33.772081293699998</v>
      </c>
      <c r="K131" s="6">
        <f t="shared" ref="K131:K181" si="16">I131-1.2*J131</f>
        <v>450.56061075745004</v>
      </c>
      <c r="L131" s="7">
        <f t="shared" si="13"/>
        <v>13.341215391468921</v>
      </c>
      <c r="M131" s="7">
        <f t="shared" ref="M131:M181" si="17">L131+ABS($N$2)*A131</f>
        <v>16.608373740409149</v>
      </c>
      <c r="P131" s="5">
        <f t="shared" ref="P131:P181" si="18">(L131-$O$2)/$O$2*100</f>
        <v>57.950039851203172</v>
      </c>
    </row>
    <row r="132" spans="1:16" x14ac:dyDescent="0.15">
      <c r="A132" s="5">
        <v>65.5</v>
      </c>
      <c r="B132" s="5">
        <v>130</v>
      </c>
      <c r="D132">
        <v>136.08325681053</v>
      </c>
      <c r="E132">
        <v>599.61157024792999</v>
      </c>
      <c r="F132">
        <v>101.75620214395001</v>
      </c>
      <c r="G132">
        <v>105.98897396631</v>
      </c>
      <c r="I132" s="6">
        <f t="shared" si="14"/>
        <v>493.62259628161996</v>
      </c>
      <c r="J132" s="6">
        <f t="shared" si="15"/>
        <v>34.327054666579997</v>
      </c>
      <c r="K132" s="6">
        <f t="shared" si="16"/>
        <v>452.43013068172399</v>
      </c>
      <c r="L132" s="7">
        <f t="shared" si="13"/>
        <v>13.179986895939523</v>
      </c>
      <c r="M132" s="7">
        <f t="shared" si="17"/>
        <v>16.472277232179295</v>
      </c>
      <c r="P132" s="5">
        <f t="shared" si="18"/>
        <v>56.041214714454213</v>
      </c>
    </row>
    <row r="133" spans="1:16" x14ac:dyDescent="0.15">
      <c r="A133" s="5">
        <v>66</v>
      </c>
      <c r="B133" s="5">
        <v>131</v>
      </c>
      <c r="D133">
        <v>135.26415671870001</v>
      </c>
      <c r="E133">
        <v>578.1129476584</v>
      </c>
      <c r="F133">
        <v>101.88973966309</v>
      </c>
      <c r="G133">
        <v>106.08361408882</v>
      </c>
      <c r="I133" s="6">
        <f t="shared" si="14"/>
        <v>472.02933356957999</v>
      </c>
      <c r="J133" s="6">
        <f t="shared" si="15"/>
        <v>33.37441705561001</v>
      </c>
      <c r="K133" s="6">
        <f t="shared" si="16"/>
        <v>431.98003310284798</v>
      </c>
      <c r="L133" s="7">
        <f t="shared" si="13"/>
        <v>12.94344804234521</v>
      </c>
      <c r="M133" s="7">
        <f t="shared" si="17"/>
        <v>16.260870365884522</v>
      </c>
      <c r="P133" s="5">
        <f t="shared" si="18"/>
        <v>53.240771107534378</v>
      </c>
    </row>
    <row r="134" spans="1:16" x14ac:dyDescent="0.15">
      <c r="A134" s="5">
        <v>66.5</v>
      </c>
      <c r="B134" s="5">
        <v>132</v>
      </c>
      <c r="D134">
        <v>134.53902662994</v>
      </c>
      <c r="E134">
        <v>566.88766452403001</v>
      </c>
      <c r="F134">
        <v>101.89249617151999</v>
      </c>
      <c r="G134">
        <v>106.04777947933</v>
      </c>
      <c r="I134" s="6">
        <f t="shared" si="14"/>
        <v>460.8398850447</v>
      </c>
      <c r="J134" s="6">
        <f t="shared" si="15"/>
        <v>32.646530458420003</v>
      </c>
      <c r="K134" s="6">
        <f t="shared" si="16"/>
        <v>421.66404849459599</v>
      </c>
      <c r="L134" s="7">
        <f t="shared" si="13"/>
        <v>12.916044754944023</v>
      </c>
      <c r="M134" s="7">
        <f t="shared" si="17"/>
        <v>16.258599065782875</v>
      </c>
      <c r="P134" s="5">
        <f t="shared" si="18"/>
        <v>52.91633662311407</v>
      </c>
    </row>
    <row r="135" spans="1:16" x14ac:dyDescent="0.15">
      <c r="A135" s="5">
        <v>67</v>
      </c>
      <c r="B135" s="5">
        <v>133</v>
      </c>
      <c r="D135">
        <v>136.52555861646999</v>
      </c>
      <c r="E135">
        <v>591.26262626262996</v>
      </c>
      <c r="F135">
        <v>101.83430321593001</v>
      </c>
      <c r="G135">
        <v>106.23644716692</v>
      </c>
      <c r="I135" s="6">
        <f t="shared" si="14"/>
        <v>485.02617909570995</v>
      </c>
      <c r="J135" s="6">
        <f t="shared" si="15"/>
        <v>34.691255400539987</v>
      </c>
      <c r="K135" s="6">
        <f t="shared" si="16"/>
        <v>443.39667261506196</v>
      </c>
      <c r="L135" s="7">
        <f t="shared" si="13"/>
        <v>12.781223034325828</v>
      </c>
      <c r="M135" s="7">
        <f t="shared" si="17"/>
        <v>16.148909332464218</v>
      </c>
      <c r="P135" s="5">
        <f t="shared" si="18"/>
        <v>51.320148006140776</v>
      </c>
    </row>
    <row r="136" spans="1:16" x14ac:dyDescent="0.15">
      <c r="A136" s="5">
        <v>67.5</v>
      </c>
      <c r="B136" s="5">
        <v>134</v>
      </c>
      <c r="D136">
        <v>138.09672482400001</v>
      </c>
      <c r="E136">
        <v>602.87052341597996</v>
      </c>
      <c r="F136">
        <v>101.77274119449</v>
      </c>
      <c r="G136">
        <v>106.17182235835</v>
      </c>
      <c r="I136" s="6">
        <f t="shared" si="14"/>
        <v>496.69870105762993</v>
      </c>
      <c r="J136" s="6">
        <f t="shared" si="15"/>
        <v>36.32398362951001</v>
      </c>
      <c r="K136" s="6">
        <f t="shared" si="16"/>
        <v>453.10992070221789</v>
      </c>
      <c r="L136" s="7">
        <f t="shared" si="13"/>
        <v>12.474125231520761</v>
      </c>
      <c r="M136" s="7">
        <f t="shared" si="17"/>
        <v>15.866943516958692</v>
      </c>
      <c r="P136" s="5">
        <f t="shared" si="18"/>
        <v>47.684339066102616</v>
      </c>
    </row>
    <row r="137" spans="1:16" x14ac:dyDescent="0.15">
      <c r="A137" s="5">
        <v>68</v>
      </c>
      <c r="B137" s="5">
        <v>135</v>
      </c>
      <c r="D137">
        <v>137.85827976736999</v>
      </c>
      <c r="E137">
        <v>598.38598102235005</v>
      </c>
      <c r="F137">
        <v>101.87901990812</v>
      </c>
      <c r="G137">
        <v>106.07350689127</v>
      </c>
      <c r="I137" s="6">
        <f t="shared" si="14"/>
        <v>492.31247413108008</v>
      </c>
      <c r="J137" s="6">
        <f t="shared" si="15"/>
        <v>35.979259859249993</v>
      </c>
      <c r="K137" s="6">
        <f t="shared" si="16"/>
        <v>449.13736229998011</v>
      </c>
      <c r="L137" s="7">
        <f t="shared" si="13"/>
        <v>12.483229617757418</v>
      </c>
      <c r="M137" s="7">
        <f t="shared" si="17"/>
        <v>15.901179890494889</v>
      </c>
      <c r="P137" s="5">
        <f t="shared" si="18"/>
        <v>47.792128208748522</v>
      </c>
    </row>
    <row r="138" spans="1:16" x14ac:dyDescent="0.15">
      <c r="A138" s="5">
        <v>68.5</v>
      </c>
      <c r="B138" s="5">
        <v>136</v>
      </c>
      <c r="D138">
        <v>137.98836853381999</v>
      </c>
      <c r="E138">
        <v>593.16284052647995</v>
      </c>
      <c r="F138">
        <v>101.83032159264999</v>
      </c>
      <c r="G138">
        <v>106.08300153139</v>
      </c>
      <c r="I138" s="6">
        <f t="shared" si="14"/>
        <v>487.07983899508997</v>
      </c>
      <c r="J138" s="6">
        <f t="shared" si="15"/>
        <v>36.158046941169999</v>
      </c>
      <c r="K138" s="6">
        <f t="shared" si="16"/>
        <v>443.690182665686</v>
      </c>
      <c r="L138" s="7">
        <f t="shared" si="13"/>
        <v>12.270855873039284</v>
      </c>
      <c r="M138" s="7">
        <f t="shared" si="17"/>
        <v>15.713938133076296</v>
      </c>
      <c r="P138" s="5">
        <f t="shared" si="18"/>
        <v>45.277781467669101</v>
      </c>
    </row>
    <row r="139" spans="1:16" x14ac:dyDescent="0.15">
      <c r="A139" s="5">
        <v>69</v>
      </c>
      <c r="B139" s="5">
        <v>137</v>
      </c>
      <c r="D139">
        <v>139.3125191307</v>
      </c>
      <c r="E139">
        <v>611.35261707989002</v>
      </c>
      <c r="F139">
        <v>101.91362940275999</v>
      </c>
      <c r="G139">
        <v>106.13874425727001</v>
      </c>
      <c r="I139" s="6">
        <f t="shared" si="14"/>
        <v>505.21387282262003</v>
      </c>
      <c r="J139" s="6">
        <f t="shared" si="15"/>
        <v>37.398889727940002</v>
      </c>
      <c r="K139" s="6">
        <f t="shared" si="16"/>
        <v>460.33520514909202</v>
      </c>
      <c r="L139" s="7">
        <f t="shared" si="13"/>
        <v>12.308793349156147</v>
      </c>
      <c r="M139" s="7">
        <f t="shared" si="17"/>
        <v>15.777007596492698</v>
      </c>
      <c r="P139" s="5">
        <f t="shared" si="18"/>
        <v>45.726932889686047</v>
      </c>
    </row>
    <row r="140" spans="1:16" x14ac:dyDescent="0.15">
      <c r="A140" s="5">
        <v>69.5</v>
      </c>
      <c r="B140" s="5">
        <v>138</v>
      </c>
      <c r="D140">
        <v>139.22650749924</v>
      </c>
      <c r="E140">
        <v>605.67248239976004</v>
      </c>
      <c r="F140">
        <v>101.8539050536</v>
      </c>
      <c r="G140">
        <v>105.95620214394999</v>
      </c>
      <c r="I140" s="6">
        <f t="shared" si="14"/>
        <v>499.71628025581003</v>
      </c>
      <c r="J140" s="6">
        <f t="shared" si="15"/>
        <v>37.372602445639998</v>
      </c>
      <c r="K140" s="6">
        <f t="shared" si="16"/>
        <v>454.86915732104205</v>
      </c>
      <c r="L140" s="7">
        <f t="shared" si="13"/>
        <v>12.171193001147515</v>
      </c>
      <c r="M140" s="7">
        <f t="shared" si="17"/>
        <v>15.664539235783607</v>
      </c>
      <c r="P140" s="5">
        <f t="shared" si="18"/>
        <v>44.097847396815517</v>
      </c>
    </row>
    <row r="141" spans="1:16" s="17" customFormat="1" x14ac:dyDescent="0.15">
      <c r="A141" s="17">
        <v>70</v>
      </c>
      <c r="B141" s="17">
        <v>139</v>
      </c>
      <c r="D141" s="16">
        <v>137.68625650444</v>
      </c>
      <c r="E141" s="16">
        <v>584.57300275481998</v>
      </c>
      <c r="F141" s="16">
        <v>101.79601837672</v>
      </c>
      <c r="G141" s="16">
        <v>106.04226646248</v>
      </c>
      <c r="I141" s="41">
        <f t="shared" si="14"/>
        <v>478.53073629233995</v>
      </c>
      <c r="J141" s="41">
        <f t="shared" si="15"/>
        <v>35.890238127719996</v>
      </c>
      <c r="K141" s="41">
        <f t="shared" si="16"/>
        <v>435.46245053907597</v>
      </c>
      <c r="L141" s="42">
        <f t="shared" si="13"/>
        <v>12.133172507505446</v>
      </c>
      <c r="M141" s="42">
        <f t="shared" si="17"/>
        <v>15.651650729441076</v>
      </c>
      <c r="P141" s="17">
        <f t="shared" si="18"/>
        <v>43.647713109217754</v>
      </c>
    </row>
    <row r="142" spans="1:16" x14ac:dyDescent="0.15">
      <c r="A142" s="5">
        <v>70.5</v>
      </c>
      <c r="B142" s="5">
        <v>140</v>
      </c>
      <c r="D142">
        <v>135.81175390266</v>
      </c>
      <c r="E142">
        <v>557.04132231405003</v>
      </c>
      <c r="F142">
        <v>101.70597243492</v>
      </c>
      <c r="G142">
        <v>105.91056661562</v>
      </c>
      <c r="I142" s="6">
        <f t="shared" si="14"/>
        <v>451.13075569843005</v>
      </c>
      <c r="J142" s="6">
        <f t="shared" si="15"/>
        <v>34.105781467740002</v>
      </c>
      <c r="K142" s="6">
        <f t="shared" si="16"/>
        <v>410.20381793714205</v>
      </c>
      <c r="L142" s="7">
        <f t="shared" si="13"/>
        <v>12.0273982968297</v>
      </c>
      <c r="M142" s="7">
        <f t="shared" si="17"/>
        <v>15.571008506064873</v>
      </c>
      <c r="P142" s="5">
        <f t="shared" si="18"/>
        <v>42.395425345229853</v>
      </c>
    </row>
    <row r="143" spans="1:16" x14ac:dyDescent="0.15">
      <c r="A143" s="5">
        <v>71</v>
      </c>
      <c r="B143" s="5">
        <v>141</v>
      </c>
      <c r="D143">
        <v>136.9072543618</v>
      </c>
      <c r="E143">
        <v>566.92378328741995</v>
      </c>
      <c r="F143">
        <v>101.81592649311</v>
      </c>
      <c r="G143">
        <v>106.13200612557</v>
      </c>
      <c r="I143" s="6">
        <f t="shared" si="14"/>
        <v>460.79177716184995</v>
      </c>
      <c r="J143" s="6">
        <f t="shared" si="15"/>
        <v>35.091327868690001</v>
      </c>
      <c r="K143" s="6">
        <f t="shared" si="16"/>
        <v>418.68218371942197</v>
      </c>
      <c r="L143" s="7">
        <f t="shared" si="13"/>
        <v>11.931215179035396</v>
      </c>
      <c r="M143" s="7">
        <f t="shared" si="17"/>
        <v>15.499957375570109</v>
      </c>
      <c r="P143" s="5">
        <f t="shared" si="18"/>
        <v>41.256688967557849</v>
      </c>
    </row>
    <row r="144" spans="1:16" x14ac:dyDescent="0.15">
      <c r="A144" s="5">
        <v>71.5</v>
      </c>
      <c r="B144" s="5">
        <v>142</v>
      </c>
      <c r="D144">
        <v>137.20018365473001</v>
      </c>
      <c r="E144">
        <v>571.58126721763006</v>
      </c>
      <c r="F144">
        <v>101.85237366003</v>
      </c>
      <c r="G144">
        <v>105.9124042879</v>
      </c>
      <c r="I144" s="6">
        <f t="shared" si="14"/>
        <v>465.66886292973004</v>
      </c>
      <c r="J144" s="6">
        <f t="shared" si="15"/>
        <v>35.347809994700015</v>
      </c>
      <c r="K144" s="6">
        <f t="shared" si="16"/>
        <v>423.25149093609002</v>
      </c>
      <c r="L144" s="7">
        <f t="shared" si="13"/>
        <v>11.973909868802384</v>
      </c>
      <c r="M144" s="7">
        <f t="shared" si="17"/>
        <v>15.567784052636636</v>
      </c>
      <c r="P144" s="5">
        <f t="shared" si="18"/>
        <v>41.762162251082131</v>
      </c>
    </row>
    <row r="145" spans="1:16" x14ac:dyDescent="0.15">
      <c r="A145" s="5">
        <v>72</v>
      </c>
      <c r="B145" s="5">
        <v>143</v>
      </c>
      <c r="D145">
        <v>141.23171104989001</v>
      </c>
      <c r="E145">
        <v>617.11509029691001</v>
      </c>
      <c r="F145">
        <v>101.71332312404</v>
      </c>
      <c r="G145">
        <v>105.96630934149999</v>
      </c>
      <c r="I145" s="6">
        <f t="shared" si="14"/>
        <v>511.14878095541002</v>
      </c>
      <c r="J145" s="6">
        <f t="shared" si="15"/>
        <v>39.518387925850007</v>
      </c>
      <c r="K145" s="6">
        <f t="shared" si="16"/>
        <v>463.72671544439004</v>
      </c>
      <c r="L145" s="7">
        <f t="shared" si="13"/>
        <v>11.734454257458571</v>
      </c>
      <c r="M145" s="7">
        <f t="shared" si="17"/>
        <v>15.353460428592363</v>
      </c>
      <c r="P145" s="5">
        <f t="shared" si="18"/>
        <v>38.927186407836636</v>
      </c>
    </row>
    <row r="146" spans="1:16" x14ac:dyDescent="0.15">
      <c r="A146" s="5">
        <v>72.5</v>
      </c>
      <c r="B146" s="5">
        <v>144</v>
      </c>
      <c r="D146">
        <v>140.48209366391001</v>
      </c>
      <c r="E146">
        <v>612.69329660238998</v>
      </c>
      <c r="F146">
        <v>101.75160796325</v>
      </c>
      <c r="G146">
        <v>105.90168453293001</v>
      </c>
      <c r="I146" s="6">
        <f t="shared" si="14"/>
        <v>506.79161206945997</v>
      </c>
      <c r="J146" s="6">
        <f t="shared" si="15"/>
        <v>38.730485700660012</v>
      </c>
      <c r="K146" s="6">
        <f t="shared" si="16"/>
        <v>460.31502922866798</v>
      </c>
      <c r="L146" s="7">
        <f t="shared" si="13"/>
        <v>11.885082794632336</v>
      </c>
      <c r="M146" s="7">
        <f t="shared" si="17"/>
        <v>15.529220953065668</v>
      </c>
      <c r="P146" s="5">
        <f t="shared" si="18"/>
        <v>40.710515943505349</v>
      </c>
    </row>
    <row r="147" spans="1:16" x14ac:dyDescent="0.15">
      <c r="A147" s="5">
        <v>73</v>
      </c>
      <c r="B147" s="5">
        <v>145</v>
      </c>
      <c r="D147">
        <v>140.89684726048</v>
      </c>
      <c r="E147">
        <v>610.83838383837997</v>
      </c>
      <c r="F147">
        <v>101.81500765697</v>
      </c>
      <c r="G147">
        <v>106.19356814701</v>
      </c>
      <c r="I147" s="6">
        <f t="shared" si="14"/>
        <v>504.64481569136996</v>
      </c>
      <c r="J147" s="6">
        <f t="shared" si="15"/>
        <v>39.081839603510005</v>
      </c>
      <c r="K147" s="6">
        <f t="shared" si="16"/>
        <v>457.74660816715794</v>
      </c>
      <c r="L147" s="7">
        <f t="shared" si="13"/>
        <v>11.712514375245707</v>
      </c>
      <c r="M147" s="7">
        <f t="shared" si="17"/>
        <v>15.381784520978581</v>
      </c>
      <c r="P147" s="5">
        <f t="shared" si="18"/>
        <v>38.667434566031531</v>
      </c>
    </row>
    <row r="148" spans="1:16" x14ac:dyDescent="0.15">
      <c r="A148" s="5">
        <v>73.5</v>
      </c>
      <c r="B148" s="5">
        <v>146</v>
      </c>
      <c r="D148">
        <v>141.66085093358001</v>
      </c>
      <c r="E148">
        <v>619.59259259258999</v>
      </c>
      <c r="F148">
        <v>101.8450229709</v>
      </c>
      <c r="G148">
        <v>106.11607963247</v>
      </c>
      <c r="I148" s="6">
        <f t="shared" si="14"/>
        <v>513.47651296011998</v>
      </c>
      <c r="J148" s="6">
        <f t="shared" si="15"/>
        <v>39.815827962680004</v>
      </c>
      <c r="K148" s="6">
        <f t="shared" si="16"/>
        <v>465.69751940490397</v>
      </c>
      <c r="L148" s="7">
        <f t="shared" si="13"/>
        <v>11.69629122974435</v>
      </c>
      <c r="M148" s="7">
        <f t="shared" si="17"/>
        <v>15.390693362776764</v>
      </c>
      <c r="P148" s="5">
        <f t="shared" si="18"/>
        <v>38.475364623131895</v>
      </c>
    </row>
    <row r="149" spans="1:16" x14ac:dyDescent="0.15">
      <c r="A149" s="5">
        <v>74</v>
      </c>
      <c r="B149" s="5">
        <v>147</v>
      </c>
      <c r="D149">
        <v>142.29905111722999</v>
      </c>
      <c r="E149">
        <v>617.97887970615</v>
      </c>
      <c r="F149">
        <v>102.00183767228</v>
      </c>
      <c r="G149">
        <v>106.48116385911</v>
      </c>
      <c r="I149" s="6">
        <f t="shared" si="14"/>
        <v>511.49771584704001</v>
      </c>
      <c r="J149" s="6">
        <f t="shared" si="15"/>
        <v>40.297213444949989</v>
      </c>
      <c r="K149" s="6">
        <f t="shared" si="16"/>
        <v>463.14105971310005</v>
      </c>
      <c r="L149" s="7">
        <f t="shared" si="13"/>
        <v>11.493128683594882</v>
      </c>
      <c r="M149" s="7">
        <f t="shared" si="17"/>
        <v>15.212662803926836</v>
      </c>
      <c r="P149" s="5">
        <f t="shared" si="18"/>
        <v>36.070071603044681</v>
      </c>
    </row>
    <row r="150" spans="1:16" x14ac:dyDescent="0.15">
      <c r="A150" s="5">
        <v>74.5</v>
      </c>
      <c r="B150" s="5">
        <v>148</v>
      </c>
      <c r="D150">
        <v>141.79583715947001</v>
      </c>
      <c r="E150">
        <v>607.68503213958002</v>
      </c>
      <c r="F150">
        <v>101.78376722818</v>
      </c>
      <c r="G150">
        <v>106.12833078101001</v>
      </c>
      <c r="I150" s="6">
        <f t="shared" si="14"/>
        <v>501.55670135857002</v>
      </c>
      <c r="J150" s="6">
        <f t="shared" si="15"/>
        <v>40.012069931290014</v>
      </c>
      <c r="K150" s="6">
        <f t="shared" si="16"/>
        <v>453.54221744102199</v>
      </c>
      <c r="L150" s="7">
        <f t="shared" si="13"/>
        <v>11.335135078486541</v>
      </c>
      <c r="M150" s="7">
        <f t="shared" si="17"/>
        <v>15.079801186118035</v>
      </c>
      <c r="P150" s="5">
        <f t="shared" si="18"/>
        <v>34.199545156177223</v>
      </c>
    </row>
    <row r="151" spans="1:16" x14ac:dyDescent="0.15">
      <c r="A151" s="5">
        <v>75</v>
      </c>
      <c r="B151" s="5">
        <v>149</v>
      </c>
      <c r="D151">
        <v>142.03795531067999</v>
      </c>
      <c r="E151">
        <v>608.78267523722002</v>
      </c>
      <c r="F151">
        <v>101.86003062787</v>
      </c>
      <c r="G151">
        <v>106.14058192956</v>
      </c>
      <c r="I151" s="6">
        <f t="shared" si="14"/>
        <v>502.64209330766005</v>
      </c>
      <c r="J151" s="6">
        <f t="shared" si="15"/>
        <v>40.177924682809987</v>
      </c>
      <c r="K151" s="6">
        <f t="shared" si="16"/>
        <v>454.42858368828809</v>
      </c>
      <c r="L151" s="7">
        <f t="shared" si="13"/>
        <v>11.310404588485728</v>
      </c>
      <c r="M151" s="7">
        <f t="shared" si="17"/>
        <v>15.080202683416761</v>
      </c>
      <c r="P151" s="5">
        <f t="shared" si="18"/>
        <v>33.906754599503799</v>
      </c>
    </row>
    <row r="152" spans="1:16" x14ac:dyDescent="0.15">
      <c r="A152" s="5">
        <v>75.5</v>
      </c>
      <c r="B152" s="5">
        <v>150</v>
      </c>
      <c r="D152">
        <v>141.71992653811</v>
      </c>
      <c r="E152">
        <v>602.31680440771004</v>
      </c>
      <c r="F152">
        <v>101.82572741195</v>
      </c>
      <c r="G152">
        <v>106.12465543645</v>
      </c>
      <c r="I152" s="6">
        <f t="shared" si="14"/>
        <v>496.19214897126005</v>
      </c>
      <c r="J152" s="6">
        <f t="shared" si="15"/>
        <v>39.894199126160004</v>
      </c>
      <c r="K152" s="6">
        <f t="shared" si="16"/>
        <v>448.31911001986805</v>
      </c>
      <c r="L152" s="7">
        <f t="shared" si="13"/>
        <v>11.237701717037096</v>
      </c>
      <c r="M152" s="7">
        <f t="shared" si="17"/>
        <v>15.032631799267669</v>
      </c>
      <c r="P152" s="5">
        <f t="shared" si="18"/>
        <v>33.04600682610743</v>
      </c>
    </row>
    <row r="153" spans="1:16" x14ac:dyDescent="0.15">
      <c r="A153" s="5">
        <v>76</v>
      </c>
      <c r="B153" s="5">
        <v>151</v>
      </c>
      <c r="D153">
        <v>142.47229874503</v>
      </c>
      <c r="E153">
        <v>614.21089684725996</v>
      </c>
      <c r="F153">
        <v>101.8584992343</v>
      </c>
      <c r="G153">
        <v>106.47993874426</v>
      </c>
      <c r="I153" s="6">
        <f t="shared" si="14"/>
        <v>507.73095810299998</v>
      </c>
      <c r="J153" s="6">
        <f t="shared" si="15"/>
        <v>40.613799510730004</v>
      </c>
      <c r="K153" s="6">
        <f t="shared" si="16"/>
        <v>458.99439869012394</v>
      </c>
      <c r="L153" s="7">
        <f t="shared" si="13"/>
        <v>11.3014395161147</v>
      </c>
      <c r="M153" s="7">
        <f t="shared" si="17"/>
        <v>15.121501585644815</v>
      </c>
      <c r="P153" s="5">
        <f t="shared" si="18"/>
        <v>33.800614829121386</v>
      </c>
    </row>
    <row r="154" spans="1:16" x14ac:dyDescent="0.15">
      <c r="A154" s="5">
        <v>76.5</v>
      </c>
      <c r="B154" s="5">
        <v>152</v>
      </c>
      <c r="D154">
        <v>142.73063973064001</v>
      </c>
      <c r="E154">
        <v>615.87695133149998</v>
      </c>
      <c r="F154">
        <v>101.76600306279001</v>
      </c>
      <c r="G154">
        <v>106.20857580398</v>
      </c>
      <c r="I154" s="6">
        <f t="shared" si="14"/>
        <v>509.66837552751997</v>
      </c>
      <c r="J154" s="6">
        <f t="shared" si="15"/>
        <v>40.964636667850002</v>
      </c>
      <c r="K154" s="6">
        <f t="shared" si="16"/>
        <v>460.51081152609999</v>
      </c>
      <c r="L154" s="7">
        <f t="shared" si="13"/>
        <v>11.241667178938256</v>
      </c>
      <c r="M154" s="7">
        <f t="shared" si="17"/>
        <v>15.086861235767911</v>
      </c>
      <c r="P154" s="5">
        <f t="shared" si="18"/>
        <v>33.092954937425468</v>
      </c>
    </row>
    <row r="155" spans="1:16" x14ac:dyDescent="0.15">
      <c r="A155" s="5">
        <v>77</v>
      </c>
      <c r="B155" s="5">
        <v>153</v>
      </c>
      <c r="D155">
        <v>142.30394857668</v>
      </c>
      <c r="E155">
        <v>604.40648913376003</v>
      </c>
      <c r="F155">
        <v>101.80490045942</v>
      </c>
      <c r="G155">
        <v>106.01163859112</v>
      </c>
      <c r="I155" s="6">
        <f t="shared" si="14"/>
        <v>498.39485054264003</v>
      </c>
      <c r="J155" s="6">
        <f t="shared" si="15"/>
        <v>40.499048117260003</v>
      </c>
      <c r="K155" s="6">
        <f t="shared" si="16"/>
        <v>449.79599280192804</v>
      </c>
      <c r="L155" s="7">
        <f t="shared" si="13"/>
        <v>11.10633493161615</v>
      </c>
      <c r="M155" s="7">
        <f t="shared" si="17"/>
        <v>14.976660975745345</v>
      </c>
      <c r="P155" s="5">
        <f t="shared" si="18"/>
        <v>31.490722065048015</v>
      </c>
    </row>
    <row r="156" spans="1:16" x14ac:dyDescent="0.15">
      <c r="A156" s="5">
        <v>77.5</v>
      </c>
      <c r="B156" s="5">
        <v>154</v>
      </c>
      <c r="D156">
        <v>141.67768595040999</v>
      </c>
      <c r="E156">
        <v>593.53627180900003</v>
      </c>
      <c r="F156">
        <v>101.82603369066</v>
      </c>
      <c r="G156">
        <v>106.14823889740001</v>
      </c>
      <c r="I156" s="6">
        <f t="shared" si="14"/>
        <v>487.38803291160002</v>
      </c>
      <c r="J156" s="6">
        <f t="shared" si="15"/>
        <v>39.851652259749997</v>
      </c>
      <c r="K156" s="6">
        <f t="shared" si="16"/>
        <v>439.56605019990002</v>
      </c>
      <c r="L156" s="7">
        <f t="shared" si="13"/>
        <v>11.030058360813809</v>
      </c>
      <c r="M156" s="7">
        <f t="shared" si="17"/>
        <v>14.925516392242544</v>
      </c>
      <c r="P156" s="5">
        <f t="shared" si="18"/>
        <v>30.587664356704082</v>
      </c>
    </row>
    <row r="157" spans="1:16" x14ac:dyDescent="0.15">
      <c r="A157" s="5">
        <v>78</v>
      </c>
      <c r="B157" s="5">
        <v>155</v>
      </c>
      <c r="D157">
        <v>142.74778083869001</v>
      </c>
      <c r="E157">
        <v>603.89623507805004</v>
      </c>
      <c r="F157">
        <v>101.86094946401001</v>
      </c>
      <c r="G157">
        <v>106.07044410413999</v>
      </c>
      <c r="I157" s="6">
        <f t="shared" si="14"/>
        <v>497.82579097391005</v>
      </c>
      <c r="J157" s="6">
        <f t="shared" si="15"/>
        <v>40.88683137468</v>
      </c>
      <c r="K157" s="6">
        <f t="shared" si="16"/>
        <v>448.76159332429404</v>
      </c>
      <c r="L157" s="7">
        <f t="shared" si="13"/>
        <v>10.975699956103686</v>
      </c>
      <c r="M157" s="7">
        <f t="shared" si="17"/>
        <v>14.896289974831962</v>
      </c>
      <c r="P157" s="5">
        <f t="shared" si="18"/>
        <v>29.944101387493482</v>
      </c>
    </row>
    <row r="158" spans="1:16" x14ac:dyDescent="0.15">
      <c r="A158" s="5">
        <v>78.5</v>
      </c>
      <c r="B158" s="5">
        <v>156</v>
      </c>
      <c r="D158">
        <v>142.66452402816</v>
      </c>
      <c r="E158">
        <v>600.95745332109004</v>
      </c>
      <c r="F158">
        <v>101.85451761103</v>
      </c>
      <c r="G158">
        <v>106.14640122512</v>
      </c>
      <c r="I158" s="6">
        <f t="shared" si="14"/>
        <v>494.81105209597001</v>
      </c>
      <c r="J158" s="6">
        <f t="shared" si="15"/>
        <v>40.810006417129998</v>
      </c>
      <c r="K158" s="6">
        <f t="shared" si="16"/>
        <v>445.83904439541402</v>
      </c>
      <c r="L158" s="7">
        <f t="shared" si="13"/>
        <v>10.924748206074113</v>
      </c>
      <c r="M158" s="7">
        <f t="shared" si="17"/>
        <v>14.870470212101928</v>
      </c>
      <c r="P158" s="5">
        <f t="shared" si="18"/>
        <v>29.340870668888513</v>
      </c>
    </row>
    <row r="159" spans="1:16" x14ac:dyDescent="0.15">
      <c r="A159" s="5">
        <v>79</v>
      </c>
      <c r="B159" s="5">
        <v>157</v>
      </c>
      <c r="D159">
        <v>141.54331190695001</v>
      </c>
      <c r="E159">
        <v>579.02969084787003</v>
      </c>
      <c r="F159">
        <v>101.72343032159</v>
      </c>
      <c r="G159">
        <v>106.19632465543999</v>
      </c>
      <c r="I159" s="6">
        <f t="shared" si="14"/>
        <v>472.83336619243005</v>
      </c>
      <c r="J159" s="6">
        <f t="shared" si="15"/>
        <v>39.819881585360008</v>
      </c>
      <c r="K159" s="6">
        <f t="shared" si="16"/>
        <v>425.04950828999802</v>
      </c>
      <c r="L159" s="7">
        <f t="shared" si="13"/>
        <v>10.674303673626939</v>
      </c>
      <c r="M159" s="7">
        <f t="shared" si="17"/>
        <v>14.645157666954296</v>
      </c>
      <c r="P159" s="5">
        <f t="shared" si="18"/>
        <v>26.375794195732823</v>
      </c>
    </row>
    <row r="160" spans="1:16" x14ac:dyDescent="0.15">
      <c r="A160" s="5">
        <v>79.5</v>
      </c>
      <c r="B160" s="5">
        <v>158</v>
      </c>
      <c r="D160">
        <v>141.42393633303001</v>
      </c>
      <c r="E160">
        <v>583.40159167432</v>
      </c>
      <c r="F160">
        <v>101.90474732006</v>
      </c>
      <c r="G160">
        <v>105.99877488515</v>
      </c>
      <c r="I160" s="6">
        <f t="shared" si="14"/>
        <v>477.40281678917</v>
      </c>
      <c r="J160" s="6">
        <f t="shared" si="15"/>
        <v>39.519189012970017</v>
      </c>
      <c r="K160" s="6">
        <f t="shared" si="16"/>
        <v>429.97978997360599</v>
      </c>
      <c r="L160" s="7">
        <f t="shared" si="13"/>
        <v>10.88027868771519</v>
      </c>
      <c r="M160" s="7">
        <f t="shared" si="17"/>
        <v>14.876264668342086</v>
      </c>
      <c r="P160" s="5">
        <f t="shared" si="18"/>
        <v>28.814384738570109</v>
      </c>
    </row>
    <row r="161" spans="1:16" x14ac:dyDescent="0.15">
      <c r="A161" s="5">
        <v>80</v>
      </c>
      <c r="B161" s="5">
        <v>159</v>
      </c>
      <c r="D161">
        <v>141.57636975819</v>
      </c>
      <c r="E161">
        <v>582.59626568717999</v>
      </c>
      <c r="F161">
        <v>101.91424196017999</v>
      </c>
      <c r="G161">
        <v>106.17549770290999</v>
      </c>
      <c r="I161" s="6">
        <f t="shared" si="14"/>
        <v>476.42076798427001</v>
      </c>
      <c r="J161" s="6">
        <f t="shared" si="15"/>
        <v>39.662127798010005</v>
      </c>
      <c r="K161" s="6">
        <f t="shared" si="16"/>
        <v>428.82621462665799</v>
      </c>
      <c r="L161" s="7">
        <f t="shared" si="13"/>
        <v>10.811982070416651</v>
      </c>
      <c r="M161" s="7">
        <f t="shared" si="17"/>
        <v>14.833100038343087</v>
      </c>
      <c r="P161" s="5">
        <f t="shared" si="18"/>
        <v>28.005803727959577</v>
      </c>
    </row>
    <row r="162" spans="1:16" x14ac:dyDescent="0.15">
      <c r="A162" s="5">
        <v>80.5</v>
      </c>
      <c r="B162" s="5">
        <v>160</v>
      </c>
      <c r="D162">
        <v>141.08264462810001</v>
      </c>
      <c r="E162">
        <v>573.38353229261998</v>
      </c>
      <c r="F162">
        <v>101.8180704441</v>
      </c>
      <c r="G162">
        <v>105.87228177642</v>
      </c>
      <c r="I162" s="6">
        <f t="shared" si="14"/>
        <v>467.51125051619999</v>
      </c>
      <c r="J162" s="6">
        <f t="shared" si="15"/>
        <v>39.264574184000011</v>
      </c>
      <c r="K162" s="6">
        <f t="shared" si="16"/>
        <v>420.39376149539999</v>
      </c>
      <c r="L162" s="7">
        <f t="shared" si="13"/>
        <v>10.706693507622628</v>
      </c>
      <c r="M162" s="7">
        <f t="shared" si="17"/>
        <v>14.752943462848606</v>
      </c>
      <c r="P162" s="5">
        <f t="shared" si="18"/>
        <v>26.75926567267669</v>
      </c>
    </row>
    <row r="163" spans="1:16" x14ac:dyDescent="0.15">
      <c r="A163" s="5">
        <v>81</v>
      </c>
      <c r="B163" s="5">
        <v>161</v>
      </c>
      <c r="D163">
        <v>141.91766146312</v>
      </c>
      <c r="E163">
        <v>585.71411080502003</v>
      </c>
      <c r="F163">
        <v>101.85513016845</v>
      </c>
      <c r="G163">
        <v>106.14732006126</v>
      </c>
      <c r="I163" s="6">
        <f t="shared" si="14"/>
        <v>479.56679074376001</v>
      </c>
      <c r="J163" s="6">
        <f t="shared" si="15"/>
        <v>40.062531294669995</v>
      </c>
      <c r="K163" s="6">
        <f t="shared" si="16"/>
        <v>431.49175319015603</v>
      </c>
      <c r="L163" s="7">
        <f t="shared" si="13"/>
        <v>10.77045656492411</v>
      </c>
      <c r="M163" s="7">
        <f t="shared" si="17"/>
        <v>14.841838507449626</v>
      </c>
      <c r="P163" s="5">
        <f t="shared" si="18"/>
        <v>27.514172714222834</v>
      </c>
    </row>
    <row r="164" spans="1:16" x14ac:dyDescent="0.15">
      <c r="A164" s="5">
        <v>81.5</v>
      </c>
      <c r="B164" s="5">
        <v>162</v>
      </c>
      <c r="D164">
        <v>141.26385062749</v>
      </c>
      <c r="E164">
        <v>576.22620140801996</v>
      </c>
      <c r="F164">
        <v>101.96539050536001</v>
      </c>
      <c r="G164">
        <v>106.11209800919001</v>
      </c>
      <c r="I164" s="6">
        <f t="shared" si="14"/>
        <v>470.11410339882997</v>
      </c>
      <c r="J164" s="6">
        <f t="shared" si="15"/>
        <v>39.298460122129995</v>
      </c>
      <c r="K164" s="6">
        <f t="shared" si="16"/>
        <v>422.95595125227396</v>
      </c>
      <c r="L164" s="7">
        <f t="shared" si="13"/>
        <v>10.762659654801496</v>
      </c>
      <c r="M164" s="7">
        <f t="shared" si="17"/>
        <v>14.859173584626554</v>
      </c>
      <c r="P164" s="5">
        <f t="shared" si="18"/>
        <v>27.421863113601987</v>
      </c>
    </row>
    <row r="165" spans="1:16" x14ac:dyDescent="0.15">
      <c r="A165" s="5">
        <v>82</v>
      </c>
      <c r="B165" s="5">
        <v>163</v>
      </c>
      <c r="D165">
        <v>142.58065503520001</v>
      </c>
      <c r="E165">
        <v>582.77257422712</v>
      </c>
      <c r="F165">
        <v>101.93874425727</v>
      </c>
      <c r="G165">
        <v>106.0875957121</v>
      </c>
      <c r="I165" s="6">
        <f t="shared" si="14"/>
        <v>476.68497851502002</v>
      </c>
      <c r="J165" s="6">
        <f t="shared" si="15"/>
        <v>40.641910777930008</v>
      </c>
      <c r="K165" s="6">
        <f t="shared" si="16"/>
        <v>427.91468558150399</v>
      </c>
      <c r="L165" s="7">
        <f t="shared" si="13"/>
        <v>10.528901751683309</v>
      </c>
      <c r="M165" s="7">
        <f t="shared" si="17"/>
        <v>14.650547668807906</v>
      </c>
      <c r="P165" s="5">
        <f t="shared" si="18"/>
        <v>24.65434388618128</v>
      </c>
    </row>
    <row r="166" spans="1:16" x14ac:dyDescent="0.15">
      <c r="A166" s="5">
        <v>82.5</v>
      </c>
      <c r="B166" s="5">
        <v>164</v>
      </c>
      <c r="D166">
        <v>143.07070707071</v>
      </c>
      <c r="E166">
        <v>585.32384450565996</v>
      </c>
      <c r="F166">
        <v>101.90597243492</v>
      </c>
      <c r="G166">
        <v>106.09310872894</v>
      </c>
      <c r="I166" s="6">
        <f t="shared" si="14"/>
        <v>479.23073577671994</v>
      </c>
      <c r="J166" s="6">
        <f t="shared" si="15"/>
        <v>41.164734635789998</v>
      </c>
      <c r="K166" s="6">
        <f t="shared" si="16"/>
        <v>429.83305421377196</v>
      </c>
      <c r="L166" s="7">
        <f t="shared" si="13"/>
        <v>10.44177881909776</v>
      </c>
      <c r="M166" s="7">
        <f t="shared" si="17"/>
        <v>14.588556723521897</v>
      </c>
      <c r="P166" s="5">
        <f t="shared" si="18"/>
        <v>23.622873343951614</v>
      </c>
    </row>
    <row r="167" spans="1:16" x14ac:dyDescent="0.15">
      <c r="A167" s="5">
        <v>83</v>
      </c>
      <c r="B167" s="5">
        <v>165</v>
      </c>
      <c r="D167">
        <v>142.56320783594001</v>
      </c>
      <c r="E167">
        <v>578.40495867769005</v>
      </c>
      <c r="F167">
        <v>101.85880551302</v>
      </c>
      <c r="G167">
        <v>106.17427258806001</v>
      </c>
      <c r="I167" s="6">
        <f t="shared" si="14"/>
        <v>472.23068608963001</v>
      </c>
      <c r="J167" s="6">
        <f t="shared" si="15"/>
        <v>40.704402322920004</v>
      </c>
      <c r="K167" s="6">
        <f t="shared" si="16"/>
        <v>423.38540330212601</v>
      </c>
      <c r="L167" s="7">
        <f t="shared" si="13"/>
        <v>10.401464685399015</v>
      </c>
      <c r="M167" s="7">
        <f t="shared" si="17"/>
        <v>14.573374577122692</v>
      </c>
      <c r="P167" s="5">
        <f t="shared" si="18"/>
        <v>23.145584068766439</v>
      </c>
    </row>
    <row r="168" spans="1:16" x14ac:dyDescent="0.15">
      <c r="A168" s="5">
        <v>83.5</v>
      </c>
      <c r="B168" s="5">
        <v>166</v>
      </c>
      <c r="D168">
        <v>142.23752678298001</v>
      </c>
      <c r="E168">
        <v>576.34129170492997</v>
      </c>
      <c r="F168">
        <v>101.72281776417</v>
      </c>
      <c r="G168">
        <v>105.97519142420001</v>
      </c>
      <c r="I168" s="6">
        <f t="shared" si="14"/>
        <v>470.36610028072994</v>
      </c>
      <c r="J168" s="6">
        <f t="shared" si="15"/>
        <v>40.514709018810009</v>
      </c>
      <c r="K168" s="6">
        <f t="shared" si="16"/>
        <v>421.74844945815795</v>
      </c>
      <c r="L168" s="7">
        <f t="shared" si="13"/>
        <v>10.409761286014673</v>
      </c>
      <c r="M168" s="7">
        <f t="shared" si="17"/>
        <v>14.606803165037892</v>
      </c>
      <c r="P168" s="5">
        <f t="shared" si="18"/>
        <v>23.243809632136827</v>
      </c>
    </row>
    <row r="169" spans="1:16" x14ac:dyDescent="0.15">
      <c r="A169" s="5">
        <v>84</v>
      </c>
      <c r="B169" s="5">
        <v>167</v>
      </c>
      <c r="D169">
        <v>140.31037649219999</v>
      </c>
      <c r="E169">
        <v>553.7419651056</v>
      </c>
      <c r="F169">
        <v>101.76753445636</v>
      </c>
      <c r="G169">
        <v>106.19509954058</v>
      </c>
      <c r="I169" s="6">
        <f t="shared" si="14"/>
        <v>447.54686556501997</v>
      </c>
      <c r="J169" s="6">
        <f t="shared" si="15"/>
        <v>38.542842035839996</v>
      </c>
      <c r="K169" s="6">
        <f t="shared" si="16"/>
        <v>401.29545512201196</v>
      </c>
      <c r="L169" s="7">
        <f t="shared" si="13"/>
        <v>10.411672671902545</v>
      </c>
      <c r="M169" s="7">
        <f t="shared" si="17"/>
        <v>14.633846538225303</v>
      </c>
      <c r="P169" s="5">
        <f t="shared" si="18"/>
        <v>23.266439015465242</v>
      </c>
    </row>
    <row r="170" spans="1:16" x14ac:dyDescent="0.15">
      <c r="A170" s="5">
        <v>84.5</v>
      </c>
      <c r="B170" s="5">
        <v>168</v>
      </c>
      <c r="D170">
        <v>141.48239975512999</v>
      </c>
      <c r="E170">
        <v>560.30333639424998</v>
      </c>
      <c r="F170">
        <v>101.70199081164</v>
      </c>
      <c r="G170">
        <v>106.18621745789</v>
      </c>
      <c r="I170" s="6">
        <f t="shared" si="14"/>
        <v>454.11711893635999</v>
      </c>
      <c r="J170" s="6">
        <f t="shared" si="15"/>
        <v>39.780408943489988</v>
      </c>
      <c r="K170" s="6">
        <f t="shared" si="16"/>
        <v>406.38062820417201</v>
      </c>
      <c r="L170" s="7">
        <f t="shared" si="13"/>
        <v>10.215597048825101</v>
      </c>
      <c r="M170" s="7">
        <f t="shared" si="17"/>
        <v>14.4629029024474</v>
      </c>
      <c r="P170" s="5">
        <f t="shared" si="18"/>
        <v>20.945049878855112</v>
      </c>
    </row>
    <row r="171" spans="1:16" x14ac:dyDescent="0.15">
      <c r="A171" s="5">
        <v>85</v>
      </c>
      <c r="B171" s="5">
        <v>169</v>
      </c>
      <c r="D171">
        <v>142.45730027548001</v>
      </c>
      <c r="E171">
        <v>569.25405570860005</v>
      </c>
      <c r="F171">
        <v>101.78713629403001</v>
      </c>
      <c r="G171">
        <v>106.04134762634</v>
      </c>
      <c r="I171" s="6">
        <f t="shared" si="14"/>
        <v>463.21270808226006</v>
      </c>
      <c r="J171" s="6">
        <f t="shared" si="15"/>
        <v>40.670163981450003</v>
      </c>
      <c r="K171" s="6">
        <f t="shared" si="16"/>
        <v>414.40851130452006</v>
      </c>
      <c r="L171" s="7">
        <f t="shared" si="13"/>
        <v>10.189496936711031</v>
      </c>
      <c r="M171" s="7">
        <f t="shared" si="17"/>
        <v>14.461934777632869</v>
      </c>
      <c r="P171" s="5">
        <f t="shared" si="18"/>
        <v>20.636044017876777</v>
      </c>
    </row>
    <row r="172" spans="1:16" x14ac:dyDescent="0.15">
      <c r="A172" s="5">
        <v>85.5</v>
      </c>
      <c r="B172" s="5">
        <v>170</v>
      </c>
      <c r="D172">
        <v>142.76645240281999</v>
      </c>
      <c r="E172">
        <v>571.24670951943995</v>
      </c>
      <c r="F172">
        <v>101.76477794793</v>
      </c>
      <c r="G172">
        <v>106.13384379786</v>
      </c>
      <c r="I172" s="6">
        <f t="shared" si="14"/>
        <v>465.11286572157996</v>
      </c>
      <c r="J172" s="6">
        <f t="shared" si="15"/>
        <v>41.001674454889994</v>
      </c>
      <c r="K172" s="6">
        <f t="shared" si="16"/>
        <v>415.910856375712</v>
      </c>
      <c r="L172" s="7">
        <f t="shared" si="13"/>
        <v>10.143752954121343</v>
      </c>
      <c r="M172" s="7">
        <f t="shared" si="17"/>
        <v>14.441322782342722</v>
      </c>
      <c r="P172" s="5">
        <f t="shared" si="18"/>
        <v>20.094469381609816</v>
      </c>
    </row>
    <row r="173" spans="1:16" x14ac:dyDescent="0.15">
      <c r="A173" s="5">
        <v>86</v>
      </c>
      <c r="B173" s="5">
        <v>171</v>
      </c>
      <c r="D173">
        <v>143.09397000306001</v>
      </c>
      <c r="E173">
        <v>570.62993572084997</v>
      </c>
      <c r="F173">
        <v>101.80490045942</v>
      </c>
      <c r="G173">
        <v>106.1145482389</v>
      </c>
      <c r="I173" s="6">
        <f t="shared" si="14"/>
        <v>464.51538748194997</v>
      </c>
      <c r="J173" s="6">
        <f t="shared" si="15"/>
        <v>41.289069543640011</v>
      </c>
      <c r="K173" s="6">
        <f t="shared" si="16"/>
        <v>414.96850402958194</v>
      </c>
      <c r="L173" s="7">
        <f t="shared" si="13"/>
        <v>10.050323454031478</v>
      </c>
      <c r="M173" s="7">
        <f t="shared" si="17"/>
        <v>14.373025269552397</v>
      </c>
      <c r="P173" s="5">
        <f t="shared" si="18"/>
        <v>18.988333783805984</v>
      </c>
    </row>
    <row r="174" spans="1:16" x14ac:dyDescent="0.15">
      <c r="A174" s="5">
        <v>86.5</v>
      </c>
      <c r="B174" s="5">
        <v>172</v>
      </c>
      <c r="D174">
        <v>142.51056014692</v>
      </c>
      <c r="E174">
        <v>566.29629629630006</v>
      </c>
      <c r="F174">
        <v>101.77488514548</v>
      </c>
      <c r="G174">
        <v>106.09035222052</v>
      </c>
      <c r="I174" s="6">
        <f t="shared" si="14"/>
        <v>460.20594407578005</v>
      </c>
      <c r="J174" s="6">
        <f t="shared" si="15"/>
        <v>40.735675001440001</v>
      </c>
      <c r="K174" s="6">
        <f t="shared" si="16"/>
        <v>411.32313407405206</v>
      </c>
      <c r="L174" s="7">
        <f t="shared" si="13"/>
        <v>10.09736880656849</v>
      </c>
      <c r="M174" s="7">
        <f t="shared" si="17"/>
        <v>14.44520260938895</v>
      </c>
      <c r="P174" s="5">
        <f t="shared" si="18"/>
        <v>19.545315669638256</v>
      </c>
    </row>
    <row r="175" spans="1:16" x14ac:dyDescent="0.15">
      <c r="A175" s="5">
        <v>87</v>
      </c>
      <c r="B175" s="5">
        <v>173</v>
      </c>
      <c r="D175">
        <v>143.01163146618001</v>
      </c>
      <c r="E175">
        <v>563.98806244261004</v>
      </c>
      <c r="F175">
        <v>101.79418070444</v>
      </c>
      <c r="G175">
        <v>106.21316998469</v>
      </c>
      <c r="I175" s="6">
        <f t="shared" si="14"/>
        <v>457.77489245792003</v>
      </c>
      <c r="J175" s="6">
        <f t="shared" si="15"/>
        <v>41.217450761740011</v>
      </c>
      <c r="K175" s="6">
        <f t="shared" si="16"/>
        <v>408.31395154383199</v>
      </c>
      <c r="L175" s="7">
        <f t="shared" si="13"/>
        <v>9.9063368548461597</v>
      </c>
      <c r="M175" s="7">
        <f t="shared" si="17"/>
        <v>14.279302644966158</v>
      </c>
      <c r="P175" s="5">
        <f t="shared" si="18"/>
        <v>17.283639840111537</v>
      </c>
    </row>
    <row r="176" spans="1:16" x14ac:dyDescent="0.15">
      <c r="A176" s="5">
        <v>87.5</v>
      </c>
      <c r="B176" s="5">
        <v>174</v>
      </c>
      <c r="D176">
        <v>143.45699418427</v>
      </c>
      <c r="E176">
        <v>572.83746556474</v>
      </c>
      <c r="F176">
        <v>101.93384379786001</v>
      </c>
      <c r="G176">
        <v>106.08912710567</v>
      </c>
      <c r="I176" s="6">
        <f t="shared" si="14"/>
        <v>466.74833845907</v>
      </c>
      <c r="J176" s="6">
        <f t="shared" si="15"/>
        <v>41.523150386409995</v>
      </c>
      <c r="K176" s="6">
        <f t="shared" si="16"/>
        <v>416.92055799537798</v>
      </c>
      <c r="L176" s="7">
        <f t="shared" si="13"/>
        <v>10.040677408037682</v>
      </c>
      <c r="M176" s="7">
        <f t="shared" si="17"/>
        <v>14.438775185457223</v>
      </c>
      <c r="P176" s="5">
        <f t="shared" si="18"/>
        <v>18.874131793625928</v>
      </c>
    </row>
    <row r="177" spans="1:16" x14ac:dyDescent="0.15">
      <c r="A177" s="5">
        <v>88</v>
      </c>
      <c r="B177" s="5">
        <v>175</v>
      </c>
      <c r="D177">
        <v>143.12886440158999</v>
      </c>
      <c r="E177">
        <v>561.02601775329003</v>
      </c>
      <c r="F177">
        <v>101.77396630934</v>
      </c>
      <c r="G177">
        <v>106.14885145482</v>
      </c>
      <c r="I177" s="6">
        <f t="shared" si="14"/>
        <v>454.87716629847</v>
      </c>
      <c r="J177" s="6">
        <f t="shared" si="15"/>
        <v>41.354898092249996</v>
      </c>
      <c r="K177" s="6">
        <f t="shared" si="16"/>
        <v>405.25128858776998</v>
      </c>
      <c r="L177" s="7">
        <f t="shared" si="13"/>
        <v>9.7993540616102983</v>
      </c>
      <c r="M177" s="7">
        <f t="shared" si="17"/>
        <v>14.222583826329378</v>
      </c>
      <c r="P177" s="5">
        <f t="shared" si="18"/>
        <v>16.017043360018519</v>
      </c>
    </row>
    <row r="178" spans="1:16" x14ac:dyDescent="0.15">
      <c r="A178" s="5">
        <v>88.5</v>
      </c>
      <c r="B178" s="5">
        <v>176</v>
      </c>
      <c r="D178">
        <v>141.58034894399</v>
      </c>
      <c r="E178">
        <v>549.09917355371999</v>
      </c>
      <c r="F178">
        <v>101.83338437979</v>
      </c>
      <c r="G178">
        <v>105.8450229709</v>
      </c>
      <c r="I178" s="6">
        <f t="shared" si="14"/>
        <v>443.25415058281999</v>
      </c>
      <c r="J178" s="6">
        <f t="shared" si="15"/>
        <v>39.746964564199999</v>
      </c>
      <c r="K178" s="6">
        <f t="shared" si="16"/>
        <v>395.55779310577998</v>
      </c>
      <c r="L178" s="7">
        <f t="shared" si="13"/>
        <v>9.9518994077363576</v>
      </c>
      <c r="M178" s="7">
        <f t="shared" si="17"/>
        <v>14.400261159754978</v>
      </c>
      <c r="P178" s="5">
        <f t="shared" si="18"/>
        <v>17.823066484053676</v>
      </c>
    </row>
    <row r="179" spans="1:16" x14ac:dyDescent="0.15">
      <c r="A179" s="5">
        <v>89</v>
      </c>
      <c r="B179" s="5">
        <v>177</v>
      </c>
      <c r="D179">
        <v>141.36853382308001</v>
      </c>
      <c r="E179">
        <v>541.37190082644997</v>
      </c>
      <c r="F179">
        <v>101.69892802450001</v>
      </c>
      <c r="G179">
        <v>106.11393568147</v>
      </c>
      <c r="I179" s="6">
        <f t="shared" si="14"/>
        <v>435.25796514497995</v>
      </c>
      <c r="J179" s="6">
        <f t="shared" si="15"/>
        <v>39.669605798580008</v>
      </c>
      <c r="K179" s="6">
        <f t="shared" si="16"/>
        <v>387.65443818668393</v>
      </c>
      <c r="L179" s="7">
        <f t="shared" si="13"/>
        <v>9.7720768932006941</v>
      </c>
      <c r="M179" s="7">
        <f t="shared" si="17"/>
        <v>14.245570632518856</v>
      </c>
      <c r="P179" s="5">
        <f t="shared" si="18"/>
        <v>15.69410203039423</v>
      </c>
    </row>
    <row r="180" spans="1:16" x14ac:dyDescent="0.15">
      <c r="A180" s="5">
        <v>89.5</v>
      </c>
      <c r="B180" s="5">
        <v>178</v>
      </c>
      <c r="D180">
        <v>140.18610345882999</v>
      </c>
      <c r="E180">
        <v>531.44199571471995</v>
      </c>
      <c r="F180">
        <v>101.83614088821</v>
      </c>
      <c r="G180">
        <v>105.92434915773001</v>
      </c>
      <c r="I180" s="6">
        <f t="shared" si="14"/>
        <v>425.51764655698992</v>
      </c>
      <c r="J180" s="6">
        <f t="shared" si="15"/>
        <v>38.349962570619994</v>
      </c>
      <c r="K180" s="6">
        <f t="shared" si="16"/>
        <v>379.49769147224595</v>
      </c>
      <c r="L180" s="7">
        <f t="shared" si="13"/>
        <v>9.8956469846200097</v>
      </c>
      <c r="M180" s="7">
        <f t="shared" si="17"/>
        <v>14.394272711237711</v>
      </c>
      <c r="P180" s="5">
        <f t="shared" si="18"/>
        <v>17.157079749544053</v>
      </c>
    </row>
    <row r="181" spans="1:16" x14ac:dyDescent="0.15">
      <c r="A181" s="5">
        <v>90</v>
      </c>
      <c r="B181" s="5">
        <v>179</v>
      </c>
      <c r="D181">
        <v>139.58340985614001</v>
      </c>
      <c r="E181">
        <v>525.56565656565999</v>
      </c>
      <c r="F181">
        <v>101.70015313936</v>
      </c>
      <c r="G181">
        <v>106.15375191424</v>
      </c>
      <c r="I181" s="6">
        <f t="shared" si="14"/>
        <v>419.41190465142</v>
      </c>
      <c r="J181" s="6">
        <f t="shared" si="15"/>
        <v>37.883256716780011</v>
      </c>
      <c r="K181" s="6">
        <f t="shared" si="16"/>
        <v>373.951996591284</v>
      </c>
      <c r="L181" s="7">
        <f t="shared" si="13"/>
        <v>9.8711681360184027</v>
      </c>
      <c r="M181" s="7">
        <f t="shared" si="17"/>
        <v>14.394925849935643</v>
      </c>
      <c r="P181" s="5">
        <f t="shared" si="18"/>
        <v>16.867268439353548</v>
      </c>
    </row>
    <row r="182" spans="1:16" x14ac:dyDescent="0.15">
      <c r="A182" s="5">
        <v>90.5</v>
      </c>
      <c r="B182" s="5">
        <v>180</v>
      </c>
      <c r="D182">
        <v>137.69268441995999</v>
      </c>
      <c r="E182">
        <v>497.49586776860002</v>
      </c>
      <c r="F182">
        <v>101.76263399694</v>
      </c>
      <c r="G182">
        <v>105.90811638591001</v>
      </c>
      <c r="I182" s="6">
        <f t="shared" si="14"/>
        <v>391.58775138269004</v>
      </c>
      <c r="J182" s="6">
        <f t="shared" si="15"/>
        <v>35.930050423019992</v>
      </c>
      <c r="K182" s="6">
        <f>I182-1.2*J182</f>
        <v>348.47169087506603</v>
      </c>
      <c r="L182" s="7">
        <f t="shared" si="13"/>
        <v>9.6986140228682789</v>
      </c>
      <c r="M182" s="7">
        <f>L182+ABS($N$2)*A182</f>
        <v>14.24750372408506</v>
      </c>
      <c r="P182" s="5">
        <f>(L182-$O$2)/$O$2*100</f>
        <v>14.824356437049818</v>
      </c>
    </row>
    <row r="183" spans="1:16" x14ac:dyDescent="0.15">
      <c r="A183" s="5">
        <v>91</v>
      </c>
      <c r="B183" s="5">
        <v>181</v>
      </c>
      <c r="D183">
        <v>139.14539332721</v>
      </c>
      <c r="E183">
        <v>512.89592898683998</v>
      </c>
      <c r="F183">
        <v>101.81623277182</v>
      </c>
      <c r="G183">
        <v>106.17427258806001</v>
      </c>
      <c r="I183" s="6">
        <f t="shared" si="14"/>
        <v>406.72165639877994</v>
      </c>
      <c r="J183" s="6">
        <f t="shared" si="15"/>
        <v>37.329160555390004</v>
      </c>
      <c r="K183" s="6">
        <f t="shared" ref="K183:K241" si="19">I183-1.2*J183</f>
        <v>361.92666373231191</v>
      </c>
      <c r="L183" s="7">
        <f t="shared" si="13"/>
        <v>9.6955478866254037</v>
      </c>
      <c r="M183" s="7">
        <f t="shared" ref="M183:M241" si="20">L183+ABS($N$2)*A183</f>
        <v>14.269569575141725</v>
      </c>
      <c r="P183" s="5">
        <f t="shared" ref="P183:P241" si="21">(L183-$O$2)/$O$2*100</f>
        <v>14.788055670774728</v>
      </c>
    </row>
    <row r="184" spans="1:16" x14ac:dyDescent="0.15">
      <c r="A184" s="5">
        <v>91.5</v>
      </c>
      <c r="B184" s="5">
        <v>182</v>
      </c>
      <c r="D184">
        <v>139.76584022039</v>
      </c>
      <c r="E184">
        <v>521.61310070400998</v>
      </c>
      <c r="F184">
        <v>101.71271056662</v>
      </c>
      <c r="G184">
        <v>106.25727411945</v>
      </c>
      <c r="I184" s="6">
        <f t="shared" si="14"/>
        <v>415.35582658455996</v>
      </c>
      <c r="J184" s="6">
        <f t="shared" si="15"/>
        <v>38.05312965377</v>
      </c>
      <c r="K184" s="6">
        <f t="shared" si="19"/>
        <v>369.69207100003598</v>
      </c>
      <c r="L184" s="7">
        <f t="shared" si="13"/>
        <v>9.7151554777153493</v>
      </c>
      <c r="M184" s="7">
        <f t="shared" si="20"/>
        <v>14.314309153531211</v>
      </c>
      <c r="P184" s="5">
        <f t="shared" si="21"/>
        <v>15.020194925195534</v>
      </c>
    </row>
    <row r="185" spans="1:16" x14ac:dyDescent="0.15">
      <c r="A185" s="5">
        <v>92</v>
      </c>
      <c r="B185" s="5">
        <v>183</v>
      </c>
      <c r="D185">
        <v>139.46036118763001</v>
      </c>
      <c r="E185">
        <v>515.40955004591001</v>
      </c>
      <c r="F185">
        <v>101.77366003063</v>
      </c>
      <c r="G185">
        <v>106.18958652374</v>
      </c>
      <c r="I185" s="6">
        <f t="shared" si="14"/>
        <v>409.21996352217002</v>
      </c>
      <c r="J185" s="6">
        <f t="shared" si="15"/>
        <v>37.686701157000016</v>
      </c>
      <c r="K185" s="6">
        <f t="shared" si="19"/>
        <v>363.99592213377002</v>
      </c>
      <c r="L185" s="7">
        <f t="shared" si="13"/>
        <v>9.6584713163773568</v>
      </c>
      <c r="M185" s="7">
        <f t="shared" si="20"/>
        <v>14.28275697949276</v>
      </c>
      <c r="P185" s="5">
        <f t="shared" si="21"/>
        <v>14.349096732148361</v>
      </c>
    </row>
    <row r="186" spans="1:16" x14ac:dyDescent="0.15">
      <c r="A186" s="5">
        <v>92.5</v>
      </c>
      <c r="B186" s="5">
        <v>184</v>
      </c>
      <c r="D186">
        <v>136.20997857361999</v>
      </c>
      <c r="E186">
        <v>477.64432200796</v>
      </c>
      <c r="F186">
        <v>101.83032159264999</v>
      </c>
      <c r="G186">
        <v>106.0719754977</v>
      </c>
      <c r="I186" s="6">
        <f t="shared" si="14"/>
        <v>371.57234651025999</v>
      </c>
      <c r="J186" s="6">
        <f t="shared" si="15"/>
        <v>34.379656980969997</v>
      </c>
      <c r="K186" s="6">
        <f t="shared" si="19"/>
        <v>330.31675813309602</v>
      </c>
      <c r="L186" s="7">
        <f t="shared" si="13"/>
        <v>9.6079131422379991</v>
      </c>
      <c r="M186" s="7">
        <f t="shared" si="20"/>
        <v>14.25733079265294</v>
      </c>
      <c r="P186" s="5">
        <f t="shared" si="21"/>
        <v>13.750525658539726</v>
      </c>
    </row>
    <row r="187" spans="1:16" x14ac:dyDescent="0.15">
      <c r="A187" s="5">
        <v>93</v>
      </c>
      <c r="B187" s="5">
        <v>185</v>
      </c>
      <c r="D187">
        <v>138.04591368228</v>
      </c>
      <c r="E187">
        <v>495.41444750535999</v>
      </c>
      <c r="F187">
        <v>101.88361408882</v>
      </c>
      <c r="G187">
        <v>106.12189892803001</v>
      </c>
      <c r="I187" s="6">
        <f t="shared" si="14"/>
        <v>389.29254857732997</v>
      </c>
      <c r="J187" s="6">
        <f t="shared" si="15"/>
        <v>36.162299593460006</v>
      </c>
      <c r="K187" s="6">
        <f t="shared" si="19"/>
        <v>345.89778906517796</v>
      </c>
      <c r="L187" s="7">
        <f t="shared" si="13"/>
        <v>9.565149145762124</v>
      </c>
      <c r="M187" s="7">
        <f t="shared" si="20"/>
        <v>14.239698783476605</v>
      </c>
      <c r="P187" s="5">
        <f t="shared" si="21"/>
        <v>13.244231835273787</v>
      </c>
    </row>
    <row r="188" spans="1:16" x14ac:dyDescent="0.15">
      <c r="A188" s="5">
        <v>93.5</v>
      </c>
      <c r="B188" s="5">
        <v>186</v>
      </c>
      <c r="D188">
        <v>141.03581267217999</v>
      </c>
      <c r="E188">
        <v>527.82063054790001</v>
      </c>
      <c r="F188">
        <v>101.83338437979</v>
      </c>
      <c r="G188">
        <v>106.07963246554</v>
      </c>
      <c r="I188" s="6">
        <f t="shared" si="14"/>
        <v>421.74099808236002</v>
      </c>
      <c r="J188" s="6">
        <f t="shared" si="15"/>
        <v>39.202428292389982</v>
      </c>
      <c r="K188" s="6">
        <f t="shared" si="19"/>
        <v>374.69808413149207</v>
      </c>
      <c r="L188" s="7">
        <f t="shared" si="13"/>
        <v>9.5580325110684239</v>
      </c>
      <c r="M188" s="7">
        <f t="shared" si="20"/>
        <v>14.257714136082447</v>
      </c>
      <c r="P188" s="5">
        <f t="shared" si="21"/>
        <v>13.159976188356101</v>
      </c>
    </row>
    <row r="189" spans="1:16" x14ac:dyDescent="0.15">
      <c r="A189" s="5">
        <v>94</v>
      </c>
      <c r="B189" s="5">
        <v>187</v>
      </c>
      <c r="D189">
        <v>142.76522803795999</v>
      </c>
      <c r="E189">
        <v>541.59534741353002</v>
      </c>
      <c r="F189">
        <v>101.85359877489</v>
      </c>
      <c r="G189">
        <v>106.33537519142</v>
      </c>
      <c r="I189" s="6">
        <f t="shared" si="14"/>
        <v>435.25997222211004</v>
      </c>
      <c r="J189" s="6">
        <f t="shared" si="15"/>
        <v>40.911629263069983</v>
      </c>
      <c r="K189" s="6">
        <f t="shared" si="19"/>
        <v>386.16601710642607</v>
      </c>
      <c r="L189" s="7">
        <f t="shared" si="13"/>
        <v>9.439028072514569</v>
      </c>
      <c r="M189" s="7">
        <f t="shared" si="20"/>
        <v>14.163841684828132</v>
      </c>
      <c r="P189" s="5">
        <f t="shared" si="21"/>
        <v>11.751052393896485</v>
      </c>
    </row>
    <row r="190" spans="1:16" x14ac:dyDescent="0.15">
      <c r="A190" s="5">
        <v>94.5</v>
      </c>
      <c r="B190" s="5">
        <v>188</v>
      </c>
      <c r="D190">
        <v>140.67095194368</v>
      </c>
      <c r="E190">
        <v>520.96388123660995</v>
      </c>
      <c r="F190">
        <v>101.90627871363</v>
      </c>
      <c r="G190">
        <v>106.15130168453</v>
      </c>
      <c r="I190" s="6">
        <f t="shared" si="14"/>
        <v>414.81257955207997</v>
      </c>
      <c r="J190" s="6">
        <f t="shared" si="15"/>
        <v>38.764673230049993</v>
      </c>
      <c r="K190" s="6">
        <f t="shared" si="19"/>
        <v>368.29497167602</v>
      </c>
      <c r="L190" s="7">
        <f t="shared" si="13"/>
        <v>9.5007887591458235</v>
      </c>
      <c r="M190" s="7">
        <f t="shared" si="20"/>
        <v>14.250734358758926</v>
      </c>
      <c r="P190" s="5">
        <f t="shared" si="21"/>
        <v>12.482252860151027</v>
      </c>
    </row>
    <row r="191" spans="1:16" x14ac:dyDescent="0.15">
      <c r="A191" s="5">
        <v>95</v>
      </c>
      <c r="B191" s="5">
        <v>189</v>
      </c>
      <c r="D191">
        <v>137.62014080195999</v>
      </c>
      <c r="E191">
        <v>490.072543618</v>
      </c>
      <c r="F191">
        <v>101.83705972435</v>
      </c>
      <c r="G191">
        <v>105.97366003063</v>
      </c>
      <c r="I191" s="6">
        <f t="shared" si="14"/>
        <v>384.09888358736998</v>
      </c>
      <c r="J191" s="6">
        <f t="shared" si="15"/>
        <v>35.783081077609992</v>
      </c>
      <c r="K191" s="6">
        <f t="shared" si="19"/>
        <v>341.159186294238</v>
      </c>
      <c r="L191" s="7">
        <f t="shared" si="13"/>
        <v>9.5340919792316701</v>
      </c>
      <c r="M191" s="7">
        <f t="shared" si="20"/>
        <v>14.309169566144313</v>
      </c>
      <c r="P191" s="5">
        <f t="shared" si="21"/>
        <v>12.876538147164421</v>
      </c>
    </row>
    <row r="192" spans="1:16" x14ac:dyDescent="0.15">
      <c r="A192" s="5">
        <v>95.5</v>
      </c>
      <c r="B192" s="5">
        <v>190</v>
      </c>
      <c r="D192">
        <v>140.71839608203001</v>
      </c>
      <c r="E192">
        <v>517.25619834710994</v>
      </c>
      <c r="F192">
        <v>101.81745788668</v>
      </c>
      <c r="G192">
        <v>105.91332312404001</v>
      </c>
      <c r="I192" s="6">
        <f t="shared" si="14"/>
        <v>411.34287522306994</v>
      </c>
      <c r="J192" s="6">
        <f t="shared" si="15"/>
        <v>38.900938195350008</v>
      </c>
      <c r="K192" s="6">
        <f t="shared" si="19"/>
        <v>364.66174938864992</v>
      </c>
      <c r="L192" s="7">
        <f t="shared" si="13"/>
        <v>9.3741119444836283</v>
      </c>
      <c r="M192" s="7">
        <f t="shared" si="20"/>
        <v>14.174321518695812</v>
      </c>
      <c r="P192" s="5">
        <f t="shared" si="21"/>
        <v>10.982493854917379</v>
      </c>
    </row>
    <row r="193" spans="1:16" x14ac:dyDescent="0.15">
      <c r="A193" s="5">
        <v>96</v>
      </c>
      <c r="B193" s="5">
        <v>191</v>
      </c>
      <c r="D193">
        <v>142.08080808080999</v>
      </c>
      <c r="E193">
        <v>527.27303336394004</v>
      </c>
      <c r="F193">
        <v>101.81347626340001</v>
      </c>
      <c r="G193">
        <v>106.14272588055</v>
      </c>
      <c r="I193" s="6">
        <f t="shared" si="14"/>
        <v>421.13030748339003</v>
      </c>
      <c r="J193" s="6">
        <f t="shared" si="15"/>
        <v>40.267331817409982</v>
      </c>
      <c r="K193" s="6">
        <f t="shared" si="19"/>
        <v>372.80950930249804</v>
      </c>
      <c r="L193" s="7">
        <f t="shared" si="13"/>
        <v>9.2583613682918546</v>
      </c>
      <c r="M193" s="7">
        <f t="shared" si="20"/>
        <v>14.083702929803579</v>
      </c>
      <c r="P193" s="5">
        <f t="shared" si="21"/>
        <v>9.6120933639710024</v>
      </c>
    </row>
    <row r="194" spans="1:16" x14ac:dyDescent="0.15">
      <c r="A194" s="5">
        <v>96.5</v>
      </c>
      <c r="B194" s="5">
        <v>192</v>
      </c>
      <c r="D194">
        <v>144.00673400673</v>
      </c>
      <c r="E194">
        <v>547.16743189471003</v>
      </c>
      <c r="F194">
        <v>101.78070444104</v>
      </c>
      <c r="G194">
        <v>106.07963246554</v>
      </c>
      <c r="I194" s="6">
        <f t="shared" si="14"/>
        <v>441.08779942917005</v>
      </c>
      <c r="J194" s="6">
        <f t="shared" si="15"/>
        <v>42.226029565689998</v>
      </c>
      <c r="K194" s="6">
        <f t="shared" si="19"/>
        <v>390.41656395034204</v>
      </c>
      <c r="L194" s="7">
        <f t="shared" ref="L194:L241" si="22">K194/J194</f>
        <v>9.245874356786981</v>
      </c>
      <c r="M194" s="7">
        <f t="shared" si="20"/>
        <v>14.096347905598245</v>
      </c>
      <c r="P194" s="5">
        <f t="shared" si="21"/>
        <v>9.4642564610394739</v>
      </c>
    </row>
    <row r="195" spans="1:16" x14ac:dyDescent="0.15">
      <c r="A195" s="5">
        <v>97</v>
      </c>
      <c r="B195" s="5">
        <v>193</v>
      </c>
      <c r="D195">
        <v>145.81512090602999</v>
      </c>
      <c r="E195">
        <v>564.69268441995996</v>
      </c>
      <c r="F195">
        <v>101.85543644717001</v>
      </c>
      <c r="G195">
        <v>106.03093415008</v>
      </c>
      <c r="I195" s="6">
        <f t="shared" ref="I195:I241" si="23">E195-G195</f>
        <v>458.66175026987997</v>
      </c>
      <c r="J195" s="6">
        <f t="shared" ref="J195:J241" si="24">D195-F195</f>
        <v>43.959684458859982</v>
      </c>
      <c r="K195" s="6">
        <f t="shared" si="19"/>
        <v>405.910128919248</v>
      </c>
      <c r="L195" s="7">
        <f t="shared" si="22"/>
        <v>9.2336906853624523</v>
      </c>
      <c r="M195" s="7">
        <f t="shared" si="20"/>
        <v>14.109296221473256</v>
      </c>
      <c r="P195" s="5">
        <f t="shared" si="21"/>
        <v>9.3200108784167046</v>
      </c>
    </row>
    <row r="196" spans="1:16" x14ac:dyDescent="0.15">
      <c r="A196" s="5">
        <v>97.5</v>
      </c>
      <c r="B196" s="5">
        <v>194</v>
      </c>
      <c r="D196">
        <v>145.11845730028</v>
      </c>
      <c r="E196">
        <v>555.56075910620996</v>
      </c>
      <c r="F196">
        <v>101.80980091884</v>
      </c>
      <c r="G196">
        <v>106.14364471669001</v>
      </c>
      <c r="I196" s="6">
        <f t="shared" si="23"/>
        <v>449.41711438951995</v>
      </c>
      <c r="J196" s="6">
        <f t="shared" si="24"/>
        <v>43.308656381440002</v>
      </c>
      <c r="K196" s="6">
        <f t="shared" si="19"/>
        <v>397.44672673179195</v>
      </c>
      <c r="L196" s="7">
        <f t="shared" si="22"/>
        <v>9.1770735908149401</v>
      </c>
      <c r="M196" s="7">
        <f t="shared" si="20"/>
        <v>14.077811114225284</v>
      </c>
      <c r="P196" s="5">
        <f t="shared" si="21"/>
        <v>8.6497067061478656</v>
      </c>
    </row>
    <row r="197" spans="1:16" x14ac:dyDescent="0.15">
      <c r="A197" s="5">
        <v>98</v>
      </c>
      <c r="B197" s="5">
        <v>195</v>
      </c>
      <c r="D197">
        <v>143.40495867768999</v>
      </c>
      <c r="E197">
        <v>533.82338536884004</v>
      </c>
      <c r="F197">
        <v>101.85267993874</v>
      </c>
      <c r="G197">
        <v>106.25727411945</v>
      </c>
      <c r="I197" s="6">
        <f t="shared" si="23"/>
        <v>427.56611124939002</v>
      </c>
      <c r="J197" s="6">
        <f t="shared" si="24"/>
        <v>41.552278738949994</v>
      </c>
      <c r="K197" s="6">
        <f t="shared" si="19"/>
        <v>377.70337676265001</v>
      </c>
      <c r="L197" s="7">
        <f t="shared" si="22"/>
        <v>9.089835460903398</v>
      </c>
      <c r="M197" s="7">
        <f t="shared" si="20"/>
        <v>14.015704971613282</v>
      </c>
      <c r="P197" s="5">
        <f t="shared" si="21"/>
        <v>7.6168723134969749</v>
      </c>
    </row>
    <row r="198" spans="1:16" x14ac:dyDescent="0.15">
      <c r="A198" s="5">
        <v>98.5</v>
      </c>
      <c r="B198" s="5">
        <v>196</v>
      </c>
      <c r="D198">
        <v>143.72941536578</v>
      </c>
      <c r="E198">
        <v>539.73553719007998</v>
      </c>
      <c r="F198">
        <v>101.79295558958999</v>
      </c>
      <c r="G198">
        <v>105.94364471669</v>
      </c>
      <c r="I198" s="6">
        <f t="shared" si="23"/>
        <v>433.79189247338996</v>
      </c>
      <c r="J198" s="6">
        <f t="shared" si="24"/>
        <v>41.936459776190006</v>
      </c>
      <c r="K198" s="6">
        <f t="shared" si="19"/>
        <v>383.46814074196197</v>
      </c>
      <c r="L198" s="7">
        <f t="shared" si="22"/>
        <v>9.144027483208804</v>
      </c>
      <c r="M198" s="7">
        <f t="shared" si="20"/>
        <v>14.095028981218228</v>
      </c>
      <c r="P198" s="5">
        <f t="shared" si="21"/>
        <v>8.2584654391300152</v>
      </c>
    </row>
    <row r="199" spans="1:16" x14ac:dyDescent="0.15">
      <c r="A199" s="5">
        <v>99</v>
      </c>
      <c r="B199" s="5">
        <v>197</v>
      </c>
      <c r="D199">
        <v>139.50596877870001</v>
      </c>
      <c r="E199">
        <v>496.94276094276</v>
      </c>
      <c r="F199">
        <v>101.91669218989</v>
      </c>
      <c r="G199">
        <v>105.97641653905001</v>
      </c>
      <c r="I199" s="6">
        <f t="shared" si="23"/>
        <v>390.96634440370997</v>
      </c>
      <c r="J199" s="6">
        <f t="shared" si="24"/>
        <v>37.589276588810009</v>
      </c>
      <c r="K199" s="6">
        <f t="shared" si="19"/>
        <v>345.85921249713795</v>
      </c>
      <c r="L199" s="7">
        <f t="shared" si="22"/>
        <v>9.2010074117812941</v>
      </c>
      <c r="M199" s="7">
        <f t="shared" si="20"/>
        <v>14.177140897090259</v>
      </c>
      <c r="P199" s="5">
        <f t="shared" si="21"/>
        <v>8.9330652956392331</v>
      </c>
    </row>
    <row r="200" spans="1:16" x14ac:dyDescent="0.15">
      <c r="A200" s="5">
        <v>99.5</v>
      </c>
      <c r="B200" s="5">
        <v>198</v>
      </c>
      <c r="D200">
        <v>136.32966023874999</v>
      </c>
      <c r="E200">
        <v>463.05907560452999</v>
      </c>
      <c r="F200">
        <v>101.8539050536</v>
      </c>
      <c r="G200">
        <v>105.83491577335</v>
      </c>
      <c r="I200" s="6">
        <f t="shared" si="23"/>
        <v>357.22415983117997</v>
      </c>
      <c r="J200" s="6">
        <f t="shared" si="24"/>
        <v>34.475755185149993</v>
      </c>
      <c r="K200" s="6">
        <f t="shared" si="19"/>
        <v>315.85325360899998</v>
      </c>
      <c r="L200" s="7">
        <f t="shared" si="22"/>
        <v>9.1616050732675429</v>
      </c>
      <c r="M200" s="7">
        <f t="shared" si="20"/>
        <v>14.162870545876048</v>
      </c>
      <c r="P200" s="5">
        <f t="shared" si="21"/>
        <v>8.4665709953929991</v>
      </c>
    </row>
    <row r="201" spans="1:16" x14ac:dyDescent="0.15">
      <c r="A201" s="5">
        <v>100</v>
      </c>
      <c r="B201" s="5">
        <v>199</v>
      </c>
      <c r="D201">
        <v>137.94765840220001</v>
      </c>
      <c r="E201">
        <v>483.36822773185997</v>
      </c>
      <c r="F201">
        <v>102.03460949463999</v>
      </c>
      <c r="G201">
        <v>106.1460949464</v>
      </c>
      <c r="I201" s="6">
        <f t="shared" si="23"/>
        <v>377.22213278545996</v>
      </c>
      <c r="J201" s="6">
        <f t="shared" si="24"/>
        <v>35.913048907560011</v>
      </c>
      <c r="K201" s="6">
        <f t="shared" si="19"/>
        <v>334.12647409638794</v>
      </c>
      <c r="L201" s="7">
        <f t="shared" si="22"/>
        <v>9.3037624000242261</v>
      </c>
      <c r="M201" s="7">
        <f t="shared" si="20"/>
        <v>14.330159859932271</v>
      </c>
      <c r="P201" s="5">
        <f t="shared" si="21"/>
        <v>10.149607717873076</v>
      </c>
    </row>
    <row r="202" spans="1:16" x14ac:dyDescent="0.15">
      <c r="A202" s="5">
        <v>100.5</v>
      </c>
      <c r="B202" s="5">
        <v>200</v>
      </c>
      <c r="D202">
        <v>140.17875726967</v>
      </c>
      <c r="E202">
        <v>498.90388735842998</v>
      </c>
      <c r="F202">
        <v>101.77611026034</v>
      </c>
      <c r="G202">
        <v>105.86217457887</v>
      </c>
      <c r="I202" s="6">
        <f t="shared" si="23"/>
        <v>393.04171277955999</v>
      </c>
      <c r="J202" s="6">
        <f t="shared" si="24"/>
        <v>38.402647009329996</v>
      </c>
      <c r="K202" s="6">
        <f t="shared" si="19"/>
        <v>346.95853636836398</v>
      </c>
      <c r="L202" s="7">
        <f t="shared" si="22"/>
        <v>9.0347557626449486</v>
      </c>
      <c r="M202" s="7">
        <f t="shared" si="20"/>
        <v>14.086285209852534</v>
      </c>
      <c r="P202" s="5">
        <f t="shared" si="21"/>
        <v>6.9647697666422506</v>
      </c>
    </row>
    <row r="203" spans="1:16" x14ac:dyDescent="0.15">
      <c r="A203" s="5">
        <v>101</v>
      </c>
      <c r="B203" s="5">
        <v>201</v>
      </c>
      <c r="D203">
        <v>136.06917661463001</v>
      </c>
      <c r="E203">
        <v>457.66268748086998</v>
      </c>
      <c r="F203">
        <v>101.94915773354001</v>
      </c>
      <c r="G203">
        <v>105.96447166922</v>
      </c>
      <c r="I203" s="6">
        <f t="shared" si="23"/>
        <v>351.69821581164996</v>
      </c>
      <c r="J203" s="6">
        <f t="shared" si="24"/>
        <v>34.120018881090004</v>
      </c>
      <c r="K203" s="6">
        <f t="shared" si="19"/>
        <v>310.75419315434198</v>
      </c>
      <c r="L203" s="7">
        <f t="shared" si="22"/>
        <v>9.1076794018589524</v>
      </c>
      <c r="M203" s="7">
        <f t="shared" si="20"/>
        <v>14.184340836366079</v>
      </c>
      <c r="P203" s="5">
        <f t="shared" si="21"/>
        <v>7.8281312657236661</v>
      </c>
    </row>
    <row r="204" spans="1:16" x14ac:dyDescent="0.15">
      <c r="A204" s="5">
        <v>101.5</v>
      </c>
      <c r="B204" s="5">
        <v>202</v>
      </c>
      <c r="D204">
        <v>137.19865319864999</v>
      </c>
      <c r="E204">
        <v>471.91521273339998</v>
      </c>
      <c r="F204">
        <v>101.68912710567</v>
      </c>
      <c r="G204">
        <v>105.97335375191</v>
      </c>
      <c r="I204" s="6">
        <f t="shared" si="23"/>
        <v>365.94185898148999</v>
      </c>
      <c r="J204" s="6">
        <f t="shared" si="24"/>
        <v>35.509526092979996</v>
      </c>
      <c r="K204" s="6">
        <f t="shared" si="19"/>
        <v>323.330427669914</v>
      </c>
      <c r="L204" s="7">
        <f t="shared" si="22"/>
        <v>9.1054560070243902</v>
      </c>
      <c r="M204" s="7">
        <f t="shared" si="20"/>
        <v>14.207249428831055</v>
      </c>
      <c r="P204" s="5">
        <f t="shared" si="21"/>
        <v>7.8018079291745366</v>
      </c>
    </row>
    <row r="205" spans="1:16" x14ac:dyDescent="0.15">
      <c r="A205" s="5">
        <v>102</v>
      </c>
      <c r="B205" s="5">
        <v>203</v>
      </c>
      <c r="D205">
        <v>138.31772268136001</v>
      </c>
      <c r="E205">
        <v>477.56351392714998</v>
      </c>
      <c r="F205">
        <v>101.75130168453001</v>
      </c>
      <c r="G205">
        <v>106.04471669218999</v>
      </c>
      <c r="I205" s="6">
        <f t="shared" si="23"/>
        <v>371.51879723496</v>
      </c>
      <c r="J205" s="6">
        <f t="shared" si="24"/>
        <v>36.566420996830004</v>
      </c>
      <c r="K205" s="6">
        <f t="shared" si="19"/>
        <v>327.63909203876398</v>
      </c>
      <c r="L205" s="7">
        <f t="shared" si="22"/>
        <v>8.960108293539788</v>
      </c>
      <c r="M205" s="7">
        <f t="shared" si="20"/>
        <v>14.087033702645995</v>
      </c>
      <c r="P205" s="5">
        <f t="shared" si="21"/>
        <v>6.0809994073471678</v>
      </c>
    </row>
    <row r="206" spans="1:16" x14ac:dyDescent="0.15">
      <c r="A206" s="5">
        <v>102.5</v>
      </c>
      <c r="B206" s="5">
        <v>204</v>
      </c>
      <c r="D206">
        <v>137.93449647995001</v>
      </c>
      <c r="E206">
        <v>478.13100704009997</v>
      </c>
      <c r="F206">
        <v>101.78437978561</v>
      </c>
      <c r="G206">
        <v>106.09647779479</v>
      </c>
      <c r="I206" s="6">
        <f t="shared" si="23"/>
        <v>372.03452924530995</v>
      </c>
      <c r="J206" s="6">
        <f t="shared" si="24"/>
        <v>36.150116694340014</v>
      </c>
      <c r="K206" s="6">
        <f t="shared" si="19"/>
        <v>328.65438921210193</v>
      </c>
      <c r="L206" s="7">
        <f t="shared" si="22"/>
        <v>9.0913783762020053</v>
      </c>
      <c r="M206" s="7">
        <f t="shared" si="20"/>
        <v>14.243435772607752</v>
      </c>
      <c r="P206" s="5">
        <f t="shared" si="21"/>
        <v>7.6351392798678113</v>
      </c>
    </row>
    <row r="207" spans="1:16" x14ac:dyDescent="0.15">
      <c r="A207" s="5">
        <v>103</v>
      </c>
      <c r="B207" s="5">
        <v>205</v>
      </c>
      <c r="D207">
        <v>138.74594429140001</v>
      </c>
      <c r="E207">
        <v>479.45026017753003</v>
      </c>
      <c r="F207">
        <v>101.79754977029</v>
      </c>
      <c r="G207">
        <v>105.94670750383</v>
      </c>
      <c r="I207" s="6">
        <f t="shared" si="23"/>
        <v>373.50355267370003</v>
      </c>
      <c r="J207" s="6">
        <f t="shared" si="24"/>
        <v>36.948394521110004</v>
      </c>
      <c r="K207" s="6">
        <f t="shared" si="19"/>
        <v>329.165479248368</v>
      </c>
      <c r="L207" s="7">
        <f t="shared" si="22"/>
        <v>8.908789773268861</v>
      </c>
      <c r="M207" s="7">
        <f t="shared" si="20"/>
        <v>14.085979156974147</v>
      </c>
      <c r="P207" s="5">
        <f t="shared" si="21"/>
        <v>5.4734264026356971</v>
      </c>
    </row>
    <row r="208" spans="1:16" x14ac:dyDescent="0.15">
      <c r="A208" s="5">
        <v>103.5</v>
      </c>
      <c r="B208" s="5">
        <v>206</v>
      </c>
      <c r="D208">
        <v>138.75910621365</v>
      </c>
      <c r="E208">
        <v>481.55463728191</v>
      </c>
      <c r="F208">
        <v>101.80183767228</v>
      </c>
      <c r="G208">
        <v>106.01255742726001</v>
      </c>
      <c r="I208" s="6">
        <f t="shared" si="23"/>
        <v>375.54207985465001</v>
      </c>
      <c r="J208" s="6">
        <f t="shared" si="24"/>
        <v>36.957268541369999</v>
      </c>
      <c r="K208" s="6">
        <f t="shared" si="19"/>
        <v>331.19335760500599</v>
      </c>
      <c r="L208" s="7">
        <f t="shared" si="22"/>
        <v>8.9615215267943267</v>
      </c>
      <c r="M208" s="7">
        <f t="shared" si="20"/>
        <v>14.163842897799153</v>
      </c>
      <c r="P208" s="5">
        <f t="shared" si="21"/>
        <v>6.0977310350380129</v>
      </c>
    </row>
    <row r="209" spans="1:16" x14ac:dyDescent="0.15">
      <c r="A209" s="5">
        <v>104</v>
      </c>
      <c r="B209" s="5">
        <v>207</v>
      </c>
      <c r="D209">
        <v>137.76155494336999</v>
      </c>
      <c r="E209">
        <v>470.04193449648</v>
      </c>
      <c r="F209">
        <v>101.7528330781</v>
      </c>
      <c r="G209">
        <v>106.05451761102999</v>
      </c>
      <c r="I209" s="6">
        <f t="shared" si="23"/>
        <v>363.98741688544999</v>
      </c>
      <c r="J209" s="6">
        <f t="shared" si="24"/>
        <v>36.00872186526999</v>
      </c>
      <c r="K209" s="6">
        <f t="shared" si="19"/>
        <v>320.776950647126</v>
      </c>
      <c r="L209" s="7">
        <f t="shared" si="22"/>
        <v>8.9083125984683118</v>
      </c>
      <c r="M209" s="7">
        <f t="shared" si="20"/>
        <v>14.13576595677268</v>
      </c>
      <c r="P209" s="5">
        <f t="shared" si="21"/>
        <v>5.4677770088922353</v>
      </c>
    </row>
    <row r="210" spans="1:16" x14ac:dyDescent="0.15">
      <c r="A210" s="5">
        <v>104.5</v>
      </c>
      <c r="B210" s="5">
        <v>208</v>
      </c>
      <c r="D210">
        <v>137.33516988061999</v>
      </c>
      <c r="E210">
        <v>466.64677073768001</v>
      </c>
      <c r="F210">
        <v>101.83246554365</v>
      </c>
      <c r="G210">
        <v>105.8787136294</v>
      </c>
      <c r="I210" s="6">
        <f t="shared" si="23"/>
        <v>360.76805710828</v>
      </c>
      <c r="J210" s="6">
        <f t="shared" si="24"/>
        <v>35.502704336969984</v>
      </c>
      <c r="K210" s="6">
        <f t="shared" si="19"/>
        <v>318.16481190391602</v>
      </c>
      <c r="L210" s="7">
        <f t="shared" si="22"/>
        <v>8.9617063783110709</v>
      </c>
      <c r="M210" s="7">
        <f t="shared" si="20"/>
        <v>14.214291723914979</v>
      </c>
      <c r="P210" s="5">
        <f t="shared" si="21"/>
        <v>6.0999195391270007</v>
      </c>
    </row>
    <row r="211" spans="1:16" x14ac:dyDescent="0.15">
      <c r="A211" s="5">
        <v>105</v>
      </c>
      <c r="B211" s="5">
        <v>209</v>
      </c>
      <c r="D211">
        <v>137.67431894705001</v>
      </c>
      <c r="E211">
        <v>470.69666360576002</v>
      </c>
      <c r="F211">
        <v>101.69127105666</v>
      </c>
      <c r="G211">
        <v>106.03491577334999</v>
      </c>
      <c r="I211" s="6">
        <f t="shared" si="23"/>
        <v>364.66174783241001</v>
      </c>
      <c r="J211" s="6">
        <f t="shared" si="24"/>
        <v>35.983047890390012</v>
      </c>
      <c r="K211" s="6">
        <f t="shared" si="19"/>
        <v>321.48209036394201</v>
      </c>
      <c r="L211" s="7">
        <f t="shared" si="22"/>
        <v>8.9342651390517744</v>
      </c>
      <c r="M211" s="7">
        <f t="shared" si="20"/>
        <v>14.211982471955222</v>
      </c>
      <c r="P211" s="5">
        <f t="shared" si="21"/>
        <v>5.7750357330126141</v>
      </c>
    </row>
    <row r="212" spans="1:16" x14ac:dyDescent="0.15">
      <c r="A212" s="5">
        <v>105.5</v>
      </c>
      <c r="B212" s="5">
        <v>210</v>
      </c>
      <c r="D212">
        <v>141.33210896847001</v>
      </c>
      <c r="E212">
        <v>503.50076522804</v>
      </c>
      <c r="F212">
        <v>101.73047473200999</v>
      </c>
      <c r="G212">
        <v>105.94977029096999</v>
      </c>
      <c r="I212" s="6">
        <f t="shared" si="23"/>
        <v>397.55099493707002</v>
      </c>
      <c r="J212" s="6">
        <f t="shared" si="24"/>
        <v>39.601634236460015</v>
      </c>
      <c r="K212" s="6">
        <f t="shared" si="19"/>
        <v>350.02903385331797</v>
      </c>
      <c r="L212" s="7">
        <f t="shared" si="22"/>
        <v>8.8387522535889929</v>
      </c>
      <c r="M212" s="7">
        <f t="shared" si="20"/>
        <v>14.141601573791981</v>
      </c>
      <c r="P212" s="5">
        <f t="shared" si="21"/>
        <v>4.6442344062611758</v>
      </c>
    </row>
    <row r="213" spans="1:16" x14ac:dyDescent="0.15">
      <c r="A213" s="5">
        <v>106</v>
      </c>
      <c r="B213" s="5">
        <v>211</v>
      </c>
      <c r="D213">
        <v>139.60238751148</v>
      </c>
      <c r="E213">
        <v>479.75114784205999</v>
      </c>
      <c r="F213">
        <v>101.80122511486</v>
      </c>
      <c r="G213">
        <v>105.9595712098</v>
      </c>
      <c r="I213" s="6">
        <f t="shared" si="23"/>
        <v>373.79157663225999</v>
      </c>
      <c r="J213" s="6">
        <f t="shared" si="24"/>
        <v>37.801162396620001</v>
      </c>
      <c r="K213" s="6">
        <f t="shared" si="19"/>
        <v>328.43018175631596</v>
      </c>
      <c r="L213" s="7">
        <f t="shared" si="22"/>
        <v>8.6883619691462872</v>
      </c>
      <c r="M213" s="7">
        <f t="shared" si="20"/>
        <v>14.016343276648815</v>
      </c>
      <c r="P213" s="5">
        <f t="shared" si="21"/>
        <v>2.86372560523029</v>
      </c>
    </row>
    <row r="214" spans="1:16" x14ac:dyDescent="0.15">
      <c r="A214" s="5">
        <v>106.5</v>
      </c>
      <c r="B214" s="5">
        <v>212</v>
      </c>
      <c r="D214">
        <v>142.66666666667001</v>
      </c>
      <c r="E214">
        <v>509.76247321701999</v>
      </c>
      <c r="F214">
        <v>101.93139356815</v>
      </c>
      <c r="G214">
        <v>106.03552833078</v>
      </c>
      <c r="I214" s="6">
        <f t="shared" si="23"/>
        <v>403.72694488624001</v>
      </c>
      <c r="J214" s="6">
        <f t="shared" si="24"/>
        <v>40.735273098520011</v>
      </c>
      <c r="K214" s="6">
        <f t="shared" si="19"/>
        <v>354.84461716801599</v>
      </c>
      <c r="L214" s="7">
        <f t="shared" si="22"/>
        <v>8.7109914866609337</v>
      </c>
      <c r="M214" s="7">
        <f t="shared" si="20"/>
        <v>14.064104781463001</v>
      </c>
      <c r="P214" s="5">
        <f t="shared" si="21"/>
        <v>3.1316422146523615</v>
      </c>
    </row>
    <row r="215" spans="1:16" x14ac:dyDescent="0.15">
      <c r="A215" s="5">
        <v>107</v>
      </c>
      <c r="B215" s="5">
        <v>213</v>
      </c>
      <c r="D215">
        <v>142.18579736762001</v>
      </c>
      <c r="E215">
        <v>503.99877563514002</v>
      </c>
      <c r="F215">
        <v>101.74578866768999</v>
      </c>
      <c r="G215">
        <v>106.07075038284999</v>
      </c>
      <c r="I215" s="6">
        <f t="shared" si="23"/>
        <v>397.92802525229001</v>
      </c>
      <c r="J215" s="6">
        <f t="shared" si="24"/>
        <v>40.440008699930019</v>
      </c>
      <c r="K215" s="6">
        <f t="shared" si="19"/>
        <v>349.40001481237397</v>
      </c>
      <c r="L215" s="7">
        <f t="shared" si="22"/>
        <v>8.6399589427630019</v>
      </c>
      <c r="M215" s="7">
        <f t="shared" si="20"/>
        <v>14.018204224864611</v>
      </c>
      <c r="P215" s="5">
        <f t="shared" si="21"/>
        <v>2.2906698736627193</v>
      </c>
    </row>
    <row r="216" spans="1:16" x14ac:dyDescent="0.15">
      <c r="A216" s="5">
        <v>107.5</v>
      </c>
      <c r="B216" s="5">
        <v>214</v>
      </c>
      <c r="D216">
        <v>145.38445056627</v>
      </c>
      <c r="E216">
        <v>527.00244872971996</v>
      </c>
      <c r="F216">
        <v>101.87289433383999</v>
      </c>
      <c r="G216">
        <v>105.95589586524</v>
      </c>
      <c r="I216" s="6">
        <f t="shared" si="23"/>
        <v>421.04655286447996</v>
      </c>
      <c r="J216" s="6">
        <f t="shared" si="24"/>
        <v>43.51155623243001</v>
      </c>
      <c r="K216" s="6">
        <f t="shared" si="19"/>
        <v>368.83268538556393</v>
      </c>
      <c r="L216" s="7">
        <f t="shared" si="22"/>
        <v>8.4766603937430709</v>
      </c>
      <c r="M216" s="7">
        <f t="shared" si="20"/>
        <v>13.88003766314422</v>
      </c>
      <c r="P216" s="5">
        <f t="shared" si="21"/>
        <v>0.35733684751015637</v>
      </c>
    </row>
    <row r="217" spans="1:16" x14ac:dyDescent="0.15">
      <c r="A217" s="5">
        <v>108</v>
      </c>
      <c r="B217" s="5">
        <v>215</v>
      </c>
      <c r="D217">
        <v>141.73461891644001</v>
      </c>
      <c r="E217">
        <v>497.43709825527998</v>
      </c>
      <c r="F217">
        <v>101.78407350689</v>
      </c>
      <c r="G217">
        <v>106.06217457887</v>
      </c>
      <c r="I217" s="6">
        <f t="shared" si="23"/>
        <v>391.37492367640999</v>
      </c>
      <c r="J217" s="6">
        <f t="shared" si="24"/>
        <v>39.950545409550017</v>
      </c>
      <c r="K217" s="6">
        <f t="shared" si="19"/>
        <v>343.43426918494998</v>
      </c>
      <c r="L217" s="7">
        <f t="shared" si="22"/>
        <v>8.5964851208978335</v>
      </c>
      <c r="M217" s="7">
        <f t="shared" si="20"/>
        <v>14.024994377598523</v>
      </c>
      <c r="P217" s="5">
        <f t="shared" si="21"/>
        <v>1.7759722472022101</v>
      </c>
    </row>
    <row r="218" spans="1:16" x14ac:dyDescent="0.15">
      <c r="A218" s="5">
        <v>108.5</v>
      </c>
      <c r="B218" s="5">
        <v>216</v>
      </c>
      <c r="D218">
        <v>139.54453627180999</v>
      </c>
      <c r="E218">
        <v>478.75726966636</v>
      </c>
      <c r="F218">
        <v>101.74486983155001</v>
      </c>
      <c r="G218">
        <v>105.92067381317</v>
      </c>
      <c r="I218" s="6">
        <f t="shared" si="23"/>
        <v>372.83659585319003</v>
      </c>
      <c r="J218" s="6">
        <f t="shared" si="24"/>
        <v>37.799666440259983</v>
      </c>
      <c r="K218" s="6">
        <f t="shared" si="19"/>
        <v>327.47699612487804</v>
      </c>
      <c r="L218" s="7">
        <f t="shared" si="22"/>
        <v>8.6634890453976627</v>
      </c>
      <c r="M218" s="7">
        <f t="shared" si="20"/>
        <v>14.117130289397892</v>
      </c>
      <c r="P218" s="5">
        <f t="shared" si="21"/>
        <v>2.5692487392152654</v>
      </c>
    </row>
    <row r="219" spans="1:16" x14ac:dyDescent="0.15">
      <c r="A219" s="5">
        <v>109</v>
      </c>
      <c r="B219" s="5">
        <v>217</v>
      </c>
      <c r="D219">
        <v>140.42118151208999</v>
      </c>
      <c r="E219">
        <v>490.51056014692</v>
      </c>
      <c r="F219">
        <v>101.71944869831999</v>
      </c>
      <c r="G219">
        <v>105.86401225115</v>
      </c>
      <c r="I219" s="6">
        <f t="shared" si="23"/>
        <v>384.64654789577003</v>
      </c>
      <c r="J219" s="6">
        <f t="shared" si="24"/>
        <v>38.701732813769993</v>
      </c>
      <c r="K219" s="6">
        <f t="shared" si="19"/>
        <v>338.20446851924601</v>
      </c>
      <c r="L219" s="7">
        <f t="shared" si="22"/>
        <v>8.7387422714807634</v>
      </c>
      <c r="M219" s="7">
        <f t="shared" si="20"/>
        <v>14.217515502780532</v>
      </c>
      <c r="P219" s="5">
        <f t="shared" si="21"/>
        <v>3.460190809332659</v>
      </c>
    </row>
    <row r="220" spans="1:16" x14ac:dyDescent="0.15">
      <c r="A220" s="5">
        <v>109.5</v>
      </c>
      <c r="B220" s="5">
        <v>218</v>
      </c>
      <c r="D220">
        <v>139.94918885828</v>
      </c>
      <c r="E220">
        <v>484.17753290480999</v>
      </c>
      <c r="F220">
        <v>101.91362940275999</v>
      </c>
      <c r="G220">
        <v>106.00612557427</v>
      </c>
      <c r="I220" s="6">
        <f t="shared" si="23"/>
        <v>378.17140733053998</v>
      </c>
      <c r="J220" s="6">
        <f t="shared" si="24"/>
        <v>38.035559455520001</v>
      </c>
      <c r="K220" s="6">
        <f t="shared" si="19"/>
        <v>332.52873598391596</v>
      </c>
      <c r="L220" s="7">
        <f t="shared" si="22"/>
        <v>8.7425751255949233</v>
      </c>
      <c r="M220" s="7">
        <f t="shared" si="20"/>
        <v>14.246480344194232</v>
      </c>
      <c r="P220" s="5">
        <f t="shared" si="21"/>
        <v>3.5055689433565296</v>
      </c>
    </row>
    <row r="221" spans="1:16" x14ac:dyDescent="0.15">
      <c r="A221" s="5">
        <v>110</v>
      </c>
      <c r="B221" s="5">
        <v>219</v>
      </c>
      <c r="D221">
        <v>143.15763697582</v>
      </c>
      <c r="E221">
        <v>508.01744719927001</v>
      </c>
      <c r="F221">
        <v>101.74119448698001</v>
      </c>
      <c r="G221">
        <v>106.02419601838</v>
      </c>
      <c r="I221" s="6">
        <f t="shared" si="23"/>
        <v>401.99325118089001</v>
      </c>
      <c r="J221" s="6">
        <f t="shared" si="24"/>
        <v>41.416442488839991</v>
      </c>
      <c r="K221" s="6">
        <f t="shared" si="19"/>
        <v>352.293520194282</v>
      </c>
      <c r="L221" s="7">
        <f t="shared" si="22"/>
        <v>8.5061270119762327</v>
      </c>
      <c r="M221" s="7">
        <f t="shared" si="20"/>
        <v>14.035164217875082</v>
      </c>
      <c r="P221" s="5">
        <f t="shared" si="21"/>
        <v>0.70619963007075182</v>
      </c>
    </row>
    <row r="222" spans="1:16" x14ac:dyDescent="0.15">
      <c r="A222" s="5">
        <v>110.5</v>
      </c>
      <c r="B222" s="5">
        <v>220</v>
      </c>
      <c r="D222">
        <v>143.51943679216001</v>
      </c>
      <c r="E222">
        <v>514.85185185185003</v>
      </c>
      <c r="F222">
        <v>101.71271056662</v>
      </c>
      <c r="G222">
        <v>106.13874425727001</v>
      </c>
      <c r="I222" s="6">
        <f t="shared" si="23"/>
        <v>408.71310759458004</v>
      </c>
      <c r="J222" s="6">
        <f t="shared" si="24"/>
        <v>41.806726225540004</v>
      </c>
      <c r="K222" s="6">
        <f t="shared" si="19"/>
        <v>358.54503612393205</v>
      </c>
      <c r="L222" s="7">
        <f t="shared" si="22"/>
        <v>8.5762523999043605</v>
      </c>
      <c r="M222" s="7">
        <f t="shared" si="20"/>
        <v>14.130421593102751</v>
      </c>
      <c r="P222" s="5">
        <f t="shared" si="21"/>
        <v>1.5364319209691997</v>
      </c>
    </row>
    <row r="223" spans="1:16" x14ac:dyDescent="0.15">
      <c r="A223" s="5">
        <v>111</v>
      </c>
      <c r="B223" s="5">
        <v>221</v>
      </c>
      <c r="D223">
        <v>141.47076828895001</v>
      </c>
      <c r="E223">
        <v>490.48637894092002</v>
      </c>
      <c r="F223">
        <v>101.76998468606</v>
      </c>
      <c r="G223">
        <v>106.0787136294</v>
      </c>
      <c r="I223" s="6">
        <f t="shared" si="23"/>
        <v>384.40766531152002</v>
      </c>
      <c r="J223" s="6">
        <f t="shared" si="24"/>
        <v>39.700783602890013</v>
      </c>
      <c r="K223" s="6">
        <f t="shared" si="19"/>
        <v>336.76672498805203</v>
      </c>
      <c r="L223" s="7">
        <f t="shared" si="22"/>
        <v>8.4826216116181943</v>
      </c>
      <c r="M223" s="7">
        <f t="shared" si="20"/>
        <v>14.061922792116125</v>
      </c>
      <c r="P223" s="5">
        <f t="shared" si="21"/>
        <v>0.4279132210495219</v>
      </c>
    </row>
    <row r="224" spans="1:16" x14ac:dyDescent="0.15">
      <c r="A224" s="5">
        <v>111.5</v>
      </c>
      <c r="B224" s="5">
        <v>222</v>
      </c>
      <c r="D224">
        <v>139.71564126109999</v>
      </c>
      <c r="E224">
        <v>477.40312213039999</v>
      </c>
      <c r="F224">
        <v>101.78192955590001</v>
      </c>
      <c r="G224">
        <v>105.98315467075</v>
      </c>
      <c r="I224" s="6">
        <f t="shared" si="23"/>
        <v>371.41996745965002</v>
      </c>
      <c r="J224" s="6">
        <f t="shared" si="24"/>
        <v>37.933711705199983</v>
      </c>
      <c r="K224" s="6">
        <f t="shared" si="19"/>
        <v>325.89951341341003</v>
      </c>
      <c r="L224" s="7">
        <f t="shared" si="22"/>
        <v>8.5912898781464477</v>
      </c>
      <c r="M224" s="7">
        <f t="shared" si="20"/>
        <v>14.195723045943918</v>
      </c>
      <c r="P224" s="5">
        <f t="shared" si="21"/>
        <v>1.7144644478346369</v>
      </c>
    </row>
    <row r="225" spans="1:16" x14ac:dyDescent="0.15">
      <c r="A225" s="5">
        <v>112</v>
      </c>
      <c r="B225" s="5">
        <v>223</v>
      </c>
      <c r="D225">
        <v>139.49158249158</v>
      </c>
      <c r="E225">
        <v>467.35629017447002</v>
      </c>
      <c r="F225">
        <v>101.77212863706001</v>
      </c>
      <c r="G225">
        <v>105.9460949464</v>
      </c>
      <c r="I225" s="6">
        <f t="shared" si="23"/>
        <v>361.41019522807005</v>
      </c>
      <c r="J225" s="6">
        <f t="shared" si="24"/>
        <v>37.719453854519998</v>
      </c>
      <c r="K225" s="6">
        <f t="shared" si="19"/>
        <v>316.14685060264605</v>
      </c>
      <c r="L225" s="7">
        <f t="shared" si="22"/>
        <v>8.381533089582673</v>
      </c>
      <c r="M225" s="7">
        <f t="shared" si="20"/>
        <v>14.011098244679683</v>
      </c>
      <c r="P225" s="5">
        <f t="shared" si="21"/>
        <v>-0.76889948420219945</v>
      </c>
    </row>
    <row r="226" spans="1:16" x14ac:dyDescent="0.15">
      <c r="A226" s="5">
        <v>112.5</v>
      </c>
      <c r="B226" s="5">
        <v>224</v>
      </c>
      <c r="D226">
        <v>138.77471686563001</v>
      </c>
      <c r="E226">
        <v>460.68441995715</v>
      </c>
      <c r="F226">
        <v>101.8382848392</v>
      </c>
      <c r="G226">
        <v>105.89249617151999</v>
      </c>
      <c r="I226" s="6">
        <f t="shared" si="23"/>
        <v>354.79192378562999</v>
      </c>
      <c r="J226" s="6">
        <f t="shared" si="24"/>
        <v>36.936432026430012</v>
      </c>
      <c r="K226" s="6">
        <f t="shared" si="19"/>
        <v>310.46820535391396</v>
      </c>
      <c r="L226" s="7">
        <f t="shared" si="22"/>
        <v>8.405473629173418</v>
      </c>
      <c r="M226" s="7">
        <f t="shared" si="20"/>
        <v>14.060170771569968</v>
      </c>
      <c r="P226" s="5">
        <f t="shared" si="21"/>
        <v>-0.48546135120904504</v>
      </c>
    </row>
    <row r="227" spans="1:16" x14ac:dyDescent="0.15">
      <c r="A227" s="5">
        <v>113</v>
      </c>
      <c r="B227" s="5">
        <v>225</v>
      </c>
      <c r="D227">
        <v>138.72574227120001</v>
      </c>
      <c r="E227">
        <v>463.00918273645999</v>
      </c>
      <c r="F227">
        <v>101.8854517611</v>
      </c>
      <c r="G227">
        <v>106.14058192956</v>
      </c>
      <c r="I227" s="6">
        <f t="shared" si="23"/>
        <v>356.86860080689996</v>
      </c>
      <c r="J227" s="6">
        <f t="shared" si="24"/>
        <v>36.840290510100004</v>
      </c>
      <c r="K227" s="6">
        <f t="shared" si="19"/>
        <v>312.66025219477996</v>
      </c>
      <c r="L227" s="7">
        <f t="shared" si="22"/>
        <v>8.4869106042761011</v>
      </c>
      <c r="M227" s="7">
        <f t="shared" si="20"/>
        <v>14.166739733972193</v>
      </c>
      <c r="P227" s="5">
        <f t="shared" si="21"/>
        <v>0.47869169522595245</v>
      </c>
    </row>
    <row r="228" spans="1:16" x14ac:dyDescent="0.15">
      <c r="A228" s="5">
        <v>113.5</v>
      </c>
      <c r="B228" s="5">
        <v>226</v>
      </c>
      <c r="D228">
        <v>140.58126721763</v>
      </c>
      <c r="E228">
        <v>476.91276400367002</v>
      </c>
      <c r="F228">
        <v>101.70444104134999</v>
      </c>
      <c r="G228">
        <v>105.9145482389</v>
      </c>
      <c r="I228" s="6">
        <f t="shared" si="23"/>
        <v>370.99821576477001</v>
      </c>
      <c r="J228" s="6">
        <f t="shared" si="24"/>
        <v>38.876826176280005</v>
      </c>
      <c r="K228" s="6">
        <f t="shared" si="19"/>
        <v>324.34602435323399</v>
      </c>
      <c r="L228" s="7">
        <f t="shared" si="22"/>
        <v>8.3429141793248505</v>
      </c>
      <c r="M228" s="7">
        <f t="shared" si="20"/>
        <v>14.047875296320482</v>
      </c>
      <c r="P228" s="5">
        <f t="shared" si="21"/>
        <v>-1.2261185782087076</v>
      </c>
    </row>
    <row r="229" spans="1:16" x14ac:dyDescent="0.15">
      <c r="A229" s="5">
        <v>114</v>
      </c>
      <c r="B229" s="5">
        <v>227</v>
      </c>
      <c r="D229">
        <v>143.79859198041001</v>
      </c>
      <c r="E229">
        <v>501.49188858280002</v>
      </c>
      <c r="F229">
        <v>101.7595712098</v>
      </c>
      <c r="G229">
        <v>105.95773353752</v>
      </c>
      <c r="I229" s="6">
        <f t="shared" si="23"/>
        <v>395.53415504528004</v>
      </c>
      <c r="J229" s="6">
        <f t="shared" si="24"/>
        <v>42.039020770610009</v>
      </c>
      <c r="K229" s="6">
        <f t="shared" si="19"/>
        <v>345.08733012054802</v>
      </c>
      <c r="L229" s="7">
        <f t="shared" si="22"/>
        <v>8.2087385432584288</v>
      </c>
      <c r="M229" s="7">
        <f t="shared" si="20"/>
        <v>13.9388316475536</v>
      </c>
      <c r="P229" s="5">
        <f t="shared" si="21"/>
        <v>-2.8146580359633431</v>
      </c>
    </row>
    <row r="230" spans="1:16" x14ac:dyDescent="0.15">
      <c r="A230" s="5">
        <v>114.5</v>
      </c>
      <c r="B230" s="5">
        <v>228</v>
      </c>
      <c r="D230">
        <v>140.77165595347</v>
      </c>
      <c r="E230">
        <v>478.59504132231001</v>
      </c>
      <c r="F230">
        <v>101.69065849923</v>
      </c>
      <c r="G230">
        <v>105.7393568147</v>
      </c>
      <c r="I230" s="6">
        <f t="shared" si="23"/>
        <v>372.85568450761002</v>
      </c>
      <c r="J230" s="6">
        <f t="shared" si="24"/>
        <v>39.080997454240006</v>
      </c>
      <c r="K230" s="6">
        <f t="shared" si="19"/>
        <v>325.95848756252201</v>
      </c>
      <c r="L230" s="7">
        <f t="shared" si="22"/>
        <v>8.3405877228232796</v>
      </c>
      <c r="M230" s="7">
        <f t="shared" si="20"/>
        <v>14.095812814417993</v>
      </c>
      <c r="P230" s="5">
        <f t="shared" si="21"/>
        <v>-1.2536620880279237</v>
      </c>
    </row>
    <row r="231" spans="1:16" x14ac:dyDescent="0.15">
      <c r="A231" s="5">
        <v>115</v>
      </c>
      <c r="B231" s="5">
        <v>229</v>
      </c>
      <c r="D231">
        <v>140.05938169575001</v>
      </c>
      <c r="E231">
        <v>472.86072849709001</v>
      </c>
      <c r="F231">
        <v>101.71883614089001</v>
      </c>
      <c r="G231">
        <v>105.83124042879</v>
      </c>
      <c r="I231" s="6">
        <f t="shared" si="23"/>
        <v>367.0294880683</v>
      </c>
      <c r="J231" s="6">
        <f t="shared" si="24"/>
        <v>38.34054555486</v>
      </c>
      <c r="K231" s="6">
        <f t="shared" si="19"/>
        <v>321.02083340246799</v>
      </c>
      <c r="L231" s="7">
        <f t="shared" si="22"/>
        <v>8.372881208566314</v>
      </c>
      <c r="M231" s="7">
        <f t="shared" si="20"/>
        <v>14.153238287460567</v>
      </c>
      <c r="P231" s="5">
        <f t="shared" si="21"/>
        <v>-0.87133130253530411</v>
      </c>
    </row>
    <row r="232" spans="1:16" x14ac:dyDescent="0.15">
      <c r="A232" s="5">
        <v>115.5</v>
      </c>
      <c r="B232" s="5">
        <v>230</v>
      </c>
      <c r="D232">
        <v>139.15794306703</v>
      </c>
      <c r="E232">
        <v>463.53780226508002</v>
      </c>
      <c r="F232">
        <v>101.76171516079999</v>
      </c>
      <c r="G232">
        <v>105.78621745789</v>
      </c>
      <c r="I232" s="6">
        <f t="shared" si="23"/>
        <v>357.75158480719</v>
      </c>
      <c r="J232" s="6">
        <f t="shared" si="24"/>
        <v>37.39622790623001</v>
      </c>
      <c r="K232" s="6">
        <f t="shared" si="19"/>
        <v>312.87611131971397</v>
      </c>
      <c r="L232" s="7">
        <f t="shared" si="22"/>
        <v>8.3665152566788823</v>
      </c>
      <c r="M232" s="7">
        <f t="shared" si="20"/>
        <v>14.172004322872674</v>
      </c>
      <c r="P232" s="5">
        <f t="shared" si="21"/>
        <v>-0.94669942491444303</v>
      </c>
    </row>
    <row r="233" spans="1:16" x14ac:dyDescent="0.15">
      <c r="A233" s="5">
        <v>116</v>
      </c>
      <c r="B233" s="5">
        <v>231</v>
      </c>
      <c r="D233">
        <v>139.74318947046001</v>
      </c>
      <c r="E233">
        <v>467.29721456994002</v>
      </c>
      <c r="F233">
        <v>101.97580398162</v>
      </c>
      <c r="G233">
        <v>106.13966309342</v>
      </c>
      <c r="I233" s="6">
        <f t="shared" si="23"/>
        <v>361.15755147652004</v>
      </c>
      <c r="J233" s="6">
        <f t="shared" si="24"/>
        <v>37.767385488840006</v>
      </c>
      <c r="K233" s="6">
        <f t="shared" si="19"/>
        <v>315.83668888991201</v>
      </c>
      <c r="L233" s="7">
        <f t="shared" si="22"/>
        <v>8.3626834317996277</v>
      </c>
      <c r="M233" s="7">
        <f t="shared" si="20"/>
        <v>14.193304485292961</v>
      </c>
      <c r="P233" s="5">
        <f t="shared" si="21"/>
        <v>-0.99206537356467739</v>
      </c>
    </row>
    <row r="234" spans="1:16" x14ac:dyDescent="0.15">
      <c r="A234" s="5">
        <v>116.5</v>
      </c>
      <c r="B234" s="5">
        <v>232</v>
      </c>
      <c r="D234">
        <v>143.28252219161001</v>
      </c>
      <c r="E234">
        <v>498.09611264157002</v>
      </c>
      <c r="F234">
        <v>101.73843797856</v>
      </c>
      <c r="G234">
        <v>105.95742725881</v>
      </c>
      <c r="I234" s="6">
        <f t="shared" si="23"/>
        <v>392.13868538276</v>
      </c>
      <c r="J234" s="6">
        <f t="shared" si="24"/>
        <v>41.544084213050013</v>
      </c>
      <c r="K234" s="6">
        <f t="shared" si="19"/>
        <v>342.28578432709998</v>
      </c>
      <c r="L234" s="7">
        <f t="shared" si="22"/>
        <v>8.2390980764375499</v>
      </c>
      <c r="M234" s="7">
        <f t="shared" si="20"/>
        <v>14.094851117230423</v>
      </c>
      <c r="P234" s="5">
        <f t="shared" si="21"/>
        <v>-2.4552238064123788</v>
      </c>
    </row>
    <row r="235" spans="1:16" x14ac:dyDescent="0.15">
      <c r="A235" s="5">
        <v>117</v>
      </c>
      <c r="B235" s="5">
        <v>233</v>
      </c>
      <c r="D235">
        <v>140.27854300582001</v>
      </c>
      <c r="E235">
        <v>468.96388123661001</v>
      </c>
      <c r="F235">
        <v>101.91822358346</v>
      </c>
      <c r="G235">
        <v>105.89831546708</v>
      </c>
      <c r="I235" s="6">
        <f t="shared" si="23"/>
        <v>363.06556576953</v>
      </c>
      <c r="J235" s="6">
        <f t="shared" si="24"/>
        <v>38.360319422360007</v>
      </c>
      <c r="K235" s="6">
        <f t="shared" si="19"/>
        <v>317.03318246269799</v>
      </c>
      <c r="L235" s="7">
        <f t="shared" si="22"/>
        <v>8.2646126840617811</v>
      </c>
      <c r="M235" s="7">
        <f t="shared" si="20"/>
        <v>14.145497712154194</v>
      </c>
      <c r="P235" s="5">
        <f t="shared" si="21"/>
        <v>-2.1531498819023112</v>
      </c>
    </row>
    <row r="236" spans="1:16" x14ac:dyDescent="0.15">
      <c r="A236" s="5">
        <v>117.5</v>
      </c>
      <c r="B236" s="5">
        <v>234</v>
      </c>
      <c r="D236">
        <v>139.64248546067</v>
      </c>
      <c r="E236">
        <v>464.77288031834001</v>
      </c>
      <c r="F236">
        <v>101.70719754977</v>
      </c>
      <c r="G236">
        <v>105.97488514548</v>
      </c>
      <c r="I236" s="6">
        <f t="shared" si="23"/>
        <v>358.79799517286</v>
      </c>
      <c r="J236" s="6">
        <f t="shared" si="24"/>
        <v>37.935287910900001</v>
      </c>
      <c r="K236" s="6">
        <f t="shared" si="19"/>
        <v>313.27564967977997</v>
      </c>
      <c r="L236" s="7">
        <f t="shared" si="22"/>
        <v>8.2581592741718985</v>
      </c>
      <c r="M236" s="7">
        <f t="shared" si="20"/>
        <v>14.164176289563851</v>
      </c>
      <c r="P236" s="5">
        <f t="shared" si="21"/>
        <v>-2.2295534418009768</v>
      </c>
    </row>
    <row r="237" spans="1:16" x14ac:dyDescent="0.15">
      <c r="A237" s="5">
        <v>118</v>
      </c>
      <c r="B237" s="5">
        <v>235</v>
      </c>
      <c r="D237">
        <v>140.4092439547</v>
      </c>
      <c r="E237">
        <v>471.38383838383999</v>
      </c>
      <c r="F237">
        <v>101.85022970903999</v>
      </c>
      <c r="G237">
        <v>105.99754977028999</v>
      </c>
      <c r="I237" s="6">
        <f t="shared" si="23"/>
        <v>365.38628861354999</v>
      </c>
      <c r="J237" s="6">
        <f t="shared" si="24"/>
        <v>38.559014245660009</v>
      </c>
      <c r="K237" s="6">
        <f t="shared" si="19"/>
        <v>319.115471518758</v>
      </c>
      <c r="L237" s="7">
        <f t="shared" si="22"/>
        <v>8.2760277398604885</v>
      </c>
      <c r="M237" s="7">
        <f t="shared" si="20"/>
        <v>14.207176742551983</v>
      </c>
      <c r="P237" s="5">
        <f t="shared" si="21"/>
        <v>-2.0180041350266196</v>
      </c>
    </row>
    <row r="238" spans="1:16" x14ac:dyDescent="0.15">
      <c r="A238" s="5">
        <v>118.5</v>
      </c>
      <c r="B238" s="5">
        <v>236</v>
      </c>
      <c r="D238">
        <v>139.58249158249001</v>
      </c>
      <c r="E238">
        <v>466.74165901439</v>
      </c>
      <c r="F238">
        <v>101.8067381317</v>
      </c>
      <c r="G238">
        <v>105.95895865237</v>
      </c>
      <c r="I238" s="6">
        <f t="shared" si="23"/>
        <v>360.78270036202002</v>
      </c>
      <c r="J238" s="6">
        <f t="shared" si="24"/>
        <v>37.775753450790006</v>
      </c>
      <c r="K238" s="6">
        <f t="shared" si="19"/>
        <v>315.45179622107202</v>
      </c>
      <c r="L238" s="7">
        <f t="shared" si="22"/>
        <v>8.350642076060959</v>
      </c>
      <c r="M238" s="7">
        <f t="shared" si="20"/>
        <v>14.306923066051993</v>
      </c>
      <c r="P238" s="5">
        <f t="shared" si="21"/>
        <v>-1.1346260446112924</v>
      </c>
    </row>
    <row r="239" spans="1:16" x14ac:dyDescent="0.15">
      <c r="A239" s="5">
        <v>119</v>
      </c>
      <c r="B239" s="5">
        <v>237</v>
      </c>
      <c r="D239">
        <v>139.55586164677001</v>
      </c>
      <c r="E239">
        <v>467.78604224059001</v>
      </c>
      <c r="F239">
        <v>101.74732006126</v>
      </c>
      <c r="G239">
        <v>105.92159264931</v>
      </c>
      <c r="I239" s="6">
        <f t="shared" si="23"/>
        <v>361.86444959127999</v>
      </c>
      <c r="J239" s="6">
        <f t="shared" si="24"/>
        <v>37.808541585510014</v>
      </c>
      <c r="K239" s="6">
        <f t="shared" si="19"/>
        <v>316.494199688668</v>
      </c>
      <c r="L239" s="7">
        <f t="shared" si="22"/>
        <v>8.3709708551668456</v>
      </c>
      <c r="M239" s="7">
        <f t="shared" si="20"/>
        <v>14.35238383245742</v>
      </c>
      <c r="P239" s="5">
        <f t="shared" si="21"/>
        <v>-0.89394846197108302</v>
      </c>
    </row>
    <row r="240" spans="1:16" x14ac:dyDescent="0.15">
      <c r="A240" s="5">
        <v>119.5</v>
      </c>
      <c r="B240" s="5">
        <v>238</v>
      </c>
      <c r="D240">
        <v>142.06795224977</v>
      </c>
      <c r="E240">
        <v>486.27793082339002</v>
      </c>
      <c r="F240">
        <v>101.93108728943</v>
      </c>
      <c r="G240">
        <v>106.02388973966001</v>
      </c>
      <c r="I240" s="6">
        <f t="shared" si="23"/>
        <v>380.25404108373004</v>
      </c>
      <c r="J240" s="6">
        <f t="shared" si="24"/>
        <v>40.136864960340006</v>
      </c>
      <c r="K240" s="6">
        <f t="shared" si="19"/>
        <v>332.08980313132201</v>
      </c>
      <c r="L240" s="7">
        <f t="shared" si="22"/>
        <v>8.2739347843800513</v>
      </c>
      <c r="M240" s="7">
        <f t="shared" si="20"/>
        <v>14.280479748970166</v>
      </c>
      <c r="P240" s="5">
        <f t="shared" si="21"/>
        <v>-2.0427831669095204</v>
      </c>
    </row>
    <row r="241" spans="1:16" x14ac:dyDescent="0.15">
      <c r="A241" s="5">
        <v>120</v>
      </c>
      <c r="B241" s="5">
        <v>239</v>
      </c>
      <c r="D241">
        <v>137.89654116926999</v>
      </c>
      <c r="E241">
        <v>442.02816039179999</v>
      </c>
      <c r="F241">
        <v>101.88820826953</v>
      </c>
      <c r="G241">
        <v>106.14701378254</v>
      </c>
      <c r="I241" s="6">
        <f t="shared" si="23"/>
        <v>335.88114660925999</v>
      </c>
      <c r="J241" s="6">
        <f t="shared" si="24"/>
        <v>36.008332899739997</v>
      </c>
      <c r="K241" s="6">
        <f t="shared" si="19"/>
        <v>292.67114712957198</v>
      </c>
      <c r="L241" s="7">
        <f t="shared" si="22"/>
        <v>8.1278727328052796</v>
      </c>
      <c r="M241" s="7">
        <f t="shared" si="20"/>
        <v>14.159549684694934</v>
      </c>
      <c r="P241" s="5">
        <f t="shared" si="21"/>
        <v>-3.7720489189440904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8D6AD-0089-AE4A-9EEC-E0D268B725D8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108.13909964593</v>
      </c>
      <c r="E2">
        <v>161.83662114315001</v>
      </c>
      <c r="F2">
        <v>101.94644670050999</v>
      </c>
      <c r="G2">
        <v>105.81065989848</v>
      </c>
      <c r="I2" s="6">
        <f>E2-G2</f>
        <v>56.025961244670015</v>
      </c>
      <c r="J2" s="6">
        <f>D2-F2</f>
        <v>6.1926529454200079</v>
      </c>
      <c r="K2" s="6">
        <f>I2-1.2*J2</f>
        <v>48.594777710166007</v>
      </c>
      <c r="L2" s="7">
        <f t="shared" ref="L2:L65" si="0">K2/J2</f>
        <v>7.8471663337933331</v>
      </c>
      <c r="M2" s="7">
        <f>L2+ABS($N$2)*A2</f>
        <v>7.8585294917540374</v>
      </c>
      <c r="N2" s="5">
        <f>LINEST(V64:V83,U64:U83)</f>
        <v>-2.2726315921408152E-2</v>
      </c>
      <c r="O2" s="8">
        <f>AVERAGE(L41:L60)</f>
        <v>6.6962685647556581</v>
      </c>
      <c r="P2" s="5">
        <f>(L2-$O$2)/$O$2*100</f>
        <v>17.187150693076635</v>
      </c>
    </row>
    <row r="3" spans="1:16" x14ac:dyDescent="0.15">
      <c r="A3" s="5">
        <v>1</v>
      </c>
      <c r="B3" s="5">
        <v>1</v>
      </c>
      <c r="D3">
        <v>106.62898330804001</v>
      </c>
      <c r="E3">
        <v>150.79843196762999</v>
      </c>
      <c r="F3">
        <v>101.93426395938999</v>
      </c>
      <c r="G3">
        <v>105.60812182741</v>
      </c>
      <c r="I3" s="6">
        <f t="shared" ref="I3:I66" si="1">E3-G3</f>
        <v>45.190310140219992</v>
      </c>
      <c r="J3" s="6">
        <f t="shared" ref="J3:J66" si="2">D3-F3</f>
        <v>4.6947193486500112</v>
      </c>
      <c r="K3" s="6">
        <f t="shared" ref="K3:K66" si="3">I3-1.2*J3</f>
        <v>39.556646921839977</v>
      </c>
      <c r="L3" s="7">
        <f t="shared" si="0"/>
        <v>8.4257745744087291</v>
      </c>
      <c r="M3" s="7">
        <f t="shared" ref="M3:M66" si="4">L3+ABS($N$2)*A3</f>
        <v>8.4485008903301377</v>
      </c>
      <c r="P3" s="5">
        <f t="shared" ref="P3:P66" si="5">(L3-$O$2)/$O$2*100</f>
        <v>25.827906884678235</v>
      </c>
    </row>
    <row r="4" spans="1:16" ht="15" x14ac:dyDescent="0.15">
      <c r="A4" s="5">
        <v>1.5</v>
      </c>
      <c r="B4" s="5">
        <v>2</v>
      </c>
      <c r="D4">
        <v>105.47976732423</v>
      </c>
      <c r="E4">
        <v>140.22534142640001</v>
      </c>
      <c r="F4">
        <v>101.74771573604001</v>
      </c>
      <c r="G4">
        <v>105.47512690355001</v>
      </c>
      <c r="I4" s="6">
        <f t="shared" si="1"/>
        <v>34.750214522850001</v>
      </c>
      <c r="J4" s="6">
        <f t="shared" si="2"/>
        <v>3.7320515881899894</v>
      </c>
      <c r="K4" s="6">
        <f t="shared" si="3"/>
        <v>30.271752617022013</v>
      </c>
      <c r="L4" s="7">
        <f t="shared" si="0"/>
        <v>8.1112899705932353</v>
      </c>
      <c r="M4" s="7">
        <f t="shared" si="4"/>
        <v>8.1453794444753473</v>
      </c>
      <c r="N4" s="3" t="s">
        <v>15</v>
      </c>
      <c r="P4" s="5">
        <f t="shared" si="5"/>
        <v>21.131491249996039</v>
      </c>
    </row>
    <row r="5" spans="1:16" x14ac:dyDescent="0.15">
      <c r="A5" s="5">
        <v>2</v>
      </c>
      <c r="B5" s="5">
        <v>3</v>
      </c>
      <c r="D5">
        <v>104.96585735964</v>
      </c>
      <c r="E5">
        <v>136.50379362671001</v>
      </c>
      <c r="F5">
        <v>101.86522842639999</v>
      </c>
      <c r="G5">
        <v>105.50964467004999</v>
      </c>
      <c r="I5" s="6">
        <f t="shared" si="1"/>
        <v>30.994148956660013</v>
      </c>
      <c r="J5" s="6">
        <f t="shared" si="2"/>
        <v>3.100628933240003</v>
      </c>
      <c r="K5" s="6">
        <f t="shared" si="3"/>
        <v>27.27339423677201</v>
      </c>
      <c r="L5" s="7">
        <f t="shared" si="0"/>
        <v>8.7960845441355886</v>
      </c>
      <c r="M5" s="7">
        <f t="shared" si="4"/>
        <v>8.8415371759784041</v>
      </c>
      <c r="N5" s="5">
        <f>RSQ(V64:V83,U64:U83)</f>
        <v>0.2215120384606751</v>
      </c>
      <c r="P5" s="5">
        <f t="shared" si="5"/>
        <v>31.358001237164405</v>
      </c>
    </row>
    <row r="6" spans="1:16" x14ac:dyDescent="0.15">
      <c r="A6" s="5">
        <v>2.5</v>
      </c>
      <c r="B6" s="5">
        <v>4</v>
      </c>
      <c r="D6">
        <v>104.3492665655</v>
      </c>
      <c r="E6">
        <v>133.05867475974</v>
      </c>
      <c r="F6">
        <v>101.81370558376</v>
      </c>
      <c r="G6">
        <v>105.69213197969999</v>
      </c>
      <c r="I6" s="6">
        <f t="shared" si="1"/>
        <v>27.366542780040007</v>
      </c>
      <c r="J6" s="6">
        <f t="shared" si="2"/>
        <v>2.5355609817400051</v>
      </c>
      <c r="K6" s="6">
        <f t="shared" si="3"/>
        <v>24.323869601952001</v>
      </c>
      <c r="L6" s="7">
        <f t="shared" si="0"/>
        <v>9.5930919339435388</v>
      </c>
      <c r="M6" s="7">
        <f t="shared" si="4"/>
        <v>9.6499077237470594</v>
      </c>
      <c r="P6" s="5">
        <f t="shared" si="5"/>
        <v>43.260262654856405</v>
      </c>
    </row>
    <row r="7" spans="1:16" x14ac:dyDescent="0.15">
      <c r="A7" s="5">
        <v>3</v>
      </c>
      <c r="B7" s="5">
        <v>5</v>
      </c>
      <c r="D7">
        <v>104.03717754173</v>
      </c>
      <c r="E7">
        <v>130.80020232676</v>
      </c>
      <c r="F7">
        <v>101.90939086294</v>
      </c>
      <c r="G7">
        <v>105.59847715735999</v>
      </c>
      <c r="I7" s="6">
        <f t="shared" si="1"/>
        <v>25.201725169400007</v>
      </c>
      <c r="J7" s="6">
        <f t="shared" si="2"/>
        <v>2.1277866787900024</v>
      </c>
      <c r="K7" s="6">
        <f t="shared" si="3"/>
        <v>22.648381154852004</v>
      </c>
      <c r="L7" s="7">
        <f t="shared" si="0"/>
        <v>10.644103274361763</v>
      </c>
      <c r="M7" s="7">
        <f t="shared" si="4"/>
        <v>10.712282222125987</v>
      </c>
      <c r="P7" s="5">
        <f t="shared" si="5"/>
        <v>58.955740371356477</v>
      </c>
    </row>
    <row r="8" spans="1:16" x14ac:dyDescent="0.15">
      <c r="A8" s="5">
        <v>3.5</v>
      </c>
      <c r="B8" s="5">
        <v>6</v>
      </c>
      <c r="D8">
        <v>103.87379868488</v>
      </c>
      <c r="E8">
        <v>129.54122407688001</v>
      </c>
      <c r="F8">
        <v>101.83680203046001</v>
      </c>
      <c r="G8">
        <v>105.46878172589</v>
      </c>
      <c r="I8" s="6">
        <f t="shared" si="1"/>
        <v>24.072442350990016</v>
      </c>
      <c r="J8" s="6">
        <f t="shared" si="2"/>
        <v>2.036996654419994</v>
      </c>
      <c r="K8" s="6">
        <f t="shared" si="3"/>
        <v>21.628046365686025</v>
      </c>
      <c r="L8" s="7">
        <f t="shared" si="0"/>
        <v>10.617615065177564</v>
      </c>
      <c r="M8" s="7">
        <f t="shared" si="4"/>
        <v>10.697157170902493</v>
      </c>
      <c r="P8" s="5">
        <f t="shared" si="5"/>
        <v>58.56017366240436</v>
      </c>
    </row>
    <row r="9" spans="1:16" x14ac:dyDescent="0.15">
      <c r="A9" s="5">
        <v>4</v>
      </c>
      <c r="B9" s="5">
        <v>7</v>
      </c>
      <c r="D9">
        <v>103.83282751644001</v>
      </c>
      <c r="E9">
        <v>128.56221547800001</v>
      </c>
      <c r="F9">
        <v>101.78502538071</v>
      </c>
      <c r="G9">
        <v>105.71395939086</v>
      </c>
      <c r="I9" s="6">
        <f t="shared" si="1"/>
        <v>22.848256087140015</v>
      </c>
      <c r="J9" s="6">
        <f t="shared" si="2"/>
        <v>2.0478021357300094</v>
      </c>
      <c r="K9" s="6">
        <f t="shared" si="3"/>
        <v>20.390893524264005</v>
      </c>
      <c r="L9" s="7">
        <f t="shared" si="0"/>
        <v>9.9574530021646694</v>
      </c>
      <c r="M9" s="7">
        <f t="shared" si="4"/>
        <v>10.048358265850302</v>
      </c>
      <c r="P9" s="5">
        <f t="shared" si="5"/>
        <v>48.70151795544075</v>
      </c>
    </row>
    <row r="10" spans="1:16" x14ac:dyDescent="0.15">
      <c r="A10" s="5">
        <v>4.5</v>
      </c>
      <c r="B10" s="5">
        <v>8</v>
      </c>
      <c r="D10">
        <v>106.15123925139</v>
      </c>
      <c r="E10">
        <v>159.32498735458</v>
      </c>
      <c r="F10">
        <v>101.81395939086001</v>
      </c>
      <c r="G10">
        <v>105.60126903553</v>
      </c>
      <c r="I10" s="6">
        <f t="shared" si="1"/>
        <v>53.723718319050008</v>
      </c>
      <c r="J10" s="6">
        <f t="shared" si="2"/>
        <v>4.3372798605299892</v>
      </c>
      <c r="K10" s="6">
        <f t="shared" si="3"/>
        <v>48.518982486414018</v>
      </c>
      <c r="L10" s="7">
        <f t="shared" si="0"/>
        <v>11.186500305858818</v>
      </c>
      <c r="M10" s="7">
        <f t="shared" si="4"/>
        <v>11.288768727505154</v>
      </c>
      <c r="P10" s="5">
        <f t="shared" si="5"/>
        <v>67.055729585526336</v>
      </c>
    </row>
    <row r="11" spans="1:16" x14ac:dyDescent="0.15">
      <c r="A11" s="5">
        <v>5</v>
      </c>
      <c r="B11" s="5">
        <v>9</v>
      </c>
      <c r="D11">
        <v>113.54299443601001</v>
      </c>
      <c r="E11">
        <v>223.88922610015001</v>
      </c>
      <c r="F11">
        <v>101.7921319797</v>
      </c>
      <c r="G11">
        <v>105.54974619289</v>
      </c>
      <c r="I11" s="6">
        <f t="shared" si="1"/>
        <v>118.33947990726001</v>
      </c>
      <c r="J11" s="6">
        <f t="shared" si="2"/>
        <v>11.750862456310003</v>
      </c>
      <c r="K11" s="6">
        <f t="shared" si="3"/>
        <v>104.23844495968801</v>
      </c>
      <c r="L11" s="7">
        <f t="shared" si="0"/>
        <v>8.8707059032687283</v>
      </c>
      <c r="M11" s="7">
        <f t="shared" si="4"/>
        <v>8.9843374828757696</v>
      </c>
      <c r="P11" s="5">
        <f t="shared" si="5"/>
        <v>32.472373494064207</v>
      </c>
    </row>
    <row r="12" spans="1:16" x14ac:dyDescent="0.15">
      <c r="A12" s="5">
        <v>5.5</v>
      </c>
      <c r="B12" s="5">
        <v>10</v>
      </c>
      <c r="D12">
        <v>112.73773394030999</v>
      </c>
      <c r="E12">
        <v>213.29489124937001</v>
      </c>
      <c r="F12">
        <v>101.73883248731001</v>
      </c>
      <c r="G12">
        <v>105.64898477157</v>
      </c>
      <c r="I12" s="6">
        <f t="shared" si="1"/>
        <v>107.64590647780001</v>
      </c>
      <c r="J12" s="6">
        <f t="shared" si="2"/>
        <v>10.998901452999988</v>
      </c>
      <c r="K12" s="6">
        <f t="shared" si="3"/>
        <v>94.44722473420002</v>
      </c>
      <c r="L12" s="7">
        <f t="shared" si="0"/>
        <v>8.58696890210242</v>
      </c>
      <c r="M12" s="7">
        <f t="shared" si="4"/>
        <v>8.7119636396701647</v>
      </c>
      <c r="P12" s="5">
        <f t="shared" si="5"/>
        <v>28.235133030626169</v>
      </c>
    </row>
    <row r="13" spans="1:16" x14ac:dyDescent="0.15">
      <c r="A13" s="5">
        <v>6</v>
      </c>
      <c r="B13" s="5">
        <v>11</v>
      </c>
      <c r="D13">
        <v>111.23368740516</v>
      </c>
      <c r="E13">
        <v>195.40414769853001</v>
      </c>
      <c r="F13">
        <v>101.75913705584</v>
      </c>
      <c r="G13">
        <v>105.66852791878</v>
      </c>
      <c r="I13" s="6">
        <f t="shared" si="1"/>
        <v>89.73561977975001</v>
      </c>
      <c r="J13" s="6">
        <f t="shared" si="2"/>
        <v>9.4745503493199976</v>
      </c>
      <c r="K13" s="6">
        <f t="shared" si="3"/>
        <v>78.366159360566016</v>
      </c>
      <c r="L13" s="7">
        <f t="shared" si="0"/>
        <v>8.2712272848062351</v>
      </c>
      <c r="M13" s="7">
        <f t="shared" si="4"/>
        <v>8.4075851803346833</v>
      </c>
      <c r="P13" s="5">
        <f t="shared" si="5"/>
        <v>23.519945546091549</v>
      </c>
    </row>
    <row r="14" spans="1:16" x14ac:dyDescent="0.15">
      <c r="A14" s="5">
        <v>6.5</v>
      </c>
      <c r="B14" s="5">
        <v>12</v>
      </c>
      <c r="D14">
        <v>110.09711684369999</v>
      </c>
      <c r="E14">
        <v>184.94537177542</v>
      </c>
      <c r="F14">
        <v>101.87157360406</v>
      </c>
      <c r="G14">
        <v>105.53502538071</v>
      </c>
      <c r="I14" s="6">
        <f t="shared" si="1"/>
        <v>79.410346394710004</v>
      </c>
      <c r="J14" s="6">
        <f t="shared" si="2"/>
        <v>8.2255432396399897</v>
      </c>
      <c r="K14" s="6">
        <f t="shared" si="3"/>
        <v>69.539694507142016</v>
      </c>
      <c r="L14" s="7">
        <f t="shared" si="0"/>
        <v>8.4541157320796714</v>
      </c>
      <c r="M14" s="7">
        <f t="shared" si="4"/>
        <v>8.6018367855688247</v>
      </c>
      <c r="P14" s="5">
        <f t="shared" si="5"/>
        <v>26.251144952220951</v>
      </c>
    </row>
    <row r="15" spans="1:16" x14ac:dyDescent="0.15">
      <c r="A15" s="5">
        <v>7</v>
      </c>
      <c r="B15" s="5">
        <v>13</v>
      </c>
      <c r="D15">
        <v>111.77111785533999</v>
      </c>
      <c r="E15">
        <v>197.99696509863</v>
      </c>
      <c r="F15">
        <v>101.91319796953999</v>
      </c>
      <c r="G15">
        <v>105.65532994924</v>
      </c>
      <c r="I15" s="6">
        <f t="shared" si="1"/>
        <v>92.341635149390001</v>
      </c>
      <c r="J15" s="6">
        <f t="shared" si="2"/>
        <v>9.8579198858000012</v>
      </c>
      <c r="K15" s="6">
        <f t="shared" si="3"/>
        <v>80.512131286430005</v>
      </c>
      <c r="L15" s="7">
        <f t="shared" si="0"/>
        <v>8.1672535605006278</v>
      </c>
      <c r="M15" s="7">
        <f t="shared" si="4"/>
        <v>8.3263377719504845</v>
      </c>
      <c r="P15" s="5">
        <f t="shared" si="5"/>
        <v>21.967234162129888</v>
      </c>
    </row>
    <row r="16" spans="1:16" x14ac:dyDescent="0.15">
      <c r="A16" s="5">
        <v>7.5</v>
      </c>
      <c r="B16" s="5">
        <v>14</v>
      </c>
      <c r="D16">
        <v>112.86924633283</v>
      </c>
      <c r="E16">
        <v>206.73141122914001</v>
      </c>
      <c r="F16">
        <v>101.78045685279</v>
      </c>
      <c r="G16">
        <v>105.58705583756</v>
      </c>
      <c r="I16" s="6">
        <f t="shared" si="1"/>
        <v>101.14435539158001</v>
      </c>
      <c r="J16" s="6">
        <f t="shared" si="2"/>
        <v>11.088789480040006</v>
      </c>
      <c r="K16" s="6">
        <f t="shared" si="3"/>
        <v>87.837808015532005</v>
      </c>
      <c r="L16" s="7">
        <f t="shared" si="0"/>
        <v>7.9213162242498543</v>
      </c>
      <c r="M16" s="7">
        <f t="shared" si="4"/>
        <v>8.0917635936604153</v>
      </c>
      <c r="P16" s="5">
        <f t="shared" si="5"/>
        <v>18.294482182837857</v>
      </c>
    </row>
    <row r="17" spans="1:16" x14ac:dyDescent="0.15">
      <c r="A17" s="5">
        <v>8</v>
      </c>
      <c r="B17" s="5">
        <v>15</v>
      </c>
      <c r="D17">
        <v>113.76403641882</v>
      </c>
      <c r="E17">
        <v>215.40389479008999</v>
      </c>
      <c r="F17">
        <v>101.77512690355</v>
      </c>
      <c r="G17">
        <v>105.54949238579</v>
      </c>
      <c r="I17" s="6">
        <f t="shared" si="1"/>
        <v>109.85440240429999</v>
      </c>
      <c r="J17" s="6">
        <f t="shared" si="2"/>
        <v>11.988909515269995</v>
      </c>
      <c r="K17" s="6">
        <f t="shared" si="3"/>
        <v>95.467710985975998</v>
      </c>
      <c r="L17" s="7">
        <f t="shared" si="0"/>
        <v>7.9630020448799783</v>
      </c>
      <c r="M17" s="7">
        <f t="shared" si="4"/>
        <v>8.1448125722512437</v>
      </c>
      <c r="P17" s="5">
        <f t="shared" si="5"/>
        <v>18.917005312354021</v>
      </c>
    </row>
    <row r="18" spans="1:16" x14ac:dyDescent="0.15">
      <c r="A18" s="5">
        <v>8.5</v>
      </c>
      <c r="B18" s="5">
        <v>16</v>
      </c>
      <c r="D18">
        <v>114.38340920587</v>
      </c>
      <c r="E18">
        <v>218.20713201820999</v>
      </c>
      <c r="F18">
        <v>101.95913705584</v>
      </c>
      <c r="G18">
        <v>105.54974619289</v>
      </c>
      <c r="I18" s="6">
        <f t="shared" si="1"/>
        <v>112.65738582531999</v>
      </c>
      <c r="J18" s="6">
        <f t="shared" si="2"/>
        <v>12.424272150029992</v>
      </c>
      <c r="K18" s="6">
        <f t="shared" si="3"/>
        <v>97.748259245284004</v>
      </c>
      <c r="L18" s="7">
        <f t="shared" si="0"/>
        <v>7.8675239937534727</v>
      </c>
      <c r="M18" s="7">
        <f t="shared" si="4"/>
        <v>8.0606976790854414</v>
      </c>
      <c r="P18" s="5">
        <f t="shared" si="5"/>
        <v>17.491165679382405</v>
      </c>
    </row>
    <row r="19" spans="1:16" x14ac:dyDescent="0.15">
      <c r="A19" s="5">
        <v>9</v>
      </c>
      <c r="B19" s="5">
        <v>17</v>
      </c>
      <c r="D19">
        <v>114.26504805261</v>
      </c>
      <c r="E19">
        <v>218.24987354577999</v>
      </c>
      <c r="F19">
        <v>101.93984771574</v>
      </c>
      <c r="G19">
        <v>105.72360406091001</v>
      </c>
      <c r="I19" s="6">
        <f t="shared" si="1"/>
        <v>112.52626948486999</v>
      </c>
      <c r="J19" s="6">
        <f t="shared" si="2"/>
        <v>12.325200336869997</v>
      </c>
      <c r="K19" s="6">
        <f t="shared" si="3"/>
        <v>97.736029080625997</v>
      </c>
      <c r="L19" s="7">
        <f t="shared" si="0"/>
        <v>7.9297720450235056</v>
      </c>
      <c r="M19" s="7">
        <f t="shared" si="4"/>
        <v>8.1343088883161787</v>
      </c>
      <c r="P19" s="5">
        <f t="shared" si="5"/>
        <v>18.420758790352625</v>
      </c>
    </row>
    <row r="20" spans="1:16" x14ac:dyDescent="0.15">
      <c r="A20" s="5">
        <v>9.5</v>
      </c>
      <c r="B20" s="5">
        <v>18</v>
      </c>
      <c r="D20">
        <v>113.92185128983</v>
      </c>
      <c r="E20">
        <v>213.13201820941001</v>
      </c>
      <c r="F20">
        <v>101.86700507614</v>
      </c>
      <c r="G20">
        <v>105.75812182740999</v>
      </c>
      <c r="I20" s="6">
        <f t="shared" si="1"/>
        <v>107.37389638200001</v>
      </c>
      <c r="J20" s="6">
        <f t="shared" si="2"/>
        <v>12.054846213689999</v>
      </c>
      <c r="K20" s="6">
        <f t="shared" si="3"/>
        <v>92.908080925572023</v>
      </c>
      <c r="L20" s="7">
        <f t="shared" si="0"/>
        <v>7.7071145727318893</v>
      </c>
      <c r="M20" s="7">
        <f t="shared" si="4"/>
        <v>7.9230145739852667</v>
      </c>
      <c r="P20" s="5">
        <f t="shared" si="5"/>
        <v>15.095661086483261</v>
      </c>
    </row>
    <row r="21" spans="1:16" x14ac:dyDescent="0.15">
      <c r="A21" s="39">
        <v>10</v>
      </c>
      <c r="B21" s="5">
        <v>19</v>
      </c>
      <c r="D21">
        <v>113.51416287303999</v>
      </c>
      <c r="E21">
        <v>210.57789580171999</v>
      </c>
      <c r="F21">
        <v>101.71700507614</v>
      </c>
      <c r="G21">
        <v>105.73908629442001</v>
      </c>
      <c r="I21" s="6">
        <f t="shared" si="1"/>
        <v>104.83880950729998</v>
      </c>
      <c r="J21" s="6">
        <f t="shared" si="2"/>
        <v>11.797157796899995</v>
      </c>
      <c r="K21" s="6">
        <f t="shared" si="3"/>
        <v>90.68222015101999</v>
      </c>
      <c r="L21" s="7">
        <f t="shared" si="0"/>
        <v>7.6867853861248729</v>
      </c>
      <c r="M21" s="7">
        <f t="shared" si="4"/>
        <v>7.9140485453389546</v>
      </c>
      <c r="P21" s="5">
        <f t="shared" si="5"/>
        <v>14.792071312410959</v>
      </c>
    </row>
    <row r="22" spans="1:16" x14ac:dyDescent="0.15">
      <c r="A22" s="5">
        <v>10.5</v>
      </c>
      <c r="B22" s="5">
        <v>20</v>
      </c>
      <c r="D22">
        <v>113.85154274153</v>
      </c>
      <c r="E22">
        <v>211.86823469903999</v>
      </c>
      <c r="F22">
        <v>101.92005076142</v>
      </c>
      <c r="G22">
        <v>105.58045685278999</v>
      </c>
      <c r="I22" s="6">
        <f t="shared" si="1"/>
        <v>106.28777784624999</v>
      </c>
      <c r="J22" s="6">
        <f t="shared" si="2"/>
        <v>11.931491980109996</v>
      </c>
      <c r="K22" s="6">
        <f t="shared" si="3"/>
        <v>91.969987470117999</v>
      </c>
      <c r="L22" s="7">
        <f t="shared" si="0"/>
        <v>7.7081715868756033</v>
      </c>
      <c r="M22" s="7">
        <f t="shared" si="4"/>
        <v>7.9467979040503893</v>
      </c>
      <c r="P22" s="5">
        <f t="shared" si="5"/>
        <v>15.111446208204296</v>
      </c>
    </row>
    <row r="23" spans="1:16" x14ac:dyDescent="0.15">
      <c r="A23" s="5">
        <v>11</v>
      </c>
      <c r="B23" s="5">
        <v>21</v>
      </c>
      <c r="D23">
        <v>114.57612544259</v>
      </c>
      <c r="E23">
        <v>219.28755690439999</v>
      </c>
      <c r="F23">
        <v>101.75076142131999</v>
      </c>
      <c r="G23">
        <v>105.69365482233999</v>
      </c>
      <c r="I23" s="6">
        <f t="shared" si="1"/>
        <v>113.59390208206</v>
      </c>
      <c r="J23" s="6">
        <f t="shared" si="2"/>
        <v>12.825364021270005</v>
      </c>
      <c r="K23" s="6">
        <f t="shared" si="3"/>
        <v>98.203465256535992</v>
      </c>
      <c r="L23" s="7">
        <f t="shared" si="0"/>
        <v>7.6569729400017135</v>
      </c>
      <c r="M23" s="7">
        <f t="shared" si="4"/>
        <v>7.9069624151372029</v>
      </c>
      <c r="P23" s="5">
        <f t="shared" si="5"/>
        <v>14.346861478981179</v>
      </c>
    </row>
    <row r="24" spans="1:16" x14ac:dyDescent="0.15">
      <c r="A24" s="5">
        <v>11.5</v>
      </c>
      <c r="B24" s="5">
        <v>22</v>
      </c>
      <c r="D24">
        <v>115.51922104198</v>
      </c>
      <c r="E24">
        <v>223.64972180071001</v>
      </c>
      <c r="F24">
        <v>101.82309644670001</v>
      </c>
      <c r="G24">
        <v>105.55786802031</v>
      </c>
      <c r="I24" s="6">
        <f t="shared" si="1"/>
        <v>118.09185378040002</v>
      </c>
      <c r="J24" s="6">
        <f t="shared" si="2"/>
        <v>13.696124595279997</v>
      </c>
      <c r="K24" s="6">
        <f t="shared" si="3"/>
        <v>101.65650426606402</v>
      </c>
      <c r="L24" s="7">
        <f t="shared" si="0"/>
        <v>7.4222823806010947</v>
      </c>
      <c r="M24" s="7">
        <f t="shared" si="4"/>
        <v>7.6836350136972884</v>
      </c>
      <c r="P24" s="5">
        <f t="shared" si="5"/>
        <v>10.842065380511338</v>
      </c>
    </row>
    <row r="25" spans="1:16" x14ac:dyDescent="0.15">
      <c r="A25" s="5">
        <v>12</v>
      </c>
      <c r="B25" s="5">
        <v>23</v>
      </c>
      <c r="D25">
        <v>115.2210419828</v>
      </c>
      <c r="E25">
        <v>221.62443095598999</v>
      </c>
      <c r="F25">
        <v>101.86446700508</v>
      </c>
      <c r="G25">
        <v>105.66319796953999</v>
      </c>
      <c r="I25" s="6">
        <f t="shared" si="1"/>
        <v>115.96123298645</v>
      </c>
      <c r="J25" s="6">
        <f t="shared" si="2"/>
        <v>13.356574977720001</v>
      </c>
      <c r="K25" s="6">
        <f t="shared" si="3"/>
        <v>99.933343013186004</v>
      </c>
      <c r="L25" s="7">
        <f t="shared" si="0"/>
        <v>7.4819587491466963</v>
      </c>
      <c r="M25" s="7">
        <f t="shared" si="4"/>
        <v>7.7546745402035944</v>
      </c>
      <c r="P25" s="5">
        <f t="shared" si="5"/>
        <v>11.73325377847517</v>
      </c>
    </row>
    <row r="26" spans="1:16" x14ac:dyDescent="0.15">
      <c r="A26" s="5">
        <v>12.5</v>
      </c>
      <c r="B26" s="5">
        <v>24</v>
      </c>
      <c r="D26">
        <v>115.00682852807</v>
      </c>
      <c r="E26">
        <v>219.43272635305999</v>
      </c>
      <c r="F26">
        <v>101.79060913706</v>
      </c>
      <c r="G26">
        <v>105.63781725888001</v>
      </c>
      <c r="I26" s="6">
        <f t="shared" si="1"/>
        <v>113.79490909417999</v>
      </c>
      <c r="J26" s="6">
        <f t="shared" si="2"/>
        <v>13.21621939101</v>
      </c>
      <c r="K26" s="6">
        <f t="shared" si="3"/>
        <v>97.935445824967985</v>
      </c>
      <c r="L26" s="7">
        <f t="shared" si="0"/>
        <v>7.4102466770176427</v>
      </c>
      <c r="M26" s="7">
        <f t="shared" si="4"/>
        <v>7.6943256260352442</v>
      </c>
      <c r="P26" s="5">
        <f t="shared" si="5"/>
        <v>10.662327912292106</v>
      </c>
    </row>
    <row r="27" spans="1:16" x14ac:dyDescent="0.15">
      <c r="A27" s="5">
        <v>13</v>
      </c>
      <c r="B27" s="5">
        <v>25</v>
      </c>
      <c r="D27">
        <v>114.18158826505</v>
      </c>
      <c r="E27">
        <v>215.02402630248</v>
      </c>
      <c r="F27">
        <v>101.79263959391</v>
      </c>
      <c r="G27">
        <v>105.59111675126999</v>
      </c>
      <c r="I27" s="6">
        <f t="shared" si="1"/>
        <v>109.43290955121</v>
      </c>
      <c r="J27" s="6">
        <f t="shared" si="2"/>
        <v>12.38894867114</v>
      </c>
      <c r="K27" s="6">
        <f t="shared" si="3"/>
        <v>94.566171145842006</v>
      </c>
      <c r="L27" s="7">
        <f t="shared" si="0"/>
        <v>7.6331070259523699</v>
      </c>
      <c r="M27" s="7">
        <f t="shared" si="4"/>
        <v>7.9285491329306756</v>
      </c>
      <c r="P27" s="5">
        <f t="shared" si="5"/>
        <v>13.990455313091168</v>
      </c>
    </row>
    <row r="28" spans="1:16" x14ac:dyDescent="0.15">
      <c r="A28" s="5">
        <v>13.5</v>
      </c>
      <c r="B28" s="5">
        <v>26</v>
      </c>
      <c r="D28">
        <v>112.98229640869999</v>
      </c>
      <c r="E28">
        <v>205.16262013151001</v>
      </c>
      <c r="F28">
        <v>101.85634517766999</v>
      </c>
      <c r="G28">
        <v>105.70177664975</v>
      </c>
      <c r="I28" s="6">
        <f t="shared" si="1"/>
        <v>99.460843481760008</v>
      </c>
      <c r="J28" s="6">
        <f t="shared" si="2"/>
        <v>11.125951231030001</v>
      </c>
      <c r="K28" s="6">
        <f t="shared" si="3"/>
        <v>86.10970200452401</v>
      </c>
      <c r="L28" s="7">
        <f t="shared" si="0"/>
        <v>7.7395361723648577</v>
      </c>
      <c r="M28" s="7">
        <f t="shared" si="4"/>
        <v>8.0463414373038677</v>
      </c>
      <c r="P28" s="5">
        <f t="shared" si="5"/>
        <v>15.579835210018455</v>
      </c>
    </row>
    <row r="29" spans="1:16" x14ac:dyDescent="0.15">
      <c r="A29" s="5">
        <v>14</v>
      </c>
      <c r="B29" s="5">
        <v>27</v>
      </c>
      <c r="D29">
        <v>112.65781487101999</v>
      </c>
      <c r="E29">
        <v>200.3052604957</v>
      </c>
      <c r="F29">
        <v>101.90228426396</v>
      </c>
      <c r="G29">
        <v>105.68096446701</v>
      </c>
      <c r="I29" s="6">
        <f t="shared" si="1"/>
        <v>94.624296028689997</v>
      </c>
      <c r="J29" s="6">
        <f t="shared" si="2"/>
        <v>10.755530607059995</v>
      </c>
      <c r="K29" s="6">
        <f t="shared" si="3"/>
        <v>81.717659300218003</v>
      </c>
      <c r="L29" s="7">
        <f t="shared" si="0"/>
        <v>7.5977338808908259</v>
      </c>
      <c r="M29" s="7">
        <f t="shared" si="4"/>
        <v>7.9159023037905403</v>
      </c>
      <c r="P29" s="5">
        <f t="shared" si="5"/>
        <v>13.462203724621096</v>
      </c>
    </row>
    <row r="30" spans="1:16" x14ac:dyDescent="0.15">
      <c r="A30" s="5">
        <v>14.5</v>
      </c>
      <c r="B30" s="5">
        <v>28</v>
      </c>
      <c r="D30">
        <v>112.31310065756</v>
      </c>
      <c r="E30">
        <v>197.98153768335999</v>
      </c>
      <c r="F30">
        <v>101.90279187817001</v>
      </c>
      <c r="G30">
        <v>105.75862944162</v>
      </c>
      <c r="I30" s="6">
        <f t="shared" si="1"/>
        <v>92.222908241739987</v>
      </c>
      <c r="J30" s="6">
        <f t="shared" si="2"/>
        <v>10.410308779389993</v>
      </c>
      <c r="K30" s="6">
        <f t="shared" si="3"/>
        <v>79.730537706471992</v>
      </c>
      <c r="L30" s="7">
        <f t="shared" si="0"/>
        <v>7.6588062271812767</v>
      </c>
      <c r="M30" s="7">
        <f t="shared" si="4"/>
        <v>7.9883378080416945</v>
      </c>
      <c r="P30" s="5">
        <f t="shared" si="5"/>
        <v>14.374239221702137</v>
      </c>
    </row>
    <row r="31" spans="1:16" x14ac:dyDescent="0.15">
      <c r="A31" s="5">
        <v>15</v>
      </c>
      <c r="B31" s="5">
        <v>29</v>
      </c>
      <c r="D31">
        <v>112.56297420334</v>
      </c>
      <c r="E31">
        <v>197.63960546281999</v>
      </c>
      <c r="F31">
        <v>101.8269035533</v>
      </c>
      <c r="G31">
        <v>105.75964467004999</v>
      </c>
      <c r="I31" s="6">
        <f t="shared" si="1"/>
        <v>91.879960792769992</v>
      </c>
      <c r="J31" s="6">
        <f t="shared" si="2"/>
        <v>10.736070650040006</v>
      </c>
      <c r="K31" s="6">
        <f t="shared" si="3"/>
        <v>78.996676012721991</v>
      </c>
      <c r="L31" s="7">
        <f t="shared" si="0"/>
        <v>7.3580622359659706</v>
      </c>
      <c r="M31" s="7">
        <f t="shared" si="4"/>
        <v>7.6989569747870927</v>
      </c>
      <c r="P31" s="5">
        <f t="shared" si="5"/>
        <v>9.883021638252659</v>
      </c>
    </row>
    <row r="32" spans="1:16" x14ac:dyDescent="0.15">
      <c r="A32" s="5">
        <v>15.5</v>
      </c>
      <c r="B32" s="5">
        <v>30</v>
      </c>
      <c r="D32">
        <v>112.54577642893</v>
      </c>
      <c r="E32">
        <v>197.68841679312001</v>
      </c>
      <c r="F32">
        <v>101.70659898477</v>
      </c>
      <c r="G32">
        <v>105.70456852792</v>
      </c>
      <c r="I32" s="6">
        <f t="shared" si="1"/>
        <v>91.98384826520001</v>
      </c>
      <c r="J32" s="6">
        <f t="shared" si="2"/>
        <v>10.839177444160001</v>
      </c>
      <c r="K32" s="6">
        <f t="shared" si="3"/>
        <v>78.976835332208012</v>
      </c>
      <c r="L32" s="7">
        <f t="shared" si="0"/>
        <v>7.2862388072408244</v>
      </c>
      <c r="M32" s="7">
        <f t="shared" si="4"/>
        <v>7.6384967040226508</v>
      </c>
      <c r="P32" s="5">
        <f t="shared" si="5"/>
        <v>8.8104328071658493</v>
      </c>
    </row>
    <row r="33" spans="1:16" x14ac:dyDescent="0.15">
      <c r="A33" s="5">
        <v>16</v>
      </c>
      <c r="B33" s="5">
        <v>31</v>
      </c>
      <c r="D33">
        <v>113.35862417804999</v>
      </c>
      <c r="E33">
        <v>203.69044006070001</v>
      </c>
      <c r="F33">
        <v>101.71624365482</v>
      </c>
      <c r="G33">
        <v>105.60355329949</v>
      </c>
      <c r="I33" s="6">
        <f t="shared" si="1"/>
        <v>98.08688676121001</v>
      </c>
      <c r="J33" s="6">
        <f t="shared" si="2"/>
        <v>11.642380523229988</v>
      </c>
      <c r="K33" s="6">
        <f t="shared" si="3"/>
        <v>84.116030133334021</v>
      </c>
      <c r="L33" s="7">
        <f t="shared" si="0"/>
        <v>7.2249854714418325</v>
      </c>
      <c r="M33" s="7">
        <f t="shared" si="4"/>
        <v>7.5886065261843632</v>
      </c>
      <c r="P33" s="5">
        <f t="shared" si="5"/>
        <v>7.8956944688413468</v>
      </c>
    </row>
    <row r="34" spans="1:16" x14ac:dyDescent="0.15">
      <c r="A34" s="5">
        <v>16.5</v>
      </c>
      <c r="B34" s="5">
        <v>32</v>
      </c>
      <c r="D34">
        <v>115.09610520990999</v>
      </c>
      <c r="E34">
        <v>216.63909964593</v>
      </c>
      <c r="F34">
        <v>101.89492385787</v>
      </c>
      <c r="G34">
        <v>105.71395939086</v>
      </c>
      <c r="I34" s="6">
        <f t="shared" si="1"/>
        <v>110.92514025507</v>
      </c>
      <c r="J34" s="6">
        <f t="shared" si="2"/>
        <v>13.201181352039995</v>
      </c>
      <c r="K34" s="6">
        <f t="shared" si="3"/>
        <v>95.083722632622013</v>
      </c>
      <c r="L34" s="7">
        <f t="shared" si="0"/>
        <v>7.2026677080630064</v>
      </c>
      <c r="M34" s="7">
        <f t="shared" si="4"/>
        <v>7.5776519207662405</v>
      </c>
      <c r="P34" s="5">
        <f t="shared" si="5"/>
        <v>7.5624079053918045</v>
      </c>
    </row>
    <row r="35" spans="1:16" x14ac:dyDescent="0.15">
      <c r="A35" s="5">
        <v>17</v>
      </c>
      <c r="B35" s="5">
        <v>33</v>
      </c>
      <c r="D35">
        <v>115.79868487608</v>
      </c>
      <c r="E35">
        <v>219.95700556399001</v>
      </c>
      <c r="F35">
        <v>101.77741116751</v>
      </c>
      <c r="G35">
        <v>105.70329949239</v>
      </c>
      <c r="I35" s="6">
        <f t="shared" si="1"/>
        <v>114.25370607160001</v>
      </c>
      <c r="J35" s="6">
        <f t="shared" si="2"/>
        <v>14.021273708570007</v>
      </c>
      <c r="K35" s="6">
        <f t="shared" si="3"/>
        <v>97.428177621315996</v>
      </c>
      <c r="L35" s="7">
        <f t="shared" si="0"/>
        <v>6.9485967998589508</v>
      </c>
      <c r="M35" s="7">
        <f t="shared" si="4"/>
        <v>7.3349441705228893</v>
      </c>
      <c r="P35" s="5">
        <f t="shared" si="5"/>
        <v>3.7681916826240678</v>
      </c>
    </row>
    <row r="36" spans="1:16" x14ac:dyDescent="0.15">
      <c r="A36" s="5">
        <v>17.5</v>
      </c>
      <c r="B36" s="5">
        <v>34</v>
      </c>
      <c r="D36">
        <v>115.57966616085</v>
      </c>
      <c r="E36">
        <v>217.01593323217</v>
      </c>
      <c r="F36">
        <v>101.77360406091</v>
      </c>
      <c r="G36">
        <v>105.78908629442</v>
      </c>
      <c r="I36" s="6">
        <f t="shared" si="1"/>
        <v>111.22684693775</v>
      </c>
      <c r="J36" s="6">
        <f t="shared" si="2"/>
        <v>13.806062099939993</v>
      </c>
      <c r="K36" s="6">
        <f t="shared" si="3"/>
        <v>94.659572417822005</v>
      </c>
      <c r="L36" s="7">
        <f t="shared" si="0"/>
        <v>6.8563774183105721</v>
      </c>
      <c r="M36" s="7">
        <f t="shared" si="4"/>
        <v>7.2540879469352149</v>
      </c>
      <c r="P36" s="5">
        <f t="shared" si="5"/>
        <v>2.3910160114785697</v>
      </c>
    </row>
    <row r="37" spans="1:16" x14ac:dyDescent="0.15">
      <c r="A37" s="5">
        <v>18</v>
      </c>
      <c r="B37" s="5">
        <v>35</v>
      </c>
      <c r="D37">
        <v>114.57713707638</v>
      </c>
      <c r="E37">
        <v>208.59686393525999</v>
      </c>
      <c r="F37">
        <v>101.85609137055999</v>
      </c>
      <c r="G37">
        <v>105.84796954315</v>
      </c>
      <c r="I37" s="6">
        <f t="shared" si="1"/>
        <v>102.74889439210999</v>
      </c>
      <c r="J37" s="6">
        <f t="shared" si="2"/>
        <v>12.721045705820003</v>
      </c>
      <c r="K37" s="6">
        <f t="shared" si="3"/>
        <v>87.483639545125982</v>
      </c>
      <c r="L37" s="7">
        <f t="shared" si="0"/>
        <v>6.877079256550533</v>
      </c>
      <c r="M37" s="7">
        <f t="shared" si="4"/>
        <v>7.28615294313588</v>
      </c>
      <c r="P37" s="5">
        <f t="shared" si="5"/>
        <v>2.7001708495763195</v>
      </c>
    </row>
    <row r="38" spans="1:16" x14ac:dyDescent="0.15">
      <c r="A38" s="5">
        <v>18.5</v>
      </c>
      <c r="B38" s="5">
        <v>36</v>
      </c>
      <c r="D38">
        <v>113.57637835104001</v>
      </c>
      <c r="E38">
        <v>202.35584218513</v>
      </c>
      <c r="F38">
        <v>101.87182741117</v>
      </c>
      <c r="G38">
        <v>105.71065989848</v>
      </c>
      <c r="I38" s="6">
        <f t="shared" si="1"/>
        <v>96.645182286649998</v>
      </c>
      <c r="J38" s="6">
        <f t="shared" si="2"/>
        <v>11.704550939870003</v>
      </c>
      <c r="K38" s="6">
        <f t="shared" si="3"/>
        <v>82.599721158805991</v>
      </c>
      <c r="L38" s="7">
        <f t="shared" si="0"/>
        <v>7.0570602480306164</v>
      </c>
      <c r="M38" s="7">
        <f t="shared" si="4"/>
        <v>7.4774970925766668</v>
      </c>
      <c r="P38" s="5">
        <f t="shared" si="5"/>
        <v>5.3879512117226929</v>
      </c>
    </row>
    <row r="39" spans="1:16" x14ac:dyDescent="0.15">
      <c r="A39" s="5">
        <v>19</v>
      </c>
      <c r="B39" s="5">
        <v>37</v>
      </c>
      <c r="D39">
        <v>113.69398077896</v>
      </c>
      <c r="E39">
        <v>201.01492159838</v>
      </c>
      <c r="F39">
        <v>101.81116751269001</v>
      </c>
      <c r="G39">
        <v>105.56624365482</v>
      </c>
      <c r="I39" s="6">
        <f t="shared" si="1"/>
        <v>95.44867794356</v>
      </c>
      <c r="J39" s="6">
        <f t="shared" si="2"/>
        <v>11.882813266269991</v>
      </c>
      <c r="K39" s="6">
        <f t="shared" si="3"/>
        <v>81.18930202403601</v>
      </c>
      <c r="L39" s="7">
        <f t="shared" si="0"/>
        <v>6.832498349064883</v>
      </c>
      <c r="M39" s="7">
        <f t="shared" si="4"/>
        <v>7.2642983515716377</v>
      </c>
      <c r="P39" s="5">
        <f t="shared" si="5"/>
        <v>2.0344133899622912</v>
      </c>
    </row>
    <row r="40" spans="1:16" x14ac:dyDescent="0.15">
      <c r="A40" s="5">
        <v>19.5</v>
      </c>
      <c r="B40" s="5">
        <v>38</v>
      </c>
      <c r="D40">
        <v>112.91729893778999</v>
      </c>
      <c r="E40">
        <v>196.88821446636001</v>
      </c>
      <c r="F40">
        <v>101.8421319797</v>
      </c>
      <c r="G40">
        <v>105.7883248731</v>
      </c>
      <c r="I40" s="6">
        <f t="shared" si="1"/>
        <v>91.099889593260016</v>
      </c>
      <c r="J40" s="6">
        <f t="shared" si="2"/>
        <v>11.075166958089994</v>
      </c>
      <c r="K40" s="6">
        <f t="shared" si="3"/>
        <v>77.809689243552029</v>
      </c>
      <c r="L40" s="7">
        <f t="shared" si="0"/>
        <v>7.0255996625599373</v>
      </c>
      <c r="M40" s="7">
        <f t="shared" si="4"/>
        <v>7.4687628230273964</v>
      </c>
      <c r="P40" s="5">
        <f t="shared" si="5"/>
        <v>4.9181285759302007</v>
      </c>
    </row>
    <row r="41" spans="1:16" s="39" customFormat="1" x14ac:dyDescent="0.15">
      <c r="A41" s="39">
        <v>20</v>
      </c>
      <c r="B41" s="39">
        <v>39</v>
      </c>
      <c r="D41" s="50">
        <v>113.25518462317</v>
      </c>
      <c r="E41" s="50">
        <v>198.73596358117999</v>
      </c>
      <c r="F41" s="50">
        <v>101.83629441623999</v>
      </c>
      <c r="G41" s="50">
        <v>105.65406091371</v>
      </c>
      <c r="I41" s="51">
        <f t="shared" si="1"/>
        <v>93.08190266746999</v>
      </c>
      <c r="J41" s="51">
        <f t="shared" si="2"/>
        <v>11.418890206930001</v>
      </c>
      <c r="K41" s="51">
        <f t="shared" si="3"/>
        <v>79.379234419153988</v>
      </c>
      <c r="L41" s="52">
        <f t="shared" si="0"/>
        <v>6.9515717360150804</v>
      </c>
      <c r="M41" s="52">
        <f t="shared" si="4"/>
        <v>7.4060980544432438</v>
      </c>
      <c r="P41" s="39">
        <f t="shared" si="5"/>
        <v>3.8126184574369457</v>
      </c>
    </row>
    <row r="42" spans="1:16" x14ac:dyDescent="0.15">
      <c r="A42" s="5">
        <v>20.5</v>
      </c>
      <c r="B42" s="5">
        <v>40</v>
      </c>
      <c r="D42">
        <v>115.56272129489</v>
      </c>
      <c r="E42">
        <v>213.34673748103</v>
      </c>
      <c r="F42">
        <v>101.77538071066</v>
      </c>
      <c r="G42">
        <v>105.81319796954</v>
      </c>
      <c r="I42" s="6">
        <f t="shared" si="1"/>
        <v>107.53353951149001</v>
      </c>
      <c r="J42" s="6">
        <f t="shared" si="2"/>
        <v>13.787340584229995</v>
      </c>
      <c r="K42" s="6">
        <f t="shared" si="3"/>
        <v>90.988730810414012</v>
      </c>
      <c r="L42" s="7">
        <f t="shared" si="0"/>
        <v>6.5994402803458136</v>
      </c>
      <c r="M42" s="7">
        <f t="shared" si="4"/>
        <v>7.0653297567346804</v>
      </c>
      <c r="P42" s="5">
        <f t="shared" si="5"/>
        <v>-1.4460035984739161</v>
      </c>
    </row>
    <row r="43" spans="1:16" x14ac:dyDescent="0.15">
      <c r="A43" s="5">
        <v>21</v>
      </c>
      <c r="B43" s="5">
        <v>41</v>
      </c>
      <c r="D43">
        <v>115.91021750127</v>
      </c>
      <c r="E43">
        <v>216.42994436014001</v>
      </c>
      <c r="F43">
        <v>101.78350253807</v>
      </c>
      <c r="G43">
        <v>105.78553299492</v>
      </c>
      <c r="I43" s="6">
        <f t="shared" si="1"/>
        <v>110.64441136522001</v>
      </c>
      <c r="J43" s="6">
        <f t="shared" si="2"/>
        <v>14.126714963200001</v>
      </c>
      <c r="K43" s="6">
        <f t="shared" si="3"/>
        <v>93.692353409380004</v>
      </c>
      <c r="L43" s="7">
        <f t="shared" si="0"/>
        <v>6.6322817196671666</v>
      </c>
      <c r="M43" s="7">
        <f t="shared" si="4"/>
        <v>7.1095343540167377</v>
      </c>
      <c r="P43" s="5">
        <f t="shared" si="5"/>
        <v>-0.95555971911389948</v>
      </c>
    </row>
    <row r="44" spans="1:16" x14ac:dyDescent="0.15">
      <c r="A44" s="5">
        <v>21.5</v>
      </c>
      <c r="B44" s="5">
        <v>42</v>
      </c>
      <c r="D44">
        <v>115.17577137076</v>
      </c>
      <c r="E44">
        <v>212.66742539200999</v>
      </c>
      <c r="F44">
        <v>101.81192893401</v>
      </c>
      <c r="G44">
        <v>105.72055837564</v>
      </c>
      <c r="I44" s="6">
        <f t="shared" si="1"/>
        <v>106.94686701636999</v>
      </c>
      <c r="J44" s="6">
        <f t="shared" si="2"/>
        <v>13.363842436750005</v>
      </c>
      <c r="K44" s="6">
        <f t="shared" si="3"/>
        <v>90.910256092269989</v>
      </c>
      <c r="L44" s="7">
        <f t="shared" si="0"/>
        <v>6.8027033783540132</v>
      </c>
      <c r="M44" s="7">
        <f t="shared" si="4"/>
        <v>7.2913191706642886</v>
      </c>
      <c r="P44" s="5">
        <f t="shared" si="5"/>
        <v>1.5894645289251295</v>
      </c>
    </row>
    <row r="45" spans="1:16" x14ac:dyDescent="0.15">
      <c r="A45" s="5">
        <v>22</v>
      </c>
      <c r="B45" s="5">
        <v>43</v>
      </c>
      <c r="D45">
        <v>114.70232675771</v>
      </c>
      <c r="E45">
        <v>208.19549822964001</v>
      </c>
      <c r="F45">
        <v>101.86421319797</v>
      </c>
      <c r="G45">
        <v>105.79390862944</v>
      </c>
      <c r="I45" s="6">
        <f t="shared" si="1"/>
        <v>102.40158960020001</v>
      </c>
      <c r="J45" s="6">
        <f t="shared" si="2"/>
        <v>12.838113559739995</v>
      </c>
      <c r="K45" s="6">
        <f t="shared" si="3"/>
        <v>86.995853328512027</v>
      </c>
      <c r="L45" s="7">
        <f t="shared" si="0"/>
        <v>6.776373563272478</v>
      </c>
      <c r="M45" s="7">
        <f t="shared" si="4"/>
        <v>7.2763525135434577</v>
      </c>
      <c r="P45" s="5">
        <f t="shared" si="5"/>
        <v>1.1962632284259767</v>
      </c>
    </row>
    <row r="46" spans="1:16" x14ac:dyDescent="0.15">
      <c r="A46" s="5">
        <v>22.5</v>
      </c>
      <c r="B46" s="5">
        <v>44</v>
      </c>
      <c r="D46">
        <v>113.06929691452</v>
      </c>
      <c r="E46">
        <v>196.21522508851999</v>
      </c>
      <c r="F46">
        <v>101.9038071066</v>
      </c>
      <c r="G46">
        <v>105.72842639594001</v>
      </c>
      <c r="I46" s="6">
        <f t="shared" si="1"/>
        <v>90.486798692579981</v>
      </c>
      <c r="J46" s="6">
        <f t="shared" si="2"/>
        <v>11.165489807919997</v>
      </c>
      <c r="K46" s="6">
        <f t="shared" si="3"/>
        <v>77.088210923075991</v>
      </c>
      <c r="L46" s="7">
        <f t="shared" si="0"/>
        <v>6.904149504341059</v>
      </c>
      <c r="M46" s="7">
        <f t="shared" si="4"/>
        <v>7.4154916125727421</v>
      </c>
      <c r="P46" s="5">
        <f t="shared" si="5"/>
        <v>3.1044295427387221</v>
      </c>
    </row>
    <row r="47" spans="1:16" x14ac:dyDescent="0.15">
      <c r="A47" s="5">
        <v>23</v>
      </c>
      <c r="B47" s="5">
        <v>45</v>
      </c>
      <c r="D47">
        <v>112.61962569550001</v>
      </c>
      <c r="E47">
        <v>192.55690440060999</v>
      </c>
      <c r="F47">
        <v>101.76649746193</v>
      </c>
      <c r="G47">
        <v>105.74695431472</v>
      </c>
      <c r="I47" s="6">
        <f t="shared" si="1"/>
        <v>86.809950085889994</v>
      </c>
      <c r="J47" s="6">
        <f t="shared" si="2"/>
        <v>10.853128233570004</v>
      </c>
      <c r="K47" s="6">
        <f t="shared" si="3"/>
        <v>73.786196205605989</v>
      </c>
      <c r="L47" s="7">
        <f t="shared" si="0"/>
        <v>6.7986109274353357</v>
      </c>
      <c r="M47" s="7">
        <f t="shared" si="4"/>
        <v>7.3213161936277231</v>
      </c>
      <c r="P47" s="5">
        <f t="shared" si="5"/>
        <v>1.5283491348948302</v>
      </c>
    </row>
    <row r="48" spans="1:16" x14ac:dyDescent="0.15">
      <c r="A48" s="5">
        <v>23.5</v>
      </c>
      <c r="B48" s="5">
        <v>46</v>
      </c>
      <c r="D48">
        <v>112.55134041477</v>
      </c>
      <c r="E48">
        <v>193.02023267576999</v>
      </c>
      <c r="F48">
        <v>101.85355329949</v>
      </c>
      <c r="G48">
        <v>105.79060913706</v>
      </c>
      <c r="I48" s="6">
        <f t="shared" si="1"/>
        <v>87.229623538709987</v>
      </c>
      <c r="J48" s="6">
        <f t="shared" si="2"/>
        <v>10.697787115279993</v>
      </c>
      <c r="K48" s="6">
        <f t="shared" si="3"/>
        <v>74.392279000373989</v>
      </c>
      <c r="L48" s="7">
        <f t="shared" si="0"/>
        <v>6.9539876049802025</v>
      </c>
      <c r="M48" s="7">
        <f t="shared" si="4"/>
        <v>7.4880560291332943</v>
      </c>
      <c r="P48" s="5">
        <f t="shared" si="5"/>
        <v>3.8486962960385442</v>
      </c>
    </row>
    <row r="49" spans="1:25" x14ac:dyDescent="0.15">
      <c r="A49" s="5">
        <v>24</v>
      </c>
      <c r="B49" s="5">
        <v>47</v>
      </c>
      <c r="D49">
        <v>113.54906423875001</v>
      </c>
      <c r="E49">
        <v>197.57764289327</v>
      </c>
      <c r="F49">
        <v>101.91065989848001</v>
      </c>
      <c r="G49">
        <v>105.77741116751</v>
      </c>
      <c r="I49" s="6">
        <f t="shared" si="1"/>
        <v>91.80023172576</v>
      </c>
      <c r="J49" s="6">
        <f t="shared" si="2"/>
        <v>11.63840434027</v>
      </c>
      <c r="K49" s="6">
        <f t="shared" si="3"/>
        <v>77.834146517435997</v>
      </c>
      <c r="L49" s="7">
        <f t="shared" si="0"/>
        <v>6.6876991245374038</v>
      </c>
      <c r="M49" s="7">
        <f t="shared" si="4"/>
        <v>7.2331307066511989</v>
      </c>
      <c r="P49" s="5">
        <f t="shared" si="5"/>
        <v>-0.12797336509705887</v>
      </c>
    </row>
    <row r="50" spans="1:25" x14ac:dyDescent="0.15">
      <c r="A50" s="5">
        <v>24.5</v>
      </c>
      <c r="B50" s="5">
        <v>48</v>
      </c>
      <c r="D50">
        <v>113.73748103187</v>
      </c>
      <c r="E50">
        <v>200.31082448154001</v>
      </c>
      <c r="F50">
        <v>101.83274111675</v>
      </c>
      <c r="G50">
        <v>105.73426395939001</v>
      </c>
      <c r="I50" s="6">
        <f t="shared" si="1"/>
        <v>94.576560522150004</v>
      </c>
      <c r="J50" s="6">
        <f t="shared" si="2"/>
        <v>11.904739915120004</v>
      </c>
      <c r="K50" s="6">
        <f t="shared" si="3"/>
        <v>80.290872624005999</v>
      </c>
      <c r="L50" s="7">
        <f t="shared" si="0"/>
        <v>6.7444457582840558</v>
      </c>
      <c r="M50" s="7">
        <f t="shared" si="4"/>
        <v>7.3012404983585553</v>
      </c>
      <c r="P50" s="5">
        <f t="shared" si="5"/>
        <v>0.71946328111700542</v>
      </c>
    </row>
    <row r="51" spans="1:25" x14ac:dyDescent="0.15">
      <c r="A51" s="5">
        <v>25</v>
      </c>
      <c r="B51" s="5">
        <v>49</v>
      </c>
      <c r="D51">
        <v>115.1282245827</v>
      </c>
      <c r="E51">
        <v>209.76327769348001</v>
      </c>
      <c r="F51">
        <v>101.87360406091</v>
      </c>
      <c r="G51">
        <v>105.79111675127</v>
      </c>
      <c r="I51" s="6">
        <f t="shared" si="1"/>
        <v>103.97216094221001</v>
      </c>
      <c r="J51" s="6">
        <f t="shared" si="2"/>
        <v>13.254620521790002</v>
      </c>
      <c r="K51" s="6">
        <f t="shared" si="3"/>
        <v>88.06661631606201</v>
      </c>
      <c r="L51" s="7">
        <f t="shared" si="0"/>
        <v>6.644220117149672</v>
      </c>
      <c r="M51" s="7">
        <f t="shared" si="4"/>
        <v>7.2123780151848758</v>
      </c>
      <c r="P51" s="5">
        <f t="shared" si="5"/>
        <v>-0.77727539005725876</v>
      </c>
    </row>
    <row r="52" spans="1:25" x14ac:dyDescent="0.15">
      <c r="A52" s="5">
        <v>25.5</v>
      </c>
      <c r="B52" s="5">
        <v>50</v>
      </c>
      <c r="D52">
        <v>115.19600404654</v>
      </c>
      <c r="E52">
        <v>210.19828022255999</v>
      </c>
      <c r="F52">
        <v>101.79390862944</v>
      </c>
      <c r="G52">
        <v>105.7807106599</v>
      </c>
      <c r="I52" s="6">
        <f t="shared" si="1"/>
        <v>104.41756956265999</v>
      </c>
      <c r="J52" s="6">
        <f t="shared" si="2"/>
        <v>13.4020954171</v>
      </c>
      <c r="K52" s="6">
        <f t="shared" si="3"/>
        <v>88.335055062139986</v>
      </c>
      <c r="L52" s="7">
        <f t="shared" si="0"/>
        <v>6.5911376029625588</v>
      </c>
      <c r="M52" s="7">
        <f t="shared" si="4"/>
        <v>7.1706586589584669</v>
      </c>
      <c r="P52" s="5">
        <f t="shared" si="5"/>
        <v>-1.569993210045862</v>
      </c>
    </row>
    <row r="53" spans="1:25" x14ac:dyDescent="0.15">
      <c r="A53" s="5">
        <v>26</v>
      </c>
      <c r="B53" s="5">
        <v>51</v>
      </c>
      <c r="D53">
        <v>116.19145169449</v>
      </c>
      <c r="E53">
        <v>217.20460293374001</v>
      </c>
      <c r="F53">
        <v>101.92335025381</v>
      </c>
      <c r="G53">
        <v>105.82131979694999</v>
      </c>
      <c r="I53" s="6">
        <f t="shared" si="1"/>
        <v>111.38328313679001</v>
      </c>
      <c r="J53" s="6">
        <f t="shared" si="2"/>
        <v>14.268101440679999</v>
      </c>
      <c r="K53" s="6">
        <f t="shared" si="3"/>
        <v>94.261561407974014</v>
      </c>
      <c r="L53" s="7">
        <f t="shared" si="0"/>
        <v>6.606454390576693</v>
      </c>
      <c r="M53" s="7">
        <f t="shared" si="4"/>
        <v>7.1973386045333054</v>
      </c>
      <c r="P53" s="5">
        <f t="shared" si="5"/>
        <v>-1.3412570495108622</v>
      </c>
      <c r="S53" s="8"/>
      <c r="U53" s="13"/>
    </row>
    <row r="54" spans="1:25" x14ac:dyDescent="0.15">
      <c r="A54" s="5">
        <v>26.5</v>
      </c>
      <c r="B54" s="5">
        <v>52</v>
      </c>
      <c r="D54">
        <v>116.53616590794</v>
      </c>
      <c r="E54">
        <v>218.37784522003</v>
      </c>
      <c r="F54">
        <v>101.8269035533</v>
      </c>
      <c r="G54">
        <v>105.73527918782</v>
      </c>
      <c r="I54" s="6">
        <f t="shared" si="1"/>
        <v>112.64256603221</v>
      </c>
      <c r="J54" s="6">
        <f t="shared" si="2"/>
        <v>14.709262354640003</v>
      </c>
      <c r="K54" s="6">
        <f t="shared" si="3"/>
        <v>94.991451206641997</v>
      </c>
      <c r="L54" s="7">
        <f t="shared" si="0"/>
        <v>6.457934389665513</v>
      </c>
      <c r="M54" s="7">
        <f t="shared" si="4"/>
        <v>7.0601817615828288</v>
      </c>
      <c r="P54" s="5">
        <f t="shared" si="5"/>
        <v>-3.559208726253376</v>
      </c>
      <c r="S54" s="8"/>
    </row>
    <row r="55" spans="1:25" x14ac:dyDescent="0.15">
      <c r="A55" s="5">
        <v>27</v>
      </c>
      <c r="B55" s="5">
        <v>53</v>
      </c>
      <c r="D55">
        <v>116.44056651491999</v>
      </c>
      <c r="E55">
        <v>218.27440566515</v>
      </c>
      <c r="F55">
        <v>101.7652284264</v>
      </c>
      <c r="G55">
        <v>105.85203045685</v>
      </c>
      <c r="I55" s="6">
        <f t="shared" si="1"/>
        <v>112.4223752083</v>
      </c>
      <c r="J55" s="6">
        <f t="shared" si="2"/>
        <v>14.675338088519993</v>
      </c>
      <c r="K55" s="6">
        <f t="shared" si="3"/>
        <v>94.81196950207601</v>
      </c>
      <c r="L55" s="7">
        <f t="shared" si="0"/>
        <v>6.4606327247918136</v>
      </c>
      <c r="M55" s="7">
        <f t="shared" si="4"/>
        <v>7.0742432546698337</v>
      </c>
      <c r="P55" s="5">
        <f t="shared" si="5"/>
        <v>-3.5189126255189662</v>
      </c>
      <c r="S55" s="8"/>
    </row>
    <row r="56" spans="1:25" x14ac:dyDescent="0.15">
      <c r="A56" s="5">
        <v>27.5</v>
      </c>
      <c r="B56" s="5">
        <v>54</v>
      </c>
      <c r="D56">
        <v>114.58472432979001</v>
      </c>
      <c r="E56">
        <v>204.73874557409999</v>
      </c>
      <c r="F56">
        <v>101.78553299492</v>
      </c>
      <c r="G56">
        <v>105.78629441624</v>
      </c>
      <c r="I56" s="6">
        <f t="shared" si="1"/>
        <v>98.952451157859997</v>
      </c>
      <c r="J56" s="6">
        <f t="shared" si="2"/>
        <v>12.799191334870002</v>
      </c>
      <c r="K56" s="6">
        <f t="shared" si="3"/>
        <v>83.593421556015997</v>
      </c>
      <c r="L56" s="7">
        <f t="shared" si="0"/>
        <v>6.5311486772039125</v>
      </c>
      <c r="M56" s="7">
        <f t="shared" si="4"/>
        <v>7.1561223650426369</v>
      </c>
      <c r="P56" s="5">
        <f t="shared" si="5"/>
        <v>-2.4658492405877803</v>
      </c>
      <c r="S56" s="8"/>
    </row>
    <row r="57" spans="1:25" x14ac:dyDescent="0.15">
      <c r="A57" s="5">
        <v>28</v>
      </c>
      <c r="B57" s="5">
        <v>55</v>
      </c>
      <c r="D57">
        <v>113.62771876581</v>
      </c>
      <c r="E57">
        <v>198.95523520486</v>
      </c>
      <c r="F57">
        <v>101.91624365481999</v>
      </c>
      <c r="G57">
        <v>105.64746192893</v>
      </c>
      <c r="I57" s="6">
        <f t="shared" si="1"/>
        <v>93.307773275930003</v>
      </c>
      <c r="J57" s="6">
        <f t="shared" si="2"/>
        <v>11.711475110990008</v>
      </c>
      <c r="K57" s="6">
        <f t="shared" si="3"/>
        <v>79.254003142741993</v>
      </c>
      <c r="L57" s="7">
        <f t="shared" si="0"/>
        <v>6.7672092876131638</v>
      </c>
      <c r="M57" s="7">
        <f t="shared" si="4"/>
        <v>7.4035461334125916</v>
      </c>
      <c r="P57" s="5">
        <f t="shared" si="5"/>
        <v>1.0594067751536518</v>
      </c>
      <c r="S57" s="8"/>
    </row>
    <row r="58" spans="1:25" x14ac:dyDescent="0.15">
      <c r="A58" s="5">
        <v>28.5</v>
      </c>
      <c r="B58" s="5">
        <v>56</v>
      </c>
      <c r="D58">
        <v>113.13176530096</v>
      </c>
      <c r="E58">
        <v>194.35837126960001</v>
      </c>
      <c r="F58">
        <v>101.85279187817</v>
      </c>
      <c r="G58">
        <v>105.76776649746</v>
      </c>
      <c r="I58" s="6">
        <f t="shared" si="1"/>
        <v>88.590604772140011</v>
      </c>
      <c r="J58" s="6">
        <f t="shared" si="2"/>
        <v>11.278973422790003</v>
      </c>
      <c r="K58" s="6">
        <f t="shared" si="3"/>
        <v>75.055836664792011</v>
      </c>
      <c r="L58" s="7">
        <f t="shared" si="0"/>
        <v>6.6544918452539417</v>
      </c>
      <c r="M58" s="7">
        <f t="shared" si="4"/>
        <v>7.3021918490140738</v>
      </c>
      <c r="P58" s="5">
        <f t="shared" si="5"/>
        <v>-0.62388058510076894</v>
      </c>
      <c r="S58" s="8"/>
    </row>
    <row r="59" spans="1:25" x14ac:dyDescent="0.15">
      <c r="A59" s="5">
        <v>29</v>
      </c>
      <c r="B59" s="5">
        <v>57</v>
      </c>
      <c r="D59">
        <v>112.95700556398999</v>
      </c>
      <c r="E59">
        <v>194.48280222559001</v>
      </c>
      <c r="F59">
        <v>101.71979695432</v>
      </c>
      <c r="G59">
        <v>105.87944162437</v>
      </c>
      <c r="I59" s="6">
        <f t="shared" si="1"/>
        <v>88.603360601220004</v>
      </c>
      <c r="J59" s="6">
        <f t="shared" si="2"/>
        <v>11.237208609669992</v>
      </c>
      <c r="K59" s="6">
        <f t="shared" si="3"/>
        <v>75.118710269616017</v>
      </c>
      <c r="L59" s="7">
        <f t="shared" si="0"/>
        <v>6.6848194136908585</v>
      </c>
      <c r="M59" s="7">
        <f t="shared" si="4"/>
        <v>7.343882575411695</v>
      </c>
      <c r="P59" s="5">
        <f t="shared" si="5"/>
        <v>-0.17097807464084847</v>
      </c>
      <c r="R59" s="3"/>
      <c r="S59" s="8"/>
    </row>
    <row r="60" spans="1:25" x14ac:dyDescent="0.15">
      <c r="A60" s="5">
        <v>29.5</v>
      </c>
      <c r="B60" s="5">
        <v>58</v>
      </c>
      <c r="D60">
        <v>113.68082953971</v>
      </c>
      <c r="E60">
        <v>199.12316641376</v>
      </c>
      <c r="F60">
        <v>101.82918781726001</v>
      </c>
      <c r="G60">
        <v>105.77893401015</v>
      </c>
      <c r="I60" s="6">
        <f t="shared" si="1"/>
        <v>93.344232403610008</v>
      </c>
      <c r="J60" s="6">
        <f t="shared" si="2"/>
        <v>11.851641722449997</v>
      </c>
      <c r="K60" s="6">
        <f t="shared" si="3"/>
        <v>79.122262336670005</v>
      </c>
      <c r="L60" s="7">
        <f t="shared" si="0"/>
        <v>6.6760592489724431</v>
      </c>
      <c r="M60" s="7">
        <f t="shared" si="4"/>
        <v>7.3464855686539838</v>
      </c>
      <c r="P60" s="5">
        <f t="shared" si="5"/>
        <v>-0.3017996603299688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116.26428932726</v>
      </c>
      <c r="E61" s="16">
        <v>215.20435002529001</v>
      </c>
      <c r="F61" s="16">
        <v>101.88654822335</v>
      </c>
      <c r="G61" s="16">
        <v>105.80736040609</v>
      </c>
      <c r="I61" s="41">
        <f t="shared" si="1"/>
        <v>109.39698961920001</v>
      </c>
      <c r="J61" s="41">
        <f t="shared" si="2"/>
        <v>14.377741103909997</v>
      </c>
      <c r="K61" s="41">
        <f t="shared" si="3"/>
        <v>92.143700294508022</v>
      </c>
      <c r="L61" s="42">
        <f t="shared" si="0"/>
        <v>6.4087744819281616</v>
      </c>
      <c r="M61" s="42">
        <f t="shared" si="4"/>
        <v>7.0905639595704057</v>
      </c>
      <c r="P61" s="17">
        <f t="shared" si="5"/>
        <v>-4.2933475568865118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116.46181082448</v>
      </c>
      <c r="E62">
        <v>217.45321193728</v>
      </c>
      <c r="F62">
        <v>101.71218274112</v>
      </c>
      <c r="G62">
        <v>105.89492385787</v>
      </c>
      <c r="I62" s="6">
        <f t="shared" si="1"/>
        <v>111.55828807941</v>
      </c>
      <c r="J62" s="6">
        <f t="shared" si="2"/>
        <v>14.749628083359994</v>
      </c>
      <c r="K62" s="6">
        <f t="shared" si="3"/>
        <v>93.858734379378006</v>
      </c>
      <c r="L62" s="7">
        <f t="shared" si="0"/>
        <v>6.3634644784885186</v>
      </c>
      <c r="M62" s="7">
        <f t="shared" si="4"/>
        <v>7.0566171140914671</v>
      </c>
      <c r="P62" s="5">
        <f t="shared" si="5"/>
        <v>-4.9699931095771888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116.95422357107</v>
      </c>
      <c r="E63">
        <v>220.97496206373</v>
      </c>
      <c r="F63">
        <v>101.9654822335</v>
      </c>
      <c r="G63">
        <v>105.69416243655</v>
      </c>
      <c r="I63" s="6">
        <f t="shared" si="1"/>
        <v>115.28079962718</v>
      </c>
      <c r="J63" s="6">
        <f t="shared" si="2"/>
        <v>14.988741337570005</v>
      </c>
      <c r="K63" s="6">
        <f t="shared" si="3"/>
        <v>97.294310022095999</v>
      </c>
      <c r="L63" s="7">
        <f t="shared" si="0"/>
        <v>6.4911594530104475</v>
      </c>
      <c r="M63" s="7">
        <f t="shared" si="4"/>
        <v>7.1956752465741003</v>
      </c>
      <c r="P63" s="5">
        <f t="shared" si="5"/>
        <v>-3.0630359245857832</v>
      </c>
      <c r="R63" s="5">
        <v>-13</v>
      </c>
    </row>
    <row r="64" spans="1:25" x14ac:dyDescent="0.15">
      <c r="A64" s="5">
        <v>31.5</v>
      </c>
      <c r="B64" s="5">
        <v>62</v>
      </c>
      <c r="D64">
        <v>116.86165907941</v>
      </c>
      <c r="E64">
        <v>221.64112291351</v>
      </c>
      <c r="F64">
        <v>101.90786802031</v>
      </c>
      <c r="G64">
        <v>105.89263959391</v>
      </c>
      <c r="I64" s="6">
        <f t="shared" si="1"/>
        <v>115.7484833196</v>
      </c>
      <c r="J64" s="6">
        <f t="shared" si="2"/>
        <v>14.953791059099999</v>
      </c>
      <c r="K64" s="6">
        <f t="shared" si="3"/>
        <v>97.803934048680006</v>
      </c>
      <c r="L64" s="7">
        <f t="shared" si="0"/>
        <v>6.5404106331392322</v>
      </c>
      <c r="M64" s="7">
        <f t="shared" si="4"/>
        <v>7.2562895846635893</v>
      </c>
      <c r="P64" s="5">
        <f t="shared" si="5"/>
        <v>-2.3275340603384693</v>
      </c>
      <c r="R64" s="5">
        <v>-13</v>
      </c>
      <c r="U64" s="39">
        <v>20</v>
      </c>
      <c r="V64" s="7">
        <f t="shared" ref="V64:V83" si="6">L41</f>
        <v>6.9515717360150804</v>
      </c>
      <c r="X64" s="39"/>
      <c r="Y64" s="7"/>
    </row>
    <row r="65" spans="1:25" x14ac:dyDescent="0.15">
      <c r="A65" s="5">
        <v>32</v>
      </c>
      <c r="B65" s="5">
        <v>63</v>
      </c>
      <c r="D65">
        <v>115.51947395043</v>
      </c>
      <c r="E65">
        <v>214.30778958017001</v>
      </c>
      <c r="F65">
        <v>101.86091370558</v>
      </c>
      <c r="G65">
        <v>105.7847715736</v>
      </c>
      <c r="I65" s="6">
        <f t="shared" si="1"/>
        <v>108.52301800657001</v>
      </c>
      <c r="J65" s="6">
        <f t="shared" si="2"/>
        <v>13.658560244849994</v>
      </c>
      <c r="K65" s="6">
        <f t="shared" si="3"/>
        <v>92.132745712750022</v>
      </c>
      <c r="L65" s="7">
        <f t="shared" si="0"/>
        <v>6.7454214837533097</v>
      </c>
      <c r="M65" s="7">
        <f t="shared" si="4"/>
        <v>7.4726635932383703</v>
      </c>
      <c r="P65" s="5">
        <f t="shared" si="5"/>
        <v>0.73403446295982266</v>
      </c>
      <c r="R65" s="5">
        <v>-13</v>
      </c>
      <c r="U65" s="5">
        <v>20.5</v>
      </c>
      <c r="V65" s="7">
        <f t="shared" si="6"/>
        <v>6.5994402803458136</v>
      </c>
      <c r="Y65" s="7"/>
    </row>
    <row r="66" spans="1:25" x14ac:dyDescent="0.15">
      <c r="A66" s="5">
        <v>32.5</v>
      </c>
      <c r="B66" s="5">
        <v>64</v>
      </c>
      <c r="D66">
        <v>115.2832574608</v>
      </c>
      <c r="E66">
        <v>216.58219524532001</v>
      </c>
      <c r="F66">
        <v>102.02588832487</v>
      </c>
      <c r="G66">
        <v>105.89137055838</v>
      </c>
      <c r="I66" s="6">
        <f t="shared" si="1"/>
        <v>110.69082468694</v>
      </c>
      <c r="J66" s="6">
        <f t="shared" si="2"/>
        <v>13.257369135930006</v>
      </c>
      <c r="K66" s="6">
        <f t="shared" si="3"/>
        <v>94.781981723824003</v>
      </c>
      <c r="L66" s="7">
        <f t="shared" ref="L66:L129" si="7">K66/J66</f>
        <v>7.149380902953566</v>
      </c>
      <c r="M66" s="7">
        <f t="shared" si="4"/>
        <v>7.8879861703993308</v>
      </c>
      <c r="P66" s="5">
        <f t="shared" si="5"/>
        <v>6.7666392680658802</v>
      </c>
      <c r="R66" s="5">
        <v>-13</v>
      </c>
      <c r="U66" s="5">
        <v>21</v>
      </c>
      <c r="V66" s="7">
        <f t="shared" si="6"/>
        <v>6.6322817196671666</v>
      </c>
      <c r="Y66" s="7"/>
    </row>
    <row r="67" spans="1:25" x14ac:dyDescent="0.15">
      <c r="A67" s="5">
        <v>33</v>
      </c>
      <c r="B67" s="5">
        <v>65</v>
      </c>
      <c r="D67">
        <v>113.98963075367</v>
      </c>
      <c r="E67">
        <v>211.93727870511</v>
      </c>
      <c r="F67">
        <v>101.95101522842999</v>
      </c>
      <c r="G67">
        <v>105.85076142132</v>
      </c>
      <c r="I67" s="6">
        <f t="shared" ref="I67:I130" si="8">E67-G67</f>
        <v>106.08651728379</v>
      </c>
      <c r="J67" s="6">
        <f t="shared" ref="J67:J130" si="9">D67-F67</f>
        <v>12.038615525240004</v>
      </c>
      <c r="K67" s="6">
        <f t="shared" ref="K67:K130" si="10">I67-1.2*J67</f>
        <v>91.640178653502005</v>
      </c>
      <c r="L67" s="7">
        <f t="shared" si="7"/>
        <v>7.6121858415837274</v>
      </c>
      <c r="M67" s="7">
        <f t="shared" ref="M67:M130" si="11">L67+ABS($N$2)*A67</f>
        <v>8.3621542669901956</v>
      </c>
      <c r="P67" s="5">
        <f t="shared" ref="P67:P130" si="12">(L67-$O$2)/$O$2*100</f>
        <v>13.678024827869049</v>
      </c>
      <c r="R67" s="5">
        <v>-13</v>
      </c>
      <c r="U67" s="5">
        <v>21.5</v>
      </c>
      <c r="V67" s="7">
        <f t="shared" si="6"/>
        <v>6.8027033783540132</v>
      </c>
      <c r="Y67" s="7"/>
    </row>
    <row r="68" spans="1:25" x14ac:dyDescent="0.15">
      <c r="A68" s="5">
        <v>33.5</v>
      </c>
      <c r="B68" s="5">
        <v>66</v>
      </c>
      <c r="D68">
        <v>113.71421345473</v>
      </c>
      <c r="E68">
        <v>213.91831057157</v>
      </c>
      <c r="F68">
        <v>101.92563451777001</v>
      </c>
      <c r="G68">
        <v>105.88984771574</v>
      </c>
      <c r="I68" s="6">
        <f t="shared" si="8"/>
        <v>108.02846285583</v>
      </c>
      <c r="J68" s="6">
        <f t="shared" si="9"/>
        <v>11.788578936959993</v>
      </c>
      <c r="K68" s="6">
        <f t="shared" si="10"/>
        <v>93.882168131478011</v>
      </c>
      <c r="L68" s="7">
        <f t="shared" si="7"/>
        <v>7.9638240226847978</v>
      </c>
      <c r="M68" s="7">
        <f t="shared" si="11"/>
        <v>8.7251556060519704</v>
      </c>
      <c r="P68" s="5">
        <f t="shared" si="12"/>
        <v>18.92928047421276</v>
      </c>
      <c r="R68" s="5">
        <v>-13</v>
      </c>
      <c r="U68" s="5">
        <v>22</v>
      </c>
      <c r="V68" s="7">
        <f t="shared" si="6"/>
        <v>6.776373563272478</v>
      </c>
      <c r="Y68" s="7"/>
    </row>
    <row r="69" spans="1:25" x14ac:dyDescent="0.15">
      <c r="A69" s="5">
        <v>34</v>
      </c>
      <c r="B69" s="5">
        <v>67</v>
      </c>
      <c r="D69">
        <v>113.34471421345999</v>
      </c>
      <c r="E69">
        <v>214.85457764289001</v>
      </c>
      <c r="F69">
        <v>101.88502538071</v>
      </c>
      <c r="G69">
        <v>105.91827411168001</v>
      </c>
      <c r="I69" s="6">
        <f t="shared" si="8"/>
        <v>108.93630353121</v>
      </c>
      <c r="J69" s="6">
        <f t="shared" si="9"/>
        <v>11.45968883274999</v>
      </c>
      <c r="K69" s="6">
        <f t="shared" si="10"/>
        <v>95.184676931910019</v>
      </c>
      <c r="L69" s="7">
        <f t="shared" si="7"/>
        <v>8.3060437609690734</v>
      </c>
      <c r="M69" s="7">
        <f t="shared" si="11"/>
        <v>9.0787385022969502</v>
      </c>
      <c r="P69" s="5">
        <f t="shared" si="12"/>
        <v>24.039884013704501</v>
      </c>
      <c r="R69" s="5">
        <v>-13</v>
      </c>
      <c r="U69" s="5">
        <v>22.5</v>
      </c>
      <c r="V69" s="7">
        <f t="shared" si="6"/>
        <v>6.904149504341059</v>
      </c>
      <c r="Y69" s="7"/>
    </row>
    <row r="70" spans="1:25" x14ac:dyDescent="0.15">
      <c r="A70" s="5">
        <v>34.5</v>
      </c>
      <c r="B70" s="5">
        <v>68</v>
      </c>
      <c r="D70">
        <v>113.60773899848</v>
      </c>
      <c r="E70">
        <v>221.84471421346001</v>
      </c>
      <c r="F70">
        <v>102.01142131979999</v>
      </c>
      <c r="G70">
        <v>105.98908629442001</v>
      </c>
      <c r="I70" s="6">
        <f t="shared" si="8"/>
        <v>115.85562791904</v>
      </c>
      <c r="J70" s="6">
        <f t="shared" si="9"/>
        <v>11.596317678680009</v>
      </c>
      <c r="K70" s="6">
        <f t="shared" si="10"/>
        <v>101.940046704624</v>
      </c>
      <c r="L70" s="7">
        <f t="shared" si="7"/>
        <v>8.7907256018039401</v>
      </c>
      <c r="M70" s="7">
        <f t="shared" si="11"/>
        <v>9.5747835010925222</v>
      </c>
      <c r="P70" s="5">
        <f t="shared" si="12"/>
        <v>31.277972452777618</v>
      </c>
      <c r="R70" s="5">
        <v>-13</v>
      </c>
      <c r="U70" s="5">
        <v>23</v>
      </c>
      <c r="V70" s="7">
        <f t="shared" si="6"/>
        <v>6.7986109274353357</v>
      </c>
      <c r="Y70" s="7"/>
    </row>
    <row r="71" spans="1:25" x14ac:dyDescent="0.15">
      <c r="A71" s="5">
        <v>35</v>
      </c>
      <c r="B71" s="5">
        <v>69</v>
      </c>
      <c r="D71">
        <v>113.44436014163</v>
      </c>
      <c r="E71">
        <v>225.80880121396001</v>
      </c>
      <c r="F71">
        <v>101.7230964467</v>
      </c>
      <c r="G71">
        <v>105.85</v>
      </c>
      <c r="I71" s="6">
        <f t="shared" si="8"/>
        <v>119.95880121396002</v>
      </c>
      <c r="J71" s="6">
        <f t="shared" si="9"/>
        <v>11.721263694930002</v>
      </c>
      <c r="K71" s="6">
        <f t="shared" si="10"/>
        <v>105.89328478004401</v>
      </c>
      <c r="L71" s="7">
        <f t="shared" si="7"/>
        <v>9.0342890951124861</v>
      </c>
      <c r="M71" s="7">
        <f t="shared" si="11"/>
        <v>9.8297101523617716</v>
      </c>
      <c r="P71" s="5">
        <f t="shared" si="12"/>
        <v>34.915274197072776</v>
      </c>
      <c r="R71" s="5">
        <v>-13</v>
      </c>
      <c r="U71" s="5">
        <v>23.5</v>
      </c>
      <c r="V71" s="7">
        <f t="shared" si="6"/>
        <v>6.9539876049802025</v>
      </c>
      <c r="Y71" s="7"/>
    </row>
    <row r="72" spans="1:25" x14ac:dyDescent="0.15">
      <c r="A72" s="5">
        <v>35.5</v>
      </c>
      <c r="B72" s="5">
        <v>70</v>
      </c>
      <c r="D72">
        <v>113.17071320182001</v>
      </c>
      <c r="E72">
        <v>228.8937784522</v>
      </c>
      <c r="F72">
        <v>101.87131979695</v>
      </c>
      <c r="G72">
        <v>105.83324873095999</v>
      </c>
      <c r="I72" s="6">
        <f t="shared" si="8"/>
        <v>123.06052972124</v>
      </c>
      <c r="J72" s="6">
        <f t="shared" si="9"/>
        <v>11.299393404870003</v>
      </c>
      <c r="K72" s="6">
        <f t="shared" si="10"/>
        <v>109.501257635396</v>
      </c>
      <c r="L72" s="7">
        <f t="shared" si="7"/>
        <v>9.6908969987894498</v>
      </c>
      <c r="M72" s="7">
        <f t="shared" si="11"/>
        <v>10.497681213999439</v>
      </c>
      <c r="P72" s="5">
        <f t="shared" si="12"/>
        <v>44.720853189720643</v>
      </c>
      <c r="R72" s="5">
        <v>-13</v>
      </c>
      <c r="U72" s="5">
        <v>24</v>
      </c>
      <c r="V72" s="7">
        <f t="shared" si="6"/>
        <v>6.6876991245374038</v>
      </c>
      <c r="Y72" s="7"/>
    </row>
    <row r="73" spans="1:25" x14ac:dyDescent="0.15">
      <c r="A73" s="5">
        <v>36</v>
      </c>
      <c r="B73" s="5">
        <v>71</v>
      </c>
      <c r="D73">
        <v>112.75670207384999</v>
      </c>
      <c r="E73">
        <v>229.57435508346001</v>
      </c>
      <c r="F73">
        <v>101.99517766498001</v>
      </c>
      <c r="G73">
        <v>105.99568527919</v>
      </c>
      <c r="I73" s="6">
        <f t="shared" si="8"/>
        <v>123.57866980427001</v>
      </c>
      <c r="J73" s="6">
        <f t="shared" si="9"/>
        <v>10.761524408869988</v>
      </c>
      <c r="K73" s="6">
        <f t="shared" si="10"/>
        <v>110.66484051362602</v>
      </c>
      <c r="L73" s="7">
        <f t="shared" si="7"/>
        <v>10.283379594661566</v>
      </c>
      <c r="M73" s="7">
        <f t="shared" si="11"/>
        <v>11.10152696783226</v>
      </c>
      <c r="P73" s="5">
        <f t="shared" si="12"/>
        <v>53.568804703949311</v>
      </c>
      <c r="R73" s="5">
        <v>-13</v>
      </c>
      <c r="U73" s="5">
        <v>24.5</v>
      </c>
      <c r="V73" s="7">
        <f t="shared" si="6"/>
        <v>6.7444457582840558</v>
      </c>
      <c r="Y73" s="7"/>
    </row>
    <row r="74" spans="1:25" x14ac:dyDescent="0.15">
      <c r="A74" s="5">
        <v>36.5</v>
      </c>
      <c r="B74" s="5">
        <v>72</v>
      </c>
      <c r="D74">
        <v>112.72154779970001</v>
      </c>
      <c r="E74">
        <v>231.19044006070001</v>
      </c>
      <c r="F74">
        <v>101.8769035533</v>
      </c>
      <c r="G74">
        <v>105.80406091371</v>
      </c>
      <c r="I74" s="6">
        <f t="shared" si="8"/>
        <v>125.38637914699001</v>
      </c>
      <c r="J74" s="6">
        <f t="shared" si="9"/>
        <v>10.844644246400009</v>
      </c>
      <c r="K74" s="6">
        <f t="shared" si="10"/>
        <v>112.37280605130999</v>
      </c>
      <c r="L74" s="7">
        <f t="shared" si="7"/>
        <v>10.362055545400976</v>
      </c>
      <c r="M74" s="7">
        <f t="shared" si="11"/>
        <v>11.191566076532373</v>
      </c>
      <c r="P74" s="5">
        <f t="shared" si="12"/>
        <v>54.743726975638104</v>
      </c>
      <c r="R74" s="5">
        <v>-13</v>
      </c>
      <c r="U74" s="5">
        <v>25</v>
      </c>
      <c r="V74" s="7">
        <f t="shared" si="6"/>
        <v>6.644220117149672</v>
      </c>
      <c r="Y74" s="7"/>
    </row>
    <row r="75" spans="1:25" x14ac:dyDescent="0.15">
      <c r="A75" s="5">
        <v>37</v>
      </c>
      <c r="B75" s="5">
        <v>73</v>
      </c>
      <c r="D75">
        <v>112.65275670206999</v>
      </c>
      <c r="E75">
        <v>232.99797673242</v>
      </c>
      <c r="F75">
        <v>101.85939086294</v>
      </c>
      <c r="G75">
        <v>105.82563451777</v>
      </c>
      <c r="I75" s="6">
        <f t="shared" si="8"/>
        <v>127.17234221465</v>
      </c>
      <c r="J75" s="6">
        <f t="shared" si="9"/>
        <v>10.79336583912999</v>
      </c>
      <c r="K75" s="6">
        <f t="shared" si="10"/>
        <v>114.22030320769402</v>
      </c>
      <c r="L75" s="7">
        <f t="shared" si="7"/>
        <v>10.58245452902214</v>
      </c>
      <c r="M75" s="7">
        <f t="shared" si="11"/>
        <v>11.423328218114241</v>
      </c>
      <c r="P75" s="5">
        <f t="shared" si="12"/>
        <v>58.03509710946436</v>
      </c>
      <c r="R75" s="5">
        <v>-13</v>
      </c>
      <c r="U75" s="5">
        <v>25.5</v>
      </c>
      <c r="V75" s="7">
        <f t="shared" si="6"/>
        <v>6.5911376029625588</v>
      </c>
      <c r="Y75" s="7"/>
    </row>
    <row r="76" spans="1:25" x14ac:dyDescent="0.15">
      <c r="A76" s="5">
        <v>37.5</v>
      </c>
      <c r="B76" s="5">
        <v>74</v>
      </c>
      <c r="D76">
        <v>111.95675265554</v>
      </c>
      <c r="E76">
        <v>230.26960040464999</v>
      </c>
      <c r="F76">
        <v>101.86269035533</v>
      </c>
      <c r="G76">
        <v>105.87081218274</v>
      </c>
      <c r="I76" s="6">
        <f t="shared" si="8"/>
        <v>124.39878822191</v>
      </c>
      <c r="J76" s="6">
        <f t="shared" si="9"/>
        <v>10.094062300209998</v>
      </c>
      <c r="K76" s="6">
        <f t="shared" si="10"/>
        <v>112.285913461658</v>
      </c>
      <c r="L76" s="7">
        <f t="shared" si="7"/>
        <v>11.123956849297629</v>
      </c>
      <c r="M76" s="7">
        <f t="shared" si="11"/>
        <v>11.976193696350435</v>
      </c>
      <c r="P76" s="5">
        <f t="shared" si="12"/>
        <v>66.121724983465242</v>
      </c>
      <c r="R76" s="5">
        <v>-13</v>
      </c>
      <c r="U76" s="5">
        <v>26</v>
      </c>
      <c r="V76" s="7">
        <f t="shared" si="6"/>
        <v>6.606454390576693</v>
      </c>
      <c r="Y76" s="7"/>
    </row>
    <row r="77" spans="1:25" x14ac:dyDescent="0.15">
      <c r="A77" s="5">
        <v>38</v>
      </c>
      <c r="B77" s="5">
        <v>75</v>
      </c>
      <c r="D77">
        <v>111.31487101669001</v>
      </c>
      <c r="E77">
        <v>227.52377339403</v>
      </c>
      <c r="F77">
        <v>101.78959390863</v>
      </c>
      <c r="G77">
        <v>106.02258883249</v>
      </c>
      <c r="I77" s="6">
        <f t="shared" si="8"/>
        <v>121.50118456154</v>
      </c>
      <c r="J77" s="6">
        <f t="shared" si="9"/>
        <v>9.5252771080600098</v>
      </c>
      <c r="K77" s="6">
        <f t="shared" si="10"/>
        <v>110.07085203186799</v>
      </c>
      <c r="L77" s="7">
        <f t="shared" si="7"/>
        <v>11.555658778549263</v>
      </c>
      <c r="M77" s="7">
        <f t="shared" si="11"/>
        <v>12.419258783562773</v>
      </c>
      <c r="P77" s="5">
        <f t="shared" si="12"/>
        <v>72.568627838046112</v>
      </c>
      <c r="R77" s="5">
        <v>-13</v>
      </c>
      <c r="U77" s="39">
        <v>26.5</v>
      </c>
      <c r="V77" s="7">
        <f t="shared" si="6"/>
        <v>6.457934389665513</v>
      </c>
      <c r="Y77" s="7"/>
    </row>
    <row r="78" spans="1:25" x14ac:dyDescent="0.15">
      <c r="A78" s="5">
        <v>38.5</v>
      </c>
      <c r="B78" s="5">
        <v>76</v>
      </c>
      <c r="D78">
        <v>111.00379362671001</v>
      </c>
      <c r="E78">
        <v>227.57486090034999</v>
      </c>
      <c r="F78">
        <v>101.79898477157001</v>
      </c>
      <c r="G78">
        <v>105.95101522842999</v>
      </c>
      <c r="I78" s="6">
        <f t="shared" si="8"/>
        <v>121.62384567191999</v>
      </c>
      <c r="J78" s="6">
        <f t="shared" si="9"/>
        <v>9.2048088551400014</v>
      </c>
      <c r="K78" s="6">
        <f t="shared" si="10"/>
        <v>110.57807504575199</v>
      </c>
      <c r="L78" s="7">
        <f t="shared" si="7"/>
        <v>12.013076728258703</v>
      </c>
      <c r="M78" s="7">
        <f t="shared" si="11"/>
        <v>12.888039891232918</v>
      </c>
      <c r="P78" s="5">
        <f t="shared" si="12"/>
        <v>79.399565774391121</v>
      </c>
      <c r="R78" s="5">
        <v>-13</v>
      </c>
      <c r="U78" s="5">
        <v>27</v>
      </c>
      <c r="V78" s="7">
        <f t="shared" si="6"/>
        <v>6.4606327247918136</v>
      </c>
      <c r="Y78" s="7"/>
    </row>
    <row r="79" spans="1:25" x14ac:dyDescent="0.15">
      <c r="A79" s="5">
        <v>39</v>
      </c>
      <c r="B79" s="5">
        <v>77</v>
      </c>
      <c r="D79">
        <v>110.83889731917</v>
      </c>
      <c r="E79">
        <v>227.6062215478</v>
      </c>
      <c r="F79">
        <v>101.77538071066</v>
      </c>
      <c r="G79">
        <v>106.11345177665</v>
      </c>
      <c r="I79" s="6">
        <f t="shared" si="8"/>
        <v>121.49276977115001</v>
      </c>
      <c r="J79" s="6">
        <f t="shared" si="9"/>
        <v>9.0635166085099996</v>
      </c>
      <c r="K79" s="6">
        <f t="shared" si="10"/>
        <v>110.61654984093801</v>
      </c>
      <c r="L79" s="7">
        <f t="shared" si="7"/>
        <v>12.204595039532107</v>
      </c>
      <c r="M79" s="7">
        <f t="shared" si="11"/>
        <v>13.090921360467025</v>
      </c>
      <c r="P79" s="5">
        <f t="shared" si="12"/>
        <v>82.259640895652211</v>
      </c>
      <c r="R79" s="5">
        <v>-13</v>
      </c>
      <c r="U79" s="5">
        <v>27.5</v>
      </c>
      <c r="V79" s="7">
        <f t="shared" si="6"/>
        <v>6.5311486772039125</v>
      </c>
      <c r="Y79" s="7"/>
    </row>
    <row r="80" spans="1:25" x14ac:dyDescent="0.15">
      <c r="A80" s="5">
        <v>39.5</v>
      </c>
      <c r="B80" s="5">
        <v>78</v>
      </c>
      <c r="D80">
        <v>110.62645422356999</v>
      </c>
      <c r="E80">
        <v>230.42463328274999</v>
      </c>
      <c r="F80">
        <v>101.89593908629</v>
      </c>
      <c r="G80">
        <v>105.98604060914001</v>
      </c>
      <c r="I80" s="6">
        <f t="shared" si="8"/>
        <v>124.43859267360999</v>
      </c>
      <c r="J80" s="6">
        <f t="shared" si="9"/>
        <v>8.7305151372799941</v>
      </c>
      <c r="K80" s="6">
        <f t="shared" si="10"/>
        <v>113.96197450887399</v>
      </c>
      <c r="L80" s="7">
        <f t="shared" si="7"/>
        <v>13.053293272724229</v>
      </c>
      <c r="M80" s="7">
        <f t="shared" si="11"/>
        <v>13.950982751619851</v>
      </c>
      <c r="P80" s="5">
        <f t="shared" si="12"/>
        <v>94.93383735275161</v>
      </c>
      <c r="R80" s="5">
        <v>-13</v>
      </c>
      <c r="U80" s="5">
        <v>28</v>
      </c>
      <c r="V80" s="7">
        <f t="shared" si="6"/>
        <v>6.7672092876131638</v>
      </c>
      <c r="Y80" s="7"/>
    </row>
    <row r="81" spans="1:25" x14ac:dyDescent="0.15">
      <c r="A81" s="5">
        <v>40</v>
      </c>
      <c r="B81" s="5">
        <v>79</v>
      </c>
      <c r="D81">
        <v>110.63151239251</v>
      </c>
      <c r="E81">
        <v>229.73571067274</v>
      </c>
      <c r="F81">
        <v>101.88730964467</v>
      </c>
      <c r="G81">
        <v>106.05431472081</v>
      </c>
      <c r="I81" s="6">
        <f t="shared" si="8"/>
        <v>123.68139595193</v>
      </c>
      <c r="J81" s="6">
        <f t="shared" si="9"/>
        <v>8.7442027478400064</v>
      </c>
      <c r="K81" s="6">
        <f t="shared" si="10"/>
        <v>113.18835265452199</v>
      </c>
      <c r="L81" s="7">
        <f t="shared" si="7"/>
        <v>12.944387946915091</v>
      </c>
      <c r="M81" s="7">
        <f t="shared" si="11"/>
        <v>13.853440583771418</v>
      </c>
      <c r="P81" s="5">
        <f t="shared" si="12"/>
        <v>93.307478959924637</v>
      </c>
      <c r="R81" s="5">
        <v>-13</v>
      </c>
      <c r="U81" s="5">
        <v>28.5</v>
      </c>
      <c r="V81" s="7">
        <f t="shared" si="6"/>
        <v>6.6544918452539417</v>
      </c>
      <c r="Y81" s="7"/>
    </row>
    <row r="82" spans="1:25" x14ac:dyDescent="0.15">
      <c r="A82" s="5">
        <v>40.5</v>
      </c>
      <c r="B82" s="5">
        <v>80</v>
      </c>
      <c r="D82">
        <v>110.16135558928001</v>
      </c>
      <c r="E82">
        <v>229.13884673748001</v>
      </c>
      <c r="F82">
        <v>101.8538071066</v>
      </c>
      <c r="G82">
        <v>105.78045685279</v>
      </c>
      <c r="I82" s="6">
        <f t="shared" si="8"/>
        <v>123.35838988469001</v>
      </c>
      <c r="J82" s="6">
        <f t="shared" si="9"/>
        <v>8.307548482680005</v>
      </c>
      <c r="K82" s="6">
        <f t="shared" si="10"/>
        <v>113.38933170547401</v>
      </c>
      <c r="L82" s="7">
        <f t="shared" si="7"/>
        <v>13.648952147781477</v>
      </c>
      <c r="M82" s="7">
        <f t="shared" si="11"/>
        <v>14.569367942598507</v>
      </c>
      <c r="P82" s="5">
        <f t="shared" si="12"/>
        <v>103.82922243620492</v>
      </c>
      <c r="R82" s="5">
        <v>-13</v>
      </c>
      <c r="U82" s="5">
        <v>29</v>
      </c>
      <c r="V82" s="7">
        <f t="shared" si="6"/>
        <v>6.6848194136908585</v>
      </c>
      <c r="Y82" s="7"/>
    </row>
    <row r="83" spans="1:25" x14ac:dyDescent="0.15">
      <c r="A83" s="5">
        <v>41</v>
      </c>
      <c r="B83" s="5">
        <v>81</v>
      </c>
      <c r="D83">
        <v>110.45371775417</v>
      </c>
      <c r="E83">
        <v>233.44233687405</v>
      </c>
      <c r="F83">
        <v>101.90736040609001</v>
      </c>
      <c r="G83">
        <v>105.86954314721</v>
      </c>
      <c r="I83" s="6">
        <f t="shared" si="8"/>
        <v>127.57279372684</v>
      </c>
      <c r="J83" s="6">
        <f t="shared" si="9"/>
        <v>8.5463573480799937</v>
      </c>
      <c r="K83" s="6">
        <f t="shared" si="10"/>
        <v>117.31716490914401</v>
      </c>
      <c r="L83" s="7">
        <f t="shared" si="7"/>
        <v>13.727154170016099</v>
      </c>
      <c r="M83" s="7">
        <f t="shared" si="11"/>
        <v>14.658933122793833</v>
      </c>
      <c r="P83" s="5">
        <f t="shared" si="12"/>
        <v>104.99706720644339</v>
      </c>
      <c r="R83" s="5">
        <v>-13</v>
      </c>
      <c r="U83" s="5">
        <v>29.5</v>
      </c>
      <c r="V83" s="7">
        <f t="shared" si="6"/>
        <v>6.6760592489724431</v>
      </c>
      <c r="Y83" s="7"/>
    </row>
    <row r="84" spans="1:25" x14ac:dyDescent="0.15">
      <c r="A84" s="5">
        <v>41.5</v>
      </c>
      <c r="B84" s="5">
        <v>82</v>
      </c>
      <c r="D84">
        <v>109.74329792615001</v>
      </c>
      <c r="E84">
        <v>228.37329286798001</v>
      </c>
      <c r="F84">
        <v>101.86065989847999</v>
      </c>
      <c r="G84">
        <v>106.10304568527999</v>
      </c>
      <c r="I84" s="6">
        <f t="shared" si="8"/>
        <v>122.27024718270002</v>
      </c>
      <c r="J84" s="6">
        <f t="shared" si="9"/>
        <v>7.8826380276700121</v>
      </c>
      <c r="K84" s="6">
        <f t="shared" si="10"/>
        <v>112.81108154949601</v>
      </c>
      <c r="L84" s="7">
        <f t="shared" si="7"/>
        <v>14.311336021456418</v>
      </c>
      <c r="M84" s="7">
        <f t="shared" si="11"/>
        <v>15.254478132194857</v>
      </c>
      <c r="P84" s="5">
        <f t="shared" si="12"/>
        <v>113.72105797519826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110.28806272129999</v>
      </c>
      <c r="E85">
        <v>239.01340414769999</v>
      </c>
      <c r="F85">
        <v>101.93274111674999</v>
      </c>
      <c r="G85">
        <v>106.09137055838001</v>
      </c>
      <c r="I85" s="6">
        <f t="shared" si="8"/>
        <v>132.92203358931999</v>
      </c>
      <c r="J85" s="6">
        <f t="shared" si="9"/>
        <v>8.3553216045499994</v>
      </c>
      <c r="K85" s="6">
        <f t="shared" si="10"/>
        <v>122.89564766385999</v>
      </c>
      <c r="L85" s="7">
        <f t="shared" si="7"/>
        <v>14.708667539132852</v>
      </c>
      <c r="M85" s="7">
        <f t="shared" si="11"/>
        <v>15.663172807831995</v>
      </c>
      <c r="P85" s="5">
        <f t="shared" si="12"/>
        <v>119.65468375251108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110.22357106727</v>
      </c>
      <c r="E86">
        <v>240.29893778452001</v>
      </c>
      <c r="F86">
        <v>101.89441624366</v>
      </c>
      <c r="G86">
        <v>105.91928934009999</v>
      </c>
      <c r="I86" s="6">
        <f t="shared" si="8"/>
        <v>134.37964844442001</v>
      </c>
      <c r="J86" s="6">
        <f t="shared" si="9"/>
        <v>8.329154823609997</v>
      </c>
      <c r="K86" s="6">
        <f t="shared" si="10"/>
        <v>124.38466265608801</v>
      </c>
      <c r="L86" s="7">
        <f t="shared" si="7"/>
        <v>14.933647565717548</v>
      </c>
      <c r="M86" s="7">
        <f t="shared" si="11"/>
        <v>15.899515992377394</v>
      </c>
      <c r="P86" s="5">
        <f t="shared" si="12"/>
        <v>123.01446576258202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109.8095599393</v>
      </c>
      <c r="E87">
        <v>239.66818411734999</v>
      </c>
      <c r="F87">
        <v>101.80913705584</v>
      </c>
      <c r="G87">
        <v>105.96497461929</v>
      </c>
      <c r="I87" s="6">
        <f t="shared" si="8"/>
        <v>133.70320949806</v>
      </c>
      <c r="J87" s="6">
        <f t="shared" si="9"/>
        <v>8.0004228834600042</v>
      </c>
      <c r="K87" s="6">
        <f t="shared" si="10"/>
        <v>124.102702037908</v>
      </c>
      <c r="L87" s="7">
        <f t="shared" si="7"/>
        <v>15.512017782769547</v>
      </c>
      <c r="M87" s="7">
        <f t="shared" si="11"/>
        <v>16.489249367390098</v>
      </c>
      <c r="P87" s="5">
        <f t="shared" si="12"/>
        <v>131.6516673840361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109.7301466869</v>
      </c>
      <c r="E88">
        <v>239.73571067274</v>
      </c>
      <c r="F88">
        <v>101.97131979695</v>
      </c>
      <c r="G88">
        <v>105.98197969543</v>
      </c>
      <c r="I88" s="6">
        <f t="shared" si="8"/>
        <v>133.75373097731</v>
      </c>
      <c r="J88" s="6">
        <f t="shared" si="9"/>
        <v>7.7588268899500008</v>
      </c>
      <c r="K88" s="6">
        <f t="shared" si="10"/>
        <v>124.44313870937</v>
      </c>
      <c r="L88" s="7">
        <f t="shared" si="7"/>
        <v>16.038911613115257</v>
      </c>
      <c r="M88" s="7">
        <f t="shared" si="11"/>
        <v>17.027506355696513</v>
      </c>
      <c r="P88" s="5">
        <f t="shared" si="12"/>
        <v>139.5201365956639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109.32195245321</v>
      </c>
      <c r="E89">
        <v>231.84243803742999</v>
      </c>
      <c r="F89">
        <v>101.83020304569</v>
      </c>
      <c r="G89">
        <v>105.97005076142</v>
      </c>
      <c r="I89" s="6">
        <f t="shared" si="8"/>
        <v>125.87238727600999</v>
      </c>
      <c r="J89" s="6">
        <f t="shared" si="9"/>
        <v>7.491749407520004</v>
      </c>
      <c r="K89" s="6">
        <f t="shared" si="10"/>
        <v>116.88228798698599</v>
      </c>
      <c r="L89" s="7">
        <f t="shared" si="7"/>
        <v>15.601467912109138</v>
      </c>
      <c r="M89" s="7">
        <f t="shared" si="11"/>
        <v>16.601425812651097</v>
      </c>
      <c r="P89" s="5">
        <f t="shared" si="12"/>
        <v>132.98748790071005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109.33004552352</v>
      </c>
      <c r="E90">
        <v>231.02124430955999</v>
      </c>
      <c r="F90">
        <v>101.89111675127</v>
      </c>
      <c r="G90">
        <v>106.0269035533</v>
      </c>
      <c r="I90" s="6">
        <f t="shared" si="8"/>
        <v>124.99434075625999</v>
      </c>
      <c r="J90" s="6">
        <f t="shared" si="9"/>
        <v>7.4389287722499944</v>
      </c>
      <c r="K90" s="6">
        <f t="shared" si="10"/>
        <v>116.06762622955999</v>
      </c>
      <c r="L90" s="7">
        <f t="shared" si="7"/>
        <v>15.602733912782703</v>
      </c>
      <c r="M90" s="7">
        <f t="shared" si="11"/>
        <v>16.614054971285366</v>
      </c>
      <c r="P90" s="5">
        <f t="shared" si="12"/>
        <v>133.00639396251628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109.25670207384999</v>
      </c>
      <c r="E91">
        <v>229.76378351036999</v>
      </c>
      <c r="F91">
        <v>101.94847715736</v>
      </c>
      <c r="G91">
        <v>106.07233502538</v>
      </c>
      <c r="I91" s="6">
        <f t="shared" si="8"/>
        <v>123.69144848498999</v>
      </c>
      <c r="J91" s="6">
        <f t="shared" si="9"/>
        <v>7.3082249164899906</v>
      </c>
      <c r="K91" s="6">
        <f t="shared" si="10"/>
        <v>114.921578585202</v>
      </c>
      <c r="L91" s="7">
        <f t="shared" si="7"/>
        <v>15.724964666303233</v>
      </c>
      <c r="M91" s="7">
        <f t="shared" si="11"/>
        <v>16.747648882766601</v>
      </c>
      <c r="P91" s="5">
        <f t="shared" si="12"/>
        <v>134.83175016408597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108.77693474962</v>
      </c>
      <c r="E92">
        <v>227.71269600405</v>
      </c>
      <c r="F92">
        <v>101.85558375635</v>
      </c>
      <c r="G92">
        <v>105.98248730965</v>
      </c>
      <c r="I92" s="6">
        <f t="shared" si="8"/>
        <v>121.73020869440001</v>
      </c>
      <c r="J92" s="6">
        <f t="shared" si="9"/>
        <v>6.9213509932699964</v>
      </c>
      <c r="K92" s="6">
        <f t="shared" si="10"/>
        <v>113.42458750247602</v>
      </c>
      <c r="L92" s="7">
        <f t="shared" si="7"/>
        <v>16.387636981965642</v>
      </c>
      <c r="M92" s="7">
        <f t="shared" si="11"/>
        <v>17.421684356389711</v>
      </c>
      <c r="P92" s="5">
        <f t="shared" si="12"/>
        <v>144.72789320635042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108.7478502782</v>
      </c>
      <c r="E93">
        <v>226.52124430955999</v>
      </c>
      <c r="F93">
        <v>102.01624365482</v>
      </c>
      <c r="G93">
        <v>106.0614213198</v>
      </c>
      <c r="I93" s="6">
        <f t="shared" si="8"/>
        <v>120.45982298975999</v>
      </c>
      <c r="J93" s="6">
        <f t="shared" si="9"/>
        <v>6.7316066233800029</v>
      </c>
      <c r="K93" s="6">
        <f t="shared" si="10"/>
        <v>112.38189504170398</v>
      </c>
      <c r="L93" s="7">
        <f t="shared" si="7"/>
        <v>16.694661665371644</v>
      </c>
      <c r="M93" s="7">
        <f t="shared" si="11"/>
        <v>17.740072197756419</v>
      </c>
      <c r="P93" s="5">
        <f t="shared" si="12"/>
        <v>149.31290470099029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108.81942336874</v>
      </c>
      <c r="E94">
        <v>227.24102175012999</v>
      </c>
      <c r="F94">
        <v>101.88274111675</v>
      </c>
      <c r="G94">
        <v>106.02639593908999</v>
      </c>
      <c r="I94" s="6">
        <f t="shared" si="8"/>
        <v>121.21462581103999</v>
      </c>
      <c r="J94" s="6">
        <f t="shared" si="9"/>
        <v>6.9366822519900069</v>
      </c>
      <c r="K94" s="6">
        <f t="shared" si="10"/>
        <v>112.89060710865199</v>
      </c>
      <c r="L94" s="7">
        <f t="shared" si="7"/>
        <v>16.274438270005195</v>
      </c>
      <c r="M94" s="7">
        <f t="shared" si="11"/>
        <v>17.331211960350675</v>
      </c>
      <c r="P94" s="5">
        <f t="shared" si="12"/>
        <v>143.03741871498602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108.91451694487</v>
      </c>
      <c r="E95">
        <v>226.81461810824999</v>
      </c>
      <c r="F95">
        <v>101.94517766497999</v>
      </c>
      <c r="G95">
        <v>106.06776649746</v>
      </c>
      <c r="I95" s="6">
        <f t="shared" si="8"/>
        <v>120.74685161078999</v>
      </c>
      <c r="J95" s="6">
        <f t="shared" si="9"/>
        <v>6.9693392798900078</v>
      </c>
      <c r="K95" s="6">
        <f t="shared" si="10"/>
        <v>112.38364447492198</v>
      </c>
      <c r="L95" s="7">
        <f t="shared" si="7"/>
        <v>16.125437428366329</v>
      </c>
      <c r="M95" s="7">
        <f t="shared" si="11"/>
        <v>17.193574276672511</v>
      </c>
      <c r="P95" s="5">
        <f t="shared" si="12"/>
        <v>140.81228631179809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108.48179059181</v>
      </c>
      <c r="E96">
        <v>225.84395548811</v>
      </c>
      <c r="F96">
        <v>101.90456852792001</v>
      </c>
      <c r="G96">
        <v>106.01979695432</v>
      </c>
      <c r="I96" s="6">
        <f t="shared" si="8"/>
        <v>119.82415853379</v>
      </c>
      <c r="J96" s="6">
        <f t="shared" si="9"/>
        <v>6.577222063889991</v>
      </c>
      <c r="K96" s="6">
        <f t="shared" si="10"/>
        <v>111.93149205712201</v>
      </c>
      <c r="L96" s="7">
        <f t="shared" si="7"/>
        <v>17.018049713061071</v>
      </c>
      <c r="M96" s="7">
        <f t="shared" si="11"/>
        <v>18.097549719327958</v>
      </c>
      <c r="P96" s="5">
        <f t="shared" si="12"/>
        <v>154.14228160787704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108.44790085989</v>
      </c>
      <c r="E97">
        <v>225.59939301973</v>
      </c>
      <c r="F97">
        <v>102.06065989848</v>
      </c>
      <c r="G97">
        <v>105.91294416244</v>
      </c>
      <c r="I97" s="6">
        <f t="shared" si="8"/>
        <v>119.68644885729</v>
      </c>
      <c r="J97" s="6">
        <f t="shared" si="9"/>
        <v>6.3872409614100008</v>
      </c>
      <c r="K97" s="6">
        <f t="shared" si="10"/>
        <v>112.02175970359801</v>
      </c>
      <c r="L97" s="7">
        <f t="shared" si="7"/>
        <v>17.538364433157209</v>
      </c>
      <c r="M97" s="7">
        <f t="shared" si="11"/>
        <v>18.629227597384801</v>
      </c>
      <c r="P97" s="5">
        <f t="shared" si="12"/>
        <v>161.9125004254839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108.48431967627999</v>
      </c>
      <c r="E98">
        <v>226.02630247850001</v>
      </c>
      <c r="F98">
        <v>101.91218274112001</v>
      </c>
      <c r="G98">
        <v>106.0538071066</v>
      </c>
      <c r="I98" s="6">
        <f t="shared" si="8"/>
        <v>119.97249537190001</v>
      </c>
      <c r="J98" s="6">
        <f t="shared" si="9"/>
        <v>6.572136935159989</v>
      </c>
      <c r="K98" s="6">
        <f t="shared" si="10"/>
        <v>112.08593104970802</v>
      </c>
      <c r="L98" s="7">
        <f t="shared" si="7"/>
        <v>17.054716320663434</v>
      </c>
      <c r="M98" s="7">
        <f t="shared" si="11"/>
        <v>18.156942642851728</v>
      </c>
      <c r="P98" s="5">
        <f t="shared" si="12"/>
        <v>154.68984936517026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108.39554881133</v>
      </c>
      <c r="E99">
        <v>223.97268588771001</v>
      </c>
      <c r="F99">
        <v>101.96269035533</v>
      </c>
      <c r="G99">
        <v>106.12918781726</v>
      </c>
      <c r="I99" s="6">
        <f t="shared" si="8"/>
        <v>117.84349807045001</v>
      </c>
      <c r="J99" s="6">
        <f t="shared" si="9"/>
        <v>6.4328584560000053</v>
      </c>
      <c r="K99" s="6">
        <f t="shared" si="10"/>
        <v>110.12406792325001</v>
      </c>
      <c r="L99" s="7">
        <f t="shared" si="7"/>
        <v>17.118994406061578</v>
      </c>
      <c r="M99" s="7">
        <f t="shared" si="11"/>
        <v>18.232583886210577</v>
      </c>
      <c r="P99" s="5">
        <f t="shared" si="12"/>
        <v>155.64975837683173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108.47698533131</v>
      </c>
      <c r="E100">
        <v>226.08624178048001</v>
      </c>
      <c r="F100">
        <v>101.91624365481999</v>
      </c>
      <c r="G100">
        <v>106.01573604060999</v>
      </c>
      <c r="I100" s="6">
        <f t="shared" si="8"/>
        <v>120.07050573987001</v>
      </c>
      <c r="J100" s="6">
        <f t="shared" si="9"/>
        <v>6.5607416764900108</v>
      </c>
      <c r="K100" s="6">
        <f t="shared" si="10"/>
        <v>112.197615728082</v>
      </c>
      <c r="L100" s="7">
        <f t="shared" si="7"/>
        <v>17.101361593024585</v>
      </c>
      <c r="M100" s="7">
        <f t="shared" si="11"/>
        <v>18.226314231134289</v>
      </c>
      <c r="P100" s="5">
        <f t="shared" si="12"/>
        <v>155.38643541022014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108.50986342944</v>
      </c>
      <c r="E101">
        <v>222.49544764794999</v>
      </c>
      <c r="F101">
        <v>102.09873096446999</v>
      </c>
      <c r="G101">
        <v>106.07411167513</v>
      </c>
      <c r="I101" s="6">
        <f t="shared" si="8"/>
        <v>116.42133597281999</v>
      </c>
      <c r="J101" s="6">
        <f t="shared" si="9"/>
        <v>6.4111324649700094</v>
      </c>
      <c r="K101" s="6">
        <f t="shared" si="10"/>
        <v>108.72797701485598</v>
      </c>
      <c r="L101" s="7">
        <f t="shared" si="7"/>
        <v>16.959246686749687</v>
      </c>
      <c r="M101" s="7">
        <f t="shared" si="11"/>
        <v>18.095562482820092</v>
      </c>
      <c r="P101" s="5">
        <f t="shared" si="12"/>
        <v>153.26413543224601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108.26277187658</v>
      </c>
      <c r="E102">
        <v>223.57865452706</v>
      </c>
      <c r="F102">
        <v>101.86725888325</v>
      </c>
      <c r="G102">
        <v>106.04467005076</v>
      </c>
      <c r="I102" s="6">
        <f t="shared" si="8"/>
        <v>117.53398447629999</v>
      </c>
      <c r="J102" s="6">
        <f t="shared" si="9"/>
        <v>6.3955129933300014</v>
      </c>
      <c r="K102" s="6">
        <f t="shared" si="10"/>
        <v>109.85936888430399</v>
      </c>
      <c r="L102" s="7">
        <f t="shared" si="7"/>
        <v>17.177569492686256</v>
      </c>
      <c r="M102" s="7">
        <f t="shared" si="11"/>
        <v>18.325248446717367</v>
      </c>
      <c r="P102" s="5">
        <f t="shared" si="12"/>
        <v>156.52450057180542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108.75113808800999</v>
      </c>
      <c r="E103">
        <v>231.59281740009999</v>
      </c>
      <c r="F103">
        <v>101.84187817259</v>
      </c>
      <c r="G103">
        <v>105.97512690355001</v>
      </c>
      <c r="I103" s="6">
        <f t="shared" si="8"/>
        <v>125.61769049654998</v>
      </c>
      <c r="J103" s="6">
        <f t="shared" si="9"/>
        <v>6.9092599154199945</v>
      </c>
      <c r="K103" s="6">
        <f t="shared" si="10"/>
        <v>117.32657859804598</v>
      </c>
      <c r="L103" s="7">
        <f t="shared" si="7"/>
        <v>16.981063099999769</v>
      </c>
      <c r="M103" s="7">
        <f t="shared" si="11"/>
        <v>18.140105211991585</v>
      </c>
      <c r="P103" s="5">
        <f t="shared" si="12"/>
        <v>153.58993498820928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109.36469398078</v>
      </c>
      <c r="E104">
        <v>240.56246838644</v>
      </c>
      <c r="F104">
        <v>102.03223350254</v>
      </c>
      <c r="G104">
        <v>105.91776649745999</v>
      </c>
      <c r="I104" s="6">
        <f t="shared" si="8"/>
        <v>134.64470188898002</v>
      </c>
      <c r="J104" s="6">
        <f t="shared" si="9"/>
        <v>7.3324604782400087</v>
      </c>
      <c r="K104" s="6">
        <f t="shared" si="10"/>
        <v>125.84574931509201</v>
      </c>
      <c r="L104" s="7">
        <f t="shared" si="7"/>
        <v>17.162826814894533</v>
      </c>
      <c r="M104" s="7">
        <f t="shared" si="11"/>
        <v>18.333232084847054</v>
      </c>
      <c r="P104" s="5">
        <f t="shared" si="12"/>
        <v>156.30433798947834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109.49797673242</v>
      </c>
      <c r="E105">
        <v>241.91932220536</v>
      </c>
      <c r="F105">
        <v>101.98274111675001</v>
      </c>
      <c r="G105">
        <v>106.27588832487</v>
      </c>
      <c r="I105" s="6">
        <f t="shared" si="8"/>
        <v>135.64343388049002</v>
      </c>
      <c r="J105" s="6">
        <f t="shared" si="9"/>
        <v>7.5152356156699938</v>
      </c>
      <c r="K105" s="6">
        <f t="shared" si="10"/>
        <v>126.62515114168603</v>
      </c>
      <c r="L105" s="7">
        <f t="shared" si="7"/>
        <v>16.849125911323437</v>
      </c>
      <c r="M105" s="7">
        <f t="shared" si="11"/>
        <v>18.03089433923666</v>
      </c>
      <c r="P105" s="5">
        <f t="shared" si="12"/>
        <v>151.61962589142732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109.81487101669001</v>
      </c>
      <c r="E106">
        <v>245.20131512392999</v>
      </c>
      <c r="F106">
        <v>101.9730964467</v>
      </c>
      <c r="G106">
        <v>105.96421319797</v>
      </c>
      <c r="I106" s="6">
        <f t="shared" si="8"/>
        <v>139.23710192595999</v>
      </c>
      <c r="J106" s="6">
        <f t="shared" si="9"/>
        <v>7.8417745699900081</v>
      </c>
      <c r="K106" s="6">
        <f t="shared" si="10"/>
        <v>129.82697244197198</v>
      </c>
      <c r="L106" s="7">
        <f t="shared" si="7"/>
        <v>16.555815432237985</v>
      </c>
      <c r="M106" s="7">
        <f t="shared" si="11"/>
        <v>17.748947018111913</v>
      </c>
      <c r="P106" s="5">
        <f t="shared" si="12"/>
        <v>147.2394180749543</v>
      </c>
      <c r="R106" s="5">
        <v>-13</v>
      </c>
    </row>
    <row r="107" spans="1:25" x14ac:dyDescent="0.15">
      <c r="A107" s="5">
        <v>53</v>
      </c>
      <c r="B107" s="5">
        <v>105</v>
      </c>
      <c r="D107">
        <v>109.88265048053</v>
      </c>
      <c r="E107">
        <v>247.73166413758</v>
      </c>
      <c r="F107">
        <v>102.00837563451999</v>
      </c>
      <c r="G107">
        <v>106.06827411168</v>
      </c>
      <c r="I107" s="6">
        <f t="shared" si="8"/>
        <v>141.66339002590001</v>
      </c>
      <c r="J107" s="6">
        <f t="shared" si="9"/>
        <v>7.8742748460100103</v>
      </c>
      <c r="K107" s="6">
        <f t="shared" si="10"/>
        <v>132.214260210688</v>
      </c>
      <c r="L107" s="7">
        <f t="shared" si="7"/>
        <v>16.790658542695212</v>
      </c>
      <c r="M107" s="7">
        <f t="shared" si="11"/>
        <v>17.995153286529845</v>
      </c>
      <c r="P107" s="5">
        <f t="shared" si="12"/>
        <v>150.74649232363771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109.52124430956</v>
      </c>
      <c r="E108">
        <v>244.74709155286001</v>
      </c>
      <c r="F108">
        <v>101.88730964467</v>
      </c>
      <c r="G108">
        <v>105.99086294416</v>
      </c>
      <c r="I108" s="6">
        <f t="shared" si="8"/>
        <v>138.75622860870001</v>
      </c>
      <c r="J108" s="6">
        <f t="shared" si="9"/>
        <v>7.6339346648900062</v>
      </c>
      <c r="K108" s="6">
        <f t="shared" si="10"/>
        <v>129.59550701083199</v>
      </c>
      <c r="L108" s="7">
        <f t="shared" si="7"/>
        <v>16.976239999389524</v>
      </c>
      <c r="M108" s="7">
        <f t="shared" si="11"/>
        <v>18.192097901184859</v>
      </c>
      <c r="P108" s="5">
        <f t="shared" si="12"/>
        <v>153.5179082980668</v>
      </c>
      <c r="R108" s="5">
        <v>-13</v>
      </c>
    </row>
    <row r="109" spans="1:25" x14ac:dyDescent="0.15">
      <c r="A109" s="5">
        <v>54</v>
      </c>
      <c r="B109" s="5">
        <v>107</v>
      </c>
      <c r="D109">
        <v>109.14188163884999</v>
      </c>
      <c r="E109">
        <v>236.49038947900999</v>
      </c>
      <c r="F109">
        <v>101.81649746193</v>
      </c>
      <c r="G109">
        <v>106.01903553299999</v>
      </c>
      <c r="I109" s="6">
        <f t="shared" si="8"/>
        <v>130.47135394601</v>
      </c>
      <c r="J109" s="6">
        <f t="shared" si="9"/>
        <v>7.3253841769199965</v>
      </c>
      <c r="K109" s="6">
        <f t="shared" si="10"/>
        <v>121.68089293370601</v>
      </c>
      <c r="L109" s="7">
        <f t="shared" si="7"/>
        <v>16.610854802275707</v>
      </c>
      <c r="M109" s="7">
        <f t="shared" si="11"/>
        <v>17.838075862031747</v>
      </c>
      <c r="P109" s="5">
        <f t="shared" si="12"/>
        <v>148.06135897391121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109.06550328781</v>
      </c>
      <c r="E110">
        <v>232.99721800707999</v>
      </c>
      <c r="F110">
        <v>101.91624365481999</v>
      </c>
      <c r="G110">
        <v>106.08654822334999</v>
      </c>
      <c r="I110" s="6">
        <f t="shared" si="8"/>
        <v>126.91066978373</v>
      </c>
      <c r="J110" s="6">
        <f t="shared" si="9"/>
        <v>7.1492596329900095</v>
      </c>
      <c r="K110" s="6">
        <f t="shared" si="10"/>
        <v>118.33155822414199</v>
      </c>
      <c r="L110" s="7">
        <f t="shared" si="7"/>
        <v>16.551582163571894</v>
      </c>
      <c r="M110" s="7">
        <f t="shared" si="11"/>
        <v>17.790166381288639</v>
      </c>
      <c r="P110" s="5">
        <f t="shared" si="12"/>
        <v>147.17619975231455</v>
      </c>
      <c r="R110" s="5">
        <v>-13</v>
      </c>
    </row>
    <row r="111" spans="1:25" x14ac:dyDescent="0.15">
      <c r="A111" s="5">
        <v>55</v>
      </c>
      <c r="B111" s="5">
        <v>109</v>
      </c>
      <c r="D111">
        <v>109.17577137076</v>
      </c>
      <c r="E111">
        <v>233.00328780980999</v>
      </c>
      <c r="F111">
        <v>102.03147208122</v>
      </c>
      <c r="G111">
        <v>106.05152284264</v>
      </c>
      <c r="I111" s="6">
        <f t="shared" si="8"/>
        <v>126.95176496716999</v>
      </c>
      <c r="J111" s="6">
        <f t="shared" si="9"/>
        <v>7.144299289540001</v>
      </c>
      <c r="K111" s="6">
        <f t="shared" si="10"/>
        <v>118.378605819722</v>
      </c>
      <c r="L111" s="7">
        <f t="shared" si="7"/>
        <v>16.569659391655193</v>
      </c>
      <c r="M111" s="7">
        <f t="shared" si="11"/>
        <v>17.81960676733264</v>
      </c>
      <c r="P111" s="5">
        <f t="shared" si="12"/>
        <v>147.44615947553183</v>
      </c>
      <c r="R111" s="5">
        <v>-13</v>
      </c>
    </row>
    <row r="112" spans="1:25" x14ac:dyDescent="0.15">
      <c r="A112" s="5">
        <v>55.5</v>
      </c>
      <c r="B112" s="5">
        <v>110</v>
      </c>
      <c r="D112">
        <v>108.65528578655</v>
      </c>
      <c r="E112">
        <v>227.46282245827001</v>
      </c>
      <c r="F112">
        <v>101.8192893401</v>
      </c>
      <c r="G112">
        <v>105.99035532995001</v>
      </c>
      <c r="I112" s="6">
        <f t="shared" si="8"/>
        <v>121.47246712832001</v>
      </c>
      <c r="J112" s="6">
        <f t="shared" si="9"/>
        <v>6.8359964464499967</v>
      </c>
      <c r="K112" s="6">
        <f t="shared" si="10"/>
        <v>113.26927139258001</v>
      </c>
      <c r="L112" s="7">
        <f t="shared" si="7"/>
        <v>16.569533392809458</v>
      </c>
      <c r="M112" s="7">
        <f t="shared" si="11"/>
        <v>17.83084392644761</v>
      </c>
      <c r="P112" s="5">
        <f t="shared" si="12"/>
        <v>147.44427784780862</v>
      </c>
      <c r="R112" s="5">
        <v>-13</v>
      </c>
    </row>
    <row r="113" spans="1:18" x14ac:dyDescent="0.15">
      <c r="A113" s="5">
        <v>56</v>
      </c>
      <c r="B113" s="5">
        <v>111</v>
      </c>
      <c r="D113">
        <v>108.67450682853</v>
      </c>
      <c r="E113">
        <v>225.51997976732</v>
      </c>
      <c r="F113">
        <v>101.96776649746</v>
      </c>
      <c r="G113">
        <v>106.00228426395999</v>
      </c>
      <c r="I113" s="6">
        <f t="shared" si="8"/>
        <v>119.51769550336</v>
      </c>
      <c r="J113" s="6">
        <f t="shared" si="9"/>
        <v>6.7067403310699945</v>
      </c>
      <c r="K113" s="6">
        <f t="shared" si="10"/>
        <v>111.46960710607601</v>
      </c>
      <c r="L113" s="7">
        <f t="shared" si="7"/>
        <v>16.620534209394705</v>
      </c>
      <c r="M113" s="7">
        <f t="shared" si="11"/>
        <v>17.893207900993563</v>
      </c>
      <c r="P113" s="5">
        <f t="shared" si="12"/>
        <v>148.20590824079611</v>
      </c>
      <c r="R113" s="5">
        <v>-13</v>
      </c>
    </row>
    <row r="114" spans="1:18" x14ac:dyDescent="0.15">
      <c r="A114" s="5">
        <v>56.5</v>
      </c>
      <c r="B114" s="5">
        <v>112</v>
      </c>
      <c r="D114">
        <v>108.71016691958</v>
      </c>
      <c r="E114">
        <v>226.69246332828001</v>
      </c>
      <c r="F114">
        <v>101.98730964467001</v>
      </c>
      <c r="G114">
        <v>106.02563451777</v>
      </c>
      <c r="I114" s="6">
        <f t="shared" si="8"/>
        <v>120.66682881051001</v>
      </c>
      <c r="J114" s="6">
        <f t="shared" si="9"/>
        <v>6.7228572749099982</v>
      </c>
      <c r="K114" s="6">
        <f t="shared" si="10"/>
        <v>112.59940008061801</v>
      </c>
      <c r="L114" s="7">
        <f t="shared" si="7"/>
        <v>16.748741714455843</v>
      </c>
      <c r="M114" s="7">
        <f t="shared" si="11"/>
        <v>18.032778564015402</v>
      </c>
      <c r="P114" s="5">
        <f t="shared" si="12"/>
        <v>150.1205193980596</v>
      </c>
      <c r="R114" s="5">
        <v>-13</v>
      </c>
    </row>
    <row r="115" spans="1:18" x14ac:dyDescent="0.15">
      <c r="A115" s="5">
        <v>57</v>
      </c>
      <c r="B115" s="5">
        <v>113</v>
      </c>
      <c r="D115">
        <v>108.71421345473</v>
      </c>
      <c r="E115">
        <v>227.54248861912001</v>
      </c>
      <c r="F115">
        <v>101.89390862944001</v>
      </c>
      <c r="G115">
        <v>106.03045685279</v>
      </c>
      <c r="I115" s="6">
        <f t="shared" si="8"/>
        <v>121.51203176633001</v>
      </c>
      <c r="J115" s="6">
        <f t="shared" si="9"/>
        <v>6.8203048252899947</v>
      </c>
      <c r="K115" s="6">
        <f t="shared" si="10"/>
        <v>113.32766597598201</v>
      </c>
      <c r="L115" s="7">
        <f t="shared" si="7"/>
        <v>16.616217145567742</v>
      </c>
      <c r="M115" s="7">
        <f t="shared" si="11"/>
        <v>17.911617153088006</v>
      </c>
      <c r="P115" s="5">
        <f t="shared" si="12"/>
        <v>148.14143854718668</v>
      </c>
      <c r="R115" s="5">
        <v>-13</v>
      </c>
    </row>
    <row r="116" spans="1:18" x14ac:dyDescent="0.15">
      <c r="A116" s="5">
        <v>57.5</v>
      </c>
      <c r="B116" s="5">
        <v>114</v>
      </c>
      <c r="D116">
        <v>109.12417804755</v>
      </c>
      <c r="E116">
        <v>233.8320687911</v>
      </c>
      <c r="F116">
        <v>101.98680203046</v>
      </c>
      <c r="G116">
        <v>106.1116751269</v>
      </c>
      <c r="I116" s="6">
        <f t="shared" si="8"/>
        <v>127.7203936642</v>
      </c>
      <c r="J116" s="6">
        <f t="shared" si="9"/>
        <v>7.1373760170900056</v>
      </c>
      <c r="K116" s="6">
        <f t="shared" si="10"/>
        <v>119.155542443692</v>
      </c>
      <c r="L116" s="7">
        <f t="shared" si="7"/>
        <v>16.694586660192964</v>
      </c>
      <c r="M116" s="7">
        <f t="shared" si="11"/>
        <v>18.001349825673934</v>
      </c>
      <c r="P116" s="5">
        <f t="shared" si="12"/>
        <v>149.31178459689119</v>
      </c>
      <c r="R116" s="5">
        <v>-13</v>
      </c>
    </row>
    <row r="117" spans="1:18" x14ac:dyDescent="0.15">
      <c r="A117" s="5">
        <v>58</v>
      </c>
      <c r="B117" s="5">
        <v>115</v>
      </c>
      <c r="D117">
        <v>109.25392008093</v>
      </c>
      <c r="E117">
        <v>237.09408194234001</v>
      </c>
      <c r="F117">
        <v>101.91421319797</v>
      </c>
      <c r="G117">
        <v>105.98934010152</v>
      </c>
      <c r="I117" s="6">
        <f t="shared" si="8"/>
        <v>131.10474184082</v>
      </c>
      <c r="J117" s="6">
        <f t="shared" si="9"/>
        <v>7.3397068829600016</v>
      </c>
      <c r="K117" s="6">
        <f t="shared" si="10"/>
        <v>122.297093581268</v>
      </c>
      <c r="L117" s="7">
        <f t="shared" si="7"/>
        <v>16.662394770177428</v>
      </c>
      <c r="M117" s="7">
        <f t="shared" si="11"/>
        <v>17.9805210936191</v>
      </c>
      <c r="P117" s="5">
        <f t="shared" si="12"/>
        <v>148.83104088561038</v>
      </c>
      <c r="R117" s="5">
        <v>-13</v>
      </c>
    </row>
    <row r="118" spans="1:18" x14ac:dyDescent="0.15">
      <c r="A118" s="5">
        <v>58.5</v>
      </c>
      <c r="B118" s="5">
        <v>116</v>
      </c>
      <c r="D118">
        <v>109.25139099646</v>
      </c>
      <c r="E118">
        <v>236.6679312089</v>
      </c>
      <c r="F118">
        <v>102.02081218274</v>
      </c>
      <c r="G118">
        <v>106.09060913706</v>
      </c>
      <c r="I118" s="6">
        <f t="shared" si="8"/>
        <v>130.57732207184</v>
      </c>
      <c r="J118" s="6">
        <f t="shared" si="9"/>
        <v>7.2305788137200011</v>
      </c>
      <c r="K118" s="6">
        <f t="shared" si="10"/>
        <v>121.900627495376</v>
      </c>
      <c r="L118" s="7">
        <f t="shared" si="7"/>
        <v>16.859041390167814</v>
      </c>
      <c r="M118" s="7">
        <f t="shared" si="11"/>
        <v>18.18853087157019</v>
      </c>
      <c r="P118" s="5">
        <f t="shared" si="12"/>
        <v>151.76770058031545</v>
      </c>
      <c r="R118" s="5">
        <v>-13</v>
      </c>
    </row>
    <row r="119" spans="1:18" x14ac:dyDescent="0.15">
      <c r="A119" s="5">
        <v>59</v>
      </c>
      <c r="B119" s="5">
        <v>117</v>
      </c>
      <c r="D119">
        <v>109.26302478503</v>
      </c>
      <c r="E119">
        <v>236.77238239757</v>
      </c>
      <c r="F119">
        <v>101.89010152284</v>
      </c>
      <c r="G119">
        <v>106.01649746193</v>
      </c>
      <c r="I119" s="6">
        <f t="shared" si="8"/>
        <v>130.75588493563998</v>
      </c>
      <c r="J119" s="6">
        <f t="shared" si="9"/>
        <v>7.3729232621899996</v>
      </c>
      <c r="K119" s="6">
        <f t="shared" si="10"/>
        <v>121.90837702101199</v>
      </c>
      <c r="L119" s="7">
        <f t="shared" si="7"/>
        <v>16.534605432038799</v>
      </c>
      <c r="M119" s="7">
        <f t="shared" si="11"/>
        <v>17.87545807140188</v>
      </c>
      <c r="P119" s="5">
        <f t="shared" si="12"/>
        <v>146.92267450360444</v>
      </c>
      <c r="R119" s="5">
        <v>-13</v>
      </c>
    </row>
    <row r="120" spans="1:18" x14ac:dyDescent="0.15">
      <c r="A120" s="5">
        <v>59.5</v>
      </c>
      <c r="B120" s="5">
        <v>118</v>
      </c>
      <c r="D120">
        <v>109.31310065756</v>
      </c>
      <c r="E120">
        <v>236.64112291351</v>
      </c>
      <c r="F120">
        <v>101.85736040609</v>
      </c>
      <c r="G120">
        <v>105.90050761421</v>
      </c>
      <c r="I120" s="6">
        <f t="shared" si="8"/>
        <v>130.7406152993</v>
      </c>
      <c r="J120" s="6">
        <f t="shared" si="9"/>
        <v>7.4557402514700044</v>
      </c>
      <c r="K120" s="6">
        <f t="shared" si="10"/>
        <v>121.793726997536</v>
      </c>
      <c r="L120" s="7">
        <f t="shared" si="7"/>
        <v>16.335564664222662</v>
      </c>
      <c r="M120" s="7">
        <f t="shared" si="11"/>
        <v>17.687780461546446</v>
      </c>
      <c r="P120" s="5">
        <f t="shared" si="12"/>
        <v>143.95026134706313</v>
      </c>
      <c r="R120" s="5">
        <v>-13</v>
      </c>
    </row>
    <row r="121" spans="1:18" x14ac:dyDescent="0.15">
      <c r="A121" s="5">
        <v>60</v>
      </c>
      <c r="B121" s="5">
        <v>119</v>
      </c>
      <c r="D121">
        <v>109.27212948912999</v>
      </c>
      <c r="E121">
        <v>237.62923621649</v>
      </c>
      <c r="F121">
        <v>102.02182741116999</v>
      </c>
      <c r="G121">
        <v>106.05685279188</v>
      </c>
      <c r="I121" s="6">
        <f t="shared" si="8"/>
        <v>131.57238342461</v>
      </c>
      <c r="J121" s="6">
        <f t="shared" si="9"/>
        <v>7.2503020779600007</v>
      </c>
      <c r="K121" s="6">
        <f t="shared" si="10"/>
        <v>122.87202093105799</v>
      </c>
      <c r="L121" s="7">
        <f t="shared" si="7"/>
        <v>16.947158836950166</v>
      </c>
      <c r="M121" s="7">
        <f t="shared" si="11"/>
        <v>18.310737792234654</v>
      </c>
      <c r="P121" s="5">
        <f t="shared" si="12"/>
        <v>153.0836192285928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109.17223065250001</v>
      </c>
      <c r="E122">
        <v>236.52099140111</v>
      </c>
      <c r="F122">
        <v>101.87055837564</v>
      </c>
      <c r="G122">
        <v>106.0692893401</v>
      </c>
      <c r="I122" s="6">
        <f t="shared" si="8"/>
        <v>130.45170206101</v>
      </c>
      <c r="J122" s="6">
        <f t="shared" si="9"/>
        <v>7.3016722768600033</v>
      </c>
      <c r="K122" s="6">
        <f t="shared" si="10"/>
        <v>121.68969532877799</v>
      </c>
      <c r="L122" s="7">
        <f t="shared" si="7"/>
        <v>16.666003446146064</v>
      </c>
      <c r="M122" s="7">
        <f t="shared" si="11"/>
        <v>18.040945559391258</v>
      </c>
      <c r="P122" s="5">
        <f t="shared" si="12"/>
        <v>148.88493173442771</v>
      </c>
    </row>
    <row r="123" spans="1:18" x14ac:dyDescent="0.15">
      <c r="A123" s="5">
        <v>61</v>
      </c>
      <c r="B123" s="5">
        <v>121</v>
      </c>
      <c r="D123">
        <v>109.28882144664</v>
      </c>
      <c r="E123">
        <v>235.29792615073001</v>
      </c>
      <c r="F123">
        <v>101.89746192893</v>
      </c>
      <c r="G123">
        <v>106.14467005076</v>
      </c>
      <c r="I123" s="6">
        <f t="shared" si="8"/>
        <v>129.15325609997001</v>
      </c>
      <c r="J123" s="6">
        <f t="shared" si="9"/>
        <v>7.3913595177100007</v>
      </c>
      <c r="K123" s="6">
        <f t="shared" si="10"/>
        <v>120.28362467871801</v>
      </c>
      <c r="L123" s="7">
        <f t="shared" si="7"/>
        <v>16.273545399938065</v>
      </c>
      <c r="M123" s="7">
        <f t="shared" si="11"/>
        <v>17.659850671143964</v>
      </c>
      <c r="P123" s="5">
        <f t="shared" si="12"/>
        <v>143.02408487004695</v>
      </c>
    </row>
    <row r="124" spans="1:18" x14ac:dyDescent="0.15">
      <c r="A124" s="5">
        <v>61.5</v>
      </c>
      <c r="B124" s="5">
        <v>122</v>
      </c>
      <c r="D124">
        <v>109.10950935760999</v>
      </c>
      <c r="E124">
        <v>232.16767830046001</v>
      </c>
      <c r="F124">
        <v>101.99670050761</v>
      </c>
      <c r="G124">
        <v>105.95558375634999</v>
      </c>
      <c r="I124" s="6">
        <f t="shared" si="8"/>
        <v>126.21209454411002</v>
      </c>
      <c r="J124" s="6">
        <f t="shared" si="9"/>
        <v>7.1128088499999933</v>
      </c>
      <c r="K124" s="6">
        <f t="shared" si="10"/>
        <v>117.67672392411002</v>
      </c>
      <c r="L124" s="7">
        <f t="shared" si="7"/>
        <v>16.54433943126563</v>
      </c>
      <c r="M124" s="7">
        <f t="shared" si="11"/>
        <v>17.942007860432231</v>
      </c>
      <c r="P124" s="5">
        <f t="shared" si="12"/>
        <v>147.06803903211309</v>
      </c>
    </row>
    <row r="125" spans="1:18" x14ac:dyDescent="0.15">
      <c r="A125" s="5">
        <v>62</v>
      </c>
      <c r="B125" s="5">
        <v>123</v>
      </c>
      <c r="D125">
        <v>108.80880121396</v>
      </c>
      <c r="E125">
        <v>227.45928174001</v>
      </c>
      <c r="F125">
        <v>101.89365482234</v>
      </c>
      <c r="G125">
        <v>106.22664974619001</v>
      </c>
      <c r="I125" s="6">
        <f t="shared" si="8"/>
        <v>121.23263199381999</v>
      </c>
      <c r="J125" s="6">
        <f t="shared" si="9"/>
        <v>6.9151463916199987</v>
      </c>
      <c r="K125" s="6">
        <f t="shared" si="10"/>
        <v>112.93445632387599</v>
      </c>
      <c r="L125" s="7">
        <f t="shared" si="7"/>
        <v>16.331462839417785</v>
      </c>
      <c r="M125" s="7">
        <f t="shared" si="11"/>
        <v>17.740494426545091</v>
      </c>
      <c r="P125" s="5">
        <f t="shared" si="12"/>
        <v>143.8890059663207</v>
      </c>
    </row>
    <row r="126" spans="1:18" x14ac:dyDescent="0.15">
      <c r="A126" s="5">
        <v>62.5</v>
      </c>
      <c r="B126" s="5">
        <v>124</v>
      </c>
      <c r="D126">
        <v>108.68209408193999</v>
      </c>
      <c r="E126">
        <v>226.65275670207001</v>
      </c>
      <c r="F126">
        <v>101.84974619289</v>
      </c>
      <c r="G126">
        <v>105.95076142132</v>
      </c>
      <c r="I126" s="6">
        <f t="shared" si="8"/>
        <v>120.70199528075001</v>
      </c>
      <c r="J126" s="6">
        <f t="shared" si="9"/>
        <v>6.8323478890499985</v>
      </c>
      <c r="K126" s="6">
        <f t="shared" si="10"/>
        <v>112.50317781389002</v>
      </c>
      <c r="L126" s="7">
        <f t="shared" si="7"/>
        <v>16.466254300984225</v>
      </c>
      <c r="M126" s="7">
        <f t="shared" si="11"/>
        <v>17.886649046072236</v>
      </c>
      <c r="P126" s="5">
        <f t="shared" si="12"/>
        <v>145.90193989008662</v>
      </c>
    </row>
    <row r="127" spans="1:18" x14ac:dyDescent="0.15">
      <c r="A127" s="5">
        <v>63</v>
      </c>
      <c r="B127" s="5">
        <v>125</v>
      </c>
      <c r="D127">
        <v>108.92513909965</v>
      </c>
      <c r="E127">
        <v>221.27314112291</v>
      </c>
      <c r="F127">
        <v>101.94923857868</v>
      </c>
      <c r="G127">
        <v>105.93959390863</v>
      </c>
      <c r="I127" s="6">
        <f t="shared" si="8"/>
        <v>115.33354721428</v>
      </c>
      <c r="J127" s="6">
        <f t="shared" si="9"/>
        <v>6.9759005209700007</v>
      </c>
      <c r="K127" s="6">
        <f t="shared" si="10"/>
        <v>106.962466589116</v>
      </c>
      <c r="L127" s="7">
        <f t="shared" si="7"/>
        <v>15.33314104287755</v>
      </c>
      <c r="M127" s="7">
        <f t="shared" si="11"/>
        <v>16.764898945926262</v>
      </c>
      <c r="P127" s="5">
        <f t="shared" si="12"/>
        <v>128.98037757296916</v>
      </c>
    </row>
    <row r="128" spans="1:18" x14ac:dyDescent="0.15">
      <c r="A128" s="5">
        <v>63.5</v>
      </c>
      <c r="B128" s="5">
        <v>126</v>
      </c>
      <c r="D128">
        <v>108.37278705109</v>
      </c>
      <c r="E128">
        <v>213.83990895296</v>
      </c>
      <c r="F128">
        <v>102.0383248731</v>
      </c>
      <c r="G128">
        <v>105.96472081218</v>
      </c>
      <c r="I128" s="6">
        <f t="shared" si="8"/>
        <v>107.87518814078</v>
      </c>
      <c r="J128" s="6">
        <f t="shared" si="9"/>
        <v>6.3344621779900052</v>
      </c>
      <c r="K128" s="6">
        <f t="shared" si="10"/>
        <v>100.273833527192</v>
      </c>
      <c r="L128" s="7">
        <f t="shared" si="7"/>
        <v>15.829889059186078</v>
      </c>
      <c r="M128" s="7">
        <f t="shared" si="11"/>
        <v>17.273010120195494</v>
      </c>
      <c r="P128" s="5">
        <f t="shared" si="12"/>
        <v>136.39865853802863</v>
      </c>
    </row>
    <row r="129" spans="1:16" x14ac:dyDescent="0.15">
      <c r="A129" s="5">
        <v>64</v>
      </c>
      <c r="B129" s="5">
        <v>127</v>
      </c>
      <c r="D129">
        <v>108.21244309559999</v>
      </c>
      <c r="E129">
        <v>209.66388467375</v>
      </c>
      <c r="F129">
        <v>101.85126903553</v>
      </c>
      <c r="G129">
        <v>106.16979695432001</v>
      </c>
      <c r="I129" s="6">
        <f t="shared" si="8"/>
        <v>103.49408771943</v>
      </c>
      <c r="J129" s="6">
        <f t="shared" si="9"/>
        <v>6.3611740600699989</v>
      </c>
      <c r="K129" s="6">
        <f t="shared" si="10"/>
        <v>95.860678847345994</v>
      </c>
      <c r="L129" s="7">
        <f t="shared" si="7"/>
        <v>15.069651913642359</v>
      </c>
      <c r="M129" s="7">
        <f t="shared" si="11"/>
        <v>16.52413613261248</v>
      </c>
      <c r="P129" s="5">
        <f t="shared" si="12"/>
        <v>125.04551255542779</v>
      </c>
    </row>
    <row r="130" spans="1:16" x14ac:dyDescent="0.15">
      <c r="A130" s="5">
        <v>64.5</v>
      </c>
      <c r="B130" s="5">
        <v>128</v>
      </c>
      <c r="D130">
        <v>108.23621648963</v>
      </c>
      <c r="E130">
        <v>207.44663631764999</v>
      </c>
      <c r="F130">
        <v>101.93401015228</v>
      </c>
      <c r="G130">
        <v>105.94187817258999</v>
      </c>
      <c r="I130" s="6">
        <f t="shared" si="8"/>
        <v>101.50475814505999</v>
      </c>
      <c r="J130" s="6">
        <f t="shared" si="9"/>
        <v>6.3022063373500004</v>
      </c>
      <c r="K130" s="6">
        <f t="shared" si="10"/>
        <v>93.942110540239995</v>
      </c>
      <c r="L130" s="7">
        <f t="shared" ref="L130:L193" si="13">K130/J130</f>
        <v>14.906225774216953</v>
      </c>
      <c r="M130" s="7">
        <f t="shared" si="11"/>
        <v>16.372073151147777</v>
      </c>
      <c r="P130" s="5">
        <f t="shared" si="12"/>
        <v>122.60495722457436</v>
      </c>
    </row>
    <row r="131" spans="1:16" x14ac:dyDescent="0.15">
      <c r="A131" s="5">
        <v>65</v>
      </c>
      <c r="B131" s="5">
        <v>129</v>
      </c>
      <c r="D131">
        <v>108.48027314111999</v>
      </c>
      <c r="E131">
        <v>211.14795144158001</v>
      </c>
      <c r="F131">
        <v>101.84593908629</v>
      </c>
      <c r="G131">
        <v>106.08324873095999</v>
      </c>
      <c r="I131" s="6">
        <f t="shared" ref="I131:I194" si="14">E131-G131</f>
        <v>105.06470271062001</v>
      </c>
      <c r="J131" s="6">
        <f t="shared" ref="J131:J194" si="15">D131-F131</f>
        <v>6.6343340548299921</v>
      </c>
      <c r="K131" s="6">
        <f t="shared" ref="K131:K181" si="16">I131-1.2*J131</f>
        <v>97.103501844824024</v>
      </c>
      <c r="L131" s="7">
        <f t="shared" si="13"/>
        <v>14.636510769928716</v>
      </c>
      <c r="M131" s="7">
        <f t="shared" ref="M131:M181" si="17">L131+ABS($N$2)*A131</f>
        <v>16.113721304820245</v>
      </c>
      <c r="P131" s="5">
        <f t="shared" ref="P131:P181" si="18">(L131-$O$2)/$O$2*100</f>
        <v>118.57711691799193</v>
      </c>
    </row>
    <row r="132" spans="1:16" x14ac:dyDescent="0.15">
      <c r="A132" s="5">
        <v>65.5</v>
      </c>
      <c r="B132" s="5">
        <v>130</v>
      </c>
      <c r="D132">
        <v>108.93525543753</v>
      </c>
      <c r="E132">
        <v>214.38391502275999</v>
      </c>
      <c r="F132">
        <v>101.969035533</v>
      </c>
      <c r="G132">
        <v>106.09695431471999</v>
      </c>
      <c r="I132" s="6">
        <f t="shared" si="14"/>
        <v>108.28696070804</v>
      </c>
      <c r="J132" s="6">
        <f t="shared" si="15"/>
        <v>6.9662199045300071</v>
      </c>
      <c r="K132" s="6">
        <f t="shared" si="16"/>
        <v>99.927496822603985</v>
      </c>
      <c r="L132" s="7">
        <f t="shared" si="13"/>
        <v>14.344579727898473</v>
      </c>
      <c r="M132" s="7">
        <f t="shared" si="17"/>
        <v>15.833153420750708</v>
      </c>
      <c r="P132" s="5">
        <f t="shared" si="18"/>
        <v>114.21750918710198</v>
      </c>
    </row>
    <row r="133" spans="1:16" x14ac:dyDescent="0.15">
      <c r="A133" s="5">
        <v>66</v>
      </c>
      <c r="B133" s="5">
        <v>131</v>
      </c>
      <c r="D133">
        <v>109.14820435003</v>
      </c>
      <c r="E133">
        <v>216.58624178048001</v>
      </c>
      <c r="F133">
        <v>101.9616751269</v>
      </c>
      <c r="G133">
        <v>106.14238578680001</v>
      </c>
      <c r="I133" s="6">
        <f t="shared" si="14"/>
        <v>110.44385599368</v>
      </c>
      <c r="J133" s="6">
        <f t="shared" si="15"/>
        <v>7.1865292231299946</v>
      </c>
      <c r="K133" s="6">
        <f t="shared" si="16"/>
        <v>101.82002092592401</v>
      </c>
      <c r="L133" s="7">
        <f t="shared" si="13"/>
        <v>14.168177400324783</v>
      </c>
      <c r="M133" s="7">
        <f t="shared" si="17"/>
        <v>15.668114251137721</v>
      </c>
      <c r="P133" s="5">
        <f t="shared" si="18"/>
        <v>111.58317148293423</v>
      </c>
    </row>
    <row r="134" spans="1:16" x14ac:dyDescent="0.15">
      <c r="A134" s="5">
        <v>66.5</v>
      </c>
      <c r="B134" s="5">
        <v>132</v>
      </c>
      <c r="D134">
        <v>109.70005058168999</v>
      </c>
      <c r="E134">
        <v>220.44764795143999</v>
      </c>
      <c r="F134">
        <v>101.86421319797</v>
      </c>
      <c r="G134">
        <v>105.92208121826999</v>
      </c>
      <c r="I134" s="6">
        <f t="shared" si="14"/>
        <v>114.52556673317</v>
      </c>
      <c r="J134" s="6">
        <f t="shared" si="15"/>
        <v>7.8358373837199906</v>
      </c>
      <c r="K134" s="6">
        <f t="shared" si="16"/>
        <v>105.122561872706</v>
      </c>
      <c r="L134" s="7">
        <f t="shared" si="13"/>
        <v>13.415613000227941</v>
      </c>
      <c r="M134" s="7">
        <f t="shared" si="17"/>
        <v>14.926913009001582</v>
      </c>
      <c r="P134" s="5">
        <f t="shared" si="18"/>
        <v>100.34460790354316</v>
      </c>
    </row>
    <row r="135" spans="1:16" x14ac:dyDescent="0.15">
      <c r="A135" s="5">
        <v>67</v>
      </c>
      <c r="B135" s="5">
        <v>133</v>
      </c>
      <c r="D135">
        <v>109.63631765301</v>
      </c>
      <c r="E135">
        <v>218.61583206879001</v>
      </c>
      <c r="F135">
        <v>101.8807106599</v>
      </c>
      <c r="G135">
        <v>106.15939086294</v>
      </c>
      <c r="I135" s="6">
        <f t="shared" si="14"/>
        <v>112.45644120585001</v>
      </c>
      <c r="J135" s="6">
        <f t="shared" si="15"/>
        <v>7.7556069931099927</v>
      </c>
      <c r="K135" s="6">
        <f t="shared" si="16"/>
        <v>103.14971281411802</v>
      </c>
      <c r="L135" s="7">
        <f t="shared" si="13"/>
        <v>13.300018026410472</v>
      </c>
      <c r="M135" s="7">
        <f t="shared" si="17"/>
        <v>14.822681193144819</v>
      </c>
      <c r="P135" s="5">
        <f t="shared" si="18"/>
        <v>98.618348380054556</v>
      </c>
    </row>
    <row r="136" spans="1:16" x14ac:dyDescent="0.15">
      <c r="A136" s="5">
        <v>67.5</v>
      </c>
      <c r="B136" s="5">
        <v>134</v>
      </c>
      <c r="D136">
        <v>109.49671219019</v>
      </c>
      <c r="E136">
        <v>217.38138593829001</v>
      </c>
      <c r="F136">
        <v>101.8538071066</v>
      </c>
      <c r="G136">
        <v>106.09543147207999</v>
      </c>
      <c r="I136" s="6">
        <f t="shared" si="14"/>
        <v>111.28595446621001</v>
      </c>
      <c r="J136" s="6">
        <f t="shared" si="15"/>
        <v>7.6429050835899943</v>
      </c>
      <c r="K136" s="6">
        <f t="shared" si="16"/>
        <v>102.11446836590203</v>
      </c>
      <c r="L136" s="7">
        <f t="shared" si="13"/>
        <v>13.360687755386495</v>
      </c>
      <c r="M136" s="7">
        <f t="shared" si="17"/>
        <v>14.894714080081545</v>
      </c>
      <c r="P136" s="5">
        <f t="shared" si="18"/>
        <v>99.524371314907327</v>
      </c>
    </row>
    <row r="137" spans="1:16" x14ac:dyDescent="0.15">
      <c r="A137" s="5">
        <v>68</v>
      </c>
      <c r="B137" s="5">
        <v>135</v>
      </c>
      <c r="D137">
        <v>109.79893778452001</v>
      </c>
      <c r="E137">
        <v>217.29413252403</v>
      </c>
      <c r="F137">
        <v>101.85609137055999</v>
      </c>
      <c r="G137">
        <v>106.0692893401</v>
      </c>
      <c r="I137" s="6">
        <f t="shared" si="14"/>
        <v>111.22484318393001</v>
      </c>
      <c r="J137" s="6">
        <f t="shared" si="15"/>
        <v>7.9428464139600123</v>
      </c>
      <c r="K137" s="6">
        <f t="shared" si="16"/>
        <v>101.69342748717798</v>
      </c>
      <c r="L137" s="7">
        <f t="shared" si="13"/>
        <v>12.80314665388039</v>
      </c>
      <c r="M137" s="7">
        <f t="shared" si="17"/>
        <v>14.348536136536143</v>
      </c>
      <c r="P137" s="5">
        <f t="shared" si="18"/>
        <v>91.198225251402647</v>
      </c>
    </row>
    <row r="138" spans="1:16" x14ac:dyDescent="0.15">
      <c r="A138" s="5">
        <v>68.5</v>
      </c>
      <c r="B138" s="5">
        <v>136</v>
      </c>
      <c r="D138">
        <v>110.08523014668999</v>
      </c>
      <c r="E138">
        <v>216.96079919069001</v>
      </c>
      <c r="F138">
        <v>101.96598984772</v>
      </c>
      <c r="G138">
        <v>106.00431472081</v>
      </c>
      <c r="I138" s="6">
        <f t="shared" si="14"/>
        <v>110.95648446988001</v>
      </c>
      <c r="J138" s="6">
        <f t="shared" si="15"/>
        <v>8.1192402989699985</v>
      </c>
      <c r="K138" s="6">
        <f t="shared" si="16"/>
        <v>101.21339611111601</v>
      </c>
      <c r="L138" s="7">
        <f t="shared" si="13"/>
        <v>12.46587025191949</v>
      </c>
      <c r="M138" s="7">
        <f t="shared" si="17"/>
        <v>14.022622892535949</v>
      </c>
      <c r="P138" s="5">
        <f t="shared" si="18"/>
        <v>86.161443964939906</v>
      </c>
    </row>
    <row r="139" spans="1:16" x14ac:dyDescent="0.15">
      <c r="A139" s="5">
        <v>69</v>
      </c>
      <c r="B139" s="5">
        <v>137</v>
      </c>
      <c r="D139">
        <v>109.05083459788</v>
      </c>
      <c r="E139">
        <v>203.20814365199999</v>
      </c>
      <c r="F139">
        <v>101.91497461929001</v>
      </c>
      <c r="G139">
        <v>106.06548223350001</v>
      </c>
      <c r="I139" s="6">
        <f t="shared" si="14"/>
        <v>97.142661418499983</v>
      </c>
      <c r="J139" s="6">
        <f t="shared" si="15"/>
        <v>7.1358599785899912</v>
      </c>
      <c r="K139" s="6">
        <f t="shared" si="16"/>
        <v>88.579629444191994</v>
      </c>
      <c r="L139" s="7">
        <f t="shared" si="13"/>
        <v>12.413308236142671</v>
      </c>
      <c r="M139" s="7">
        <f t="shared" si="17"/>
        <v>13.981424034719833</v>
      </c>
      <c r="P139" s="5">
        <f t="shared" si="18"/>
        <v>85.376499106941409</v>
      </c>
    </row>
    <row r="140" spans="1:16" x14ac:dyDescent="0.15">
      <c r="A140" s="5">
        <v>69.5</v>
      </c>
      <c r="B140" s="5">
        <v>138</v>
      </c>
      <c r="D140">
        <v>108.58295397066</v>
      </c>
      <c r="E140">
        <v>197.83333333332999</v>
      </c>
      <c r="F140">
        <v>102.06751269036</v>
      </c>
      <c r="G140">
        <v>105.87182741117</v>
      </c>
      <c r="I140" s="6">
        <f t="shared" si="14"/>
        <v>91.961505922159986</v>
      </c>
      <c r="J140" s="6">
        <f t="shared" si="15"/>
        <v>6.5154412802999957</v>
      </c>
      <c r="K140" s="6">
        <f t="shared" si="16"/>
        <v>84.142976385799997</v>
      </c>
      <c r="L140" s="7">
        <f t="shared" si="13"/>
        <v>12.914394093338485</v>
      </c>
      <c r="M140" s="7">
        <f t="shared" si="17"/>
        <v>14.493873049876353</v>
      </c>
      <c r="P140" s="5">
        <f t="shared" si="18"/>
        <v>92.85956004379166</v>
      </c>
    </row>
    <row r="141" spans="1:16" s="17" customFormat="1" x14ac:dyDescent="0.15">
      <c r="A141" s="17">
        <v>70</v>
      </c>
      <c r="B141" s="17">
        <v>139</v>
      </c>
      <c r="D141" s="16">
        <v>109.02099140111</v>
      </c>
      <c r="E141" s="16">
        <v>198.42488619119999</v>
      </c>
      <c r="F141" s="16">
        <v>101.9154822335</v>
      </c>
      <c r="G141" s="16">
        <v>106.02411167513</v>
      </c>
      <c r="I141" s="41">
        <f t="shared" si="14"/>
        <v>92.400774516069987</v>
      </c>
      <c r="J141" s="41">
        <f t="shared" si="15"/>
        <v>7.1055091676099948</v>
      </c>
      <c r="K141" s="41">
        <f t="shared" si="16"/>
        <v>83.87416351493799</v>
      </c>
      <c r="L141" s="42">
        <f t="shared" si="13"/>
        <v>11.804103201678066</v>
      </c>
      <c r="M141" s="42">
        <f t="shared" si="17"/>
        <v>13.394945316176637</v>
      </c>
      <c r="P141" s="17">
        <f t="shared" si="18"/>
        <v>76.278819875988475</v>
      </c>
    </row>
    <row r="142" spans="1:16" x14ac:dyDescent="0.15">
      <c r="A142" s="5">
        <v>70.5</v>
      </c>
      <c r="B142" s="5">
        <v>140</v>
      </c>
      <c r="D142">
        <v>109.16894284269</v>
      </c>
      <c r="E142">
        <v>198.62417804755</v>
      </c>
      <c r="F142">
        <v>101.90634517767</v>
      </c>
      <c r="G142">
        <v>105.94923857868</v>
      </c>
      <c r="I142" s="6">
        <f t="shared" si="14"/>
        <v>92.674939468870008</v>
      </c>
      <c r="J142" s="6">
        <f t="shared" si="15"/>
        <v>7.2625976650199959</v>
      </c>
      <c r="K142" s="6">
        <f t="shared" si="16"/>
        <v>83.959822270846018</v>
      </c>
      <c r="L142" s="7">
        <f t="shared" si="13"/>
        <v>11.560577377876109</v>
      </c>
      <c r="M142" s="7">
        <f t="shared" si="17"/>
        <v>13.162782650335384</v>
      </c>
      <c r="P142" s="5">
        <f t="shared" si="18"/>
        <v>72.642080676433366</v>
      </c>
    </row>
    <row r="143" spans="1:16" x14ac:dyDescent="0.15">
      <c r="A143" s="5">
        <v>71</v>
      </c>
      <c r="B143" s="5">
        <v>141</v>
      </c>
      <c r="D143">
        <v>109.05791603439999</v>
      </c>
      <c r="E143">
        <v>198.76353060192</v>
      </c>
      <c r="F143">
        <v>101.90558375635</v>
      </c>
      <c r="G143">
        <v>106.10507614213</v>
      </c>
      <c r="I143" s="6">
        <f t="shared" si="14"/>
        <v>92.658454459789994</v>
      </c>
      <c r="J143" s="6">
        <f t="shared" si="15"/>
        <v>7.1523322780499967</v>
      </c>
      <c r="K143" s="6">
        <f t="shared" si="16"/>
        <v>84.075655726129995</v>
      </c>
      <c r="L143" s="7">
        <f t="shared" si="13"/>
        <v>11.754998573563515</v>
      </c>
      <c r="M143" s="7">
        <f t="shared" si="17"/>
        <v>13.368567003983493</v>
      </c>
      <c r="P143" s="5">
        <f t="shared" si="18"/>
        <v>75.545506574114626</v>
      </c>
    </row>
    <row r="144" spans="1:16" x14ac:dyDescent="0.15">
      <c r="A144" s="5">
        <v>71.5</v>
      </c>
      <c r="B144" s="5">
        <v>142</v>
      </c>
      <c r="D144">
        <v>109.85407182599999</v>
      </c>
      <c r="E144">
        <v>206.92083965604999</v>
      </c>
      <c r="F144">
        <v>101.92639593909</v>
      </c>
      <c r="G144">
        <v>106.08324873095999</v>
      </c>
      <c r="I144" s="6">
        <f t="shared" si="14"/>
        <v>100.83759092509</v>
      </c>
      <c r="J144" s="6">
        <f t="shared" si="15"/>
        <v>7.927675886909995</v>
      </c>
      <c r="K144" s="6">
        <f t="shared" si="16"/>
        <v>91.324379860798004</v>
      </c>
      <c r="L144" s="7">
        <f t="shared" si="13"/>
        <v>11.519691415688527</v>
      </c>
      <c r="M144" s="7">
        <f t="shared" si="17"/>
        <v>13.14462300406921</v>
      </c>
      <c r="P144" s="5">
        <f t="shared" si="18"/>
        <v>72.031502385073054</v>
      </c>
    </row>
    <row r="145" spans="1:16" x14ac:dyDescent="0.15">
      <c r="A145" s="5">
        <v>72</v>
      </c>
      <c r="B145" s="5">
        <v>143</v>
      </c>
      <c r="D145">
        <v>110.78730399595</v>
      </c>
      <c r="E145">
        <v>213.90085988871999</v>
      </c>
      <c r="F145">
        <v>102.04949238579</v>
      </c>
      <c r="G145">
        <v>106.09492385787</v>
      </c>
      <c r="I145" s="6">
        <f t="shared" si="14"/>
        <v>107.80593603084999</v>
      </c>
      <c r="J145" s="6">
        <f t="shared" si="15"/>
        <v>8.7378116101599943</v>
      </c>
      <c r="K145" s="6">
        <f t="shared" si="16"/>
        <v>97.320562098658002</v>
      </c>
      <c r="L145" s="7">
        <f t="shared" si="13"/>
        <v>11.137864540990718</v>
      </c>
      <c r="M145" s="7">
        <f t="shared" si="17"/>
        <v>12.774159287332104</v>
      </c>
      <c r="P145" s="5">
        <f t="shared" si="18"/>
        <v>66.329418142104188</v>
      </c>
    </row>
    <row r="146" spans="1:16" x14ac:dyDescent="0.15">
      <c r="A146" s="5">
        <v>72.5</v>
      </c>
      <c r="B146" s="5">
        <v>144</v>
      </c>
      <c r="D146">
        <v>110.95649974709001</v>
      </c>
      <c r="E146">
        <v>215.75139099646</v>
      </c>
      <c r="F146">
        <v>101.95126903553</v>
      </c>
      <c r="G146">
        <v>106.03223350254</v>
      </c>
      <c r="I146" s="6">
        <f t="shared" si="14"/>
        <v>109.71915749392001</v>
      </c>
      <c r="J146" s="6">
        <f t="shared" si="15"/>
        <v>9.005230711560003</v>
      </c>
      <c r="K146" s="6">
        <f t="shared" si="16"/>
        <v>98.912880640048002</v>
      </c>
      <c r="L146" s="7">
        <f t="shared" si="13"/>
        <v>10.98393631526549</v>
      </c>
      <c r="M146" s="7">
        <f t="shared" si="17"/>
        <v>12.631594219567582</v>
      </c>
      <c r="P146" s="5">
        <f t="shared" si="18"/>
        <v>64.030701711652242</v>
      </c>
    </row>
    <row r="147" spans="1:16" x14ac:dyDescent="0.15">
      <c r="A147" s="5">
        <v>73</v>
      </c>
      <c r="B147" s="5">
        <v>145</v>
      </c>
      <c r="D147">
        <v>111.16970156803001</v>
      </c>
      <c r="E147">
        <v>216.37405159331999</v>
      </c>
      <c r="F147">
        <v>101.93680203046</v>
      </c>
      <c r="G147">
        <v>105.95609137056</v>
      </c>
      <c r="I147" s="6">
        <f t="shared" si="14"/>
        <v>110.41796022275999</v>
      </c>
      <c r="J147" s="6">
        <f t="shared" si="15"/>
        <v>9.232899537570006</v>
      </c>
      <c r="K147" s="6">
        <f t="shared" si="16"/>
        <v>99.338480777675983</v>
      </c>
      <c r="L147" s="7">
        <f t="shared" si="13"/>
        <v>10.759185711211662</v>
      </c>
      <c r="M147" s="7">
        <f t="shared" si="17"/>
        <v>12.418206773474457</v>
      </c>
      <c r="P147" s="5">
        <f t="shared" si="18"/>
        <v>60.674345826573898</v>
      </c>
    </row>
    <row r="148" spans="1:16" x14ac:dyDescent="0.15">
      <c r="A148" s="5">
        <v>73.5</v>
      </c>
      <c r="B148" s="5">
        <v>146</v>
      </c>
      <c r="D148">
        <v>110.68715225088999</v>
      </c>
      <c r="E148">
        <v>209.94157814870999</v>
      </c>
      <c r="F148">
        <v>101.9461928934</v>
      </c>
      <c r="G148">
        <v>105.82791878173001</v>
      </c>
      <c r="I148" s="6">
        <f t="shared" si="14"/>
        <v>104.11365936697999</v>
      </c>
      <c r="J148" s="6">
        <f t="shared" si="15"/>
        <v>8.7409593574899986</v>
      </c>
      <c r="K148" s="6">
        <f t="shared" si="16"/>
        <v>93.624508137991995</v>
      </c>
      <c r="L148" s="7">
        <f t="shared" si="13"/>
        <v>10.711010577776745</v>
      </c>
      <c r="M148" s="7">
        <f t="shared" si="17"/>
        <v>12.381394798000244</v>
      </c>
      <c r="P148" s="5">
        <f t="shared" si="18"/>
        <v>59.954913310254639</v>
      </c>
    </row>
    <row r="149" spans="1:16" x14ac:dyDescent="0.15">
      <c r="A149" s="5">
        <v>74</v>
      </c>
      <c r="B149" s="5">
        <v>147</v>
      </c>
      <c r="D149">
        <v>109.82068791098</v>
      </c>
      <c r="E149">
        <v>198.58826504805</v>
      </c>
      <c r="F149">
        <v>101.99720812183</v>
      </c>
      <c r="G149">
        <v>106.02411167513</v>
      </c>
      <c r="I149" s="6">
        <f t="shared" si="14"/>
        <v>92.564153372920003</v>
      </c>
      <c r="J149" s="6">
        <f t="shared" si="15"/>
        <v>7.8234797891499994</v>
      </c>
      <c r="K149" s="6">
        <f t="shared" si="16"/>
        <v>83.175977625940007</v>
      </c>
      <c r="L149" s="7">
        <f t="shared" si="13"/>
        <v>10.631583370521733</v>
      </c>
      <c r="M149" s="7">
        <f t="shared" si="17"/>
        <v>12.313330748705937</v>
      </c>
      <c r="P149" s="5">
        <f t="shared" si="18"/>
        <v>58.768772006528266</v>
      </c>
    </row>
    <row r="150" spans="1:16" x14ac:dyDescent="0.15">
      <c r="A150" s="5">
        <v>74.5</v>
      </c>
      <c r="B150" s="5">
        <v>148</v>
      </c>
      <c r="D150">
        <v>108.40136570561999</v>
      </c>
      <c r="E150">
        <v>180.92033383915</v>
      </c>
      <c r="F150">
        <v>101.99035532995001</v>
      </c>
      <c r="G150">
        <v>106.05888324873</v>
      </c>
      <c r="I150" s="6">
        <f t="shared" si="14"/>
        <v>74.861450590420006</v>
      </c>
      <c r="J150" s="6">
        <f t="shared" si="15"/>
        <v>6.4110103756699885</v>
      </c>
      <c r="K150" s="6">
        <f t="shared" si="16"/>
        <v>67.168238139616022</v>
      </c>
      <c r="L150" s="7">
        <f t="shared" si="13"/>
        <v>10.477012858148205</v>
      </c>
      <c r="M150" s="7">
        <f t="shared" si="17"/>
        <v>12.170123394293112</v>
      </c>
      <c r="P150" s="5">
        <f t="shared" si="18"/>
        <v>56.46046386627421</v>
      </c>
    </row>
    <row r="151" spans="1:16" x14ac:dyDescent="0.15">
      <c r="A151" s="5">
        <v>75</v>
      </c>
      <c r="B151" s="5">
        <v>149</v>
      </c>
      <c r="D151">
        <v>108.61355589276999</v>
      </c>
      <c r="E151">
        <v>183.04350025291001</v>
      </c>
      <c r="F151">
        <v>101.90482233503</v>
      </c>
      <c r="G151">
        <v>106.02741116751</v>
      </c>
      <c r="I151" s="6">
        <f t="shared" si="14"/>
        <v>77.016089085400012</v>
      </c>
      <c r="J151" s="6">
        <f t="shared" si="15"/>
        <v>6.7087335577399898</v>
      </c>
      <c r="K151" s="6">
        <f t="shared" si="16"/>
        <v>68.965608816112024</v>
      </c>
      <c r="L151" s="7">
        <f t="shared" si="13"/>
        <v>10.279974338307881</v>
      </c>
      <c r="M151" s="7">
        <f t="shared" si="17"/>
        <v>11.984448032413493</v>
      </c>
      <c r="P151" s="5">
        <f t="shared" si="18"/>
        <v>53.517951660634886</v>
      </c>
    </row>
    <row r="152" spans="1:16" x14ac:dyDescent="0.15">
      <c r="A152" s="5">
        <v>75.5</v>
      </c>
      <c r="B152" s="5">
        <v>150</v>
      </c>
      <c r="D152">
        <v>108.91274658574</v>
      </c>
      <c r="E152">
        <v>183.43373798684999</v>
      </c>
      <c r="F152">
        <v>102.02411167513</v>
      </c>
      <c r="G152">
        <v>105.93172588833001</v>
      </c>
      <c r="I152" s="6">
        <f t="shared" si="14"/>
        <v>77.502012098519984</v>
      </c>
      <c r="J152" s="6">
        <f t="shared" si="15"/>
        <v>6.8886349106099942</v>
      </c>
      <c r="K152" s="6">
        <f t="shared" si="16"/>
        <v>69.235650205787991</v>
      </c>
      <c r="L152" s="7">
        <f t="shared" si="13"/>
        <v>10.050706867793219</v>
      </c>
      <c r="M152" s="7">
        <f t="shared" si="17"/>
        <v>11.766543719859534</v>
      </c>
      <c r="P152" s="5">
        <f t="shared" si="18"/>
        <v>50.094142291318946</v>
      </c>
    </row>
    <row r="153" spans="1:16" x14ac:dyDescent="0.15">
      <c r="A153" s="5">
        <v>76</v>
      </c>
      <c r="B153" s="5">
        <v>151</v>
      </c>
      <c r="D153">
        <v>110.66868993424001</v>
      </c>
      <c r="E153">
        <v>200.45801719777</v>
      </c>
      <c r="F153">
        <v>101.96421319797</v>
      </c>
      <c r="G153">
        <v>106.08908629442</v>
      </c>
      <c r="I153" s="6">
        <f t="shared" si="14"/>
        <v>94.368930903350005</v>
      </c>
      <c r="J153" s="6">
        <f t="shared" si="15"/>
        <v>8.70447673627001</v>
      </c>
      <c r="K153" s="6">
        <f t="shared" si="16"/>
        <v>83.923558819825999</v>
      </c>
      <c r="L153" s="7">
        <f t="shared" si="13"/>
        <v>9.6414249084188395</v>
      </c>
      <c r="M153" s="7">
        <f t="shared" si="17"/>
        <v>11.368624918445859</v>
      </c>
      <c r="P153" s="5">
        <f t="shared" si="18"/>
        <v>43.982052320367885</v>
      </c>
    </row>
    <row r="154" spans="1:16" x14ac:dyDescent="0.15">
      <c r="A154" s="5">
        <v>76.5</v>
      </c>
      <c r="B154" s="5">
        <v>152</v>
      </c>
      <c r="D154">
        <v>111.40136570561999</v>
      </c>
      <c r="E154">
        <v>207.31664137582001</v>
      </c>
      <c r="F154">
        <v>101.92182741117</v>
      </c>
      <c r="G154">
        <v>106.02360406091</v>
      </c>
      <c r="I154" s="6">
        <f t="shared" si="14"/>
        <v>101.29303731491001</v>
      </c>
      <c r="J154" s="6">
        <f t="shared" si="15"/>
        <v>9.4795382944499949</v>
      </c>
      <c r="K154" s="6">
        <f t="shared" si="16"/>
        <v>89.917591361570018</v>
      </c>
      <c r="L154" s="7">
        <f t="shared" si="13"/>
        <v>9.4854399622199175</v>
      </c>
      <c r="M154" s="7">
        <f t="shared" si="17"/>
        <v>11.224003130207642</v>
      </c>
      <c r="P154" s="5">
        <f t="shared" si="18"/>
        <v>41.652621463608128</v>
      </c>
    </row>
    <row r="155" spans="1:16" x14ac:dyDescent="0.15">
      <c r="A155" s="5">
        <v>77</v>
      </c>
      <c r="B155" s="5">
        <v>153</v>
      </c>
      <c r="D155">
        <v>111.94056651491999</v>
      </c>
      <c r="E155">
        <v>209.19752149722001</v>
      </c>
      <c r="F155">
        <v>101.91598984772</v>
      </c>
      <c r="G155">
        <v>106.08934010151999</v>
      </c>
      <c r="I155" s="6">
        <f t="shared" si="14"/>
        <v>103.10818139570002</v>
      </c>
      <c r="J155" s="6">
        <f t="shared" si="15"/>
        <v>10.024576667199995</v>
      </c>
      <c r="K155" s="6">
        <f t="shared" si="16"/>
        <v>91.078689395060024</v>
      </c>
      <c r="L155" s="7">
        <f t="shared" si="13"/>
        <v>9.0855397109252287</v>
      </c>
      <c r="M155" s="7">
        <f t="shared" si="17"/>
        <v>10.835466036873656</v>
      </c>
      <c r="P155" s="5">
        <f t="shared" si="18"/>
        <v>35.680635014326867</v>
      </c>
    </row>
    <row r="156" spans="1:16" x14ac:dyDescent="0.15">
      <c r="A156" s="5">
        <v>77.5</v>
      </c>
      <c r="B156" s="5">
        <v>154</v>
      </c>
      <c r="D156">
        <v>111.74102175013</v>
      </c>
      <c r="E156">
        <v>207.13378856854001</v>
      </c>
      <c r="F156">
        <v>101.99796954315001</v>
      </c>
      <c r="G156">
        <v>105.95812182741</v>
      </c>
      <c r="I156" s="6">
        <f t="shared" si="14"/>
        <v>101.17566674113002</v>
      </c>
      <c r="J156" s="6">
        <f t="shared" si="15"/>
        <v>9.7430522069799963</v>
      </c>
      <c r="K156" s="6">
        <f t="shared" si="16"/>
        <v>89.48400409275402</v>
      </c>
      <c r="L156" s="7">
        <f t="shared" si="13"/>
        <v>9.1843913171939082</v>
      </c>
      <c r="M156" s="7">
        <f t="shared" si="17"/>
        <v>10.945680801103039</v>
      </c>
      <c r="P156" s="5">
        <f t="shared" si="18"/>
        <v>37.156854274542376</v>
      </c>
    </row>
    <row r="157" spans="1:16" x14ac:dyDescent="0.15">
      <c r="A157" s="5">
        <v>78</v>
      </c>
      <c r="B157" s="5">
        <v>155</v>
      </c>
      <c r="D157">
        <v>111.18259989884</v>
      </c>
      <c r="E157">
        <v>202.08371269599999</v>
      </c>
      <c r="F157">
        <v>101.80329949239</v>
      </c>
      <c r="G157">
        <v>106.03604060914</v>
      </c>
      <c r="I157" s="6">
        <f t="shared" si="14"/>
        <v>96.04767208685999</v>
      </c>
      <c r="J157" s="6">
        <f t="shared" si="15"/>
        <v>9.3793004064499996</v>
      </c>
      <c r="K157" s="6">
        <f t="shared" si="16"/>
        <v>84.79251159911999</v>
      </c>
      <c r="L157" s="7">
        <f t="shared" si="13"/>
        <v>9.0403876541590975</v>
      </c>
      <c r="M157" s="7">
        <f t="shared" si="17"/>
        <v>10.813040296028934</v>
      </c>
      <c r="P157" s="5">
        <f t="shared" si="18"/>
        <v>35.006348188320828</v>
      </c>
    </row>
    <row r="158" spans="1:16" x14ac:dyDescent="0.15">
      <c r="A158" s="5">
        <v>78.5</v>
      </c>
      <c r="B158" s="5">
        <v>156</v>
      </c>
      <c r="D158">
        <v>110.75594334851</v>
      </c>
      <c r="E158">
        <v>194.73697521496999</v>
      </c>
      <c r="F158">
        <v>101.93299492385999</v>
      </c>
      <c r="G158">
        <v>105.89390862944001</v>
      </c>
      <c r="I158" s="6">
        <f t="shared" si="14"/>
        <v>88.843066585529982</v>
      </c>
      <c r="J158" s="6">
        <f t="shared" si="15"/>
        <v>8.8229484246500078</v>
      </c>
      <c r="K158" s="6">
        <f t="shared" si="16"/>
        <v>78.255528475949973</v>
      </c>
      <c r="L158" s="7">
        <f t="shared" si="13"/>
        <v>8.8695439108898846</v>
      </c>
      <c r="M158" s="7">
        <f t="shared" si="17"/>
        <v>10.653559710720424</v>
      </c>
      <c r="P158" s="5">
        <f t="shared" si="18"/>
        <v>32.455020659905799</v>
      </c>
    </row>
    <row r="159" spans="1:16" x14ac:dyDescent="0.15">
      <c r="A159" s="5">
        <v>79</v>
      </c>
      <c r="B159" s="5">
        <v>157</v>
      </c>
      <c r="D159">
        <v>112.81133029842999</v>
      </c>
      <c r="E159">
        <v>216.25417298938001</v>
      </c>
      <c r="F159">
        <v>101.84111675126999</v>
      </c>
      <c r="G159">
        <v>106.15685279188</v>
      </c>
      <c r="I159" s="6">
        <f t="shared" si="14"/>
        <v>110.09732019750001</v>
      </c>
      <c r="J159" s="6">
        <f t="shared" si="15"/>
        <v>10.97021354716</v>
      </c>
      <c r="K159" s="6">
        <f t="shared" si="16"/>
        <v>96.933063940908013</v>
      </c>
      <c r="L159" s="7">
        <f t="shared" si="13"/>
        <v>8.8360234305559455</v>
      </c>
      <c r="M159" s="7">
        <f t="shared" si="17"/>
        <v>10.63140238834719</v>
      </c>
      <c r="P159" s="5">
        <f t="shared" si="18"/>
        <v>31.954436192455276</v>
      </c>
    </row>
    <row r="160" spans="1:16" x14ac:dyDescent="0.15">
      <c r="A160" s="5">
        <v>79.5</v>
      </c>
      <c r="B160" s="5">
        <v>158</v>
      </c>
      <c r="D160">
        <v>113.4865958523</v>
      </c>
      <c r="E160">
        <v>220.34901365706</v>
      </c>
      <c r="F160">
        <v>101.95177664975</v>
      </c>
      <c r="G160">
        <v>105.93908629441999</v>
      </c>
      <c r="I160" s="6">
        <f t="shared" si="14"/>
        <v>114.40992736264</v>
      </c>
      <c r="J160" s="6">
        <f t="shared" si="15"/>
        <v>11.534819202549997</v>
      </c>
      <c r="K160" s="6">
        <f t="shared" si="16"/>
        <v>100.56814431958001</v>
      </c>
      <c r="L160" s="7">
        <f t="shared" si="13"/>
        <v>8.7186580520783075</v>
      </c>
      <c r="M160" s="7">
        <f t="shared" si="17"/>
        <v>10.525400167830256</v>
      </c>
      <c r="P160" s="5">
        <f t="shared" si="18"/>
        <v>30.201737994307052</v>
      </c>
    </row>
    <row r="161" spans="1:16" x14ac:dyDescent="0.15">
      <c r="A161" s="5">
        <v>80</v>
      </c>
      <c r="B161" s="5">
        <v>159</v>
      </c>
      <c r="D161">
        <v>113.59635811836</v>
      </c>
      <c r="E161">
        <v>219.88163884674</v>
      </c>
      <c r="F161">
        <v>101.96370558376</v>
      </c>
      <c r="G161">
        <v>105.99898477156999</v>
      </c>
      <c r="I161" s="6">
        <f t="shared" si="14"/>
        <v>113.88265407517001</v>
      </c>
      <c r="J161" s="6">
        <f t="shared" si="15"/>
        <v>11.632652534599998</v>
      </c>
      <c r="K161" s="6">
        <f t="shared" si="16"/>
        <v>99.923471033650017</v>
      </c>
      <c r="L161" s="7">
        <f t="shared" si="13"/>
        <v>8.5899128110668688</v>
      </c>
      <c r="M161" s="7">
        <f t="shared" si="17"/>
        <v>10.408018084779521</v>
      </c>
      <c r="P161" s="5">
        <f t="shared" si="18"/>
        <v>28.279096454971835</v>
      </c>
    </row>
    <row r="162" spans="1:16" x14ac:dyDescent="0.15">
      <c r="A162" s="5">
        <v>80.5</v>
      </c>
      <c r="B162" s="5">
        <v>160</v>
      </c>
      <c r="D162">
        <v>114.00531107739</v>
      </c>
      <c r="E162">
        <v>219.00784016186</v>
      </c>
      <c r="F162">
        <v>101.93756345177999</v>
      </c>
      <c r="G162">
        <v>106.09137055838001</v>
      </c>
      <c r="I162" s="6">
        <f t="shared" si="14"/>
        <v>112.91646960348</v>
      </c>
      <c r="J162" s="6">
        <f t="shared" si="15"/>
        <v>12.067747625610011</v>
      </c>
      <c r="K162" s="6">
        <f t="shared" si="16"/>
        <v>98.435172452747992</v>
      </c>
      <c r="L162" s="7">
        <f t="shared" si="13"/>
        <v>8.1568802651996304</v>
      </c>
      <c r="M162" s="7">
        <f t="shared" si="17"/>
        <v>9.9863486968729873</v>
      </c>
      <c r="P162" s="5">
        <f t="shared" si="18"/>
        <v>21.812322584126655</v>
      </c>
    </row>
    <row r="163" spans="1:16" x14ac:dyDescent="0.15">
      <c r="A163" s="5">
        <v>81</v>
      </c>
      <c r="B163" s="5">
        <v>161</v>
      </c>
      <c r="D163">
        <v>113.42690945878</v>
      </c>
      <c r="E163">
        <v>215.01365705615001</v>
      </c>
      <c r="F163">
        <v>101.86624365482</v>
      </c>
      <c r="G163">
        <v>105.97944162437</v>
      </c>
      <c r="I163" s="6">
        <f t="shared" si="14"/>
        <v>109.03421543178001</v>
      </c>
      <c r="J163" s="6">
        <f t="shared" si="15"/>
        <v>11.560665803960006</v>
      </c>
      <c r="K163" s="6">
        <f t="shared" si="16"/>
        <v>95.161416467028005</v>
      </c>
      <c r="L163" s="7">
        <f t="shared" si="13"/>
        <v>8.2314823454572377</v>
      </c>
      <c r="M163" s="7">
        <f t="shared" si="17"/>
        <v>10.072313935091298</v>
      </c>
      <c r="P163" s="5">
        <f t="shared" si="18"/>
        <v>22.926406936272549</v>
      </c>
    </row>
    <row r="164" spans="1:16" x14ac:dyDescent="0.15">
      <c r="A164" s="5">
        <v>81.5</v>
      </c>
      <c r="B164" s="5">
        <v>162</v>
      </c>
      <c r="D164">
        <v>112.29135053111</v>
      </c>
      <c r="E164">
        <v>204.26783004551999</v>
      </c>
      <c r="F164">
        <v>101.97182741117</v>
      </c>
      <c r="G164">
        <v>105.90710659899</v>
      </c>
      <c r="I164" s="6">
        <f t="shared" si="14"/>
        <v>98.360723446529988</v>
      </c>
      <c r="J164" s="6">
        <f t="shared" si="15"/>
        <v>10.319523119940001</v>
      </c>
      <c r="K164" s="6">
        <f t="shared" si="16"/>
        <v>85.977295702601992</v>
      </c>
      <c r="L164" s="7">
        <f t="shared" si="13"/>
        <v>8.3315182982120088</v>
      </c>
      <c r="M164" s="7">
        <f t="shared" si="17"/>
        <v>10.183713045806773</v>
      </c>
      <c r="P164" s="5">
        <f t="shared" si="18"/>
        <v>24.420312859957995</v>
      </c>
    </row>
    <row r="165" spans="1:16" x14ac:dyDescent="0.15">
      <c r="A165" s="5">
        <v>82</v>
      </c>
      <c r="B165" s="5">
        <v>163</v>
      </c>
      <c r="D165">
        <v>112.1995447648</v>
      </c>
      <c r="E165">
        <v>201.84218512897999</v>
      </c>
      <c r="F165">
        <v>101.96725888325</v>
      </c>
      <c r="G165">
        <v>106.02994923858</v>
      </c>
      <c r="I165" s="6">
        <f t="shared" si="14"/>
        <v>95.81223589039999</v>
      </c>
      <c r="J165" s="6">
        <f t="shared" si="15"/>
        <v>10.232285881549998</v>
      </c>
      <c r="K165" s="6">
        <f t="shared" si="16"/>
        <v>83.533492832539991</v>
      </c>
      <c r="L165" s="7">
        <f t="shared" si="13"/>
        <v>8.1637176481904792</v>
      </c>
      <c r="M165" s="7">
        <f t="shared" si="17"/>
        <v>10.027275553745948</v>
      </c>
      <c r="P165" s="5">
        <f t="shared" si="18"/>
        <v>21.914429943243579</v>
      </c>
    </row>
    <row r="166" spans="1:16" x14ac:dyDescent="0.15">
      <c r="A166" s="5">
        <v>82.5</v>
      </c>
      <c r="B166" s="5">
        <v>164</v>
      </c>
      <c r="D166">
        <v>112.0354071826</v>
      </c>
      <c r="E166">
        <v>199.84926656549999</v>
      </c>
      <c r="F166">
        <v>101.96294416244</v>
      </c>
      <c r="G166">
        <v>106.00126903553</v>
      </c>
      <c r="I166" s="6">
        <f t="shared" si="14"/>
        <v>93.847997529969987</v>
      </c>
      <c r="J166" s="6">
        <f t="shared" si="15"/>
        <v>10.072463020160001</v>
      </c>
      <c r="K166" s="6">
        <f t="shared" si="16"/>
        <v>81.761041905777986</v>
      </c>
      <c r="L166" s="7">
        <f t="shared" si="13"/>
        <v>8.1172838998895838</v>
      </c>
      <c r="M166" s="7">
        <f t="shared" si="17"/>
        <v>9.9922049634057561</v>
      </c>
      <c r="P166" s="5">
        <f t="shared" si="18"/>
        <v>21.221002732971741</v>
      </c>
    </row>
    <row r="167" spans="1:16" x14ac:dyDescent="0.15">
      <c r="A167" s="5">
        <v>83</v>
      </c>
      <c r="B167" s="5">
        <v>165</v>
      </c>
      <c r="D167">
        <v>112.49873545776001</v>
      </c>
      <c r="E167">
        <v>201.66514921597999</v>
      </c>
      <c r="F167">
        <v>101.87182741117</v>
      </c>
      <c r="G167">
        <v>106.15253807107</v>
      </c>
      <c r="I167" s="6">
        <f t="shared" si="14"/>
        <v>95.512611144909997</v>
      </c>
      <c r="J167" s="6">
        <f t="shared" si="15"/>
        <v>10.626908046590003</v>
      </c>
      <c r="K167" s="6">
        <f t="shared" si="16"/>
        <v>82.760321489001996</v>
      </c>
      <c r="L167" s="7">
        <f t="shared" si="13"/>
        <v>7.7878081871197145</v>
      </c>
      <c r="M167" s="7">
        <f t="shared" si="17"/>
        <v>9.6740924085965911</v>
      </c>
      <c r="P167" s="5">
        <f t="shared" si="18"/>
        <v>16.300714521952358</v>
      </c>
    </row>
    <row r="168" spans="1:16" x14ac:dyDescent="0.15">
      <c r="A168" s="5">
        <v>83.5</v>
      </c>
      <c r="B168" s="5">
        <v>166</v>
      </c>
      <c r="D168">
        <v>112.42387455741</v>
      </c>
      <c r="E168">
        <v>200.90035407183001</v>
      </c>
      <c r="F168">
        <v>101.82258883249</v>
      </c>
      <c r="G168">
        <v>105.94543147208</v>
      </c>
      <c r="I168" s="6">
        <f t="shared" si="14"/>
        <v>94.954922599750006</v>
      </c>
      <c r="J168" s="6">
        <f t="shared" si="15"/>
        <v>10.601285724920004</v>
      </c>
      <c r="K168" s="6">
        <f t="shared" si="16"/>
        <v>82.233379729846007</v>
      </c>
      <c r="L168" s="7">
        <f t="shared" si="13"/>
        <v>7.7569251375371762</v>
      </c>
      <c r="M168" s="7">
        <f t="shared" si="17"/>
        <v>9.6545725169747563</v>
      </c>
      <c r="P168" s="5">
        <f t="shared" si="18"/>
        <v>15.839516628171864</v>
      </c>
    </row>
    <row r="169" spans="1:16" x14ac:dyDescent="0.15">
      <c r="A169" s="5">
        <v>84</v>
      </c>
      <c r="B169" s="5">
        <v>167</v>
      </c>
      <c r="D169">
        <v>112.64289327263999</v>
      </c>
      <c r="E169">
        <v>203.08194233686999</v>
      </c>
      <c r="F169">
        <v>101.92436548223</v>
      </c>
      <c r="G169">
        <v>105.87005076142</v>
      </c>
      <c r="I169" s="6">
        <f t="shared" si="14"/>
        <v>97.211891575449982</v>
      </c>
      <c r="J169" s="6">
        <f t="shared" si="15"/>
        <v>10.718527790409993</v>
      </c>
      <c r="K169" s="6">
        <f t="shared" si="16"/>
        <v>84.349658226957985</v>
      </c>
      <c r="L169" s="7">
        <f t="shared" si="13"/>
        <v>7.86951901196979</v>
      </c>
      <c r="M169" s="7">
        <f t="shared" si="17"/>
        <v>9.7785295493680753</v>
      </c>
      <c r="P169" s="5">
        <f t="shared" si="18"/>
        <v>17.520958663296131</v>
      </c>
    </row>
    <row r="170" spans="1:16" x14ac:dyDescent="0.15">
      <c r="A170" s="5">
        <v>84.5</v>
      </c>
      <c r="B170" s="5">
        <v>168</v>
      </c>
      <c r="D170">
        <v>114.23318158827</v>
      </c>
      <c r="E170">
        <v>215.89807789579999</v>
      </c>
      <c r="F170">
        <v>102.04593908629001</v>
      </c>
      <c r="G170">
        <v>105.87030456853</v>
      </c>
      <c r="I170" s="6">
        <f t="shared" si="14"/>
        <v>110.02777332726998</v>
      </c>
      <c r="J170" s="6">
        <f t="shared" si="15"/>
        <v>12.187242501979995</v>
      </c>
      <c r="K170" s="6">
        <f t="shared" si="16"/>
        <v>95.403082324893987</v>
      </c>
      <c r="L170" s="7">
        <f t="shared" si="13"/>
        <v>7.8281106090565089</v>
      </c>
      <c r="M170" s="7">
        <f t="shared" si="17"/>
        <v>9.7484843044154985</v>
      </c>
      <c r="P170" s="5">
        <f t="shared" si="18"/>
        <v>16.902578404009262</v>
      </c>
    </row>
    <row r="171" spans="1:16" x14ac:dyDescent="0.15">
      <c r="A171" s="5">
        <v>85</v>
      </c>
      <c r="B171" s="5">
        <v>169</v>
      </c>
      <c r="D171">
        <v>114.64036418816001</v>
      </c>
      <c r="E171">
        <v>216.64188163885001</v>
      </c>
      <c r="F171">
        <v>102.01243654821999</v>
      </c>
      <c r="G171">
        <v>105.90152284264001</v>
      </c>
      <c r="I171" s="6">
        <f t="shared" si="14"/>
        <v>110.74035879621</v>
      </c>
      <c r="J171" s="6">
        <f t="shared" si="15"/>
        <v>12.627927639940012</v>
      </c>
      <c r="K171" s="6">
        <f t="shared" si="16"/>
        <v>95.586845628281992</v>
      </c>
      <c r="L171" s="7">
        <f t="shared" si="13"/>
        <v>7.5694799933725365</v>
      </c>
      <c r="M171" s="7">
        <f t="shared" si="17"/>
        <v>9.5012168466922287</v>
      </c>
      <c r="P171" s="5">
        <f t="shared" si="18"/>
        <v>13.040268922498649</v>
      </c>
    </row>
    <row r="172" spans="1:16" x14ac:dyDescent="0.15">
      <c r="A172" s="5">
        <v>85.5</v>
      </c>
      <c r="B172" s="5">
        <v>170</v>
      </c>
      <c r="D172">
        <v>115.58624178047999</v>
      </c>
      <c r="E172">
        <v>222.16287303996</v>
      </c>
      <c r="F172">
        <v>102.01218274112</v>
      </c>
      <c r="G172">
        <v>105.97131979695</v>
      </c>
      <c r="I172" s="6">
        <f t="shared" si="14"/>
        <v>116.19155324301001</v>
      </c>
      <c r="J172" s="6">
        <f t="shared" si="15"/>
        <v>13.574059039359994</v>
      </c>
      <c r="K172" s="6">
        <f t="shared" si="16"/>
        <v>99.902682395778015</v>
      </c>
      <c r="L172" s="7">
        <f t="shared" si="13"/>
        <v>7.3598237716585286</v>
      </c>
      <c r="M172" s="7">
        <f t="shared" si="17"/>
        <v>9.302923782938926</v>
      </c>
      <c r="P172" s="5">
        <f t="shared" si="18"/>
        <v>9.9093278664978879</v>
      </c>
    </row>
    <row r="173" spans="1:16" x14ac:dyDescent="0.15">
      <c r="A173" s="5">
        <v>86</v>
      </c>
      <c r="B173" s="5">
        <v>171</v>
      </c>
      <c r="D173">
        <v>115.02352048557999</v>
      </c>
      <c r="E173">
        <v>215.12190187152001</v>
      </c>
      <c r="F173">
        <v>101.80913705584</v>
      </c>
      <c r="G173">
        <v>106.0269035533</v>
      </c>
      <c r="I173" s="6">
        <f t="shared" si="14"/>
        <v>109.09499831822001</v>
      </c>
      <c r="J173" s="6">
        <f t="shared" si="15"/>
        <v>13.214383429739996</v>
      </c>
      <c r="K173" s="6">
        <f t="shared" si="16"/>
        <v>93.237738202532014</v>
      </c>
      <c r="L173" s="7">
        <f t="shared" si="13"/>
        <v>7.0557766617164477</v>
      </c>
      <c r="M173" s="7">
        <f t="shared" si="17"/>
        <v>9.0102398309575484</v>
      </c>
      <c r="P173" s="5">
        <f t="shared" si="18"/>
        <v>5.3687825314083373</v>
      </c>
    </row>
    <row r="174" spans="1:16" x14ac:dyDescent="0.15">
      <c r="A174" s="5">
        <v>86.5</v>
      </c>
      <c r="B174" s="5">
        <v>172</v>
      </c>
      <c r="D174">
        <v>114.35407182599999</v>
      </c>
      <c r="E174">
        <v>210.71168437026</v>
      </c>
      <c r="F174">
        <v>101.90913705584001</v>
      </c>
      <c r="G174">
        <v>106.10228426396</v>
      </c>
      <c r="I174" s="6">
        <f t="shared" si="14"/>
        <v>104.6094001063</v>
      </c>
      <c r="J174" s="6">
        <f t="shared" si="15"/>
        <v>12.444934770159989</v>
      </c>
      <c r="K174" s="6">
        <f t="shared" si="16"/>
        <v>89.675478382108011</v>
      </c>
      <c r="L174" s="7">
        <f t="shared" si="13"/>
        <v>7.2057813108935376</v>
      </c>
      <c r="M174" s="7">
        <f t="shared" si="17"/>
        <v>9.1716076380953417</v>
      </c>
      <c r="P174" s="5">
        <f t="shared" si="18"/>
        <v>7.6089054853562486</v>
      </c>
    </row>
    <row r="175" spans="1:16" x14ac:dyDescent="0.15">
      <c r="A175" s="5">
        <v>87</v>
      </c>
      <c r="B175" s="5">
        <v>173</v>
      </c>
      <c r="D175">
        <v>114.52756702073999</v>
      </c>
      <c r="E175">
        <v>210.89504299443999</v>
      </c>
      <c r="F175">
        <v>101.88756345178</v>
      </c>
      <c r="G175">
        <v>105.90025380711</v>
      </c>
      <c r="I175" s="6">
        <f t="shared" si="14"/>
        <v>104.99478918732999</v>
      </c>
      <c r="J175" s="6">
        <f t="shared" si="15"/>
        <v>12.640003568959997</v>
      </c>
      <c r="K175" s="6">
        <f t="shared" si="16"/>
        <v>89.826784904577991</v>
      </c>
      <c r="L175" s="7">
        <f t="shared" si="13"/>
        <v>7.1065474320881714</v>
      </c>
      <c r="M175" s="7">
        <f t="shared" si="17"/>
        <v>9.0837369172506808</v>
      </c>
      <c r="P175" s="5">
        <f t="shared" si="18"/>
        <v>6.1269774855197143</v>
      </c>
    </row>
    <row r="176" spans="1:16" x14ac:dyDescent="0.15">
      <c r="A176" s="5">
        <v>87.5</v>
      </c>
      <c r="B176" s="5">
        <v>174</v>
      </c>
      <c r="D176">
        <v>114.1947395043</v>
      </c>
      <c r="E176">
        <v>207.02250885180001</v>
      </c>
      <c r="F176">
        <v>101.90583756345001</v>
      </c>
      <c r="G176">
        <v>105.87030456853</v>
      </c>
      <c r="I176" s="6">
        <f t="shared" si="14"/>
        <v>101.15220428327001</v>
      </c>
      <c r="J176" s="6">
        <f t="shared" si="15"/>
        <v>12.288901940849996</v>
      </c>
      <c r="K176" s="6">
        <f t="shared" si="16"/>
        <v>86.40552195425002</v>
      </c>
      <c r="L176" s="7">
        <f t="shared" si="13"/>
        <v>7.0311832879898084</v>
      </c>
      <c r="M176" s="7">
        <f t="shared" si="17"/>
        <v>9.0197359311130221</v>
      </c>
      <c r="P176" s="5">
        <f t="shared" si="18"/>
        <v>5.0015127080908988</v>
      </c>
    </row>
    <row r="177" spans="1:16" x14ac:dyDescent="0.15">
      <c r="A177" s="5">
        <v>88</v>
      </c>
      <c r="B177" s="5">
        <v>175</v>
      </c>
      <c r="D177">
        <v>114.25771370763999</v>
      </c>
      <c r="E177">
        <v>209.02908447141999</v>
      </c>
      <c r="F177">
        <v>101.84416243654999</v>
      </c>
      <c r="G177">
        <v>106.02360406091</v>
      </c>
      <c r="I177" s="6">
        <f t="shared" si="14"/>
        <v>103.00548041050999</v>
      </c>
      <c r="J177" s="6">
        <f t="shared" si="15"/>
        <v>12.41355127109</v>
      </c>
      <c r="K177" s="6">
        <f t="shared" si="16"/>
        <v>88.109218885201983</v>
      </c>
      <c r="L177" s="7">
        <f t="shared" si="13"/>
        <v>7.0978253491730534</v>
      </c>
      <c r="M177" s="7">
        <f t="shared" si="17"/>
        <v>9.0977411502569705</v>
      </c>
      <c r="P177" s="5">
        <f t="shared" si="18"/>
        <v>5.9967246016819189</v>
      </c>
    </row>
    <row r="178" spans="1:16" x14ac:dyDescent="0.15">
      <c r="A178" s="5">
        <v>88.5</v>
      </c>
      <c r="B178" s="5">
        <v>176</v>
      </c>
      <c r="D178">
        <v>114.02908447142001</v>
      </c>
      <c r="E178">
        <v>206.65300961052</v>
      </c>
      <c r="F178">
        <v>102.02208121827</v>
      </c>
      <c r="G178">
        <v>105.91446700508</v>
      </c>
      <c r="I178" s="6">
        <f t="shared" si="14"/>
        <v>100.73854260544</v>
      </c>
      <c r="J178" s="6">
        <f t="shared" si="15"/>
        <v>12.007003253150003</v>
      </c>
      <c r="K178" s="6">
        <f t="shared" si="16"/>
        <v>86.330138701660005</v>
      </c>
      <c r="L178" s="7">
        <f t="shared" si="13"/>
        <v>7.1899821197276292</v>
      </c>
      <c r="M178" s="7">
        <f t="shared" si="17"/>
        <v>9.2012610787722515</v>
      </c>
      <c r="P178" s="5">
        <f t="shared" si="18"/>
        <v>7.3729652596451132</v>
      </c>
    </row>
    <row r="179" spans="1:16" x14ac:dyDescent="0.15">
      <c r="A179" s="5">
        <v>89</v>
      </c>
      <c r="B179" s="5">
        <v>177</v>
      </c>
      <c r="D179">
        <v>113.78351036925</v>
      </c>
      <c r="E179">
        <v>205.1282245827</v>
      </c>
      <c r="F179">
        <v>101.91776649745999</v>
      </c>
      <c r="G179">
        <v>106.02766497462</v>
      </c>
      <c r="I179" s="6">
        <f t="shared" si="14"/>
        <v>99.100559608080005</v>
      </c>
      <c r="J179" s="6">
        <f t="shared" si="15"/>
        <v>11.865743871790002</v>
      </c>
      <c r="K179" s="6">
        <f t="shared" si="16"/>
        <v>84.861666961932002</v>
      </c>
      <c r="L179" s="7">
        <f t="shared" si="13"/>
        <v>7.1518202212071031</v>
      </c>
      <c r="M179" s="7">
        <f t="shared" si="17"/>
        <v>9.1744623382124288</v>
      </c>
      <c r="P179" s="5">
        <f t="shared" si="18"/>
        <v>6.803067291075231</v>
      </c>
    </row>
    <row r="180" spans="1:16" x14ac:dyDescent="0.15">
      <c r="A180" s="5">
        <v>89.5</v>
      </c>
      <c r="B180" s="5">
        <v>178</v>
      </c>
      <c r="D180">
        <v>113.7789580172</v>
      </c>
      <c r="E180">
        <v>207.31537683358999</v>
      </c>
      <c r="F180">
        <v>101.91954314721001</v>
      </c>
      <c r="G180">
        <v>105.79670050761</v>
      </c>
      <c r="I180" s="6">
        <f t="shared" si="14"/>
        <v>101.51867632598</v>
      </c>
      <c r="J180" s="6">
        <f t="shared" si="15"/>
        <v>11.85941486998999</v>
      </c>
      <c r="K180" s="6">
        <f t="shared" si="16"/>
        <v>87.287378481992008</v>
      </c>
      <c r="L180" s="7">
        <f t="shared" si="13"/>
        <v>7.3601758129628259</v>
      </c>
      <c r="M180" s="7">
        <f t="shared" si="17"/>
        <v>9.394181087928855</v>
      </c>
      <c r="P180" s="5">
        <f t="shared" si="18"/>
        <v>9.9145851422611404</v>
      </c>
    </row>
    <row r="181" spans="1:16" x14ac:dyDescent="0.15">
      <c r="A181" s="5">
        <v>90</v>
      </c>
      <c r="B181" s="5">
        <v>179</v>
      </c>
      <c r="D181">
        <v>115.05336368235</v>
      </c>
      <c r="E181">
        <v>214.07764289327</v>
      </c>
      <c r="F181">
        <v>101.7154822335</v>
      </c>
      <c r="G181">
        <v>106.09086294415999</v>
      </c>
      <c r="I181" s="6">
        <f t="shared" si="14"/>
        <v>107.98677994911</v>
      </c>
      <c r="J181" s="6">
        <f t="shared" si="15"/>
        <v>13.337881448849998</v>
      </c>
      <c r="K181" s="6">
        <f t="shared" si="16"/>
        <v>91.981322210490006</v>
      </c>
      <c r="L181" s="7">
        <f t="shared" si="13"/>
        <v>6.8962467962571896</v>
      </c>
      <c r="M181" s="7">
        <f t="shared" si="17"/>
        <v>8.9416152291839239</v>
      </c>
      <c r="P181" s="5">
        <f t="shared" si="18"/>
        <v>2.986412948758852</v>
      </c>
    </row>
    <row r="182" spans="1:16" x14ac:dyDescent="0.15">
      <c r="A182" s="5">
        <v>90.5</v>
      </c>
      <c r="B182" s="5">
        <v>180</v>
      </c>
      <c r="D182">
        <v>114.80703085483</v>
      </c>
      <c r="E182">
        <v>212.58750632271</v>
      </c>
      <c r="F182">
        <v>101.81319796954</v>
      </c>
      <c r="G182">
        <v>105.82842639594</v>
      </c>
      <c r="I182" s="6">
        <f t="shared" si="14"/>
        <v>106.75907992677</v>
      </c>
      <c r="J182" s="6">
        <f t="shared" si="15"/>
        <v>12.993832885290004</v>
      </c>
      <c r="K182" s="6">
        <f>I182-1.2*J182</f>
        <v>91.166480464421994</v>
      </c>
      <c r="L182" s="7">
        <f t="shared" si="13"/>
        <v>7.0161345977928731</v>
      </c>
      <c r="M182" s="7">
        <f>L182+ABS($N$2)*A182</f>
        <v>9.0728661886803117</v>
      </c>
      <c r="P182" s="5">
        <f>(L182-$O$2)/$O$2*100</f>
        <v>4.7767802313180763</v>
      </c>
    </row>
    <row r="183" spans="1:16" x14ac:dyDescent="0.15">
      <c r="A183" s="5">
        <v>91</v>
      </c>
      <c r="B183" s="5">
        <v>181</v>
      </c>
      <c r="D183">
        <v>114.67526555387001</v>
      </c>
      <c r="E183">
        <v>209.73646939808</v>
      </c>
      <c r="F183">
        <v>101.79771573604</v>
      </c>
      <c r="G183">
        <v>106.07258883249</v>
      </c>
      <c r="I183" s="6">
        <f t="shared" si="14"/>
        <v>103.66388056559001</v>
      </c>
      <c r="J183" s="6">
        <f t="shared" si="15"/>
        <v>12.877549817830001</v>
      </c>
      <c r="K183" s="6">
        <f t="shared" ref="K183:K241" si="19">I183-1.2*J183</f>
        <v>88.210820784193999</v>
      </c>
      <c r="L183" s="7">
        <f t="shared" si="13"/>
        <v>6.8499692901252871</v>
      </c>
      <c r="M183" s="7">
        <f t="shared" ref="M183:M241" si="20">L183+ABS($N$2)*A183</f>
        <v>8.9180640389734283</v>
      </c>
      <c r="P183" s="5">
        <f t="shared" ref="P183:P241" si="21">(L183-$O$2)/$O$2*100</f>
        <v>2.2953190106292789</v>
      </c>
    </row>
    <row r="184" spans="1:16" x14ac:dyDescent="0.15">
      <c r="A184" s="5">
        <v>91.5</v>
      </c>
      <c r="B184" s="5">
        <v>182</v>
      </c>
      <c r="D184">
        <v>114.4865958523</v>
      </c>
      <c r="E184">
        <v>209.79969650986001</v>
      </c>
      <c r="F184">
        <v>101.68629441624</v>
      </c>
      <c r="G184">
        <v>105.96573604061</v>
      </c>
      <c r="I184" s="6">
        <f t="shared" si="14"/>
        <v>103.83396046925002</v>
      </c>
      <c r="J184" s="6">
        <f t="shared" si="15"/>
        <v>12.800301436059996</v>
      </c>
      <c r="K184" s="6">
        <f t="shared" si="19"/>
        <v>88.473598745978023</v>
      </c>
      <c r="L184" s="7">
        <f t="shared" si="13"/>
        <v>6.911837130392664</v>
      </c>
      <c r="M184" s="7">
        <f t="shared" si="20"/>
        <v>8.9912950372015104</v>
      </c>
      <c r="P184" s="5">
        <f t="shared" si="21"/>
        <v>3.2192341682889452</v>
      </c>
    </row>
    <row r="185" spans="1:16" x14ac:dyDescent="0.15">
      <c r="A185" s="5">
        <v>92</v>
      </c>
      <c r="B185" s="5">
        <v>183</v>
      </c>
      <c r="D185">
        <v>114.01795649975</v>
      </c>
      <c r="E185">
        <v>205.79564997470999</v>
      </c>
      <c r="F185">
        <v>101.66954314721001</v>
      </c>
      <c r="G185">
        <v>105.87893401015</v>
      </c>
      <c r="I185" s="6">
        <f t="shared" si="14"/>
        <v>99.916715964559984</v>
      </c>
      <c r="J185" s="6">
        <f t="shared" si="15"/>
        <v>12.348413352539993</v>
      </c>
      <c r="K185" s="6">
        <f t="shared" si="19"/>
        <v>85.098619941511998</v>
      </c>
      <c r="L185" s="7">
        <f t="shared" si="13"/>
        <v>6.8914618835631813</v>
      </c>
      <c r="M185" s="7">
        <f t="shared" si="20"/>
        <v>8.9822829483327311</v>
      </c>
      <c r="P185" s="5">
        <f t="shared" si="21"/>
        <v>2.914956545125452</v>
      </c>
    </row>
    <row r="186" spans="1:16" x14ac:dyDescent="0.15">
      <c r="A186" s="5">
        <v>92.5</v>
      </c>
      <c r="B186" s="5">
        <v>184</v>
      </c>
      <c r="D186">
        <v>113.66666666667</v>
      </c>
      <c r="E186">
        <v>203.26176024278999</v>
      </c>
      <c r="F186">
        <v>101.89441624366</v>
      </c>
      <c r="G186">
        <v>105.94213197969999</v>
      </c>
      <c r="I186" s="6">
        <f t="shared" si="14"/>
        <v>97.319628263089996</v>
      </c>
      <c r="J186" s="6">
        <f t="shared" si="15"/>
        <v>11.772250423009993</v>
      </c>
      <c r="K186" s="6">
        <f t="shared" si="19"/>
        <v>83.19292775547801</v>
      </c>
      <c r="L186" s="7">
        <f t="shared" si="13"/>
        <v>7.0668669766716352</v>
      </c>
      <c r="M186" s="7">
        <f t="shared" si="20"/>
        <v>9.1690511994018884</v>
      </c>
      <c r="P186" s="5">
        <f t="shared" si="21"/>
        <v>5.5344018587686374</v>
      </c>
    </row>
    <row r="187" spans="1:16" x14ac:dyDescent="0.15">
      <c r="A187" s="5">
        <v>93</v>
      </c>
      <c r="B187" s="5">
        <v>185</v>
      </c>
      <c r="D187">
        <v>112.74759736975</v>
      </c>
      <c r="E187">
        <v>195.87961557916</v>
      </c>
      <c r="F187">
        <v>101.98020304569</v>
      </c>
      <c r="G187">
        <v>105.95939086294</v>
      </c>
      <c r="I187" s="6">
        <f t="shared" si="14"/>
        <v>89.920224716220005</v>
      </c>
      <c r="J187" s="6">
        <f t="shared" si="15"/>
        <v>10.767394324059993</v>
      </c>
      <c r="K187" s="6">
        <f t="shared" si="19"/>
        <v>76.999351527348011</v>
      </c>
      <c r="L187" s="7">
        <f t="shared" si="13"/>
        <v>7.1511592507846746</v>
      </c>
      <c r="M187" s="7">
        <f t="shared" si="20"/>
        <v>9.264706631475633</v>
      </c>
      <c r="P187" s="5">
        <f t="shared" si="21"/>
        <v>6.7931965635792135</v>
      </c>
    </row>
    <row r="188" spans="1:16" x14ac:dyDescent="0.15">
      <c r="A188" s="5">
        <v>93.5</v>
      </c>
      <c r="B188" s="5">
        <v>186</v>
      </c>
      <c r="D188">
        <v>113.36064744562999</v>
      </c>
      <c r="E188">
        <v>199.46155791602999</v>
      </c>
      <c r="F188">
        <v>101.66243654822</v>
      </c>
      <c r="G188">
        <v>105.92411167513001</v>
      </c>
      <c r="I188" s="6">
        <f t="shared" si="14"/>
        <v>93.537446240899982</v>
      </c>
      <c r="J188" s="6">
        <f t="shared" si="15"/>
        <v>11.698210897409993</v>
      </c>
      <c r="K188" s="6">
        <f t="shared" si="19"/>
        <v>79.49959316400799</v>
      </c>
      <c r="L188" s="7">
        <f t="shared" si="13"/>
        <v>6.7958762122855347</v>
      </c>
      <c r="M188" s="7">
        <f t="shared" si="20"/>
        <v>8.9207867509371965</v>
      </c>
      <c r="P188" s="5">
        <f t="shared" si="21"/>
        <v>1.4875097461613118</v>
      </c>
    </row>
    <row r="189" spans="1:16" x14ac:dyDescent="0.15">
      <c r="A189" s="5">
        <v>94</v>
      </c>
      <c r="B189" s="5">
        <v>187</v>
      </c>
      <c r="D189">
        <v>113.68259989884</v>
      </c>
      <c r="E189">
        <v>204.30728376328</v>
      </c>
      <c r="F189">
        <v>101.85989847716</v>
      </c>
      <c r="G189">
        <v>105.97588832487</v>
      </c>
      <c r="I189" s="6">
        <f t="shared" si="14"/>
        <v>98.331395438409999</v>
      </c>
      <c r="J189" s="6">
        <f t="shared" si="15"/>
        <v>11.822701421679994</v>
      </c>
      <c r="K189" s="6">
        <f t="shared" si="19"/>
        <v>84.144153732394003</v>
      </c>
      <c r="L189" s="7">
        <f t="shared" si="13"/>
        <v>7.1171681269133495</v>
      </c>
      <c r="M189" s="7">
        <f t="shared" si="20"/>
        <v>9.2534418235257156</v>
      </c>
      <c r="P189" s="5">
        <f t="shared" si="21"/>
        <v>6.285583651363746</v>
      </c>
    </row>
    <row r="190" spans="1:16" x14ac:dyDescent="0.15">
      <c r="A190" s="5">
        <v>94.5</v>
      </c>
      <c r="B190" s="5">
        <v>188</v>
      </c>
      <c r="D190">
        <v>113.65300961052</v>
      </c>
      <c r="E190">
        <v>202.55437531614001</v>
      </c>
      <c r="F190">
        <v>101.87081218274</v>
      </c>
      <c r="G190">
        <v>105.84263959390999</v>
      </c>
      <c r="I190" s="6">
        <f t="shared" si="14"/>
        <v>96.711735722230017</v>
      </c>
      <c r="J190" s="6">
        <f t="shared" si="15"/>
        <v>11.782197427780005</v>
      </c>
      <c r="K190" s="6">
        <f t="shared" si="19"/>
        <v>82.573098808894017</v>
      </c>
      <c r="L190" s="7">
        <f t="shared" si="13"/>
        <v>7.0082935984592813</v>
      </c>
      <c r="M190" s="7">
        <f t="shared" si="20"/>
        <v>9.1559304530323509</v>
      </c>
      <c r="P190" s="5">
        <f t="shared" si="21"/>
        <v>4.659685176695251</v>
      </c>
    </row>
    <row r="191" spans="1:16" x14ac:dyDescent="0.15">
      <c r="A191" s="5">
        <v>95</v>
      </c>
      <c r="B191" s="5">
        <v>189</v>
      </c>
      <c r="D191">
        <v>112.90844714214001</v>
      </c>
      <c r="E191">
        <v>198.54628224583001</v>
      </c>
      <c r="F191">
        <v>101.98908629442001</v>
      </c>
      <c r="G191">
        <v>105.79340101523</v>
      </c>
      <c r="I191" s="6">
        <f t="shared" si="14"/>
        <v>92.752881230600011</v>
      </c>
      <c r="J191" s="6">
        <f t="shared" si="15"/>
        <v>10.91936084772</v>
      </c>
      <c r="K191" s="6">
        <f t="shared" si="19"/>
        <v>79.649648213336008</v>
      </c>
      <c r="L191" s="7">
        <f t="shared" si="13"/>
        <v>7.2943507705368233</v>
      </c>
      <c r="M191" s="7">
        <f t="shared" si="20"/>
        <v>9.4533507830705972</v>
      </c>
      <c r="P191" s="5">
        <f t="shared" si="21"/>
        <v>8.9315743536488341</v>
      </c>
    </row>
    <row r="192" spans="1:16" x14ac:dyDescent="0.15">
      <c r="A192" s="5">
        <v>95.5</v>
      </c>
      <c r="B192" s="5">
        <v>190</v>
      </c>
      <c r="D192">
        <v>112.17602427921</v>
      </c>
      <c r="E192">
        <v>190.88214466362999</v>
      </c>
      <c r="F192">
        <v>101.89822335025001</v>
      </c>
      <c r="G192">
        <v>105.97918781726</v>
      </c>
      <c r="I192" s="6">
        <f t="shared" si="14"/>
        <v>84.902956846369989</v>
      </c>
      <c r="J192" s="6">
        <f t="shared" si="15"/>
        <v>10.277800928959991</v>
      </c>
      <c r="K192" s="6">
        <f t="shared" si="19"/>
        <v>72.569595731617994</v>
      </c>
      <c r="L192" s="7">
        <f t="shared" si="13"/>
        <v>7.0608096258351347</v>
      </c>
      <c r="M192" s="7">
        <f t="shared" si="20"/>
        <v>9.2311727963296129</v>
      </c>
      <c r="P192" s="5">
        <f t="shared" si="21"/>
        <v>5.4439432581625917</v>
      </c>
    </row>
    <row r="193" spans="1:16" x14ac:dyDescent="0.15">
      <c r="A193" s="5">
        <v>96</v>
      </c>
      <c r="B193" s="5">
        <v>191</v>
      </c>
      <c r="D193">
        <v>113.00278199292001</v>
      </c>
      <c r="E193">
        <v>195.05563985837</v>
      </c>
      <c r="F193">
        <v>102.01649746193</v>
      </c>
      <c r="G193">
        <v>105.869035533</v>
      </c>
      <c r="I193" s="6">
        <f t="shared" si="14"/>
        <v>89.186604325369998</v>
      </c>
      <c r="J193" s="6">
        <f t="shared" si="15"/>
        <v>10.986284530990005</v>
      </c>
      <c r="K193" s="6">
        <f t="shared" si="19"/>
        <v>76.003062888181987</v>
      </c>
      <c r="L193" s="7">
        <f t="shared" si="13"/>
        <v>6.9179951305460259</v>
      </c>
      <c r="M193" s="7">
        <f t="shared" si="20"/>
        <v>9.0997214590012092</v>
      </c>
      <c r="P193" s="5">
        <f t="shared" si="21"/>
        <v>3.3111958346082013</v>
      </c>
    </row>
    <row r="194" spans="1:16" x14ac:dyDescent="0.15">
      <c r="A194" s="5">
        <v>96.5</v>
      </c>
      <c r="B194" s="5">
        <v>192</v>
      </c>
      <c r="D194">
        <v>114.18437025797</v>
      </c>
      <c r="E194">
        <v>204.46686899342001</v>
      </c>
      <c r="F194">
        <v>101.90837563452</v>
      </c>
      <c r="G194">
        <v>105.69847715736</v>
      </c>
      <c r="I194" s="6">
        <f t="shared" si="14"/>
        <v>98.768391836060005</v>
      </c>
      <c r="J194" s="6">
        <f t="shared" si="15"/>
        <v>12.275994623450003</v>
      </c>
      <c r="K194" s="6">
        <f t="shared" si="19"/>
        <v>84.037198287920006</v>
      </c>
      <c r="L194" s="7">
        <f t="shared" ref="L194:L241" si="22">K194/J194</f>
        <v>6.8456529076177191</v>
      </c>
      <c r="M194" s="7">
        <f t="shared" si="20"/>
        <v>9.0387423940336049</v>
      </c>
      <c r="P194" s="5">
        <f t="shared" si="21"/>
        <v>2.2308594916325886</v>
      </c>
    </row>
    <row r="195" spans="1:16" x14ac:dyDescent="0.15">
      <c r="A195" s="5">
        <v>97</v>
      </c>
      <c r="B195" s="5">
        <v>193</v>
      </c>
      <c r="D195">
        <v>113.80703085483</v>
      </c>
      <c r="E195">
        <v>202.98482549317001</v>
      </c>
      <c r="F195">
        <v>101.83680203046001</v>
      </c>
      <c r="G195">
        <v>105.94187817258999</v>
      </c>
      <c r="I195" s="6">
        <f t="shared" ref="I195:I241" si="23">E195-G195</f>
        <v>97.042947320580012</v>
      </c>
      <c r="J195" s="6">
        <f t="shared" ref="J195:J241" si="24">D195-F195</f>
        <v>11.970228824369997</v>
      </c>
      <c r="K195" s="6">
        <f t="shared" si="19"/>
        <v>82.678672731336022</v>
      </c>
      <c r="L195" s="7">
        <f t="shared" si="22"/>
        <v>6.9070252494264635</v>
      </c>
      <c r="M195" s="7">
        <f t="shared" si="20"/>
        <v>9.1114778938030536</v>
      </c>
      <c r="P195" s="5">
        <f t="shared" si="21"/>
        <v>3.1473750288343711</v>
      </c>
    </row>
    <row r="196" spans="1:16" x14ac:dyDescent="0.15">
      <c r="A196" s="5">
        <v>97.5</v>
      </c>
      <c r="B196" s="5">
        <v>194</v>
      </c>
      <c r="D196">
        <v>114.08927668184</v>
      </c>
      <c r="E196">
        <v>204.16287303996</v>
      </c>
      <c r="F196">
        <v>101.83172588833</v>
      </c>
      <c r="G196">
        <v>105.92005076142</v>
      </c>
      <c r="I196" s="6">
        <f t="shared" si="23"/>
        <v>98.242822278540004</v>
      </c>
      <c r="J196" s="6">
        <f t="shared" si="24"/>
        <v>12.257550793510006</v>
      </c>
      <c r="K196" s="6">
        <f t="shared" si="19"/>
        <v>83.533761326328005</v>
      </c>
      <c r="L196" s="7">
        <f t="shared" si="22"/>
        <v>6.8148819232759408</v>
      </c>
      <c r="M196" s="7">
        <f t="shared" si="20"/>
        <v>9.0306977256132352</v>
      </c>
      <c r="P196" s="5">
        <f t="shared" si="21"/>
        <v>1.7713351454357442</v>
      </c>
    </row>
    <row r="197" spans="1:16" x14ac:dyDescent="0.15">
      <c r="A197" s="5">
        <v>98</v>
      </c>
      <c r="B197" s="5">
        <v>195</v>
      </c>
      <c r="D197">
        <v>114.18563480020001</v>
      </c>
      <c r="E197">
        <v>204.06272129489</v>
      </c>
      <c r="F197">
        <v>101.99010152284001</v>
      </c>
      <c r="G197">
        <v>105.97258883249</v>
      </c>
      <c r="I197" s="6">
        <f t="shared" si="23"/>
        <v>98.090132462399993</v>
      </c>
      <c r="J197" s="6">
        <f t="shared" si="24"/>
        <v>12.195533277359999</v>
      </c>
      <c r="K197" s="6">
        <f t="shared" si="19"/>
        <v>83.455492529567991</v>
      </c>
      <c r="L197" s="7">
        <f t="shared" si="22"/>
        <v>6.8431195775994658</v>
      </c>
      <c r="M197" s="7">
        <f t="shared" si="20"/>
        <v>9.0702985378974645</v>
      </c>
      <c r="P197" s="5">
        <f t="shared" si="21"/>
        <v>2.1930275260572096</v>
      </c>
    </row>
    <row r="198" spans="1:16" x14ac:dyDescent="0.15">
      <c r="A198" s="5">
        <v>98.5</v>
      </c>
      <c r="B198" s="5">
        <v>196</v>
      </c>
      <c r="D198">
        <v>114.19398077896</v>
      </c>
      <c r="E198">
        <v>204.46408700051001</v>
      </c>
      <c r="F198">
        <v>101.90710659899</v>
      </c>
      <c r="G198">
        <v>105.90050761421</v>
      </c>
      <c r="I198" s="6">
        <f t="shared" si="23"/>
        <v>98.563579386300006</v>
      </c>
      <c r="J198" s="6">
        <f t="shared" si="24"/>
        <v>12.286874179969999</v>
      </c>
      <c r="K198" s="6">
        <f t="shared" si="19"/>
        <v>83.819330370336004</v>
      </c>
      <c r="L198" s="7">
        <f t="shared" si="22"/>
        <v>6.821859583048214</v>
      </c>
      <c r="M198" s="7">
        <f t="shared" si="20"/>
        <v>9.0604017013069171</v>
      </c>
      <c r="P198" s="5">
        <f t="shared" si="21"/>
        <v>1.8755373545436442</v>
      </c>
    </row>
    <row r="199" spans="1:16" x14ac:dyDescent="0.15">
      <c r="A199" s="5">
        <v>99</v>
      </c>
      <c r="B199" s="5">
        <v>197</v>
      </c>
      <c r="D199">
        <v>114.7521497218</v>
      </c>
      <c r="E199">
        <v>207.71294891248999</v>
      </c>
      <c r="F199">
        <v>101.9652284264</v>
      </c>
      <c r="G199">
        <v>105.87664974619</v>
      </c>
      <c r="I199" s="6">
        <f t="shared" si="23"/>
        <v>101.83629916629999</v>
      </c>
      <c r="J199" s="6">
        <f t="shared" si="24"/>
        <v>12.786921295399992</v>
      </c>
      <c r="K199" s="6">
        <f t="shared" si="19"/>
        <v>86.491993611820007</v>
      </c>
      <c r="L199" s="7">
        <f t="shared" si="22"/>
        <v>6.7640983794070051</v>
      </c>
      <c r="M199" s="7">
        <f t="shared" si="20"/>
        <v>9.0140036556264125</v>
      </c>
      <c r="P199" s="5">
        <f t="shared" si="21"/>
        <v>1.0129494358746949</v>
      </c>
    </row>
    <row r="200" spans="1:16" x14ac:dyDescent="0.15">
      <c r="A200" s="5">
        <v>99.5</v>
      </c>
      <c r="B200" s="5">
        <v>198</v>
      </c>
      <c r="D200">
        <v>115.38720283258</v>
      </c>
      <c r="E200">
        <v>211.55766312595</v>
      </c>
      <c r="F200">
        <v>101.85177664974999</v>
      </c>
      <c r="G200">
        <v>105.86446700508</v>
      </c>
      <c r="I200" s="6">
        <f t="shared" si="23"/>
        <v>105.69319612087</v>
      </c>
      <c r="J200" s="6">
        <f t="shared" si="24"/>
        <v>13.535426182830008</v>
      </c>
      <c r="K200" s="6">
        <f t="shared" si="19"/>
        <v>89.450684701473989</v>
      </c>
      <c r="L200" s="7">
        <f t="shared" si="22"/>
        <v>6.6086345190182625</v>
      </c>
      <c r="M200" s="7">
        <f t="shared" si="20"/>
        <v>8.8699029531983733</v>
      </c>
      <c r="P200" s="5">
        <f t="shared" si="21"/>
        <v>-1.3086996868470633</v>
      </c>
    </row>
    <row r="201" spans="1:16" x14ac:dyDescent="0.15">
      <c r="A201" s="5">
        <v>100</v>
      </c>
      <c r="B201" s="5">
        <v>199</v>
      </c>
      <c r="D201">
        <v>114.98356095094</v>
      </c>
      <c r="E201">
        <v>210.32928679817999</v>
      </c>
      <c r="F201">
        <v>101.84263959390999</v>
      </c>
      <c r="G201">
        <v>106.02131979695</v>
      </c>
      <c r="I201" s="6">
        <f t="shared" si="23"/>
        <v>104.30796700123</v>
      </c>
      <c r="J201" s="6">
        <f t="shared" si="24"/>
        <v>13.14092135703001</v>
      </c>
      <c r="K201" s="6">
        <f t="shared" si="19"/>
        <v>88.538861372793988</v>
      </c>
      <c r="L201" s="7">
        <f t="shared" si="22"/>
        <v>6.7376448703445195</v>
      </c>
      <c r="M201" s="7">
        <f t="shared" si="20"/>
        <v>9.0102764624853346</v>
      </c>
      <c r="P201" s="5">
        <f t="shared" si="21"/>
        <v>0.61790092778889605</v>
      </c>
    </row>
    <row r="202" spans="1:16" x14ac:dyDescent="0.15">
      <c r="A202" s="5">
        <v>100.5</v>
      </c>
      <c r="B202" s="5">
        <v>200</v>
      </c>
      <c r="D202">
        <v>114.33485078402001</v>
      </c>
      <c r="E202">
        <v>203.71193727871</v>
      </c>
      <c r="F202">
        <v>101.86954314721</v>
      </c>
      <c r="G202">
        <v>105.87106598985</v>
      </c>
      <c r="I202" s="6">
        <f t="shared" si="23"/>
        <v>97.840871288860001</v>
      </c>
      <c r="J202" s="6">
        <f t="shared" si="24"/>
        <v>12.46530763681001</v>
      </c>
      <c r="K202" s="6">
        <f t="shared" si="19"/>
        <v>82.882502124687988</v>
      </c>
      <c r="L202" s="7">
        <f t="shared" si="22"/>
        <v>6.6490538813447531</v>
      </c>
      <c r="M202" s="7">
        <f t="shared" si="20"/>
        <v>8.9330486314462725</v>
      </c>
      <c r="P202" s="5">
        <f t="shared" si="21"/>
        <v>-0.70508945324279859</v>
      </c>
    </row>
    <row r="203" spans="1:16" x14ac:dyDescent="0.15">
      <c r="A203" s="5">
        <v>101</v>
      </c>
      <c r="B203" s="5">
        <v>201</v>
      </c>
      <c r="D203">
        <v>114.34167931208999</v>
      </c>
      <c r="E203">
        <v>201.73798684875999</v>
      </c>
      <c r="F203">
        <v>101.98451776650001</v>
      </c>
      <c r="G203">
        <v>105.88426395939</v>
      </c>
      <c r="I203" s="6">
        <f t="shared" si="23"/>
        <v>95.85372288936999</v>
      </c>
      <c r="J203" s="6">
        <f t="shared" si="24"/>
        <v>12.357161545589989</v>
      </c>
      <c r="K203" s="6">
        <f t="shared" si="19"/>
        <v>81.025129034662001</v>
      </c>
      <c r="L203" s="7">
        <f t="shared" si="22"/>
        <v>6.5569369418479573</v>
      </c>
      <c r="M203" s="7">
        <f t="shared" si="20"/>
        <v>8.8522948499101801</v>
      </c>
      <c r="P203" s="5">
        <f t="shared" si="21"/>
        <v>-2.0807352865302073</v>
      </c>
    </row>
    <row r="204" spans="1:16" x14ac:dyDescent="0.15">
      <c r="A204" s="5">
        <v>101.5</v>
      </c>
      <c r="B204" s="5">
        <v>202</v>
      </c>
      <c r="D204">
        <v>114.28932726353</v>
      </c>
      <c r="E204">
        <v>204.7923621649</v>
      </c>
      <c r="F204">
        <v>101.82081218274</v>
      </c>
      <c r="G204">
        <v>105.99796954315001</v>
      </c>
      <c r="I204" s="6">
        <f t="shared" si="23"/>
        <v>98.794392621749992</v>
      </c>
      <c r="J204" s="6">
        <f t="shared" si="24"/>
        <v>12.468515080789999</v>
      </c>
      <c r="K204" s="6">
        <f t="shared" si="19"/>
        <v>83.832174524801999</v>
      </c>
      <c r="L204" s="7">
        <f t="shared" si="22"/>
        <v>6.7235090932328117</v>
      </c>
      <c r="M204" s="7">
        <f t="shared" si="20"/>
        <v>9.0302301592557388</v>
      </c>
      <c r="P204" s="5">
        <f t="shared" si="21"/>
        <v>0.40680161217738597</v>
      </c>
    </row>
    <row r="205" spans="1:16" x14ac:dyDescent="0.15">
      <c r="A205" s="5">
        <v>102</v>
      </c>
      <c r="B205" s="5">
        <v>203</v>
      </c>
      <c r="D205">
        <v>114.90971168437</v>
      </c>
      <c r="E205">
        <v>207.48634294384999</v>
      </c>
      <c r="F205">
        <v>101.85431472081</v>
      </c>
      <c r="G205">
        <v>105.98883248731001</v>
      </c>
      <c r="I205" s="6">
        <f t="shared" si="23"/>
        <v>101.49751045653998</v>
      </c>
      <c r="J205" s="6">
        <f t="shared" si="24"/>
        <v>13.05539696356</v>
      </c>
      <c r="K205" s="6">
        <f t="shared" si="19"/>
        <v>85.831034100267985</v>
      </c>
      <c r="L205" s="7">
        <f t="shared" si="22"/>
        <v>6.5743718356353389</v>
      </c>
      <c r="M205" s="7">
        <f t="shared" si="20"/>
        <v>8.8924560596189703</v>
      </c>
      <c r="P205" s="5">
        <f t="shared" si="21"/>
        <v>-1.82036798466979</v>
      </c>
    </row>
    <row r="206" spans="1:16" x14ac:dyDescent="0.15">
      <c r="A206" s="5">
        <v>102.5</v>
      </c>
      <c r="B206" s="5">
        <v>204</v>
      </c>
      <c r="D206">
        <v>115.18588770865</v>
      </c>
      <c r="E206">
        <v>210.84926656549999</v>
      </c>
      <c r="F206">
        <v>101.86065989847999</v>
      </c>
      <c r="G206">
        <v>105.90101522843</v>
      </c>
      <c r="I206" s="6">
        <f t="shared" si="23"/>
        <v>104.94825133706999</v>
      </c>
      <c r="J206" s="6">
        <f t="shared" si="24"/>
        <v>13.325227810170006</v>
      </c>
      <c r="K206" s="6">
        <f t="shared" si="19"/>
        <v>88.957977964865989</v>
      </c>
      <c r="L206" s="7">
        <f t="shared" si="22"/>
        <v>6.675906726110302</v>
      </c>
      <c r="M206" s="7">
        <f t="shared" si="20"/>
        <v>9.0053541080546378</v>
      </c>
      <c r="P206" s="5">
        <f t="shared" si="21"/>
        <v>-0.30407738949608737</v>
      </c>
    </row>
    <row r="207" spans="1:16" x14ac:dyDescent="0.15">
      <c r="A207" s="5">
        <v>103</v>
      </c>
      <c r="B207" s="5">
        <v>205</v>
      </c>
      <c r="D207">
        <v>115.7430450177</v>
      </c>
      <c r="E207">
        <v>212.88619119878999</v>
      </c>
      <c r="F207">
        <v>101.82030456853001</v>
      </c>
      <c r="G207">
        <v>105.87918781726</v>
      </c>
      <c r="I207" s="6">
        <f t="shared" si="23"/>
        <v>107.00700338152998</v>
      </c>
      <c r="J207" s="6">
        <f t="shared" si="24"/>
        <v>13.922740449169993</v>
      </c>
      <c r="K207" s="6">
        <f t="shared" si="19"/>
        <v>90.299714842525987</v>
      </c>
      <c r="L207" s="7">
        <f t="shared" si="22"/>
        <v>6.4857716174626541</v>
      </c>
      <c r="M207" s="7">
        <f t="shared" si="20"/>
        <v>8.8265821573676941</v>
      </c>
      <c r="P207" s="5">
        <f t="shared" si="21"/>
        <v>-3.1434961913103159</v>
      </c>
    </row>
    <row r="208" spans="1:16" x14ac:dyDescent="0.15">
      <c r="A208" s="5">
        <v>103.5</v>
      </c>
      <c r="B208" s="5">
        <v>206</v>
      </c>
      <c r="D208">
        <v>115.53262518968</v>
      </c>
      <c r="E208">
        <v>211.94006069803001</v>
      </c>
      <c r="F208">
        <v>101.77588832487</v>
      </c>
      <c r="G208">
        <v>105.86243654822</v>
      </c>
      <c r="I208" s="6">
        <f t="shared" si="23"/>
        <v>106.07762414981001</v>
      </c>
      <c r="J208" s="6">
        <f t="shared" si="24"/>
        <v>13.756736864810009</v>
      </c>
      <c r="K208" s="6">
        <f t="shared" si="19"/>
        <v>89.569539912037996</v>
      </c>
      <c r="L208" s="7">
        <f t="shared" si="22"/>
        <v>6.5109582884556412</v>
      </c>
      <c r="M208" s="7">
        <f t="shared" si="20"/>
        <v>8.8631319863213847</v>
      </c>
      <c r="P208" s="5">
        <f t="shared" si="21"/>
        <v>-2.7673662504421785</v>
      </c>
    </row>
    <row r="209" spans="1:16" x14ac:dyDescent="0.15">
      <c r="A209" s="5">
        <v>104</v>
      </c>
      <c r="B209" s="5">
        <v>207</v>
      </c>
      <c r="D209">
        <v>115.68942842691</v>
      </c>
      <c r="E209">
        <v>212.46155791602999</v>
      </c>
      <c r="F209">
        <v>101.95837563452</v>
      </c>
      <c r="G209">
        <v>105.96954314721</v>
      </c>
      <c r="I209" s="6">
        <f t="shared" si="23"/>
        <v>106.49201476881998</v>
      </c>
      <c r="J209" s="6">
        <f t="shared" si="24"/>
        <v>13.731052792390003</v>
      </c>
      <c r="K209" s="6">
        <f t="shared" si="19"/>
        <v>90.014751417951985</v>
      </c>
      <c r="L209" s="7">
        <f t="shared" si="22"/>
        <v>6.5555607992301788</v>
      </c>
      <c r="M209" s="7">
        <f t="shared" si="20"/>
        <v>8.9190976550566266</v>
      </c>
      <c r="P209" s="5">
        <f t="shared" si="21"/>
        <v>-2.1012861740053834</v>
      </c>
    </row>
    <row r="210" spans="1:16" x14ac:dyDescent="0.15">
      <c r="A210" s="5">
        <v>104.5</v>
      </c>
      <c r="B210" s="5">
        <v>208</v>
      </c>
      <c r="D210">
        <v>115.13555892767</v>
      </c>
      <c r="E210">
        <v>207.91679312088999</v>
      </c>
      <c r="F210">
        <v>101.91649746193001</v>
      </c>
      <c r="G210">
        <v>105.8421319797</v>
      </c>
      <c r="I210" s="6">
        <f t="shared" si="23"/>
        <v>102.07466114118999</v>
      </c>
      <c r="J210" s="6">
        <f t="shared" si="24"/>
        <v>13.219061465739998</v>
      </c>
      <c r="K210" s="6">
        <f t="shared" si="19"/>
        <v>86.211787382301992</v>
      </c>
      <c r="L210" s="7">
        <f t="shared" si="22"/>
        <v>6.5217782371114721</v>
      </c>
      <c r="M210" s="7">
        <f t="shared" si="20"/>
        <v>8.8966782508986242</v>
      </c>
      <c r="P210" s="5">
        <f t="shared" si="21"/>
        <v>-2.6057844896272178</v>
      </c>
    </row>
    <row r="211" spans="1:16" x14ac:dyDescent="0.15">
      <c r="A211" s="5">
        <v>105</v>
      </c>
      <c r="B211" s="5">
        <v>209</v>
      </c>
      <c r="D211">
        <v>114.00859888719999</v>
      </c>
      <c r="E211">
        <v>200.46889226100001</v>
      </c>
      <c r="F211">
        <v>101.83350253806999</v>
      </c>
      <c r="G211">
        <v>105.88959390863</v>
      </c>
      <c r="I211" s="6">
        <f t="shared" si="23"/>
        <v>94.579298352370003</v>
      </c>
      <c r="J211" s="6">
        <f t="shared" si="24"/>
        <v>12.175096349130001</v>
      </c>
      <c r="K211" s="6">
        <f t="shared" si="19"/>
        <v>79.969182733414002</v>
      </c>
      <c r="L211" s="7">
        <f t="shared" si="22"/>
        <v>6.568258717651001</v>
      </c>
      <c r="M211" s="7">
        <f t="shared" si="20"/>
        <v>8.9545218893988565</v>
      </c>
      <c r="P211" s="5">
        <f t="shared" si="21"/>
        <v>-1.9116593945829607</v>
      </c>
    </row>
    <row r="212" spans="1:16" x14ac:dyDescent="0.15">
      <c r="A212" s="5">
        <v>105.5</v>
      </c>
      <c r="B212" s="5">
        <v>210</v>
      </c>
      <c r="D212">
        <v>113.78123419322</v>
      </c>
      <c r="E212">
        <v>198.33055134041999</v>
      </c>
      <c r="F212">
        <v>101.93705583756</v>
      </c>
      <c r="G212">
        <v>105.7076142132</v>
      </c>
      <c r="I212" s="6">
        <f t="shared" si="23"/>
        <v>92.622937127219984</v>
      </c>
      <c r="J212" s="6">
        <f t="shared" si="24"/>
        <v>11.844178355660006</v>
      </c>
      <c r="K212" s="6">
        <f t="shared" si="19"/>
        <v>78.409923100427974</v>
      </c>
      <c r="L212" s="7">
        <f t="shared" si="22"/>
        <v>6.620123468755267</v>
      </c>
      <c r="M212" s="7">
        <f t="shared" si="20"/>
        <v>9.0177497984638268</v>
      </c>
      <c r="P212" s="5">
        <f t="shared" si="21"/>
        <v>-1.1371272711665736</v>
      </c>
    </row>
    <row r="213" spans="1:16" x14ac:dyDescent="0.15">
      <c r="A213" s="5">
        <v>106</v>
      </c>
      <c r="B213" s="5">
        <v>211</v>
      </c>
      <c r="D213">
        <v>114.01365705615</v>
      </c>
      <c r="E213">
        <v>200.36949924128001</v>
      </c>
      <c r="F213">
        <v>101.76725888324999</v>
      </c>
      <c r="G213">
        <v>106.04644670051</v>
      </c>
      <c r="I213" s="6">
        <f t="shared" si="23"/>
        <v>94.323052540770007</v>
      </c>
      <c r="J213" s="6">
        <f t="shared" si="24"/>
        <v>12.246398172900001</v>
      </c>
      <c r="K213" s="6">
        <f t="shared" si="19"/>
        <v>79.627374733290011</v>
      </c>
      <c r="L213" s="7">
        <f t="shared" si="22"/>
        <v>6.5021056484589135</v>
      </c>
      <c r="M213" s="7">
        <f t="shared" si="20"/>
        <v>8.9110951361281785</v>
      </c>
      <c r="P213" s="5">
        <f t="shared" si="21"/>
        <v>-2.8995688332854304</v>
      </c>
    </row>
    <row r="214" spans="1:16" x14ac:dyDescent="0.15">
      <c r="A214" s="5">
        <v>106.5</v>
      </c>
      <c r="B214" s="5">
        <v>212</v>
      </c>
      <c r="D214">
        <v>114.01062215477999</v>
      </c>
      <c r="E214">
        <v>199.91982802225999</v>
      </c>
      <c r="F214">
        <v>101.94137055838</v>
      </c>
      <c r="G214">
        <v>105.79517766498</v>
      </c>
      <c r="I214" s="6">
        <f t="shared" si="23"/>
        <v>94.12465035727999</v>
      </c>
      <c r="J214" s="6">
        <f t="shared" si="24"/>
        <v>12.069251596399994</v>
      </c>
      <c r="K214" s="6">
        <f t="shared" si="19"/>
        <v>79.641548441599994</v>
      </c>
      <c r="L214" s="7">
        <f t="shared" si="22"/>
        <v>6.59871474262376</v>
      </c>
      <c r="M214" s="7">
        <f t="shared" si="20"/>
        <v>9.0190673882537276</v>
      </c>
      <c r="P214" s="5">
        <f t="shared" si="21"/>
        <v>-1.4568385540172519</v>
      </c>
    </row>
    <row r="215" spans="1:16" x14ac:dyDescent="0.15">
      <c r="A215" s="5">
        <v>107</v>
      </c>
      <c r="B215" s="5">
        <v>213</v>
      </c>
      <c r="D215">
        <v>115.61684370258</v>
      </c>
      <c r="E215">
        <v>211.43980778957999</v>
      </c>
      <c r="F215">
        <v>101.90482233503</v>
      </c>
      <c r="G215">
        <v>105.95532994924</v>
      </c>
      <c r="I215" s="6">
        <f t="shared" si="23"/>
        <v>105.48447784033999</v>
      </c>
      <c r="J215" s="6">
        <f t="shared" si="24"/>
        <v>13.712021367549994</v>
      </c>
      <c r="K215" s="6">
        <f t="shared" si="19"/>
        <v>89.030052199279993</v>
      </c>
      <c r="L215" s="7">
        <f t="shared" si="22"/>
        <v>6.492846664458451</v>
      </c>
      <c r="M215" s="7">
        <f t="shared" si="20"/>
        <v>8.9245624680491229</v>
      </c>
      <c r="P215" s="5">
        <f t="shared" si="21"/>
        <v>-3.0378396315803946</v>
      </c>
    </row>
    <row r="216" spans="1:16" x14ac:dyDescent="0.15">
      <c r="A216" s="5">
        <v>107.5</v>
      </c>
      <c r="B216" s="5">
        <v>214</v>
      </c>
      <c r="D216">
        <v>115.24607991907</v>
      </c>
      <c r="E216">
        <v>210.05386949923999</v>
      </c>
      <c r="F216">
        <v>101.90837563452</v>
      </c>
      <c r="G216">
        <v>105.86573604061</v>
      </c>
      <c r="I216" s="6">
        <f t="shared" si="23"/>
        <v>104.18813345862999</v>
      </c>
      <c r="J216" s="6">
        <f t="shared" si="24"/>
        <v>13.33770428455</v>
      </c>
      <c r="K216" s="6">
        <f t="shared" si="19"/>
        <v>88.182888317169997</v>
      </c>
      <c r="L216" s="7">
        <f t="shared" si="22"/>
        <v>6.6115492168557397</v>
      </c>
      <c r="M216" s="7">
        <f t="shared" si="20"/>
        <v>9.0546281784071159</v>
      </c>
      <c r="P216" s="5">
        <f t="shared" si="21"/>
        <v>-1.2651724924209302</v>
      </c>
    </row>
    <row r="217" spans="1:16" x14ac:dyDescent="0.15">
      <c r="A217" s="5">
        <v>108</v>
      </c>
      <c r="B217" s="5">
        <v>215</v>
      </c>
      <c r="D217">
        <v>115.28780981285</v>
      </c>
      <c r="E217">
        <v>207.56550328781</v>
      </c>
      <c r="F217">
        <v>101.78680203046</v>
      </c>
      <c r="G217">
        <v>106.03883248731</v>
      </c>
      <c r="I217" s="6">
        <f t="shared" si="23"/>
        <v>101.5266708005</v>
      </c>
      <c r="J217" s="6">
        <f t="shared" si="24"/>
        <v>13.501007782390005</v>
      </c>
      <c r="K217" s="6">
        <f t="shared" si="19"/>
        <v>85.325461461631988</v>
      </c>
      <c r="L217" s="7">
        <f t="shared" si="22"/>
        <v>6.3199327662728981</v>
      </c>
      <c r="M217" s="7">
        <f t="shared" si="20"/>
        <v>8.7743748857849795</v>
      </c>
      <c r="P217" s="5">
        <f t="shared" si="21"/>
        <v>-5.6200822121072171</v>
      </c>
    </row>
    <row r="218" spans="1:16" x14ac:dyDescent="0.15">
      <c r="A218" s="5">
        <v>108.5</v>
      </c>
      <c r="B218" s="5">
        <v>216</v>
      </c>
      <c r="D218">
        <v>114.94284269095</v>
      </c>
      <c r="E218">
        <v>206.8626707132</v>
      </c>
      <c r="F218">
        <v>101.98451776650001</v>
      </c>
      <c r="G218">
        <v>105.74441624366</v>
      </c>
      <c r="I218" s="6">
        <f t="shared" si="23"/>
        <v>101.11825446954001</v>
      </c>
      <c r="J218" s="6">
        <f t="shared" si="24"/>
        <v>12.958324924449997</v>
      </c>
      <c r="K218" s="6">
        <f t="shared" si="19"/>
        <v>85.568264560200006</v>
      </c>
      <c r="L218" s="7">
        <f t="shared" si="22"/>
        <v>6.6033430292173252</v>
      </c>
      <c r="M218" s="7">
        <f t="shared" si="20"/>
        <v>9.06914830669011</v>
      </c>
      <c r="P218" s="5">
        <f t="shared" si="21"/>
        <v>-1.3877211560394416</v>
      </c>
    </row>
    <row r="219" spans="1:16" x14ac:dyDescent="0.15">
      <c r="A219" s="5">
        <v>109</v>
      </c>
      <c r="B219" s="5">
        <v>217</v>
      </c>
      <c r="D219">
        <v>114.87910976227001</v>
      </c>
      <c r="E219">
        <v>206.82852807283999</v>
      </c>
      <c r="F219">
        <v>101.94796954314999</v>
      </c>
      <c r="G219">
        <v>105.90253807107</v>
      </c>
      <c r="I219" s="6">
        <f t="shared" si="23"/>
        <v>100.92599000176999</v>
      </c>
      <c r="J219" s="6">
        <f t="shared" si="24"/>
        <v>12.93114021912001</v>
      </c>
      <c r="K219" s="6">
        <f t="shared" si="19"/>
        <v>85.408621738825985</v>
      </c>
      <c r="L219" s="7">
        <f t="shared" si="22"/>
        <v>6.6048794067317145</v>
      </c>
      <c r="M219" s="7">
        <f t="shared" si="20"/>
        <v>9.0820478421652027</v>
      </c>
      <c r="P219" s="5">
        <f t="shared" si="21"/>
        <v>-1.3647773702648434</v>
      </c>
    </row>
    <row r="220" spans="1:16" x14ac:dyDescent="0.15">
      <c r="A220" s="5">
        <v>109.5</v>
      </c>
      <c r="B220" s="5">
        <v>218</v>
      </c>
      <c r="D220">
        <v>114.11229135053</v>
      </c>
      <c r="E220">
        <v>202.01643904906001</v>
      </c>
      <c r="F220">
        <v>101.95203045685</v>
      </c>
      <c r="G220">
        <v>105.71598984772</v>
      </c>
      <c r="I220" s="6">
        <f t="shared" si="23"/>
        <v>96.300449201340015</v>
      </c>
      <c r="J220" s="6">
        <f t="shared" si="24"/>
        <v>12.160260893680004</v>
      </c>
      <c r="K220" s="6">
        <f t="shared" si="19"/>
        <v>81.708136128924011</v>
      </c>
      <c r="L220" s="7">
        <f t="shared" si="22"/>
        <v>6.7192749270198471</v>
      </c>
      <c r="M220" s="7">
        <f t="shared" si="20"/>
        <v>9.2078065204140387</v>
      </c>
      <c r="P220" s="5">
        <f t="shared" si="21"/>
        <v>0.34356988585072434</v>
      </c>
    </row>
    <row r="221" spans="1:16" x14ac:dyDescent="0.15">
      <c r="A221" s="5">
        <v>110</v>
      </c>
      <c r="B221" s="5">
        <v>219</v>
      </c>
      <c r="D221">
        <v>115.12670713202</v>
      </c>
      <c r="E221">
        <v>208.23242286292</v>
      </c>
      <c r="F221">
        <v>101.92538071065999</v>
      </c>
      <c r="G221">
        <v>105.90837563452</v>
      </c>
      <c r="I221" s="6">
        <f t="shared" si="23"/>
        <v>102.3240472284</v>
      </c>
      <c r="J221" s="6">
        <f t="shared" si="24"/>
        <v>13.201326421360008</v>
      </c>
      <c r="K221" s="6">
        <f t="shared" si="19"/>
        <v>86.482455522767992</v>
      </c>
      <c r="L221" s="7">
        <f t="shared" si="22"/>
        <v>6.551042884814791</v>
      </c>
      <c r="M221" s="7">
        <f t="shared" si="20"/>
        <v>9.0509376361696887</v>
      </c>
      <c r="P221" s="5">
        <f t="shared" si="21"/>
        <v>-2.1687553080715825</v>
      </c>
    </row>
    <row r="222" spans="1:16" x14ac:dyDescent="0.15">
      <c r="A222" s="5">
        <v>110.5</v>
      </c>
      <c r="B222" s="5">
        <v>220</v>
      </c>
      <c r="D222">
        <v>115.61330298432</v>
      </c>
      <c r="E222">
        <v>210.03717754172999</v>
      </c>
      <c r="F222">
        <v>101.88883248731</v>
      </c>
      <c r="G222">
        <v>105.69898477157</v>
      </c>
      <c r="I222" s="6">
        <f t="shared" si="23"/>
        <v>104.33819277015999</v>
      </c>
      <c r="J222" s="6">
        <f t="shared" si="24"/>
        <v>13.724470497010003</v>
      </c>
      <c r="K222" s="6">
        <f t="shared" si="19"/>
        <v>87.868828173747985</v>
      </c>
      <c r="L222" s="7">
        <f t="shared" si="22"/>
        <v>6.4023474124477868</v>
      </c>
      <c r="M222" s="7">
        <f t="shared" si="20"/>
        <v>8.9136053217633879</v>
      </c>
      <c r="P222" s="5">
        <f t="shared" si="21"/>
        <v>-4.3893274211679749</v>
      </c>
    </row>
    <row r="223" spans="1:16" x14ac:dyDescent="0.15">
      <c r="A223" s="5">
        <v>111</v>
      </c>
      <c r="B223" s="5">
        <v>221</v>
      </c>
      <c r="D223">
        <v>115.74987354578001</v>
      </c>
      <c r="E223">
        <v>210.90971168437</v>
      </c>
      <c r="F223">
        <v>101.94314720812</v>
      </c>
      <c r="G223">
        <v>105.96700507614</v>
      </c>
      <c r="I223" s="6">
        <f t="shared" si="23"/>
        <v>104.94270660823</v>
      </c>
      <c r="J223" s="6">
        <f t="shared" si="24"/>
        <v>13.80672633766001</v>
      </c>
      <c r="K223" s="6">
        <f t="shared" si="19"/>
        <v>88.37463500303798</v>
      </c>
      <c r="L223" s="7">
        <f t="shared" si="22"/>
        <v>6.4008391882138138</v>
      </c>
      <c r="M223" s="7">
        <f t="shared" si="20"/>
        <v>8.9234602554901183</v>
      </c>
      <c r="P223" s="5">
        <f t="shared" si="21"/>
        <v>-4.4118507745757398</v>
      </c>
    </row>
    <row r="224" spans="1:16" x14ac:dyDescent="0.15">
      <c r="A224" s="5">
        <v>111.5</v>
      </c>
      <c r="B224" s="5">
        <v>222</v>
      </c>
      <c r="D224">
        <v>115.32979261507001</v>
      </c>
      <c r="E224">
        <v>209.91375821953</v>
      </c>
      <c r="F224">
        <v>101.79263959391</v>
      </c>
      <c r="G224">
        <v>105.81827411168</v>
      </c>
      <c r="I224" s="6">
        <f t="shared" si="23"/>
        <v>104.09548410785</v>
      </c>
      <c r="J224" s="6">
        <f t="shared" si="24"/>
        <v>13.537153021160009</v>
      </c>
      <c r="K224" s="6">
        <f t="shared" si="19"/>
        <v>87.850900482457988</v>
      </c>
      <c r="L224" s="7">
        <f t="shared" si="22"/>
        <v>6.489614200647484</v>
      </c>
      <c r="M224" s="7">
        <f t="shared" si="20"/>
        <v>9.0235984258844937</v>
      </c>
      <c r="P224" s="5">
        <f t="shared" si="21"/>
        <v>-3.0861122445992404</v>
      </c>
    </row>
    <row r="225" spans="1:16" x14ac:dyDescent="0.15">
      <c r="A225" s="5">
        <v>112</v>
      </c>
      <c r="B225" s="5">
        <v>223</v>
      </c>
      <c r="D225">
        <v>115.45346484573</v>
      </c>
      <c r="E225">
        <v>210.06449165402</v>
      </c>
      <c r="F225">
        <v>101.80532994924</v>
      </c>
      <c r="G225">
        <v>105.95152284264</v>
      </c>
      <c r="I225" s="6">
        <f t="shared" si="23"/>
        <v>104.11296881138</v>
      </c>
      <c r="J225" s="6">
        <f t="shared" si="24"/>
        <v>13.648134896489992</v>
      </c>
      <c r="K225" s="6">
        <f t="shared" si="19"/>
        <v>87.735206935592004</v>
      </c>
      <c r="L225" s="7">
        <f t="shared" si="22"/>
        <v>6.4283660442245205</v>
      </c>
      <c r="M225" s="7">
        <f t="shared" si="20"/>
        <v>8.9737134274222328</v>
      </c>
      <c r="P225" s="5">
        <f t="shared" si="21"/>
        <v>-4.000773235726891</v>
      </c>
    </row>
    <row r="226" spans="1:16" x14ac:dyDescent="0.15">
      <c r="A226" s="5">
        <v>112.5</v>
      </c>
      <c r="B226" s="5">
        <v>224</v>
      </c>
      <c r="D226">
        <v>114.05715730905</v>
      </c>
      <c r="E226">
        <v>201.12468386443999</v>
      </c>
      <c r="F226">
        <v>101.93147208121999</v>
      </c>
      <c r="G226">
        <v>105.73553299492001</v>
      </c>
      <c r="I226" s="6">
        <f t="shared" si="23"/>
        <v>95.38915086951998</v>
      </c>
      <c r="J226" s="6">
        <f t="shared" si="24"/>
        <v>12.125685227830004</v>
      </c>
      <c r="K226" s="6">
        <f t="shared" si="19"/>
        <v>80.838328596123972</v>
      </c>
      <c r="L226" s="7">
        <f t="shared" si="22"/>
        <v>6.6667018875427866</v>
      </c>
      <c r="M226" s="7">
        <f t="shared" si="20"/>
        <v>9.223412428701204</v>
      </c>
      <c r="P226" s="5">
        <f t="shared" si="21"/>
        <v>-0.44153959667163389</v>
      </c>
    </row>
    <row r="227" spans="1:16" x14ac:dyDescent="0.15">
      <c r="A227" s="5">
        <v>113</v>
      </c>
      <c r="B227" s="5">
        <v>225</v>
      </c>
      <c r="D227">
        <v>113.46712190187</v>
      </c>
      <c r="E227">
        <v>197.51466868993001</v>
      </c>
      <c r="F227">
        <v>101.76345177665</v>
      </c>
      <c r="G227">
        <v>105.97817258883001</v>
      </c>
      <c r="I227" s="6">
        <f t="shared" si="23"/>
        <v>91.536496101099999</v>
      </c>
      <c r="J227" s="6">
        <f t="shared" si="24"/>
        <v>11.70367012522</v>
      </c>
      <c r="K227" s="6">
        <f t="shared" si="19"/>
        <v>77.492091950835999</v>
      </c>
      <c r="L227" s="7">
        <f t="shared" si="22"/>
        <v>6.6211787517703415</v>
      </c>
      <c r="M227" s="7">
        <f t="shared" si="20"/>
        <v>9.1892524508894624</v>
      </c>
      <c r="P227" s="5">
        <f t="shared" si="21"/>
        <v>-1.1213680015842757</v>
      </c>
    </row>
    <row r="228" spans="1:16" x14ac:dyDescent="0.15">
      <c r="A228" s="5">
        <v>113.5</v>
      </c>
      <c r="B228" s="5">
        <v>226</v>
      </c>
      <c r="D228">
        <v>114.26504805261</v>
      </c>
      <c r="E228">
        <v>202.11153262518999</v>
      </c>
      <c r="F228">
        <v>101.9154822335</v>
      </c>
      <c r="G228">
        <v>105.73553299492001</v>
      </c>
      <c r="I228" s="6">
        <f t="shared" si="23"/>
        <v>96.375999630269988</v>
      </c>
      <c r="J228" s="6">
        <f t="shared" si="24"/>
        <v>12.349565819109998</v>
      </c>
      <c r="K228" s="6">
        <f t="shared" si="19"/>
        <v>81.55652064733799</v>
      </c>
      <c r="L228" s="7">
        <f t="shared" si="22"/>
        <v>6.6039990265192632</v>
      </c>
      <c r="M228" s="7">
        <f t="shared" si="20"/>
        <v>9.1834358835990884</v>
      </c>
      <c r="P228" s="5">
        <f t="shared" si="21"/>
        <v>-1.3779246955839768</v>
      </c>
    </row>
    <row r="229" spans="1:16" x14ac:dyDescent="0.15">
      <c r="A229" s="5">
        <v>114</v>
      </c>
      <c r="B229" s="5">
        <v>227</v>
      </c>
      <c r="D229">
        <v>115.44056651491999</v>
      </c>
      <c r="E229">
        <v>208.55589276681999</v>
      </c>
      <c r="F229">
        <v>101.82233502538</v>
      </c>
      <c r="G229">
        <v>105.9</v>
      </c>
      <c r="I229" s="6">
        <f t="shared" si="23"/>
        <v>102.65589276681999</v>
      </c>
      <c r="J229" s="6">
        <f t="shared" si="24"/>
        <v>13.618231489539994</v>
      </c>
      <c r="K229" s="6">
        <f t="shared" si="19"/>
        <v>86.31401497937199</v>
      </c>
      <c r="L229" s="7">
        <f t="shared" si="22"/>
        <v>6.3381221743563971</v>
      </c>
      <c r="M229" s="7">
        <f t="shared" si="20"/>
        <v>8.9289221893969266</v>
      </c>
      <c r="P229" s="5">
        <f t="shared" si="21"/>
        <v>-5.3484472275243862</v>
      </c>
    </row>
    <row r="230" spans="1:16" x14ac:dyDescent="0.15">
      <c r="A230" s="5">
        <v>114.5</v>
      </c>
      <c r="B230" s="5">
        <v>228</v>
      </c>
      <c r="D230">
        <v>115.78401618613999</v>
      </c>
      <c r="E230">
        <v>212.08093070308999</v>
      </c>
      <c r="F230">
        <v>101.83629441623999</v>
      </c>
      <c r="G230">
        <v>105.88527918782</v>
      </c>
      <c r="I230" s="6">
        <f t="shared" si="23"/>
        <v>106.19565151526999</v>
      </c>
      <c r="J230" s="6">
        <f t="shared" si="24"/>
        <v>13.947721769899999</v>
      </c>
      <c r="K230" s="6">
        <f t="shared" si="19"/>
        <v>89.458385391389982</v>
      </c>
      <c r="L230" s="7">
        <f t="shared" si="22"/>
        <v>6.4138349522031923</v>
      </c>
      <c r="M230" s="7">
        <f t="shared" si="20"/>
        <v>9.0159981252044261</v>
      </c>
      <c r="P230" s="5">
        <f t="shared" si="21"/>
        <v>-4.2177760617158224</v>
      </c>
    </row>
    <row r="231" spans="1:16" x14ac:dyDescent="0.15">
      <c r="A231" s="5">
        <v>115</v>
      </c>
      <c r="B231" s="5">
        <v>229</v>
      </c>
      <c r="D231">
        <v>115.27668184117</v>
      </c>
      <c r="E231">
        <v>206.66262013151001</v>
      </c>
      <c r="F231">
        <v>101.98096446701</v>
      </c>
      <c r="G231">
        <v>105.57741116750999</v>
      </c>
      <c r="I231" s="6">
        <f t="shared" si="23"/>
        <v>101.08520896400002</v>
      </c>
      <c r="J231" s="6">
        <f t="shared" si="24"/>
        <v>13.295717374160006</v>
      </c>
      <c r="K231" s="6">
        <f t="shared" si="19"/>
        <v>85.130348115008019</v>
      </c>
      <c r="L231" s="7">
        <f t="shared" si="22"/>
        <v>6.4028397806091579</v>
      </c>
      <c r="M231" s="7">
        <f t="shared" si="20"/>
        <v>9.0163661115710951</v>
      </c>
      <c r="P231" s="5">
        <f t="shared" si="21"/>
        <v>-4.3819745475995138</v>
      </c>
    </row>
    <row r="232" spans="1:16" x14ac:dyDescent="0.15">
      <c r="A232" s="5">
        <v>115.5</v>
      </c>
      <c r="B232" s="5">
        <v>230</v>
      </c>
      <c r="D232">
        <v>114.27364693981001</v>
      </c>
      <c r="E232">
        <v>202.05007587252999</v>
      </c>
      <c r="F232">
        <v>102.01421319796999</v>
      </c>
      <c r="G232">
        <v>105.88147208122</v>
      </c>
      <c r="I232" s="6">
        <f t="shared" si="23"/>
        <v>96.168603791309991</v>
      </c>
      <c r="J232" s="6">
        <f t="shared" si="24"/>
        <v>12.259433741840013</v>
      </c>
      <c r="K232" s="6">
        <f t="shared" si="19"/>
        <v>81.457283301101981</v>
      </c>
      <c r="L232" s="7">
        <f t="shared" si="22"/>
        <v>6.6444572413730496</v>
      </c>
      <c r="M232" s="7">
        <f t="shared" si="20"/>
        <v>9.2693467302956911</v>
      </c>
      <c r="P232" s="5">
        <f t="shared" si="21"/>
        <v>-0.77373425037499333</v>
      </c>
    </row>
    <row r="233" spans="1:16" x14ac:dyDescent="0.15">
      <c r="A233" s="5">
        <v>116</v>
      </c>
      <c r="B233" s="5">
        <v>231</v>
      </c>
      <c r="D233">
        <v>113.71219018715</v>
      </c>
      <c r="E233">
        <v>198.96611026808</v>
      </c>
      <c r="F233">
        <v>101.79416243655</v>
      </c>
      <c r="G233">
        <v>105.88604060914</v>
      </c>
      <c r="I233" s="6">
        <f t="shared" si="23"/>
        <v>93.080069658940005</v>
      </c>
      <c r="J233" s="6">
        <f t="shared" si="24"/>
        <v>11.918027750600004</v>
      </c>
      <c r="K233" s="6">
        <f t="shared" si="19"/>
        <v>78.778436358220006</v>
      </c>
      <c r="L233" s="7">
        <f t="shared" si="22"/>
        <v>6.6100229003287865</v>
      </c>
      <c r="M233" s="7">
        <f t="shared" si="20"/>
        <v>9.2462755472121323</v>
      </c>
      <c r="P233" s="5">
        <f t="shared" si="21"/>
        <v>-1.2879660305264158</v>
      </c>
    </row>
    <row r="234" spans="1:16" x14ac:dyDescent="0.15">
      <c r="A234" s="5">
        <v>116.5</v>
      </c>
      <c r="B234" s="5">
        <v>232</v>
      </c>
      <c r="D234">
        <v>113.74279210925999</v>
      </c>
      <c r="E234">
        <v>199.50657561963001</v>
      </c>
      <c r="F234">
        <v>101.79847715736</v>
      </c>
      <c r="G234">
        <v>105.80532994924</v>
      </c>
      <c r="I234" s="6">
        <f t="shared" si="23"/>
        <v>93.701245670390009</v>
      </c>
      <c r="J234" s="6">
        <f t="shared" si="24"/>
        <v>11.944314951899997</v>
      </c>
      <c r="K234" s="6">
        <f t="shared" si="19"/>
        <v>79.368067728110006</v>
      </c>
      <c r="L234" s="7">
        <f t="shared" si="22"/>
        <v>6.6448404992439372</v>
      </c>
      <c r="M234" s="7">
        <f t="shared" si="20"/>
        <v>9.2924563040879864</v>
      </c>
      <c r="P234" s="5">
        <f t="shared" si="21"/>
        <v>-0.76801079607830125</v>
      </c>
    </row>
    <row r="235" spans="1:16" x14ac:dyDescent="0.15">
      <c r="A235" s="5">
        <v>117</v>
      </c>
      <c r="B235" s="5">
        <v>233</v>
      </c>
      <c r="D235">
        <v>114.20409711684</v>
      </c>
      <c r="E235">
        <v>201.34699038948</v>
      </c>
      <c r="F235">
        <v>101.86370558375999</v>
      </c>
      <c r="G235">
        <v>105.69796954314999</v>
      </c>
      <c r="I235" s="6">
        <f t="shared" si="23"/>
        <v>95.649020846330004</v>
      </c>
      <c r="J235" s="6">
        <f t="shared" si="24"/>
        <v>12.340391533080009</v>
      </c>
      <c r="K235" s="6">
        <f t="shared" si="19"/>
        <v>80.840551006634001</v>
      </c>
      <c r="L235" s="7">
        <f t="shared" si="22"/>
        <v>6.5508902849581796</v>
      </c>
      <c r="M235" s="7">
        <f t="shared" si="20"/>
        <v>9.2098692477629331</v>
      </c>
      <c r="P235" s="5">
        <f t="shared" si="21"/>
        <v>-2.1710341870492655</v>
      </c>
    </row>
    <row r="236" spans="1:16" x14ac:dyDescent="0.15">
      <c r="A236" s="5">
        <v>117.5</v>
      </c>
      <c r="B236" s="5">
        <v>234</v>
      </c>
      <c r="D236">
        <v>115.16009104704</v>
      </c>
      <c r="E236">
        <v>209.47445624683999</v>
      </c>
      <c r="F236">
        <v>101.81751269036</v>
      </c>
      <c r="G236">
        <v>105.8269035533</v>
      </c>
      <c r="I236" s="6">
        <f t="shared" si="23"/>
        <v>103.64755269353999</v>
      </c>
      <c r="J236" s="6">
        <f t="shared" si="24"/>
        <v>13.342578356679994</v>
      </c>
      <c r="K236" s="6">
        <f t="shared" si="19"/>
        <v>87.636458665524003</v>
      </c>
      <c r="L236" s="7">
        <f t="shared" si="22"/>
        <v>6.5681801764835503</v>
      </c>
      <c r="M236" s="7">
        <f t="shared" si="20"/>
        <v>9.2385222972490091</v>
      </c>
      <c r="P236" s="5">
        <f t="shared" si="21"/>
        <v>-1.9128323040427762</v>
      </c>
    </row>
    <row r="237" spans="1:16" x14ac:dyDescent="0.15">
      <c r="A237" s="5">
        <v>118</v>
      </c>
      <c r="B237" s="5">
        <v>235</v>
      </c>
      <c r="D237">
        <v>115.80677794638</v>
      </c>
      <c r="E237">
        <v>212.28047546788</v>
      </c>
      <c r="F237">
        <v>101.93629441624</v>
      </c>
      <c r="G237">
        <v>105.88578680203</v>
      </c>
      <c r="I237" s="6">
        <f t="shared" si="23"/>
        <v>106.39468866585</v>
      </c>
      <c r="J237" s="6">
        <f t="shared" si="24"/>
        <v>13.870483530139992</v>
      </c>
      <c r="K237" s="6">
        <f t="shared" si="19"/>
        <v>89.750108429682001</v>
      </c>
      <c r="L237" s="7">
        <f t="shared" si="22"/>
        <v>6.470582531218807</v>
      </c>
      <c r="M237" s="7">
        <f t="shared" si="20"/>
        <v>9.1522878099449692</v>
      </c>
      <c r="P237" s="5">
        <f t="shared" si="21"/>
        <v>-3.370325299147948</v>
      </c>
    </row>
    <row r="238" spans="1:16" x14ac:dyDescent="0.15">
      <c r="A238" s="5">
        <v>118.5</v>
      </c>
      <c r="B238" s="5">
        <v>236</v>
      </c>
      <c r="D238">
        <v>116.07233181588001</v>
      </c>
      <c r="E238">
        <v>215.77212948913001</v>
      </c>
      <c r="F238">
        <v>101.85989847716</v>
      </c>
      <c r="G238">
        <v>105.82309644670001</v>
      </c>
      <c r="I238" s="6">
        <f t="shared" si="23"/>
        <v>109.94903304243</v>
      </c>
      <c r="J238" s="6">
        <f t="shared" si="24"/>
        <v>14.212433338720004</v>
      </c>
      <c r="K238" s="6">
        <f t="shared" si="19"/>
        <v>92.894113035966001</v>
      </c>
      <c r="L238" s="7">
        <f t="shared" si="22"/>
        <v>6.5361160064608752</v>
      </c>
      <c r="M238" s="7">
        <f t="shared" si="20"/>
        <v>9.2291844431477408</v>
      </c>
      <c r="P238" s="5">
        <f t="shared" si="21"/>
        <v>-2.3916686845224642</v>
      </c>
    </row>
    <row r="239" spans="1:16" x14ac:dyDescent="0.15">
      <c r="A239" s="5">
        <v>119</v>
      </c>
      <c r="B239" s="5">
        <v>237</v>
      </c>
      <c r="D239">
        <v>116.19752149722</v>
      </c>
      <c r="E239">
        <v>215.68968133536001</v>
      </c>
      <c r="F239">
        <v>101.90126903553001</v>
      </c>
      <c r="G239">
        <v>105.8885786802</v>
      </c>
      <c r="I239" s="6">
        <f t="shared" si="23"/>
        <v>109.80110265516001</v>
      </c>
      <c r="J239" s="6">
        <f t="shared" si="24"/>
        <v>14.296252461689988</v>
      </c>
      <c r="K239" s="6">
        <f t="shared" si="19"/>
        <v>92.645599701132028</v>
      </c>
      <c r="L239" s="7">
        <f t="shared" si="22"/>
        <v>6.4804115588610838</v>
      </c>
      <c r="M239" s="7">
        <f t="shared" si="20"/>
        <v>9.1848431535086537</v>
      </c>
      <c r="P239" s="5">
        <f t="shared" si="21"/>
        <v>-3.2235416457262542</v>
      </c>
    </row>
    <row r="240" spans="1:16" x14ac:dyDescent="0.15">
      <c r="A240" s="5">
        <v>119.5</v>
      </c>
      <c r="B240" s="5">
        <v>238</v>
      </c>
      <c r="D240">
        <v>115.62493677289</v>
      </c>
      <c r="E240">
        <v>210.97116843703</v>
      </c>
      <c r="F240">
        <v>101.84238578679999</v>
      </c>
      <c r="G240">
        <v>105.83629441623999</v>
      </c>
      <c r="I240" s="6">
        <f t="shared" si="23"/>
        <v>105.13487402079001</v>
      </c>
      <c r="J240" s="6">
        <f t="shared" si="24"/>
        <v>13.782550986090001</v>
      </c>
      <c r="K240" s="6">
        <f t="shared" si="19"/>
        <v>88.595812837482015</v>
      </c>
      <c r="L240" s="7">
        <f t="shared" si="22"/>
        <v>6.4281142821018458</v>
      </c>
      <c r="M240" s="7">
        <f t="shared" si="20"/>
        <v>9.14390903471012</v>
      </c>
      <c r="P240" s="5">
        <f t="shared" si="21"/>
        <v>-4.0045329732619095</v>
      </c>
    </row>
    <row r="241" spans="1:16" x14ac:dyDescent="0.15">
      <c r="A241" s="5">
        <v>120</v>
      </c>
      <c r="B241" s="5">
        <v>239</v>
      </c>
      <c r="D241">
        <v>115.76479514416</v>
      </c>
      <c r="E241">
        <v>208.08295397065999</v>
      </c>
      <c r="F241">
        <v>101.82385786802</v>
      </c>
      <c r="G241">
        <v>105.91700507614</v>
      </c>
      <c r="I241" s="6">
        <f t="shared" si="23"/>
        <v>102.16594889451999</v>
      </c>
      <c r="J241" s="6">
        <f t="shared" si="24"/>
        <v>13.940937276140005</v>
      </c>
      <c r="K241" s="6">
        <f t="shared" si="19"/>
        <v>85.436824163151982</v>
      </c>
      <c r="L241" s="7">
        <f t="shared" si="22"/>
        <v>6.1284849412081925</v>
      </c>
      <c r="M241" s="7">
        <f t="shared" si="20"/>
        <v>8.855642851777171</v>
      </c>
      <c r="P241" s="5">
        <f t="shared" si="21"/>
        <v>-8.4791047141667875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22AF3-245A-6344-8136-65032DF92EC0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206.50340964442</v>
      </c>
      <c r="E2">
        <v>1281.1541646370999</v>
      </c>
      <c r="F2">
        <v>104.92251461988</v>
      </c>
      <c r="G2">
        <v>122.05969785575</v>
      </c>
      <c r="I2" s="6">
        <f>E2-G2</f>
        <v>1159.0944667813499</v>
      </c>
      <c r="J2" s="6">
        <f>D2-F2</f>
        <v>101.58089502454</v>
      </c>
      <c r="K2" s="6">
        <f>I2-1.2*J2</f>
        <v>1037.1973927519018</v>
      </c>
      <c r="L2" s="7">
        <f t="shared" ref="L2:L65" si="0">K2/J2</f>
        <v>10.21055575953859</v>
      </c>
      <c r="M2" s="7">
        <f>L2+ABS($N$2)*A2</f>
        <v>10.221113572984734</v>
      </c>
      <c r="N2" s="5">
        <f>LINEST(V64:V83,U64:U83)</f>
        <v>-2.1115626892288873E-2</v>
      </c>
      <c r="O2" s="8">
        <f>AVERAGE(L41:L60)</f>
        <v>8.6466352358720151</v>
      </c>
      <c r="P2" s="5">
        <f>(L2-$O$2)/$O$2*100</f>
        <v>18.08704173362591</v>
      </c>
    </row>
    <row r="3" spans="1:16" x14ac:dyDescent="0.15">
      <c r="A3" s="5">
        <v>1</v>
      </c>
      <c r="B3" s="5">
        <v>1</v>
      </c>
      <c r="D3">
        <v>176.66195811008001</v>
      </c>
      <c r="E3">
        <v>897.88528981978004</v>
      </c>
      <c r="F3">
        <v>104.86257309942</v>
      </c>
      <c r="G3">
        <v>121.81700779726999</v>
      </c>
      <c r="I3" s="6">
        <f t="shared" ref="I3:I66" si="1">E3-G3</f>
        <v>776.06828202251006</v>
      </c>
      <c r="J3" s="6">
        <f t="shared" ref="J3:J66" si="2">D3-F3</f>
        <v>71.799385010660004</v>
      </c>
      <c r="K3" s="6">
        <f t="shared" ref="K3:K66" si="3">I3-1.2*J3</f>
        <v>689.90902000971801</v>
      </c>
      <c r="L3" s="7">
        <f t="shared" si="0"/>
        <v>9.6088430270995726</v>
      </c>
      <c r="M3" s="7">
        <f t="shared" ref="M3:M66" si="4">L3+ABS($N$2)*A3</f>
        <v>9.6299586539918618</v>
      </c>
      <c r="P3" s="5">
        <f t="shared" ref="P3:P66" si="5">(L3-$O$2)/$O$2*100</f>
        <v>11.128118221475068</v>
      </c>
    </row>
    <row r="4" spans="1:16" ht="15" x14ac:dyDescent="0.15">
      <c r="A4" s="5">
        <v>1.5</v>
      </c>
      <c r="B4" s="5">
        <v>2</v>
      </c>
      <c r="D4">
        <v>170.01169020944999</v>
      </c>
      <c r="E4">
        <v>812.29566488065996</v>
      </c>
      <c r="F4">
        <v>104.90740740741001</v>
      </c>
      <c r="G4">
        <v>121.86159844055</v>
      </c>
      <c r="I4" s="6">
        <f t="shared" si="1"/>
        <v>690.43406644010997</v>
      </c>
      <c r="J4" s="6">
        <f t="shared" si="2"/>
        <v>65.10428280203999</v>
      </c>
      <c r="K4" s="6">
        <f t="shared" si="3"/>
        <v>612.30892707766202</v>
      </c>
      <c r="L4" s="7">
        <f t="shared" si="0"/>
        <v>9.4050483428177145</v>
      </c>
      <c r="M4" s="7">
        <f t="shared" si="4"/>
        <v>9.4367217831561483</v>
      </c>
      <c r="N4" s="3" t="s">
        <v>15</v>
      </c>
      <c r="P4" s="5">
        <f t="shared" si="5"/>
        <v>8.7711934903798827</v>
      </c>
    </row>
    <row r="5" spans="1:16" x14ac:dyDescent="0.15">
      <c r="A5" s="5">
        <v>2</v>
      </c>
      <c r="B5" s="5">
        <v>3</v>
      </c>
      <c r="D5">
        <v>211.24184120799001</v>
      </c>
      <c r="E5">
        <v>1371.2922552361999</v>
      </c>
      <c r="F5">
        <v>104.77436647174</v>
      </c>
      <c r="G5">
        <v>122.16812865497</v>
      </c>
      <c r="I5" s="6">
        <f t="shared" si="1"/>
        <v>1249.12412658123</v>
      </c>
      <c r="J5" s="6">
        <f t="shared" si="2"/>
        <v>106.46747473625001</v>
      </c>
      <c r="K5" s="6">
        <f t="shared" si="3"/>
        <v>1121.3631568977301</v>
      </c>
      <c r="L5" s="7">
        <f t="shared" si="0"/>
        <v>10.532448146024532</v>
      </c>
      <c r="M5" s="7">
        <f t="shared" si="4"/>
        <v>10.57467939980911</v>
      </c>
      <c r="N5" s="5">
        <f>RSQ(V64:V83,U64:U83)</f>
        <v>0.68436092304619867</v>
      </c>
      <c r="P5" s="5">
        <f t="shared" si="5"/>
        <v>21.809789111131987</v>
      </c>
    </row>
    <row r="6" spans="1:16" x14ac:dyDescent="0.15">
      <c r="A6" s="5">
        <v>2.5</v>
      </c>
      <c r="B6" s="5">
        <v>4</v>
      </c>
      <c r="D6">
        <v>241.43984413054</v>
      </c>
      <c r="E6">
        <v>1728.9140282512999</v>
      </c>
      <c r="F6">
        <v>104.56140350877</v>
      </c>
      <c r="G6">
        <v>121.7331871345</v>
      </c>
      <c r="I6" s="6">
        <f t="shared" si="1"/>
        <v>1607.1808411167999</v>
      </c>
      <c r="J6" s="6">
        <f t="shared" si="2"/>
        <v>136.87844062176998</v>
      </c>
      <c r="K6" s="6">
        <f t="shared" si="3"/>
        <v>1442.9267123706759</v>
      </c>
      <c r="L6" s="7">
        <f t="shared" si="0"/>
        <v>10.541665333241559</v>
      </c>
      <c r="M6" s="7">
        <f t="shared" si="4"/>
        <v>10.594454400472282</v>
      </c>
      <c r="P6" s="5">
        <f t="shared" si="5"/>
        <v>21.91638765456063</v>
      </c>
    </row>
    <row r="7" spans="1:16" x14ac:dyDescent="0.15">
      <c r="A7" s="5">
        <v>3</v>
      </c>
      <c r="B7" s="5">
        <v>5</v>
      </c>
      <c r="D7">
        <v>265.41500243546</v>
      </c>
      <c r="E7">
        <v>1908.0759863614001</v>
      </c>
      <c r="F7">
        <v>104.67275828459999</v>
      </c>
      <c r="G7">
        <v>121.99829434698</v>
      </c>
      <c r="I7" s="6">
        <f t="shared" si="1"/>
        <v>1786.0776920144201</v>
      </c>
      <c r="J7" s="6">
        <f t="shared" si="2"/>
        <v>160.74224415086002</v>
      </c>
      <c r="K7" s="6">
        <f t="shared" si="3"/>
        <v>1593.186999033388</v>
      </c>
      <c r="L7" s="7">
        <f t="shared" si="0"/>
        <v>9.9114393198227848</v>
      </c>
      <c r="M7" s="7">
        <f t="shared" si="4"/>
        <v>9.9747862004996506</v>
      </c>
      <c r="P7" s="5">
        <f t="shared" si="5"/>
        <v>14.627702562304446</v>
      </c>
    </row>
    <row r="8" spans="1:16" x14ac:dyDescent="0.15">
      <c r="A8" s="5">
        <v>3.5</v>
      </c>
      <c r="B8" s="5">
        <v>6</v>
      </c>
      <c r="D8">
        <v>269.69581100827997</v>
      </c>
      <c r="E8">
        <v>1937.7959084267</v>
      </c>
      <c r="F8">
        <v>104.69176413255001</v>
      </c>
      <c r="G8">
        <v>121.96028265107</v>
      </c>
      <c r="I8" s="6">
        <f t="shared" si="1"/>
        <v>1815.83562577563</v>
      </c>
      <c r="J8" s="6">
        <f t="shared" si="2"/>
        <v>165.00404687572995</v>
      </c>
      <c r="K8" s="6">
        <f t="shared" si="3"/>
        <v>1617.830769524754</v>
      </c>
      <c r="L8" s="7">
        <f t="shared" si="0"/>
        <v>9.8047944893327141</v>
      </c>
      <c r="M8" s="7">
        <f t="shared" si="4"/>
        <v>9.8786991834557245</v>
      </c>
      <c r="P8" s="5">
        <f t="shared" si="5"/>
        <v>13.394334580645676</v>
      </c>
    </row>
    <row r="9" spans="1:16" x14ac:dyDescent="0.15">
      <c r="A9" s="5">
        <v>4</v>
      </c>
      <c r="B9" s="5">
        <v>7</v>
      </c>
      <c r="D9">
        <v>269.91889917193998</v>
      </c>
      <c r="E9">
        <v>1953.6249391135</v>
      </c>
      <c r="F9">
        <v>104.72417153996</v>
      </c>
      <c r="G9">
        <v>122.04361598441</v>
      </c>
      <c r="I9" s="6">
        <f t="shared" si="1"/>
        <v>1831.5813231290899</v>
      </c>
      <c r="J9" s="6">
        <f t="shared" si="2"/>
        <v>165.19472763197999</v>
      </c>
      <c r="K9" s="6">
        <f t="shared" si="3"/>
        <v>1633.347649970714</v>
      </c>
      <c r="L9" s="7">
        <f t="shared" si="0"/>
        <v>9.8874078693932521</v>
      </c>
      <c r="M9" s="7">
        <f t="shared" si="4"/>
        <v>9.9718703769624071</v>
      </c>
      <c r="P9" s="5">
        <f t="shared" si="5"/>
        <v>14.349774214756787</v>
      </c>
    </row>
    <row r="10" spans="1:16" x14ac:dyDescent="0.15">
      <c r="A10" s="5">
        <v>4.5</v>
      </c>
      <c r="B10" s="5">
        <v>8</v>
      </c>
      <c r="D10">
        <v>273.95470043837997</v>
      </c>
      <c r="E10">
        <v>1971.0255723332</v>
      </c>
      <c r="F10">
        <v>104.76705653021</v>
      </c>
      <c r="G10">
        <v>122.04605263158</v>
      </c>
      <c r="I10" s="6">
        <f t="shared" si="1"/>
        <v>1848.9795197016199</v>
      </c>
      <c r="J10" s="6">
        <f t="shared" si="2"/>
        <v>169.18764390816997</v>
      </c>
      <c r="K10" s="6">
        <f t="shared" si="3"/>
        <v>1645.954347011816</v>
      </c>
      <c r="L10" s="7">
        <f t="shared" si="0"/>
        <v>9.728573015090813</v>
      </c>
      <c r="M10" s="7">
        <f t="shared" si="4"/>
        <v>9.8235933361061125</v>
      </c>
      <c r="P10" s="5">
        <f t="shared" si="5"/>
        <v>12.512818567044413</v>
      </c>
    </row>
    <row r="11" spans="1:16" x14ac:dyDescent="0.15">
      <c r="A11" s="5">
        <v>5</v>
      </c>
      <c r="B11" s="5">
        <v>9</v>
      </c>
      <c r="D11">
        <v>269.02922552362003</v>
      </c>
      <c r="E11">
        <v>1934.7929858743</v>
      </c>
      <c r="F11">
        <v>104.9242202729</v>
      </c>
      <c r="G11">
        <v>122.23854775829</v>
      </c>
      <c r="I11" s="6">
        <f t="shared" si="1"/>
        <v>1812.55443811601</v>
      </c>
      <c r="J11" s="6">
        <f t="shared" si="2"/>
        <v>164.10500525072001</v>
      </c>
      <c r="K11" s="6">
        <f t="shared" si="3"/>
        <v>1615.6284318151461</v>
      </c>
      <c r="L11" s="7">
        <f t="shared" si="0"/>
        <v>9.8450893033200622</v>
      </c>
      <c r="M11" s="7">
        <f t="shared" si="4"/>
        <v>9.9506674377815063</v>
      </c>
      <c r="P11" s="5">
        <f t="shared" si="5"/>
        <v>13.860351856593411</v>
      </c>
    </row>
    <row r="12" spans="1:16" x14ac:dyDescent="0.15">
      <c r="A12" s="5">
        <v>5.5</v>
      </c>
      <c r="B12" s="5">
        <v>10</v>
      </c>
      <c r="D12">
        <v>270.10496833901999</v>
      </c>
      <c r="E12">
        <v>1925.0857282026</v>
      </c>
      <c r="F12">
        <v>104.85428849903001</v>
      </c>
      <c r="G12">
        <v>121.86427875244</v>
      </c>
      <c r="I12" s="6">
        <f t="shared" si="1"/>
        <v>1803.22144945016</v>
      </c>
      <c r="J12" s="6">
        <f t="shared" si="2"/>
        <v>165.25067983998997</v>
      </c>
      <c r="K12" s="6">
        <f t="shared" si="3"/>
        <v>1604.9206336421721</v>
      </c>
      <c r="L12" s="7">
        <f t="shared" si="0"/>
        <v>9.7120364962867036</v>
      </c>
      <c r="M12" s="7">
        <f t="shared" si="4"/>
        <v>9.8281724441942924</v>
      </c>
      <c r="P12" s="5">
        <f t="shared" si="5"/>
        <v>12.32157054566952</v>
      </c>
    </row>
    <row r="13" spans="1:16" x14ac:dyDescent="0.15">
      <c r="A13" s="5">
        <v>6</v>
      </c>
      <c r="B13" s="5">
        <v>11</v>
      </c>
      <c r="D13">
        <v>273.82805650268</v>
      </c>
      <c r="E13">
        <v>1930.5019483681999</v>
      </c>
      <c r="F13">
        <v>104.74683235867001</v>
      </c>
      <c r="G13">
        <v>122.2668128655</v>
      </c>
      <c r="I13" s="6">
        <f t="shared" si="1"/>
        <v>1808.2351355026999</v>
      </c>
      <c r="J13" s="6">
        <f t="shared" si="2"/>
        <v>169.08122414400998</v>
      </c>
      <c r="K13" s="6">
        <f t="shared" si="3"/>
        <v>1605.3376665298879</v>
      </c>
      <c r="L13" s="7">
        <f t="shared" si="0"/>
        <v>9.494476247478481</v>
      </c>
      <c r="M13" s="7">
        <f t="shared" si="4"/>
        <v>9.6211700088322143</v>
      </c>
      <c r="P13" s="5">
        <f t="shared" si="5"/>
        <v>9.8054444125161577</v>
      </c>
    </row>
    <row r="14" spans="1:16" x14ac:dyDescent="0.15">
      <c r="A14" s="5">
        <v>6.5</v>
      </c>
      <c r="B14" s="5">
        <v>12</v>
      </c>
      <c r="D14">
        <v>273.61592791037998</v>
      </c>
      <c r="E14">
        <v>1916.5849975645001</v>
      </c>
      <c r="F14">
        <v>105.07480506823001</v>
      </c>
      <c r="G14">
        <v>121.88937621832</v>
      </c>
      <c r="I14" s="6">
        <f t="shared" si="1"/>
        <v>1794.6956213461801</v>
      </c>
      <c r="J14" s="6">
        <f t="shared" si="2"/>
        <v>168.54112284214997</v>
      </c>
      <c r="K14" s="6">
        <f t="shared" si="3"/>
        <v>1592.4462739356002</v>
      </c>
      <c r="L14" s="7">
        <f t="shared" si="0"/>
        <v>9.4484138178373982</v>
      </c>
      <c r="M14" s="7">
        <f t="shared" si="4"/>
        <v>9.5856653926372761</v>
      </c>
      <c r="P14" s="5">
        <f t="shared" si="5"/>
        <v>9.2727235519207554</v>
      </c>
    </row>
    <row r="15" spans="1:16" x14ac:dyDescent="0.15">
      <c r="A15" s="5">
        <v>7</v>
      </c>
      <c r="B15" s="5">
        <v>13</v>
      </c>
      <c r="D15">
        <v>270.96078908914001</v>
      </c>
      <c r="E15">
        <v>1896.5660009742001</v>
      </c>
      <c r="F15">
        <v>104.83893762183</v>
      </c>
      <c r="G15">
        <v>121.95955165692</v>
      </c>
      <c r="I15" s="6">
        <f t="shared" si="1"/>
        <v>1774.6064493172801</v>
      </c>
      <c r="J15" s="6">
        <f t="shared" si="2"/>
        <v>166.12185146731002</v>
      </c>
      <c r="K15" s="6">
        <f t="shared" si="3"/>
        <v>1575.260227556508</v>
      </c>
      <c r="L15" s="7">
        <f t="shared" si="0"/>
        <v>9.4825588183773206</v>
      </c>
      <c r="M15" s="7">
        <f t="shared" si="4"/>
        <v>9.6303682066233431</v>
      </c>
      <c r="P15" s="5">
        <f t="shared" si="5"/>
        <v>9.6676170522070421</v>
      </c>
    </row>
    <row r="16" spans="1:16" x14ac:dyDescent="0.15">
      <c r="A16" s="5">
        <v>7.5</v>
      </c>
      <c r="B16" s="5">
        <v>14</v>
      </c>
      <c r="D16">
        <v>270.70384802728</v>
      </c>
      <c r="E16">
        <v>1891.2150511447001</v>
      </c>
      <c r="F16">
        <v>105.02972709552</v>
      </c>
      <c r="G16">
        <v>122.04605263158</v>
      </c>
      <c r="I16" s="6">
        <f t="shared" si="1"/>
        <v>1769.16899851312</v>
      </c>
      <c r="J16" s="6">
        <f t="shared" si="2"/>
        <v>165.67412093176</v>
      </c>
      <c r="K16" s="6">
        <f t="shared" si="3"/>
        <v>1570.360053395008</v>
      </c>
      <c r="L16" s="7">
        <f t="shared" si="0"/>
        <v>9.4786080322214481</v>
      </c>
      <c r="M16" s="7">
        <f t="shared" si="4"/>
        <v>9.6369752339136152</v>
      </c>
      <c r="P16" s="5">
        <f t="shared" si="5"/>
        <v>9.6219254502358833</v>
      </c>
    </row>
    <row r="17" spans="1:16" x14ac:dyDescent="0.15">
      <c r="A17" s="5">
        <v>8</v>
      </c>
      <c r="B17" s="5">
        <v>15</v>
      </c>
      <c r="D17">
        <v>272.12932294204001</v>
      </c>
      <c r="E17">
        <v>1898.3626400390001</v>
      </c>
      <c r="F17">
        <v>104.73172514620001</v>
      </c>
      <c r="G17">
        <v>122.20151072125</v>
      </c>
      <c r="I17" s="6">
        <f t="shared" si="1"/>
        <v>1776.16112931775</v>
      </c>
      <c r="J17" s="6">
        <f t="shared" si="2"/>
        <v>167.39759779584</v>
      </c>
      <c r="K17" s="6">
        <f t="shared" si="3"/>
        <v>1575.2840119627419</v>
      </c>
      <c r="L17" s="7">
        <f t="shared" si="0"/>
        <v>9.410433797765581</v>
      </c>
      <c r="M17" s="7">
        <f t="shared" si="4"/>
        <v>9.5793588129038927</v>
      </c>
      <c r="P17" s="5">
        <f t="shared" si="5"/>
        <v>8.8334773129415645</v>
      </c>
    </row>
    <row r="18" spans="1:16" x14ac:dyDescent="0.15">
      <c r="A18" s="5">
        <v>8.5</v>
      </c>
      <c r="B18" s="5">
        <v>16</v>
      </c>
      <c r="D18">
        <v>272.74573794447002</v>
      </c>
      <c r="E18">
        <v>1900.0260594251999</v>
      </c>
      <c r="F18">
        <v>104.82797270955</v>
      </c>
      <c r="G18">
        <v>121.64619883041</v>
      </c>
      <c r="I18" s="6">
        <f t="shared" si="1"/>
        <v>1778.37986059479</v>
      </c>
      <c r="J18" s="6">
        <f t="shared" si="2"/>
        <v>167.91776523492001</v>
      </c>
      <c r="K18" s="6">
        <f t="shared" si="3"/>
        <v>1576.8785423128859</v>
      </c>
      <c r="L18" s="7">
        <f t="shared" si="0"/>
        <v>9.3907785165363773</v>
      </c>
      <c r="M18" s="7">
        <f t="shared" si="4"/>
        <v>9.5702613451208336</v>
      </c>
      <c r="P18" s="5">
        <f t="shared" si="5"/>
        <v>8.6061602041122196</v>
      </c>
    </row>
    <row r="19" spans="1:16" x14ac:dyDescent="0.15">
      <c r="A19" s="5">
        <v>9</v>
      </c>
      <c r="B19" s="5">
        <v>17</v>
      </c>
      <c r="D19">
        <v>270.17340477350001</v>
      </c>
      <c r="E19">
        <v>1875.862883585</v>
      </c>
      <c r="F19">
        <v>104.84405458090001</v>
      </c>
      <c r="G19">
        <v>122.20540935673</v>
      </c>
      <c r="I19" s="6">
        <f t="shared" si="1"/>
        <v>1753.6574742282701</v>
      </c>
      <c r="J19" s="6">
        <f t="shared" si="2"/>
        <v>165.3293501926</v>
      </c>
      <c r="K19" s="6">
        <f t="shared" si="3"/>
        <v>1555.2622539971501</v>
      </c>
      <c r="L19" s="7">
        <f t="shared" si="0"/>
        <v>9.4070547799610367</v>
      </c>
      <c r="M19" s="7">
        <f t="shared" si="4"/>
        <v>9.5970954219916358</v>
      </c>
      <c r="P19" s="5">
        <f t="shared" si="5"/>
        <v>8.7943983219541124</v>
      </c>
    </row>
    <row r="20" spans="1:16" x14ac:dyDescent="0.15">
      <c r="A20" s="5">
        <v>9.5</v>
      </c>
      <c r="B20" s="5">
        <v>18</v>
      </c>
      <c r="D20">
        <v>270.36288358500002</v>
      </c>
      <c r="E20">
        <v>1876.9257184608</v>
      </c>
      <c r="F20">
        <v>104.81749512671</v>
      </c>
      <c r="G20">
        <v>121.77314814815</v>
      </c>
      <c r="I20" s="6">
        <f t="shared" si="1"/>
        <v>1755.1525703126499</v>
      </c>
      <c r="J20" s="6">
        <f t="shared" si="2"/>
        <v>165.54538845829001</v>
      </c>
      <c r="K20" s="6">
        <f t="shared" si="3"/>
        <v>1556.498104162702</v>
      </c>
      <c r="L20" s="7">
        <f t="shared" si="0"/>
        <v>9.4022438115506279</v>
      </c>
      <c r="M20" s="7">
        <f t="shared" si="4"/>
        <v>9.6028422670273716</v>
      </c>
      <c r="P20" s="5">
        <f t="shared" si="5"/>
        <v>8.738758546721666</v>
      </c>
    </row>
    <row r="21" spans="1:16" x14ac:dyDescent="0.15">
      <c r="A21" s="39">
        <v>10</v>
      </c>
      <c r="B21" s="5">
        <v>19</v>
      </c>
      <c r="D21">
        <v>273.76108134436998</v>
      </c>
      <c r="E21">
        <v>1889.5774476376</v>
      </c>
      <c r="F21">
        <v>104.88255360623999</v>
      </c>
      <c r="G21">
        <v>121.86671539961</v>
      </c>
      <c r="I21" s="6">
        <f t="shared" si="1"/>
        <v>1767.71073223799</v>
      </c>
      <c r="J21" s="6">
        <f t="shared" si="2"/>
        <v>168.87852773813</v>
      </c>
      <c r="K21" s="6">
        <f t="shared" si="3"/>
        <v>1565.0564989522341</v>
      </c>
      <c r="L21" s="7">
        <f t="shared" si="0"/>
        <v>9.2673504436222647</v>
      </c>
      <c r="M21" s="7">
        <f t="shared" si="4"/>
        <v>9.478506712545153</v>
      </c>
      <c r="P21" s="5">
        <f t="shared" si="5"/>
        <v>7.1786907949477108</v>
      </c>
    </row>
    <row r="22" spans="1:16" x14ac:dyDescent="0.15">
      <c r="A22" s="5">
        <v>10.5</v>
      </c>
      <c r="B22" s="5">
        <v>20</v>
      </c>
      <c r="D22">
        <v>275.00828056503002</v>
      </c>
      <c r="E22">
        <v>1886.4520214321001</v>
      </c>
      <c r="F22">
        <v>104.71710526315999</v>
      </c>
      <c r="G22">
        <v>121.89156920078</v>
      </c>
      <c r="I22" s="6">
        <f t="shared" si="1"/>
        <v>1764.5604522313201</v>
      </c>
      <c r="J22" s="6">
        <f t="shared" si="2"/>
        <v>170.29117530187003</v>
      </c>
      <c r="K22" s="6">
        <f t="shared" si="3"/>
        <v>1560.2110418690761</v>
      </c>
      <c r="L22" s="7">
        <f t="shared" si="0"/>
        <v>9.1620193418909537</v>
      </c>
      <c r="M22" s="7">
        <f t="shared" si="4"/>
        <v>9.3837334242599866</v>
      </c>
      <c r="P22" s="5">
        <f t="shared" si="5"/>
        <v>5.9605163391278637</v>
      </c>
    </row>
    <row r="23" spans="1:16" x14ac:dyDescent="0.15">
      <c r="A23" s="5">
        <v>11</v>
      </c>
      <c r="B23" s="5">
        <v>21</v>
      </c>
      <c r="D23">
        <v>279.02264978081001</v>
      </c>
      <c r="E23">
        <v>1901.2720409157</v>
      </c>
      <c r="F23">
        <v>104.86988304094</v>
      </c>
      <c r="G23">
        <v>122.16666666667</v>
      </c>
      <c r="I23" s="6">
        <f t="shared" si="1"/>
        <v>1779.1053742490301</v>
      </c>
      <c r="J23" s="6">
        <f t="shared" si="2"/>
        <v>174.15276673987</v>
      </c>
      <c r="K23" s="6">
        <f t="shared" si="3"/>
        <v>1570.122054161186</v>
      </c>
      <c r="L23" s="7">
        <f t="shared" si="0"/>
        <v>9.0157743890825426</v>
      </c>
      <c r="M23" s="7">
        <f t="shared" si="4"/>
        <v>9.2480462848977201</v>
      </c>
      <c r="P23" s="5">
        <f t="shared" si="5"/>
        <v>4.2691653243228291</v>
      </c>
    </row>
    <row r="24" spans="1:16" x14ac:dyDescent="0.15">
      <c r="A24" s="5">
        <v>11.5</v>
      </c>
      <c r="B24" s="5">
        <v>22</v>
      </c>
      <c r="D24">
        <v>276.34705309304002</v>
      </c>
      <c r="E24">
        <v>1882.9393570385</v>
      </c>
      <c r="F24">
        <v>104.85209551657</v>
      </c>
      <c r="G24">
        <v>122.113791423</v>
      </c>
      <c r="I24" s="6">
        <f t="shared" si="1"/>
        <v>1760.8255656155</v>
      </c>
      <c r="J24" s="6">
        <f t="shared" si="2"/>
        <v>171.49495757647003</v>
      </c>
      <c r="K24" s="6">
        <f t="shared" si="3"/>
        <v>1555.0316165237359</v>
      </c>
      <c r="L24" s="7">
        <f t="shared" si="0"/>
        <v>9.0675063482863241</v>
      </c>
      <c r="M24" s="7">
        <f t="shared" si="4"/>
        <v>9.3103360575476461</v>
      </c>
      <c r="P24" s="5">
        <f t="shared" si="5"/>
        <v>4.8674553850526117</v>
      </c>
    </row>
    <row r="25" spans="1:16" x14ac:dyDescent="0.15">
      <c r="A25" s="5">
        <v>12</v>
      </c>
      <c r="B25" s="5">
        <v>23</v>
      </c>
      <c r="D25">
        <v>279.52191914271998</v>
      </c>
      <c r="E25">
        <v>1892.9544568924</v>
      </c>
      <c r="F25">
        <v>104.79653996101</v>
      </c>
      <c r="G25">
        <v>122.05750487329</v>
      </c>
      <c r="I25" s="6">
        <f t="shared" si="1"/>
        <v>1770.8969520191099</v>
      </c>
      <c r="J25" s="6">
        <f t="shared" si="2"/>
        <v>174.72537918170997</v>
      </c>
      <c r="K25" s="6">
        <f t="shared" si="3"/>
        <v>1561.2264970010579</v>
      </c>
      <c r="L25" s="7">
        <f t="shared" si="0"/>
        <v>8.9353161190019321</v>
      </c>
      <c r="M25" s="7">
        <f t="shared" si="4"/>
        <v>9.1887036417093988</v>
      </c>
      <c r="P25" s="5">
        <f t="shared" si="5"/>
        <v>3.3386499517439572</v>
      </c>
    </row>
    <row r="26" spans="1:16" x14ac:dyDescent="0.15">
      <c r="A26" s="5">
        <v>12.5</v>
      </c>
      <c r="B26" s="5">
        <v>24</v>
      </c>
      <c r="D26">
        <v>277.76619581100999</v>
      </c>
      <c r="E26">
        <v>1876.9045299561999</v>
      </c>
      <c r="F26">
        <v>104.80604288499001</v>
      </c>
      <c r="G26">
        <v>122.18932748538001</v>
      </c>
      <c r="I26" s="6">
        <f t="shared" si="1"/>
        <v>1754.7152024708198</v>
      </c>
      <c r="J26" s="6">
        <f t="shared" si="2"/>
        <v>172.96015292601999</v>
      </c>
      <c r="K26" s="6">
        <f t="shared" si="3"/>
        <v>1547.1630189595958</v>
      </c>
      <c r="L26" s="7">
        <f t="shared" si="0"/>
        <v>8.9451991848166426</v>
      </c>
      <c r="M26" s="7">
        <f t="shared" si="4"/>
        <v>9.2091445209702538</v>
      </c>
      <c r="P26" s="5">
        <f t="shared" si="5"/>
        <v>3.4529495092609537</v>
      </c>
    </row>
    <row r="27" spans="1:16" x14ac:dyDescent="0.15">
      <c r="A27" s="5">
        <v>13</v>
      </c>
      <c r="B27" s="5">
        <v>25</v>
      </c>
      <c r="D27">
        <v>278.10350706283998</v>
      </c>
      <c r="E27">
        <v>1881.2162688748001</v>
      </c>
      <c r="F27">
        <v>104.65472709552</v>
      </c>
      <c r="G27">
        <v>121.82285575049001</v>
      </c>
      <c r="I27" s="6">
        <f t="shared" si="1"/>
        <v>1759.3934131243102</v>
      </c>
      <c r="J27" s="6">
        <f t="shared" si="2"/>
        <v>173.44877996731998</v>
      </c>
      <c r="K27" s="6">
        <f t="shared" si="3"/>
        <v>1551.2548771635263</v>
      </c>
      <c r="L27" s="7">
        <f t="shared" si="0"/>
        <v>8.9435905946170564</v>
      </c>
      <c r="M27" s="7">
        <f t="shared" si="4"/>
        <v>9.2180937442168123</v>
      </c>
      <c r="P27" s="5">
        <f t="shared" si="5"/>
        <v>3.4343458541314686</v>
      </c>
    </row>
    <row r="28" spans="1:16" x14ac:dyDescent="0.15">
      <c r="A28" s="5">
        <v>13.5</v>
      </c>
      <c r="B28" s="5">
        <v>26</v>
      </c>
      <c r="D28">
        <v>277.57647345347999</v>
      </c>
      <c r="E28">
        <v>1878.1271310278</v>
      </c>
      <c r="F28">
        <v>104.83406432749</v>
      </c>
      <c r="G28">
        <v>122.12694931774</v>
      </c>
      <c r="I28" s="6">
        <f t="shared" si="1"/>
        <v>1756.0001817100601</v>
      </c>
      <c r="J28" s="6">
        <f t="shared" si="2"/>
        <v>172.74240912598998</v>
      </c>
      <c r="K28" s="6">
        <f t="shared" si="3"/>
        <v>1548.7092907588722</v>
      </c>
      <c r="L28" s="7">
        <f t="shared" si="0"/>
        <v>8.9654260270812731</v>
      </c>
      <c r="M28" s="7">
        <f t="shared" si="4"/>
        <v>9.2504869901271736</v>
      </c>
      <c r="P28" s="5">
        <f t="shared" si="5"/>
        <v>3.6868768314257205</v>
      </c>
    </row>
    <row r="29" spans="1:16" x14ac:dyDescent="0.15">
      <c r="A29" s="5">
        <v>14</v>
      </c>
      <c r="B29" s="5">
        <v>27</v>
      </c>
      <c r="D29">
        <v>278.8314661471</v>
      </c>
      <c r="E29">
        <v>1883.7976132489</v>
      </c>
      <c r="F29">
        <v>104.92958089669</v>
      </c>
      <c r="G29">
        <v>122.17032163743001</v>
      </c>
      <c r="I29" s="6">
        <f t="shared" si="1"/>
        <v>1761.6272916114699</v>
      </c>
      <c r="J29" s="6">
        <f t="shared" si="2"/>
        <v>173.90188525041</v>
      </c>
      <c r="K29" s="6">
        <f t="shared" si="3"/>
        <v>1552.9450293109778</v>
      </c>
      <c r="L29" s="7">
        <f t="shared" si="0"/>
        <v>8.9300068660832217</v>
      </c>
      <c r="M29" s="7">
        <f t="shared" si="4"/>
        <v>9.2256256425752667</v>
      </c>
      <c r="P29" s="5">
        <f t="shared" si="5"/>
        <v>3.2772474203097168</v>
      </c>
    </row>
    <row r="30" spans="1:16" x14ac:dyDescent="0.15">
      <c r="A30" s="5">
        <v>14.5</v>
      </c>
      <c r="B30" s="5">
        <v>28</v>
      </c>
      <c r="D30">
        <v>279.84145153434002</v>
      </c>
      <c r="E30">
        <v>1886.3395031661</v>
      </c>
      <c r="F30">
        <v>104.80116959064</v>
      </c>
      <c r="G30">
        <v>122.16666666667</v>
      </c>
      <c r="I30" s="6">
        <f t="shared" si="1"/>
        <v>1764.1728364994301</v>
      </c>
      <c r="J30" s="6">
        <f t="shared" si="2"/>
        <v>175.04028194370002</v>
      </c>
      <c r="K30" s="6">
        <f t="shared" si="3"/>
        <v>1554.1244981669902</v>
      </c>
      <c r="L30" s="7">
        <f t="shared" si="0"/>
        <v>8.8786677038537842</v>
      </c>
      <c r="M30" s="7">
        <f t="shared" si="4"/>
        <v>9.1848442937919721</v>
      </c>
      <c r="P30" s="5">
        <f t="shared" si="5"/>
        <v>2.6835001321571141</v>
      </c>
    </row>
    <row r="31" spans="1:16" x14ac:dyDescent="0.15">
      <c r="A31" s="5">
        <v>15</v>
      </c>
      <c r="B31" s="5">
        <v>29</v>
      </c>
      <c r="D31">
        <v>279.96833901606999</v>
      </c>
      <c r="E31">
        <v>1893.4537262542999</v>
      </c>
      <c r="F31">
        <v>104.74049707602001</v>
      </c>
      <c r="G31">
        <v>122.12670565302</v>
      </c>
      <c r="I31" s="6">
        <f t="shared" si="1"/>
        <v>1771.3270206012799</v>
      </c>
      <c r="J31" s="6">
        <f t="shared" si="2"/>
        <v>175.22784194004998</v>
      </c>
      <c r="K31" s="6">
        <f t="shared" si="3"/>
        <v>1561.0536102732199</v>
      </c>
      <c r="L31" s="7">
        <f t="shared" si="0"/>
        <v>8.9087076174076092</v>
      </c>
      <c r="M31" s="7">
        <f t="shared" si="4"/>
        <v>9.2254420207919416</v>
      </c>
      <c r="P31" s="5">
        <f t="shared" si="5"/>
        <v>3.0309175116852725</v>
      </c>
    </row>
    <row r="32" spans="1:16" x14ac:dyDescent="0.15">
      <c r="A32" s="5">
        <v>15.5</v>
      </c>
      <c r="B32" s="5">
        <v>30</v>
      </c>
      <c r="D32">
        <v>279.67803214807998</v>
      </c>
      <c r="E32">
        <v>1879.6629322941999</v>
      </c>
      <c r="F32">
        <v>104.65009746589</v>
      </c>
      <c r="G32">
        <v>122.02192982456</v>
      </c>
      <c r="I32" s="6">
        <f t="shared" si="1"/>
        <v>1757.6410024696399</v>
      </c>
      <c r="J32" s="6">
        <f t="shared" si="2"/>
        <v>175.02793468218999</v>
      </c>
      <c r="K32" s="6">
        <f t="shared" si="3"/>
        <v>1547.607480851012</v>
      </c>
      <c r="L32" s="7">
        <f t="shared" si="0"/>
        <v>8.8420598898176284</v>
      </c>
      <c r="M32" s="7">
        <f t="shared" si="4"/>
        <v>9.1693521066481054</v>
      </c>
      <c r="P32" s="5">
        <f t="shared" si="5"/>
        <v>2.2601237199744628</v>
      </c>
    </row>
    <row r="33" spans="1:16" x14ac:dyDescent="0.15">
      <c r="A33" s="5">
        <v>16</v>
      </c>
      <c r="B33" s="5">
        <v>31</v>
      </c>
      <c r="D33">
        <v>279.22454943984002</v>
      </c>
      <c r="E33">
        <v>1879.7082318558</v>
      </c>
      <c r="F33">
        <v>104.84283625731</v>
      </c>
      <c r="G33">
        <v>122.00365497076</v>
      </c>
      <c r="I33" s="6">
        <f t="shared" si="1"/>
        <v>1757.7045768850401</v>
      </c>
      <c r="J33" s="6">
        <f t="shared" si="2"/>
        <v>174.38171318253001</v>
      </c>
      <c r="K33" s="6">
        <f t="shared" si="3"/>
        <v>1548.4465210660042</v>
      </c>
      <c r="L33" s="7">
        <f t="shared" si="0"/>
        <v>8.8796381960372397</v>
      </c>
      <c r="M33" s="7">
        <f t="shared" si="4"/>
        <v>9.2174882263138613</v>
      </c>
      <c r="P33" s="5">
        <f t="shared" si="5"/>
        <v>2.6947240609685115</v>
      </c>
    </row>
    <row r="34" spans="1:16" x14ac:dyDescent="0.15">
      <c r="A34" s="5">
        <v>16.5</v>
      </c>
      <c r="B34" s="5">
        <v>32</v>
      </c>
      <c r="D34">
        <v>278.93253774964001</v>
      </c>
      <c r="E34">
        <v>1866.9486117875999</v>
      </c>
      <c r="F34">
        <v>104.72295321637</v>
      </c>
      <c r="G34">
        <v>121.76656920078</v>
      </c>
      <c r="I34" s="6">
        <f t="shared" si="1"/>
        <v>1745.18204258682</v>
      </c>
      <c r="J34" s="6">
        <f t="shared" si="2"/>
        <v>174.20958453327</v>
      </c>
      <c r="K34" s="6">
        <f t="shared" si="3"/>
        <v>1536.1305411468959</v>
      </c>
      <c r="L34" s="7">
        <f t="shared" si="0"/>
        <v>8.8177154274398166</v>
      </c>
      <c r="M34" s="7">
        <f t="shared" si="4"/>
        <v>9.1661232711625829</v>
      </c>
      <c r="P34" s="5">
        <f t="shared" si="5"/>
        <v>1.9785753290256385</v>
      </c>
    </row>
    <row r="35" spans="1:16" x14ac:dyDescent="0.15">
      <c r="A35" s="5">
        <v>17</v>
      </c>
      <c r="B35" s="5">
        <v>33</v>
      </c>
      <c r="D35">
        <v>278.74719922064997</v>
      </c>
      <c r="E35">
        <v>1859.4417924987999</v>
      </c>
      <c r="F35">
        <v>104.7205165692</v>
      </c>
      <c r="G35">
        <v>122.19566276803</v>
      </c>
      <c r="I35" s="6">
        <f t="shared" si="1"/>
        <v>1737.24612973077</v>
      </c>
      <c r="J35" s="6">
        <f t="shared" si="2"/>
        <v>174.02668265144996</v>
      </c>
      <c r="K35" s="6">
        <f t="shared" si="3"/>
        <v>1528.4141105490301</v>
      </c>
      <c r="L35" s="7">
        <f t="shared" si="0"/>
        <v>8.7826423354297933</v>
      </c>
      <c r="M35" s="7">
        <f t="shared" si="4"/>
        <v>9.1416079925987042</v>
      </c>
      <c r="P35" s="5">
        <f t="shared" si="5"/>
        <v>1.5729482723352315</v>
      </c>
    </row>
    <row r="36" spans="1:16" x14ac:dyDescent="0.15">
      <c r="A36" s="5">
        <v>17.5</v>
      </c>
      <c r="B36" s="5">
        <v>34</v>
      </c>
      <c r="D36">
        <v>278.69361909400999</v>
      </c>
      <c r="E36">
        <v>1861.0784218217</v>
      </c>
      <c r="F36">
        <v>104.88036062378001</v>
      </c>
      <c r="G36">
        <v>121.90789473684001</v>
      </c>
      <c r="I36" s="6">
        <f t="shared" si="1"/>
        <v>1739.1705270848599</v>
      </c>
      <c r="J36" s="6">
        <f t="shared" si="2"/>
        <v>173.81325847022998</v>
      </c>
      <c r="K36" s="6">
        <f t="shared" si="3"/>
        <v>1530.594616920584</v>
      </c>
      <c r="L36" s="7">
        <f t="shared" si="0"/>
        <v>8.8059715949847295</v>
      </c>
      <c r="M36" s="7">
        <f t="shared" si="4"/>
        <v>9.1754950655997849</v>
      </c>
      <c r="P36" s="5">
        <f t="shared" si="5"/>
        <v>1.8427556473260349</v>
      </c>
    </row>
    <row r="37" spans="1:16" x14ac:dyDescent="0.15">
      <c r="A37" s="5">
        <v>18</v>
      </c>
      <c r="B37" s="5">
        <v>35</v>
      </c>
      <c r="D37">
        <v>278.30102289333001</v>
      </c>
      <c r="E37">
        <v>1859.3818801754001</v>
      </c>
      <c r="F37">
        <v>104.76851851852</v>
      </c>
      <c r="G37">
        <v>122.14303118908001</v>
      </c>
      <c r="I37" s="6">
        <f t="shared" si="1"/>
        <v>1737.2388489863201</v>
      </c>
      <c r="J37" s="6">
        <f t="shared" si="2"/>
        <v>173.53250437481</v>
      </c>
      <c r="K37" s="6">
        <f t="shared" si="3"/>
        <v>1528.9998437365482</v>
      </c>
      <c r="L37" s="7">
        <f t="shared" si="0"/>
        <v>8.811028511604297</v>
      </c>
      <c r="M37" s="7">
        <f t="shared" si="4"/>
        <v>9.191109795665497</v>
      </c>
      <c r="P37" s="5">
        <f t="shared" si="5"/>
        <v>1.901239860914554</v>
      </c>
    </row>
    <row r="38" spans="1:16" x14ac:dyDescent="0.15">
      <c r="A38" s="5">
        <v>18.5</v>
      </c>
      <c r="B38" s="5">
        <v>36</v>
      </c>
      <c r="D38">
        <v>277.77131027764</v>
      </c>
      <c r="E38">
        <v>1855.8531417438001</v>
      </c>
      <c r="F38">
        <v>104.81725146199</v>
      </c>
      <c r="G38">
        <v>122.14230019493</v>
      </c>
      <c r="I38" s="6">
        <f t="shared" si="1"/>
        <v>1733.7108415488701</v>
      </c>
      <c r="J38" s="6">
        <f t="shared" si="2"/>
        <v>172.95405881565</v>
      </c>
      <c r="K38" s="6">
        <f t="shared" si="3"/>
        <v>1526.16597097009</v>
      </c>
      <c r="L38" s="7">
        <f t="shared" si="0"/>
        <v>8.824111914001481</v>
      </c>
      <c r="M38" s="7">
        <f t="shared" si="4"/>
        <v>9.2147510115088256</v>
      </c>
      <c r="P38" s="5">
        <f t="shared" si="5"/>
        <v>2.052551926709874</v>
      </c>
    </row>
    <row r="39" spans="1:16" x14ac:dyDescent="0.15">
      <c r="A39" s="5">
        <v>19</v>
      </c>
      <c r="B39" s="5">
        <v>37</v>
      </c>
      <c r="D39">
        <v>278.37773989284</v>
      </c>
      <c r="E39">
        <v>1851.3602045786999</v>
      </c>
      <c r="F39">
        <v>104.79434697856</v>
      </c>
      <c r="G39">
        <v>122.17397660819</v>
      </c>
      <c r="I39" s="6">
        <f t="shared" si="1"/>
        <v>1729.1862279705099</v>
      </c>
      <c r="J39" s="6">
        <f t="shared" si="2"/>
        <v>173.58339291428001</v>
      </c>
      <c r="K39" s="6">
        <f t="shared" si="3"/>
        <v>1520.8861564733738</v>
      </c>
      <c r="L39" s="7">
        <f t="shared" si="0"/>
        <v>8.7617031268908718</v>
      </c>
      <c r="M39" s="7">
        <f t="shared" si="4"/>
        <v>9.162900037844361</v>
      </c>
      <c r="P39" s="5">
        <f t="shared" si="5"/>
        <v>1.3307822971585328</v>
      </c>
    </row>
    <row r="40" spans="1:16" x14ac:dyDescent="0.15">
      <c r="A40" s="5">
        <v>19.5</v>
      </c>
      <c r="B40" s="5">
        <v>38</v>
      </c>
      <c r="D40">
        <v>280.35362883584997</v>
      </c>
      <c r="E40">
        <v>1870.2294203604999</v>
      </c>
      <c r="F40">
        <v>104.71710526315999</v>
      </c>
      <c r="G40">
        <v>121.74342105263</v>
      </c>
      <c r="I40" s="6">
        <f t="shared" si="1"/>
        <v>1748.4859993078699</v>
      </c>
      <c r="J40" s="6">
        <f t="shared" si="2"/>
        <v>175.63652357268998</v>
      </c>
      <c r="K40" s="6">
        <f t="shared" si="3"/>
        <v>1537.7221710206418</v>
      </c>
      <c r="L40" s="7">
        <f t="shared" si="0"/>
        <v>8.7551389639309889</v>
      </c>
      <c r="M40" s="7">
        <f t="shared" si="4"/>
        <v>9.1668936883306227</v>
      </c>
      <c r="P40" s="5">
        <f t="shared" si="5"/>
        <v>1.2548664896702002</v>
      </c>
    </row>
    <row r="41" spans="1:16" s="39" customFormat="1" x14ac:dyDescent="0.15">
      <c r="A41" s="39">
        <v>20</v>
      </c>
      <c r="B41" s="39">
        <v>39</v>
      </c>
      <c r="D41" s="50">
        <v>280.27715538236998</v>
      </c>
      <c r="E41" s="50">
        <v>1860.5399415490001</v>
      </c>
      <c r="F41" s="50">
        <v>104.86159844055</v>
      </c>
      <c r="G41" s="50">
        <v>121.97173489279</v>
      </c>
      <c r="I41" s="51">
        <f t="shared" si="1"/>
        <v>1738.5682066562101</v>
      </c>
      <c r="J41" s="51">
        <f t="shared" si="2"/>
        <v>175.41555694182</v>
      </c>
      <c r="K41" s="51">
        <f t="shared" si="3"/>
        <v>1528.0695383260261</v>
      </c>
      <c r="L41" s="52">
        <f t="shared" si="0"/>
        <v>8.7111403627264377</v>
      </c>
      <c r="M41" s="52">
        <f t="shared" si="4"/>
        <v>9.133452900572216</v>
      </c>
      <c r="P41" s="39">
        <f t="shared" si="5"/>
        <v>0.74601420199631219</v>
      </c>
    </row>
    <row r="42" spans="1:16" x14ac:dyDescent="0.15">
      <c r="A42" s="5">
        <v>20.5</v>
      </c>
      <c r="B42" s="5">
        <v>40</v>
      </c>
      <c r="D42">
        <v>278.02679006331999</v>
      </c>
      <c r="E42">
        <v>1848.6755966878</v>
      </c>
      <c r="F42">
        <v>104.83089668616</v>
      </c>
      <c r="G42">
        <v>122.06846978558001</v>
      </c>
      <c r="I42" s="6">
        <f t="shared" si="1"/>
        <v>1726.60712690222</v>
      </c>
      <c r="J42" s="6">
        <f t="shared" si="2"/>
        <v>173.19589337715999</v>
      </c>
      <c r="K42" s="6">
        <f t="shared" si="3"/>
        <v>1518.7720548496279</v>
      </c>
      <c r="L42" s="7">
        <f t="shared" si="0"/>
        <v>8.7690996895767874</v>
      </c>
      <c r="M42" s="7">
        <f t="shared" si="4"/>
        <v>9.2019700408687086</v>
      </c>
      <c r="P42" s="5">
        <f t="shared" si="5"/>
        <v>1.4163249676210234</v>
      </c>
    </row>
    <row r="43" spans="1:16" x14ac:dyDescent="0.15">
      <c r="A43" s="5">
        <v>21</v>
      </c>
      <c r="B43" s="5">
        <v>41</v>
      </c>
      <c r="D43">
        <v>277.73623964928998</v>
      </c>
      <c r="E43">
        <v>1842.5547978568</v>
      </c>
      <c r="F43">
        <v>104.75657894737</v>
      </c>
      <c r="G43">
        <v>122.00828460039</v>
      </c>
      <c r="I43" s="6">
        <f t="shared" si="1"/>
        <v>1720.54651325641</v>
      </c>
      <c r="J43" s="6">
        <f t="shared" si="2"/>
        <v>172.97966070191998</v>
      </c>
      <c r="K43" s="6">
        <f t="shared" si="3"/>
        <v>1512.9709204141061</v>
      </c>
      <c r="L43" s="7">
        <f t="shared" si="0"/>
        <v>8.7465249629623827</v>
      </c>
      <c r="M43" s="7">
        <f t="shared" si="4"/>
        <v>9.1899531277004485</v>
      </c>
      <c r="P43" s="5">
        <f t="shared" si="5"/>
        <v>1.1552439112495265</v>
      </c>
    </row>
    <row r="44" spans="1:16" x14ac:dyDescent="0.15">
      <c r="A44" s="5">
        <v>21.5</v>
      </c>
      <c r="B44" s="5">
        <v>42</v>
      </c>
      <c r="D44">
        <v>274.66731612274998</v>
      </c>
      <c r="E44">
        <v>1815.6544081832001</v>
      </c>
      <c r="F44">
        <v>104.62597465887001</v>
      </c>
      <c r="G44">
        <v>122.03411306043</v>
      </c>
      <c r="I44" s="6">
        <f t="shared" si="1"/>
        <v>1693.6202951227701</v>
      </c>
      <c r="J44" s="6">
        <f t="shared" si="2"/>
        <v>170.04134146387997</v>
      </c>
      <c r="K44" s="6">
        <f t="shared" si="3"/>
        <v>1489.570685366114</v>
      </c>
      <c r="L44" s="7">
        <f t="shared" si="0"/>
        <v>8.760050188633258</v>
      </c>
      <c r="M44" s="7">
        <f t="shared" si="4"/>
        <v>9.2140361668174684</v>
      </c>
      <c r="P44" s="5">
        <f t="shared" si="5"/>
        <v>1.3116657482059839</v>
      </c>
    </row>
    <row r="45" spans="1:16" x14ac:dyDescent="0.15">
      <c r="A45" s="5">
        <v>22</v>
      </c>
      <c r="B45" s="5">
        <v>43</v>
      </c>
      <c r="D45">
        <v>279.04968339016</v>
      </c>
      <c r="E45">
        <v>1841.9790550414</v>
      </c>
      <c r="F45">
        <v>104.86744639376001</v>
      </c>
      <c r="G45">
        <v>122.07797270955</v>
      </c>
      <c r="I45" s="6">
        <f t="shared" si="1"/>
        <v>1719.9010823318499</v>
      </c>
      <c r="J45" s="6">
        <f t="shared" si="2"/>
        <v>174.18223699639998</v>
      </c>
      <c r="K45" s="6">
        <f t="shared" si="3"/>
        <v>1510.88239793617</v>
      </c>
      <c r="L45" s="7">
        <f t="shared" si="0"/>
        <v>8.674147398666129</v>
      </c>
      <c r="M45" s="7">
        <f t="shared" si="4"/>
        <v>9.138691190296484</v>
      </c>
      <c r="P45" s="5">
        <f t="shared" si="5"/>
        <v>0.3181834556866136</v>
      </c>
    </row>
    <row r="46" spans="1:16" x14ac:dyDescent="0.15">
      <c r="A46" s="5">
        <v>22.5</v>
      </c>
      <c r="B46" s="5">
        <v>44</v>
      </c>
      <c r="D46">
        <v>278.83877252801</v>
      </c>
      <c r="E46">
        <v>1846.1471018022</v>
      </c>
      <c r="F46">
        <v>104.79288499025</v>
      </c>
      <c r="G46">
        <v>121.772417154</v>
      </c>
      <c r="I46" s="6">
        <f t="shared" si="1"/>
        <v>1724.3746846481999</v>
      </c>
      <c r="J46" s="6">
        <f t="shared" si="2"/>
        <v>174.04588753776</v>
      </c>
      <c r="K46" s="6">
        <f t="shared" si="3"/>
        <v>1515.519619602888</v>
      </c>
      <c r="L46" s="7">
        <f t="shared" si="0"/>
        <v>8.7075864936716165</v>
      </c>
      <c r="M46" s="7">
        <f t="shared" si="4"/>
        <v>9.1826880987481161</v>
      </c>
      <c r="P46" s="5">
        <f t="shared" si="5"/>
        <v>0.70491302266036293</v>
      </c>
    </row>
    <row r="47" spans="1:16" x14ac:dyDescent="0.15">
      <c r="A47" s="5">
        <v>23</v>
      </c>
      <c r="B47" s="5">
        <v>45</v>
      </c>
      <c r="D47">
        <v>278.8475401851</v>
      </c>
      <c r="E47">
        <v>1838.1054554310999</v>
      </c>
      <c r="F47">
        <v>105.00901559454</v>
      </c>
      <c r="G47">
        <v>121.92909356725001</v>
      </c>
      <c r="I47" s="6">
        <f t="shared" si="1"/>
        <v>1716.1763618638499</v>
      </c>
      <c r="J47" s="6">
        <f t="shared" si="2"/>
        <v>173.83852459055998</v>
      </c>
      <c r="K47" s="6">
        <f t="shared" si="3"/>
        <v>1507.570132355178</v>
      </c>
      <c r="L47" s="7">
        <f t="shared" si="0"/>
        <v>8.6722441754837813</v>
      </c>
      <c r="M47" s="7">
        <f t="shared" si="4"/>
        <v>9.1579035940064255</v>
      </c>
      <c r="P47" s="5">
        <f t="shared" si="5"/>
        <v>0.2961723134280404</v>
      </c>
    </row>
    <row r="48" spans="1:16" x14ac:dyDescent="0.15">
      <c r="A48" s="5">
        <v>23.5</v>
      </c>
      <c r="B48" s="5">
        <v>46</v>
      </c>
      <c r="D48">
        <v>278.15367754506002</v>
      </c>
      <c r="E48">
        <v>1840.8234291281001</v>
      </c>
      <c r="F48">
        <v>104.70199805068</v>
      </c>
      <c r="G48">
        <v>121.82821637427</v>
      </c>
      <c r="I48" s="6">
        <f t="shared" si="1"/>
        <v>1718.9952127538302</v>
      </c>
      <c r="J48" s="6">
        <f t="shared" si="2"/>
        <v>173.45167949438002</v>
      </c>
      <c r="K48" s="6">
        <f t="shared" si="3"/>
        <v>1510.8531973605741</v>
      </c>
      <c r="L48" s="7">
        <f t="shared" si="0"/>
        <v>8.7105135088042029</v>
      </c>
      <c r="M48" s="7">
        <f t="shared" si="4"/>
        <v>9.2067307407729917</v>
      </c>
      <c r="P48" s="5">
        <f t="shared" si="5"/>
        <v>0.73876451578734481</v>
      </c>
    </row>
    <row r="49" spans="1:25" x14ac:dyDescent="0.15">
      <c r="A49" s="5">
        <v>24</v>
      </c>
      <c r="B49" s="5">
        <v>47</v>
      </c>
      <c r="D49">
        <v>281.42206527034</v>
      </c>
      <c r="E49">
        <v>1857.6943497320999</v>
      </c>
      <c r="F49">
        <v>104.72514619883</v>
      </c>
      <c r="G49">
        <v>121.84234892788</v>
      </c>
      <c r="I49" s="6">
        <f t="shared" si="1"/>
        <v>1735.8520008042199</v>
      </c>
      <c r="J49" s="6">
        <f t="shared" si="2"/>
        <v>176.69691907151</v>
      </c>
      <c r="K49" s="6">
        <f t="shared" si="3"/>
        <v>1523.815697918408</v>
      </c>
      <c r="L49" s="7">
        <f t="shared" si="0"/>
        <v>8.6238951189732589</v>
      </c>
      <c r="M49" s="7">
        <f t="shared" si="4"/>
        <v>9.1306701643881922</v>
      </c>
      <c r="P49" s="5">
        <f t="shared" si="5"/>
        <v>-0.26299382682890365</v>
      </c>
    </row>
    <row r="50" spans="1:25" x14ac:dyDescent="0.15">
      <c r="A50" s="5">
        <v>24.5</v>
      </c>
      <c r="B50" s="5">
        <v>48</v>
      </c>
      <c r="D50">
        <v>281.94617632733002</v>
      </c>
      <c r="E50">
        <v>1867.0104724793</v>
      </c>
      <c r="F50">
        <v>104.75073099415</v>
      </c>
      <c r="G50">
        <v>121.87768031189</v>
      </c>
      <c r="I50" s="6">
        <f t="shared" si="1"/>
        <v>1745.1327921674101</v>
      </c>
      <c r="J50" s="6">
        <f t="shared" si="2"/>
        <v>177.19544533318003</v>
      </c>
      <c r="K50" s="6">
        <f t="shared" si="3"/>
        <v>1532.4982577675942</v>
      </c>
      <c r="L50" s="7">
        <f t="shared" si="0"/>
        <v>8.6486323329927721</v>
      </c>
      <c r="M50" s="7">
        <f t="shared" si="4"/>
        <v>9.1659651918538501</v>
      </c>
      <c r="P50" s="5">
        <f t="shared" si="5"/>
        <v>2.3096812416368934E-2</v>
      </c>
    </row>
    <row r="51" spans="1:25" x14ac:dyDescent="0.15">
      <c r="A51" s="5">
        <v>25</v>
      </c>
      <c r="B51" s="5">
        <v>49</v>
      </c>
      <c r="D51">
        <v>281.51242084754</v>
      </c>
      <c r="E51">
        <v>1859.3387725279999</v>
      </c>
      <c r="F51">
        <v>104.8201754386</v>
      </c>
      <c r="G51">
        <v>121.77290448343</v>
      </c>
      <c r="I51" s="6">
        <f t="shared" si="1"/>
        <v>1737.5658680445699</v>
      </c>
      <c r="J51" s="6">
        <f t="shared" si="2"/>
        <v>176.69224540893998</v>
      </c>
      <c r="K51" s="6">
        <f t="shared" si="3"/>
        <v>1525.535173553842</v>
      </c>
      <c r="L51" s="7">
        <f t="shared" si="0"/>
        <v>8.6338547004318933</v>
      </c>
      <c r="M51" s="7">
        <f t="shared" si="4"/>
        <v>9.1617453727391158</v>
      </c>
      <c r="P51" s="5">
        <f t="shared" si="5"/>
        <v>-0.1478093511693383</v>
      </c>
    </row>
    <row r="52" spans="1:25" x14ac:dyDescent="0.15">
      <c r="A52" s="5">
        <v>25.5</v>
      </c>
      <c r="B52" s="5">
        <v>50</v>
      </c>
      <c r="D52">
        <v>281.89308329274002</v>
      </c>
      <c r="E52">
        <v>1858.7413541159001</v>
      </c>
      <c r="F52">
        <v>104.71466861598</v>
      </c>
      <c r="G52">
        <v>122.08089668616</v>
      </c>
      <c r="I52" s="6">
        <f t="shared" si="1"/>
        <v>1736.6604574297401</v>
      </c>
      <c r="J52" s="6">
        <f t="shared" si="2"/>
        <v>177.17841467676001</v>
      </c>
      <c r="K52" s="6">
        <f t="shared" si="3"/>
        <v>1524.0463598176279</v>
      </c>
      <c r="L52" s="7">
        <f t="shared" si="0"/>
        <v>8.6017609007172862</v>
      </c>
      <c r="M52" s="7">
        <f t="shared" si="4"/>
        <v>9.1402093864706515</v>
      </c>
      <c r="P52" s="5">
        <f t="shared" si="5"/>
        <v>-0.51898031928720945</v>
      </c>
    </row>
    <row r="53" spans="1:25" x14ac:dyDescent="0.15">
      <c r="A53" s="5">
        <v>26</v>
      </c>
      <c r="B53" s="5">
        <v>51</v>
      </c>
      <c r="D53">
        <v>283.28787140769998</v>
      </c>
      <c r="E53">
        <v>1857.9712615684</v>
      </c>
      <c r="F53">
        <v>104.62889863548</v>
      </c>
      <c r="G53">
        <v>121.72928849903001</v>
      </c>
      <c r="I53" s="6">
        <f t="shared" si="1"/>
        <v>1736.24197306937</v>
      </c>
      <c r="J53" s="6">
        <f t="shared" si="2"/>
        <v>178.65897277221998</v>
      </c>
      <c r="K53" s="6">
        <f t="shared" si="3"/>
        <v>1521.851205742706</v>
      </c>
      <c r="L53" s="7">
        <f t="shared" si="0"/>
        <v>8.5181907302410149</v>
      </c>
      <c r="M53" s="7">
        <f t="shared" si="4"/>
        <v>9.0671970294405249</v>
      </c>
      <c r="P53" s="5">
        <f t="shared" si="5"/>
        <v>-1.4854854186299733</v>
      </c>
      <c r="S53" s="8"/>
      <c r="U53" s="13"/>
    </row>
    <row r="54" spans="1:25" x14ac:dyDescent="0.15">
      <c r="A54" s="5">
        <v>26.5</v>
      </c>
      <c r="B54" s="5">
        <v>52</v>
      </c>
      <c r="D54">
        <v>280.60764734535002</v>
      </c>
      <c r="E54">
        <v>1844.8594739406001</v>
      </c>
      <c r="F54">
        <v>104.79702729045</v>
      </c>
      <c r="G54">
        <v>121.64522417153999</v>
      </c>
      <c r="I54" s="6">
        <f t="shared" si="1"/>
        <v>1723.2142497690602</v>
      </c>
      <c r="J54" s="6">
        <f t="shared" si="2"/>
        <v>175.81062005490003</v>
      </c>
      <c r="K54" s="6">
        <f t="shared" si="3"/>
        <v>1512.2415057031801</v>
      </c>
      <c r="L54" s="7">
        <f t="shared" si="0"/>
        <v>8.6015367287309239</v>
      </c>
      <c r="M54" s="7">
        <f t="shared" si="4"/>
        <v>9.1611008413765784</v>
      </c>
      <c r="P54" s="5">
        <f t="shared" si="5"/>
        <v>-0.52157291143718532</v>
      </c>
      <c r="S54" s="8"/>
    </row>
    <row r="55" spans="1:25" x14ac:dyDescent="0.15">
      <c r="A55" s="5">
        <v>27</v>
      </c>
      <c r="B55" s="5">
        <v>53</v>
      </c>
      <c r="D55">
        <v>279.76327325864997</v>
      </c>
      <c r="E55">
        <v>1834.0769605455</v>
      </c>
      <c r="F55">
        <v>104.7906920078</v>
      </c>
      <c r="G55">
        <v>121.78118908382</v>
      </c>
      <c r="I55" s="6">
        <f t="shared" si="1"/>
        <v>1712.29577146168</v>
      </c>
      <c r="J55" s="6">
        <f t="shared" si="2"/>
        <v>174.97258125084997</v>
      </c>
      <c r="K55" s="6">
        <f t="shared" si="3"/>
        <v>1502.3286739606601</v>
      </c>
      <c r="L55" s="7">
        <f t="shared" si="0"/>
        <v>8.5860805345658253</v>
      </c>
      <c r="M55" s="7">
        <f t="shared" si="4"/>
        <v>9.1562024606576244</v>
      </c>
      <c r="P55" s="5">
        <f t="shared" si="5"/>
        <v>-0.70032677052188408</v>
      </c>
      <c r="S55" s="8"/>
    </row>
    <row r="56" spans="1:25" x14ac:dyDescent="0.15">
      <c r="A56" s="5">
        <v>27.5</v>
      </c>
      <c r="B56" s="5">
        <v>54</v>
      </c>
      <c r="D56">
        <v>275.81880175353001</v>
      </c>
      <c r="E56">
        <v>1809.9391134924999</v>
      </c>
      <c r="F56">
        <v>104.92519493176999</v>
      </c>
      <c r="G56">
        <v>121.71369395712</v>
      </c>
      <c r="I56" s="6">
        <f t="shared" si="1"/>
        <v>1688.2254195353798</v>
      </c>
      <c r="J56" s="6">
        <f t="shared" si="2"/>
        <v>170.89360682176002</v>
      </c>
      <c r="K56" s="6">
        <f t="shared" si="3"/>
        <v>1483.1530913492679</v>
      </c>
      <c r="L56" s="7">
        <f t="shared" si="0"/>
        <v>8.6788096929581382</v>
      </c>
      <c r="M56" s="7">
        <f t="shared" si="4"/>
        <v>9.2594894324960819</v>
      </c>
      <c r="P56" s="5">
        <f t="shared" si="5"/>
        <v>0.37210378613685435</v>
      </c>
      <c r="S56" s="8"/>
    </row>
    <row r="57" spans="1:25" x14ac:dyDescent="0.15">
      <c r="A57" s="5">
        <v>28</v>
      </c>
      <c r="B57" s="5">
        <v>55</v>
      </c>
      <c r="D57">
        <v>275.29761324890001</v>
      </c>
      <c r="E57">
        <v>1799.2126156843999</v>
      </c>
      <c r="F57">
        <v>104.71881091618</v>
      </c>
      <c r="G57">
        <v>121.88474658869001</v>
      </c>
      <c r="I57" s="6">
        <f t="shared" si="1"/>
        <v>1677.32786909571</v>
      </c>
      <c r="J57" s="6">
        <f t="shared" si="2"/>
        <v>170.57880233271999</v>
      </c>
      <c r="K57" s="6">
        <f t="shared" si="3"/>
        <v>1472.6333062964459</v>
      </c>
      <c r="L57" s="7">
        <f t="shared" si="0"/>
        <v>8.6331553871742077</v>
      </c>
      <c r="M57" s="7">
        <f t="shared" si="4"/>
        <v>9.224392940158296</v>
      </c>
      <c r="P57" s="5">
        <f t="shared" si="5"/>
        <v>-0.15589704353300313</v>
      </c>
      <c r="S57" s="8"/>
    </row>
    <row r="58" spans="1:25" x14ac:dyDescent="0.15">
      <c r="A58" s="5">
        <v>28.5</v>
      </c>
      <c r="B58" s="5">
        <v>56</v>
      </c>
      <c r="D58">
        <v>275.89430102288998</v>
      </c>
      <c r="E58">
        <v>1799.975401851</v>
      </c>
      <c r="F58">
        <v>104.69541910331</v>
      </c>
      <c r="G58">
        <v>121.81408382066</v>
      </c>
      <c r="I58" s="6">
        <f t="shared" si="1"/>
        <v>1678.16131803034</v>
      </c>
      <c r="J58" s="6">
        <f t="shared" si="2"/>
        <v>171.19888191957997</v>
      </c>
      <c r="K58" s="6">
        <f t="shared" si="3"/>
        <v>1472.7226597268441</v>
      </c>
      <c r="L58" s="7">
        <f t="shared" si="0"/>
        <v>8.6024081653678675</v>
      </c>
      <c r="M58" s="7">
        <f t="shared" si="4"/>
        <v>9.2042035317981004</v>
      </c>
      <c r="P58" s="5">
        <f t="shared" si="5"/>
        <v>-0.51149457907816254</v>
      </c>
      <c r="S58" s="8"/>
    </row>
    <row r="59" spans="1:25" x14ac:dyDescent="0.15">
      <c r="A59" s="5">
        <v>29</v>
      </c>
      <c r="B59" s="5">
        <v>57</v>
      </c>
      <c r="D59">
        <v>278.77910375060998</v>
      </c>
      <c r="E59">
        <v>1815.7876278617</v>
      </c>
      <c r="F59">
        <v>104.78923001949001</v>
      </c>
      <c r="G59">
        <v>121.77607212476001</v>
      </c>
      <c r="I59" s="6">
        <f t="shared" si="1"/>
        <v>1694.01155573694</v>
      </c>
      <c r="J59" s="6">
        <f t="shared" si="2"/>
        <v>173.98987373111999</v>
      </c>
      <c r="K59" s="6">
        <f t="shared" si="3"/>
        <v>1485.223707259596</v>
      </c>
      <c r="L59" s="7">
        <f t="shared" si="0"/>
        <v>8.5362652171058357</v>
      </c>
      <c r="M59" s="7">
        <f t="shared" si="4"/>
        <v>9.1486183969822132</v>
      </c>
      <c r="P59" s="5">
        <f t="shared" si="5"/>
        <v>-1.2764505007484395</v>
      </c>
      <c r="R59" s="3"/>
      <c r="S59" s="8"/>
    </row>
    <row r="60" spans="1:25" x14ac:dyDescent="0.15">
      <c r="A60" s="5">
        <v>29.5</v>
      </c>
      <c r="B60" s="5">
        <v>58</v>
      </c>
      <c r="D60">
        <v>278.84948855334</v>
      </c>
      <c r="E60">
        <v>1813.8689722357999</v>
      </c>
      <c r="F60">
        <v>104.69566276803</v>
      </c>
      <c r="G60">
        <v>121.64961013644999</v>
      </c>
      <c r="I60" s="6">
        <f t="shared" si="1"/>
        <v>1692.2193620993498</v>
      </c>
      <c r="J60" s="6">
        <f t="shared" si="2"/>
        <v>174.15382578531</v>
      </c>
      <c r="K60" s="6">
        <f t="shared" si="3"/>
        <v>1483.2347711569778</v>
      </c>
      <c r="L60" s="7">
        <f t="shared" si="0"/>
        <v>8.5168084276566596</v>
      </c>
      <c r="M60" s="7">
        <f t="shared" si="4"/>
        <v>9.1397194209791817</v>
      </c>
      <c r="P60" s="5">
        <f t="shared" si="5"/>
        <v>-1.5014720139545987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277.60301997076999</v>
      </c>
      <c r="E61" s="16">
        <v>1791.8156356551001</v>
      </c>
      <c r="F61" s="16">
        <v>104.84015594541999</v>
      </c>
      <c r="G61" s="16">
        <v>121.88888888888999</v>
      </c>
      <c r="I61" s="41">
        <f t="shared" si="1"/>
        <v>1669.92674676621</v>
      </c>
      <c r="J61" s="41">
        <f t="shared" si="2"/>
        <v>172.76286402534998</v>
      </c>
      <c r="K61" s="41">
        <f t="shared" si="3"/>
        <v>1462.6113099357901</v>
      </c>
      <c r="L61" s="42">
        <f t="shared" si="0"/>
        <v>8.4660052273802151</v>
      </c>
      <c r="M61" s="42">
        <f t="shared" si="4"/>
        <v>9.0994740341488818</v>
      </c>
      <c r="P61" s="17">
        <f t="shared" si="5"/>
        <v>-2.0890207990089156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277.59181685339001</v>
      </c>
      <c r="E62">
        <v>1806.9378957623001</v>
      </c>
      <c r="F62">
        <v>104.78094541909999</v>
      </c>
      <c r="G62">
        <v>121.73440545809</v>
      </c>
      <c r="I62" s="6">
        <f t="shared" si="1"/>
        <v>1685.2034903042102</v>
      </c>
      <c r="J62" s="6">
        <f t="shared" si="2"/>
        <v>172.81087143429002</v>
      </c>
      <c r="K62" s="6">
        <f t="shared" si="3"/>
        <v>1477.8304445830622</v>
      </c>
      <c r="L62" s="7">
        <f t="shared" si="0"/>
        <v>8.5517214994485791</v>
      </c>
      <c r="M62" s="7">
        <f t="shared" si="4"/>
        <v>9.1957481196633903</v>
      </c>
      <c r="P62" s="5">
        <f t="shared" si="5"/>
        <v>-1.0976956218723151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279.16098392596001</v>
      </c>
      <c r="E63">
        <v>1823.3672674135</v>
      </c>
      <c r="F63">
        <v>104.80214424950999</v>
      </c>
      <c r="G63">
        <v>121.80750487329</v>
      </c>
      <c r="I63" s="6">
        <f t="shared" si="1"/>
        <v>1701.5597625402099</v>
      </c>
      <c r="J63" s="6">
        <f t="shared" si="2"/>
        <v>174.35883967645003</v>
      </c>
      <c r="K63" s="6">
        <f t="shared" si="3"/>
        <v>1492.32915492847</v>
      </c>
      <c r="L63" s="7">
        <f t="shared" si="0"/>
        <v>8.5589532351655873</v>
      </c>
      <c r="M63" s="7">
        <f t="shared" si="4"/>
        <v>9.2135376688265431</v>
      </c>
      <c r="P63" s="5">
        <f t="shared" si="5"/>
        <v>-1.0140592070157459</v>
      </c>
      <c r="R63" s="5">
        <v>-13</v>
      </c>
    </row>
    <row r="64" spans="1:25" x14ac:dyDescent="0.15">
      <c r="A64" s="5">
        <v>31.5</v>
      </c>
      <c r="B64" s="5">
        <v>62</v>
      </c>
      <c r="D64">
        <v>279.69410618606997</v>
      </c>
      <c r="E64">
        <v>1845.3010228932999</v>
      </c>
      <c r="F64">
        <v>104.85501949318</v>
      </c>
      <c r="G64">
        <v>121.73099415205</v>
      </c>
      <c r="I64" s="6">
        <f t="shared" si="1"/>
        <v>1723.5700287412499</v>
      </c>
      <c r="J64" s="6">
        <f t="shared" si="2"/>
        <v>174.83908669288996</v>
      </c>
      <c r="K64" s="6">
        <f t="shared" si="3"/>
        <v>1513.763124709782</v>
      </c>
      <c r="L64" s="7">
        <f t="shared" si="0"/>
        <v>8.6580361024691914</v>
      </c>
      <c r="M64" s="7">
        <f t="shared" si="4"/>
        <v>9.3231783495762901</v>
      </c>
      <c r="P64" s="5">
        <f t="shared" si="5"/>
        <v>0.13185321557081434</v>
      </c>
      <c r="R64" s="5">
        <v>-13</v>
      </c>
      <c r="U64" s="39">
        <v>20</v>
      </c>
      <c r="V64" s="7">
        <f t="shared" ref="V64:V83" si="6">L41</f>
        <v>8.7111403627264377</v>
      </c>
      <c r="X64" s="39"/>
      <c r="Y64" s="7"/>
    </row>
    <row r="65" spans="1:25" x14ac:dyDescent="0.15">
      <c r="A65" s="5">
        <v>32</v>
      </c>
      <c r="B65" s="5">
        <v>63</v>
      </c>
      <c r="D65">
        <v>278.38967364832001</v>
      </c>
      <c r="E65">
        <v>1858.1802240623999</v>
      </c>
      <c r="F65">
        <v>104.84259259258999</v>
      </c>
      <c r="G65">
        <v>121.63133528265</v>
      </c>
      <c r="I65" s="6">
        <f t="shared" si="1"/>
        <v>1736.5488887797499</v>
      </c>
      <c r="J65" s="6">
        <f t="shared" si="2"/>
        <v>173.54708105573002</v>
      </c>
      <c r="K65" s="6">
        <f t="shared" si="3"/>
        <v>1528.2923915128738</v>
      </c>
      <c r="L65" s="7">
        <f t="shared" si="0"/>
        <v>8.8062120216363855</v>
      </c>
      <c r="M65" s="7">
        <f t="shared" si="4"/>
        <v>9.4819120821896288</v>
      </c>
      <c r="P65" s="5">
        <f t="shared" si="5"/>
        <v>1.8455362278073137</v>
      </c>
      <c r="R65" s="5">
        <v>-13</v>
      </c>
      <c r="U65" s="5">
        <v>20.5</v>
      </c>
      <c r="V65" s="7">
        <f t="shared" si="6"/>
        <v>8.7690996895767874</v>
      </c>
      <c r="Y65" s="7"/>
    </row>
    <row r="66" spans="1:25" x14ac:dyDescent="0.15">
      <c r="A66" s="5">
        <v>32.5</v>
      </c>
      <c r="B66" s="5">
        <v>64</v>
      </c>
      <c r="D66">
        <v>277.24963468096001</v>
      </c>
      <c r="E66">
        <v>1860.8950316610001</v>
      </c>
      <c r="F66">
        <v>104.83187134503</v>
      </c>
      <c r="G66">
        <v>121.80531189084</v>
      </c>
      <c r="I66" s="6">
        <f t="shared" si="1"/>
        <v>1739.0897197701602</v>
      </c>
      <c r="J66" s="6">
        <f t="shared" si="2"/>
        <v>172.41776333593003</v>
      </c>
      <c r="K66" s="6">
        <f t="shared" si="3"/>
        <v>1532.1884037670441</v>
      </c>
      <c r="L66" s="7">
        <f t="shared" ref="L66:L129" si="7">K66/J66</f>
        <v>8.8864881095911556</v>
      </c>
      <c r="M66" s="7">
        <f t="shared" si="4"/>
        <v>9.5727459835905435</v>
      </c>
      <c r="P66" s="5">
        <f t="shared" si="5"/>
        <v>2.7739446290514338</v>
      </c>
      <c r="R66" s="5">
        <v>-13</v>
      </c>
      <c r="U66" s="5">
        <v>21</v>
      </c>
      <c r="V66" s="7">
        <f t="shared" si="6"/>
        <v>8.7465249629623827</v>
      </c>
      <c r="Y66" s="7"/>
    </row>
    <row r="67" spans="1:25" x14ac:dyDescent="0.15">
      <c r="A67" s="5">
        <v>33</v>
      </c>
      <c r="B67" s="5">
        <v>65</v>
      </c>
      <c r="D67">
        <v>275.2588894301</v>
      </c>
      <c r="E67">
        <v>1866.5158304920001</v>
      </c>
      <c r="F67">
        <v>104.78630604289</v>
      </c>
      <c r="G67">
        <v>122.12353801170001</v>
      </c>
      <c r="I67" s="6">
        <f t="shared" ref="I67:I130" si="8">E67-G67</f>
        <v>1744.3922924803001</v>
      </c>
      <c r="J67" s="6">
        <f t="shared" ref="J67:J130" si="9">D67-F67</f>
        <v>170.47258338720999</v>
      </c>
      <c r="K67" s="6">
        <f t="shared" ref="K67:K130" si="10">I67-1.2*J67</f>
        <v>1539.825192415648</v>
      </c>
      <c r="L67" s="7">
        <f t="shared" si="7"/>
        <v>9.0326852671558449</v>
      </c>
      <c r="M67" s="7">
        <f t="shared" ref="M67:M130" si="11">L67+ABS($N$2)*A67</f>
        <v>9.7295009546013773</v>
      </c>
      <c r="P67" s="5">
        <f t="shared" ref="P67:P130" si="12">(L67-$O$2)/$O$2*100</f>
        <v>4.4647428826676592</v>
      </c>
      <c r="R67" s="5">
        <v>-13</v>
      </c>
      <c r="U67" s="5">
        <v>21.5</v>
      </c>
      <c r="V67" s="7">
        <f t="shared" si="6"/>
        <v>8.760050188633258</v>
      </c>
      <c r="Y67" s="7"/>
    </row>
    <row r="68" spans="1:25" x14ac:dyDescent="0.15">
      <c r="A68" s="5">
        <v>33.5</v>
      </c>
      <c r="B68" s="5">
        <v>66</v>
      </c>
      <c r="D68">
        <v>271.76083779833999</v>
      </c>
      <c r="E68">
        <v>1861.588894301</v>
      </c>
      <c r="F68">
        <v>104.68299220273001</v>
      </c>
      <c r="G68">
        <v>121.89473684211001</v>
      </c>
      <c r="I68" s="6">
        <f t="shared" si="8"/>
        <v>1739.69415745889</v>
      </c>
      <c r="J68" s="6">
        <f t="shared" si="9"/>
        <v>167.07784559560997</v>
      </c>
      <c r="K68" s="6">
        <f t="shared" si="10"/>
        <v>1539.2007427441581</v>
      </c>
      <c r="L68" s="7">
        <f t="shared" si="7"/>
        <v>9.212476598899844</v>
      </c>
      <c r="M68" s="7">
        <f t="shared" si="11"/>
        <v>9.9198500997915211</v>
      </c>
      <c r="P68" s="5">
        <f t="shared" si="12"/>
        <v>6.5440642237380526</v>
      </c>
      <c r="R68" s="5">
        <v>-13</v>
      </c>
      <c r="U68" s="5">
        <v>22</v>
      </c>
      <c r="V68" s="7">
        <f t="shared" si="6"/>
        <v>8.674147398666129</v>
      </c>
      <c r="Y68" s="7"/>
    </row>
    <row r="69" spans="1:25" x14ac:dyDescent="0.15">
      <c r="A69" s="5">
        <v>34</v>
      </c>
      <c r="B69" s="5">
        <v>67</v>
      </c>
      <c r="D69">
        <v>270.59620068192999</v>
      </c>
      <c r="E69">
        <v>1854.1865562590999</v>
      </c>
      <c r="F69">
        <v>104.86744639376001</v>
      </c>
      <c r="G69">
        <v>122.01218323587</v>
      </c>
      <c r="I69" s="6">
        <f t="shared" si="8"/>
        <v>1732.1743730232299</v>
      </c>
      <c r="J69" s="6">
        <f t="shared" si="9"/>
        <v>165.72875428816997</v>
      </c>
      <c r="K69" s="6">
        <f t="shared" si="10"/>
        <v>1533.2998678774259</v>
      </c>
      <c r="L69" s="7">
        <f t="shared" si="7"/>
        <v>9.2518638329430551</v>
      </c>
      <c r="M69" s="7">
        <f t="shared" si="11"/>
        <v>9.9697951472808768</v>
      </c>
      <c r="P69" s="5">
        <f t="shared" si="12"/>
        <v>6.9995851630255874</v>
      </c>
      <c r="R69" s="5">
        <v>-13</v>
      </c>
      <c r="U69" s="5">
        <v>22.5</v>
      </c>
      <c r="V69" s="7">
        <f t="shared" si="6"/>
        <v>8.7075864936716165</v>
      </c>
      <c r="Y69" s="7"/>
    </row>
    <row r="70" spans="1:25" x14ac:dyDescent="0.15">
      <c r="A70" s="5">
        <v>34.5</v>
      </c>
      <c r="B70" s="5">
        <v>68</v>
      </c>
      <c r="D70">
        <v>268.61909400876999</v>
      </c>
      <c r="E70">
        <v>1847.4103750608999</v>
      </c>
      <c r="F70">
        <v>104.87889863548</v>
      </c>
      <c r="G70">
        <v>121.99317738790999</v>
      </c>
      <c r="I70" s="6">
        <f t="shared" si="8"/>
        <v>1725.4171976729899</v>
      </c>
      <c r="J70" s="6">
        <f t="shared" si="9"/>
        <v>163.74019537328999</v>
      </c>
      <c r="K70" s="6">
        <f t="shared" si="10"/>
        <v>1528.928963225042</v>
      </c>
      <c r="L70" s="7">
        <f t="shared" si="7"/>
        <v>9.3375298578301784</v>
      </c>
      <c r="M70" s="7">
        <f t="shared" si="11"/>
        <v>10.066018985614145</v>
      </c>
      <c r="P70" s="5">
        <f t="shared" si="12"/>
        <v>7.9903292218442532</v>
      </c>
      <c r="R70" s="5">
        <v>-13</v>
      </c>
      <c r="U70" s="5">
        <v>23</v>
      </c>
      <c r="V70" s="7">
        <f t="shared" si="6"/>
        <v>8.6722441754837813</v>
      </c>
      <c r="Y70" s="7"/>
    </row>
    <row r="71" spans="1:25" x14ac:dyDescent="0.15">
      <c r="A71" s="5">
        <v>35</v>
      </c>
      <c r="B71" s="5">
        <v>69</v>
      </c>
      <c r="D71">
        <v>268.40599123234</v>
      </c>
      <c r="E71">
        <v>1868.7479298587</v>
      </c>
      <c r="F71">
        <v>105.01340155945</v>
      </c>
      <c r="G71">
        <v>122.20516569201</v>
      </c>
      <c r="I71" s="6">
        <f t="shared" si="8"/>
        <v>1746.5427641666899</v>
      </c>
      <c r="J71" s="6">
        <f t="shared" si="9"/>
        <v>163.39258967288998</v>
      </c>
      <c r="K71" s="6">
        <f t="shared" si="10"/>
        <v>1550.4716565592221</v>
      </c>
      <c r="L71" s="7">
        <f t="shared" si="7"/>
        <v>9.4892409726980151</v>
      </c>
      <c r="M71" s="7">
        <f t="shared" si="11"/>
        <v>10.228287913928126</v>
      </c>
      <c r="P71" s="5">
        <f t="shared" si="12"/>
        <v>9.7448974524831229</v>
      </c>
      <c r="R71" s="5">
        <v>-13</v>
      </c>
      <c r="U71" s="5">
        <v>23.5</v>
      </c>
      <c r="V71" s="7">
        <f t="shared" si="6"/>
        <v>8.7105135088042029</v>
      </c>
      <c r="Y71" s="7"/>
    </row>
    <row r="72" spans="1:25" x14ac:dyDescent="0.15">
      <c r="A72" s="5">
        <v>35.5</v>
      </c>
      <c r="B72" s="5">
        <v>70</v>
      </c>
      <c r="D72">
        <v>267.52021432050998</v>
      </c>
      <c r="E72">
        <v>1882.2379444715</v>
      </c>
      <c r="F72">
        <v>104.83723196881</v>
      </c>
      <c r="G72">
        <v>122.06213450292</v>
      </c>
      <c r="I72" s="6">
        <f t="shared" si="8"/>
        <v>1760.1758099685799</v>
      </c>
      <c r="J72" s="6">
        <f t="shared" si="9"/>
        <v>162.68298235169999</v>
      </c>
      <c r="K72" s="6">
        <f t="shared" si="10"/>
        <v>1564.9562311465399</v>
      </c>
      <c r="L72" s="7">
        <f t="shared" si="7"/>
        <v>9.6196677029395907</v>
      </c>
      <c r="M72" s="7">
        <f t="shared" si="11"/>
        <v>10.369272457615846</v>
      </c>
      <c r="P72" s="5">
        <f t="shared" si="12"/>
        <v>11.253307680087943</v>
      </c>
      <c r="R72" s="5">
        <v>-13</v>
      </c>
      <c r="U72" s="5">
        <v>24</v>
      </c>
      <c r="V72" s="7">
        <f t="shared" si="6"/>
        <v>8.6238951189732589</v>
      </c>
      <c r="Y72" s="7"/>
    </row>
    <row r="73" spans="1:25" x14ac:dyDescent="0.15">
      <c r="A73" s="5">
        <v>36</v>
      </c>
      <c r="B73" s="5">
        <v>71</v>
      </c>
      <c r="D73">
        <v>265.86483195324001</v>
      </c>
      <c r="E73">
        <v>1889.2635168047</v>
      </c>
      <c r="F73">
        <v>104.85501949318</v>
      </c>
      <c r="G73">
        <v>122.51583820662999</v>
      </c>
      <c r="I73" s="6">
        <f t="shared" si="8"/>
        <v>1766.74767859807</v>
      </c>
      <c r="J73" s="6">
        <f t="shared" si="9"/>
        <v>161.00981246006</v>
      </c>
      <c r="K73" s="6">
        <f t="shared" si="10"/>
        <v>1573.5359036459981</v>
      </c>
      <c r="L73" s="7">
        <f t="shared" si="7"/>
        <v>9.7729192997869525</v>
      </c>
      <c r="M73" s="7">
        <f t="shared" si="11"/>
        <v>10.533081867909353</v>
      </c>
      <c r="P73" s="5">
        <f t="shared" si="12"/>
        <v>13.025691881188179</v>
      </c>
      <c r="R73" s="5">
        <v>-13</v>
      </c>
      <c r="U73" s="5">
        <v>24.5</v>
      </c>
      <c r="V73" s="7">
        <f t="shared" si="6"/>
        <v>8.6486323329927721</v>
      </c>
      <c r="Y73" s="7"/>
    </row>
    <row r="74" spans="1:25" x14ac:dyDescent="0.15">
      <c r="A74" s="5">
        <v>36.5</v>
      </c>
      <c r="B74" s="5">
        <v>72</v>
      </c>
      <c r="D74">
        <v>266.34924500731</v>
      </c>
      <c r="E74">
        <v>1908.4771066732001</v>
      </c>
      <c r="F74">
        <v>104.80190058479999</v>
      </c>
      <c r="G74">
        <v>122.20199805068</v>
      </c>
      <c r="I74" s="6">
        <f t="shared" si="8"/>
        <v>1786.2751086225201</v>
      </c>
      <c r="J74" s="6">
        <f t="shared" si="9"/>
        <v>161.54734442251001</v>
      </c>
      <c r="K74" s="6">
        <f t="shared" si="10"/>
        <v>1592.418295315508</v>
      </c>
      <c r="L74" s="7">
        <f t="shared" si="7"/>
        <v>9.8572854973753472</v>
      </c>
      <c r="M74" s="7">
        <f t="shared" si="11"/>
        <v>10.628005878943892</v>
      </c>
      <c r="P74" s="5">
        <f t="shared" si="12"/>
        <v>14.001403187227634</v>
      </c>
      <c r="R74" s="5">
        <v>-13</v>
      </c>
      <c r="U74" s="5">
        <v>25</v>
      </c>
      <c r="V74" s="7">
        <f t="shared" si="6"/>
        <v>8.6338547004318933</v>
      </c>
      <c r="Y74" s="7"/>
    </row>
    <row r="75" spans="1:25" x14ac:dyDescent="0.15">
      <c r="A75" s="5">
        <v>37</v>
      </c>
      <c r="B75" s="5">
        <v>73</v>
      </c>
      <c r="D75">
        <v>266.48538723819001</v>
      </c>
      <c r="E75">
        <v>1925.5245981491</v>
      </c>
      <c r="F75">
        <v>104.83479532164</v>
      </c>
      <c r="G75">
        <v>122.33723196881</v>
      </c>
      <c r="I75" s="6">
        <f t="shared" si="8"/>
        <v>1803.1873661802899</v>
      </c>
      <c r="J75" s="6">
        <f t="shared" si="9"/>
        <v>161.65059191655001</v>
      </c>
      <c r="K75" s="6">
        <f t="shared" si="10"/>
        <v>1609.2066558804299</v>
      </c>
      <c r="L75" s="7">
        <f t="shared" si="7"/>
        <v>9.9548454280400147</v>
      </c>
      <c r="M75" s="7">
        <f t="shared" si="11"/>
        <v>10.736123623054702</v>
      </c>
      <c r="P75" s="5">
        <f t="shared" si="12"/>
        <v>15.129702554592223</v>
      </c>
      <c r="R75" s="5">
        <v>-13</v>
      </c>
      <c r="U75" s="5">
        <v>25.5</v>
      </c>
      <c r="V75" s="7">
        <f t="shared" si="6"/>
        <v>8.6017609007172862</v>
      </c>
      <c r="Y75" s="7"/>
    </row>
    <row r="76" spans="1:25" x14ac:dyDescent="0.15">
      <c r="A76" s="5">
        <v>37.5</v>
      </c>
      <c r="B76" s="5">
        <v>74</v>
      </c>
      <c r="D76">
        <v>266.32245494398001</v>
      </c>
      <c r="E76">
        <v>1934.0689235266</v>
      </c>
      <c r="F76">
        <v>104.95638401559999</v>
      </c>
      <c r="G76">
        <v>122.30506822612</v>
      </c>
      <c r="I76" s="6">
        <f t="shared" si="8"/>
        <v>1811.7638553004799</v>
      </c>
      <c r="J76" s="6">
        <f t="shared" si="9"/>
        <v>161.36607092838</v>
      </c>
      <c r="K76" s="6">
        <f t="shared" si="10"/>
        <v>1618.1245701864239</v>
      </c>
      <c r="L76" s="7">
        <f t="shared" si="7"/>
        <v>10.02766294597707</v>
      </c>
      <c r="M76" s="7">
        <f t="shared" si="11"/>
        <v>10.819498954437902</v>
      </c>
      <c r="P76" s="5">
        <f t="shared" si="12"/>
        <v>15.971851158652218</v>
      </c>
      <c r="R76" s="5">
        <v>-13</v>
      </c>
      <c r="U76" s="5">
        <v>26</v>
      </c>
      <c r="V76" s="7">
        <f t="shared" si="6"/>
        <v>8.5181907302410149</v>
      </c>
      <c r="Y76" s="7"/>
    </row>
    <row r="77" spans="1:25" x14ac:dyDescent="0.15">
      <c r="A77" s="5">
        <v>38</v>
      </c>
      <c r="B77" s="5">
        <v>75</v>
      </c>
      <c r="D77">
        <v>265.56551388212</v>
      </c>
      <c r="E77">
        <v>1953.8331709693</v>
      </c>
      <c r="F77">
        <v>105.02266081870999</v>
      </c>
      <c r="G77">
        <v>122.69883040936</v>
      </c>
      <c r="I77" s="6">
        <f t="shared" si="8"/>
        <v>1831.13434055994</v>
      </c>
      <c r="J77" s="6">
        <f t="shared" si="9"/>
        <v>160.54285306341001</v>
      </c>
      <c r="K77" s="6">
        <f t="shared" si="10"/>
        <v>1638.482916883848</v>
      </c>
      <c r="L77" s="7">
        <f t="shared" si="7"/>
        <v>10.205891359341249</v>
      </c>
      <c r="M77" s="7">
        <f t="shared" si="11"/>
        <v>11.008285181248226</v>
      </c>
      <c r="P77" s="5">
        <f t="shared" si="12"/>
        <v>18.033097047975367</v>
      </c>
      <c r="R77" s="5">
        <v>-13</v>
      </c>
      <c r="U77" s="39">
        <v>26.5</v>
      </c>
      <c r="V77" s="7">
        <f t="shared" si="6"/>
        <v>8.6015367287309239</v>
      </c>
      <c r="Y77" s="7"/>
    </row>
    <row r="78" spans="1:25" x14ac:dyDescent="0.15">
      <c r="A78" s="5">
        <v>38.5</v>
      </c>
      <c r="B78" s="5">
        <v>76</v>
      </c>
      <c r="D78">
        <v>262.52995616172001</v>
      </c>
      <c r="E78">
        <v>1930.6164150023999</v>
      </c>
      <c r="F78">
        <v>104.85404483431</v>
      </c>
      <c r="G78">
        <v>122.43835282651</v>
      </c>
      <c r="I78" s="6">
        <f t="shared" si="8"/>
        <v>1808.1780621758899</v>
      </c>
      <c r="J78" s="6">
        <f t="shared" si="9"/>
        <v>157.67591132741001</v>
      </c>
      <c r="K78" s="6">
        <f t="shared" si="10"/>
        <v>1618.9669685829979</v>
      </c>
      <c r="L78" s="7">
        <f t="shared" si="7"/>
        <v>10.267687403570823</v>
      </c>
      <c r="M78" s="7">
        <f t="shared" si="11"/>
        <v>11.080639038923945</v>
      </c>
      <c r="P78" s="5">
        <f t="shared" si="12"/>
        <v>18.747780188223988</v>
      </c>
      <c r="R78" s="5">
        <v>-13</v>
      </c>
      <c r="U78" s="5">
        <v>27</v>
      </c>
      <c r="V78" s="7">
        <f t="shared" si="6"/>
        <v>8.5860805345658253</v>
      </c>
      <c r="Y78" s="7"/>
    </row>
    <row r="79" spans="1:25" x14ac:dyDescent="0.15">
      <c r="A79" s="5">
        <v>39</v>
      </c>
      <c r="B79" s="5">
        <v>77</v>
      </c>
      <c r="D79">
        <v>261.48904042864001</v>
      </c>
      <c r="E79">
        <v>1940.8219678518999</v>
      </c>
      <c r="F79">
        <v>104.96052631579001</v>
      </c>
      <c r="G79">
        <v>122.77850877193001</v>
      </c>
      <c r="I79" s="6">
        <f t="shared" si="8"/>
        <v>1818.0434590799698</v>
      </c>
      <c r="J79" s="6">
        <f t="shared" si="9"/>
        <v>156.52851411285002</v>
      </c>
      <c r="K79" s="6">
        <f t="shared" si="10"/>
        <v>1630.2092421445498</v>
      </c>
      <c r="L79" s="7">
        <f t="shared" si="7"/>
        <v>10.41477491423219</v>
      </c>
      <c r="M79" s="7">
        <f t="shared" si="11"/>
        <v>11.238284363031456</v>
      </c>
      <c r="P79" s="5">
        <f t="shared" si="12"/>
        <v>20.448875546695334</v>
      </c>
      <c r="R79" s="5">
        <v>-13</v>
      </c>
      <c r="U79" s="5">
        <v>27.5</v>
      </c>
      <c r="V79" s="7">
        <f t="shared" si="6"/>
        <v>8.6788096929581382</v>
      </c>
      <c r="Y79" s="7"/>
    </row>
    <row r="80" spans="1:25" x14ac:dyDescent="0.15">
      <c r="A80" s="5">
        <v>39.5</v>
      </c>
      <c r="B80" s="5">
        <v>78</v>
      </c>
      <c r="D80">
        <v>259.12177301510002</v>
      </c>
      <c r="E80">
        <v>1941.0769605455</v>
      </c>
      <c r="F80">
        <v>104.99756335283</v>
      </c>
      <c r="G80">
        <v>122.33674463938</v>
      </c>
      <c r="I80" s="6">
        <f t="shared" si="8"/>
        <v>1818.7402159061201</v>
      </c>
      <c r="J80" s="6">
        <f t="shared" si="9"/>
        <v>154.12420966227</v>
      </c>
      <c r="K80" s="6">
        <f t="shared" si="10"/>
        <v>1633.791164311396</v>
      </c>
      <c r="L80" s="7">
        <f t="shared" si="7"/>
        <v>10.600483648165964</v>
      </c>
      <c r="M80" s="7">
        <f t="shared" si="11"/>
        <v>11.434550910411375</v>
      </c>
      <c r="P80" s="5">
        <f t="shared" si="12"/>
        <v>22.596632782519627</v>
      </c>
      <c r="R80" s="5">
        <v>-13</v>
      </c>
      <c r="U80" s="5">
        <v>28</v>
      </c>
      <c r="V80" s="7">
        <f t="shared" si="6"/>
        <v>8.6331553871742077</v>
      </c>
      <c r="Y80" s="7"/>
    </row>
    <row r="81" spans="1:25" x14ac:dyDescent="0.15">
      <c r="A81" s="5">
        <v>40</v>
      </c>
      <c r="B81" s="5">
        <v>79</v>
      </c>
      <c r="D81">
        <v>256.94715051144999</v>
      </c>
      <c r="E81">
        <v>1924.5881636628999</v>
      </c>
      <c r="F81">
        <v>105.08552631579001</v>
      </c>
      <c r="G81">
        <v>122.76023391813</v>
      </c>
      <c r="I81" s="6">
        <f t="shared" si="8"/>
        <v>1801.8279297447698</v>
      </c>
      <c r="J81" s="6">
        <f t="shared" si="9"/>
        <v>151.86162419566</v>
      </c>
      <c r="K81" s="6">
        <f t="shared" si="10"/>
        <v>1619.5939807099778</v>
      </c>
      <c r="L81" s="7">
        <f t="shared" si="7"/>
        <v>10.664932561390737</v>
      </c>
      <c r="M81" s="7">
        <f t="shared" si="11"/>
        <v>11.509557637082292</v>
      </c>
      <c r="P81" s="5">
        <f t="shared" si="12"/>
        <v>23.341996863074289</v>
      </c>
      <c r="R81" s="5">
        <v>-13</v>
      </c>
      <c r="U81" s="5">
        <v>28.5</v>
      </c>
      <c r="V81" s="7">
        <f t="shared" si="6"/>
        <v>8.6024081653678675</v>
      </c>
      <c r="Y81" s="7"/>
    </row>
    <row r="82" spans="1:25" x14ac:dyDescent="0.15">
      <c r="A82" s="5">
        <v>40.5</v>
      </c>
      <c r="B82" s="5">
        <v>80</v>
      </c>
      <c r="D82">
        <v>255.92255236240001</v>
      </c>
      <c r="E82">
        <v>1919.3923526547001</v>
      </c>
      <c r="F82">
        <v>104.79483430799</v>
      </c>
      <c r="G82">
        <v>122.44712475634</v>
      </c>
      <c r="I82" s="6">
        <f t="shared" si="8"/>
        <v>1796.9452278983601</v>
      </c>
      <c r="J82" s="6">
        <f t="shared" si="9"/>
        <v>151.12771805441002</v>
      </c>
      <c r="K82" s="6">
        <f t="shared" si="10"/>
        <v>1615.5919662330682</v>
      </c>
      <c r="L82" s="7">
        <f t="shared" si="7"/>
        <v>10.690242577813633</v>
      </c>
      <c r="M82" s="7">
        <f t="shared" si="11"/>
        <v>11.545425466951333</v>
      </c>
      <c r="P82" s="5">
        <f t="shared" si="12"/>
        <v>23.634712072314215</v>
      </c>
      <c r="R82" s="5">
        <v>-13</v>
      </c>
      <c r="U82" s="5">
        <v>29</v>
      </c>
      <c r="V82" s="7">
        <f t="shared" si="6"/>
        <v>8.5362652171058357</v>
      </c>
      <c r="Y82" s="7"/>
    </row>
    <row r="83" spans="1:25" x14ac:dyDescent="0.15">
      <c r="A83" s="5">
        <v>41</v>
      </c>
      <c r="B83" s="5">
        <v>81</v>
      </c>
      <c r="D83">
        <v>255.94495859718</v>
      </c>
      <c r="E83">
        <v>1933.9230394545</v>
      </c>
      <c r="F83">
        <v>104.99366471735</v>
      </c>
      <c r="G83">
        <v>122.88304093567</v>
      </c>
      <c r="I83" s="6">
        <f t="shared" si="8"/>
        <v>1811.0399985188301</v>
      </c>
      <c r="J83" s="6">
        <f t="shared" si="9"/>
        <v>150.95129387983002</v>
      </c>
      <c r="K83" s="6">
        <f t="shared" si="10"/>
        <v>1629.8984458630341</v>
      </c>
      <c r="L83" s="7">
        <f t="shared" si="7"/>
        <v>10.797512256904342</v>
      </c>
      <c r="M83" s="7">
        <f t="shared" si="11"/>
        <v>11.663252959488187</v>
      </c>
      <c r="P83" s="5">
        <f t="shared" si="12"/>
        <v>24.875306548251899</v>
      </c>
      <c r="R83" s="5">
        <v>-13</v>
      </c>
      <c r="U83" s="5">
        <v>29.5</v>
      </c>
      <c r="V83" s="7">
        <f t="shared" si="6"/>
        <v>8.5168084276566596</v>
      </c>
      <c r="Y83" s="7"/>
    </row>
    <row r="84" spans="1:25" x14ac:dyDescent="0.15">
      <c r="A84" s="5">
        <v>41.5</v>
      </c>
      <c r="B84" s="5">
        <v>82</v>
      </c>
      <c r="D84">
        <v>254.58548465659999</v>
      </c>
      <c r="E84">
        <v>1935.5613735996001</v>
      </c>
      <c r="F84">
        <v>104.88304093567</v>
      </c>
      <c r="G84">
        <v>122.50194931774</v>
      </c>
      <c r="I84" s="6">
        <f t="shared" si="8"/>
        <v>1813.0594242818602</v>
      </c>
      <c r="J84" s="6">
        <f t="shared" si="9"/>
        <v>149.70244372092998</v>
      </c>
      <c r="K84" s="6">
        <f t="shared" si="10"/>
        <v>1633.4164918167442</v>
      </c>
      <c r="L84" s="7">
        <f t="shared" si="7"/>
        <v>10.911087696482108</v>
      </c>
      <c r="M84" s="7">
        <f t="shared" si="11"/>
        <v>11.787386212512097</v>
      </c>
      <c r="P84" s="5">
        <f t="shared" si="12"/>
        <v>26.188828357366482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252.95250852410999</v>
      </c>
      <c r="E85">
        <v>1940.3621529469001</v>
      </c>
      <c r="F85">
        <v>104.96954191032999</v>
      </c>
      <c r="G85">
        <v>122.74829434698</v>
      </c>
      <c r="I85" s="6">
        <f t="shared" si="8"/>
        <v>1817.6138585999201</v>
      </c>
      <c r="J85" s="6">
        <f t="shared" si="9"/>
        <v>147.98296661377998</v>
      </c>
      <c r="K85" s="6">
        <f t="shared" si="10"/>
        <v>1640.0342986633841</v>
      </c>
      <c r="L85" s="7">
        <f t="shared" si="7"/>
        <v>11.082588328856129</v>
      </c>
      <c r="M85" s="7">
        <f t="shared" si="11"/>
        <v>11.969444658332263</v>
      </c>
      <c r="P85" s="5">
        <f t="shared" si="12"/>
        <v>28.172266165203254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251.22479298587001</v>
      </c>
      <c r="E86">
        <v>1940.0287384316</v>
      </c>
      <c r="F86">
        <v>104.93031189084</v>
      </c>
      <c r="G86">
        <v>122.62768031189</v>
      </c>
      <c r="I86" s="6">
        <f t="shared" si="8"/>
        <v>1817.4010581197099</v>
      </c>
      <c r="J86" s="6">
        <f t="shared" si="9"/>
        <v>146.29448109502999</v>
      </c>
      <c r="K86" s="6">
        <f t="shared" si="10"/>
        <v>1641.8476808056739</v>
      </c>
      <c r="L86" s="7">
        <f t="shared" si="7"/>
        <v>11.222895549553659</v>
      </c>
      <c r="M86" s="7">
        <f t="shared" si="11"/>
        <v>12.120309692475935</v>
      </c>
      <c r="P86" s="5">
        <f t="shared" si="12"/>
        <v>29.794946165805587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251.14710180224</v>
      </c>
      <c r="E87">
        <v>1948.6697515830999</v>
      </c>
      <c r="F87">
        <v>105.05165692008001</v>
      </c>
      <c r="G87">
        <v>122.89449317739</v>
      </c>
      <c r="I87" s="6">
        <f t="shared" si="8"/>
        <v>1825.77525840571</v>
      </c>
      <c r="J87" s="6">
        <f t="shared" si="9"/>
        <v>146.09544488216</v>
      </c>
      <c r="K87" s="6">
        <f t="shared" si="10"/>
        <v>1650.4607245471179</v>
      </c>
      <c r="L87" s="7">
        <f t="shared" si="7"/>
        <v>11.297140207748249</v>
      </c>
      <c r="M87" s="7">
        <f t="shared" si="11"/>
        <v>12.20511216411667</v>
      </c>
      <c r="P87" s="5">
        <f t="shared" si="12"/>
        <v>30.653599921506697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251.39551875303999</v>
      </c>
      <c r="E88">
        <v>1951.685582075</v>
      </c>
      <c r="F88">
        <v>104.90935672515</v>
      </c>
      <c r="G88">
        <v>122.66398635477999</v>
      </c>
      <c r="I88" s="6">
        <f t="shared" si="8"/>
        <v>1829.0215957202199</v>
      </c>
      <c r="J88" s="6">
        <f t="shared" si="9"/>
        <v>146.48616202788997</v>
      </c>
      <c r="K88" s="6">
        <f t="shared" si="10"/>
        <v>1653.238201286752</v>
      </c>
      <c r="L88" s="7">
        <f t="shared" si="7"/>
        <v>11.285968438247338</v>
      </c>
      <c r="M88" s="7">
        <f t="shared" si="11"/>
        <v>12.204498208061903</v>
      </c>
      <c r="P88" s="5">
        <f t="shared" si="12"/>
        <v>30.524396257929403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250.0903555772</v>
      </c>
      <c r="E89">
        <v>1948.5326351680999</v>
      </c>
      <c r="F89">
        <v>105.21101364522001</v>
      </c>
      <c r="G89">
        <v>122.66081871345</v>
      </c>
      <c r="I89" s="6">
        <f t="shared" si="8"/>
        <v>1825.8718164546499</v>
      </c>
      <c r="J89" s="6">
        <f t="shared" si="9"/>
        <v>144.87934193197998</v>
      </c>
      <c r="K89" s="6">
        <f t="shared" si="10"/>
        <v>1652.0166061362738</v>
      </c>
      <c r="L89" s="7">
        <f t="shared" si="7"/>
        <v>11.402706445974101</v>
      </c>
      <c r="M89" s="7">
        <f t="shared" si="11"/>
        <v>12.33179402923481</v>
      </c>
      <c r="P89" s="5">
        <f t="shared" si="12"/>
        <v>31.874493776123021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249.39308329273999</v>
      </c>
      <c r="E90">
        <v>1966.2262542620999</v>
      </c>
      <c r="F90">
        <v>104.91983430799</v>
      </c>
      <c r="G90">
        <v>122.94395711500999</v>
      </c>
      <c r="I90" s="6">
        <f t="shared" si="8"/>
        <v>1843.28229714709</v>
      </c>
      <c r="J90" s="6">
        <f t="shared" si="9"/>
        <v>144.47324898475</v>
      </c>
      <c r="K90" s="6">
        <f t="shared" si="10"/>
        <v>1669.9143983653901</v>
      </c>
      <c r="L90" s="7">
        <f t="shared" si="7"/>
        <v>11.558640856354378</v>
      </c>
      <c r="M90" s="7">
        <f t="shared" si="11"/>
        <v>12.498286253061233</v>
      </c>
      <c r="P90" s="5">
        <f t="shared" si="12"/>
        <v>33.67790523186892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247.96492937164999</v>
      </c>
      <c r="E91">
        <v>1946.7135898685001</v>
      </c>
      <c r="F91">
        <v>105.09405458090001</v>
      </c>
      <c r="G91">
        <v>122.81359649123</v>
      </c>
      <c r="I91" s="6">
        <f t="shared" si="8"/>
        <v>1823.89999337727</v>
      </c>
      <c r="J91" s="6">
        <f t="shared" si="9"/>
        <v>142.87087479074998</v>
      </c>
      <c r="K91" s="6">
        <f t="shared" si="10"/>
        <v>1652.4549436283701</v>
      </c>
      <c r="L91" s="7">
        <f t="shared" si="7"/>
        <v>11.566072833588869</v>
      </c>
      <c r="M91" s="7">
        <f t="shared" si="11"/>
        <v>12.516276043741868</v>
      </c>
      <c r="P91" s="5">
        <f t="shared" si="12"/>
        <v>33.763857478398975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245.15660009742001</v>
      </c>
      <c r="E92">
        <v>1929.9339990257999</v>
      </c>
      <c r="F92">
        <v>105.00316764132999</v>
      </c>
      <c r="G92">
        <v>122.65838206628</v>
      </c>
      <c r="I92" s="6">
        <f t="shared" si="8"/>
        <v>1807.27561695952</v>
      </c>
      <c r="J92" s="6">
        <f t="shared" si="9"/>
        <v>140.15343245609</v>
      </c>
      <c r="K92" s="6">
        <f t="shared" si="10"/>
        <v>1639.091498012212</v>
      </c>
      <c r="L92" s="7">
        <f t="shared" si="7"/>
        <v>11.694979347193216</v>
      </c>
      <c r="M92" s="7">
        <f t="shared" si="11"/>
        <v>12.65574037079236</v>
      </c>
      <c r="P92" s="5">
        <f t="shared" si="12"/>
        <v>35.254686108124865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240.96151972723001</v>
      </c>
      <c r="E93">
        <v>1895.3514369216</v>
      </c>
      <c r="F93">
        <v>105.01730019493</v>
      </c>
      <c r="G93">
        <v>122.77339181287</v>
      </c>
      <c r="I93" s="6">
        <f t="shared" si="8"/>
        <v>1772.5780451087301</v>
      </c>
      <c r="J93" s="6">
        <f t="shared" si="9"/>
        <v>135.9442195323</v>
      </c>
      <c r="K93" s="6">
        <f t="shared" si="10"/>
        <v>1609.44498166997</v>
      </c>
      <c r="L93" s="7">
        <f t="shared" si="7"/>
        <v>11.839010052851641</v>
      </c>
      <c r="M93" s="7">
        <f t="shared" si="11"/>
        <v>12.81032888989693</v>
      </c>
      <c r="P93" s="5">
        <f t="shared" si="12"/>
        <v>36.920428928648732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240.08913784705001</v>
      </c>
      <c r="E94">
        <v>1886.9797856795001</v>
      </c>
      <c r="F94">
        <v>105.04239766082</v>
      </c>
      <c r="G94">
        <v>122.83382066276999</v>
      </c>
      <c r="I94" s="6">
        <f t="shared" si="8"/>
        <v>1764.1459650167301</v>
      </c>
      <c r="J94" s="6">
        <f t="shared" si="9"/>
        <v>135.04674018623001</v>
      </c>
      <c r="K94" s="6">
        <f t="shared" si="10"/>
        <v>1602.089876793254</v>
      </c>
      <c r="L94" s="7">
        <f t="shared" si="7"/>
        <v>11.863225092171536</v>
      </c>
      <c r="M94" s="7">
        <f t="shared" si="11"/>
        <v>12.845101742662969</v>
      </c>
      <c r="P94" s="5">
        <f t="shared" si="12"/>
        <v>37.200480517033476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239.27666829031</v>
      </c>
      <c r="E95">
        <v>1887.5392109109</v>
      </c>
      <c r="F95">
        <v>105.03021442495</v>
      </c>
      <c r="G95">
        <v>122.64619883041</v>
      </c>
      <c r="I95" s="6">
        <f t="shared" si="8"/>
        <v>1764.8930120804901</v>
      </c>
      <c r="J95" s="6">
        <f t="shared" si="9"/>
        <v>134.24645386536</v>
      </c>
      <c r="K95" s="6">
        <f t="shared" si="10"/>
        <v>1603.797267442058</v>
      </c>
      <c r="L95" s="7">
        <f t="shared" si="7"/>
        <v>11.946663924922419</v>
      </c>
      <c r="M95" s="7">
        <f t="shared" si="11"/>
        <v>12.939098388859996</v>
      </c>
      <c r="P95" s="5">
        <f t="shared" si="12"/>
        <v>38.165466670314501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237.58353628835999</v>
      </c>
      <c r="E96">
        <v>1886.4473940575001</v>
      </c>
      <c r="F96">
        <v>105.10794346979</v>
      </c>
      <c r="G96">
        <v>122.6011208577</v>
      </c>
      <c r="I96" s="6">
        <f t="shared" si="8"/>
        <v>1763.8462731998002</v>
      </c>
      <c r="J96" s="6">
        <f t="shared" si="9"/>
        <v>132.47559281856999</v>
      </c>
      <c r="K96" s="6">
        <f t="shared" si="10"/>
        <v>1604.8755618175162</v>
      </c>
      <c r="L96" s="7">
        <f t="shared" si="7"/>
        <v>12.114499944268601</v>
      </c>
      <c r="M96" s="7">
        <f t="shared" si="11"/>
        <v>13.117492221652324</v>
      </c>
      <c r="P96" s="5">
        <f t="shared" si="12"/>
        <v>40.106522523461713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237.62079883097999</v>
      </c>
      <c r="E97">
        <v>1884.0910862153</v>
      </c>
      <c r="F97">
        <v>105.16349902534</v>
      </c>
      <c r="G97">
        <v>122.80677387914</v>
      </c>
      <c r="I97" s="6">
        <f t="shared" si="8"/>
        <v>1761.2843123361599</v>
      </c>
      <c r="J97" s="6">
        <f t="shared" si="9"/>
        <v>132.45729980563999</v>
      </c>
      <c r="K97" s="6">
        <f t="shared" si="10"/>
        <v>1602.3355525693919</v>
      </c>
      <c r="L97" s="7">
        <f t="shared" si="7"/>
        <v>12.096996956155413</v>
      </c>
      <c r="M97" s="7">
        <f t="shared" si="11"/>
        <v>13.110547046985278</v>
      </c>
      <c r="P97" s="5">
        <f t="shared" si="12"/>
        <v>39.904097098591535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238.65635655138999</v>
      </c>
      <c r="E98">
        <v>1901.7357525571999</v>
      </c>
      <c r="F98">
        <v>104.9705165692</v>
      </c>
      <c r="G98">
        <v>122.63377192983</v>
      </c>
      <c r="I98" s="6">
        <f t="shared" si="8"/>
        <v>1779.1019806273698</v>
      </c>
      <c r="J98" s="6">
        <f t="shared" si="9"/>
        <v>133.68583998218998</v>
      </c>
      <c r="K98" s="6">
        <f t="shared" si="10"/>
        <v>1618.6789726487418</v>
      </c>
      <c r="L98" s="7">
        <f t="shared" si="7"/>
        <v>12.108080952061842</v>
      </c>
      <c r="M98" s="7">
        <f t="shared" si="11"/>
        <v>13.132188856337851</v>
      </c>
      <c r="P98" s="5">
        <f t="shared" si="12"/>
        <v>40.032285643662163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237.94909887969001</v>
      </c>
      <c r="E99">
        <v>1905.4746712128999</v>
      </c>
      <c r="F99">
        <v>104.93055555556001</v>
      </c>
      <c r="G99">
        <v>122.90423976608</v>
      </c>
      <c r="I99" s="6">
        <f t="shared" si="8"/>
        <v>1782.5704314468198</v>
      </c>
      <c r="J99" s="6">
        <f t="shared" si="9"/>
        <v>133.01854332413001</v>
      </c>
      <c r="K99" s="6">
        <f t="shared" si="10"/>
        <v>1622.9481794578637</v>
      </c>
      <c r="L99" s="7">
        <f t="shared" si="7"/>
        <v>12.200916796263364</v>
      </c>
      <c r="M99" s="7">
        <f t="shared" si="11"/>
        <v>13.235582513985518</v>
      </c>
      <c r="P99" s="5">
        <f t="shared" si="12"/>
        <v>41.105950042229331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235.26035070628001</v>
      </c>
      <c r="E100">
        <v>1883.2542620555</v>
      </c>
      <c r="F100">
        <v>104.88840155945</v>
      </c>
      <c r="G100">
        <v>122.75901559454</v>
      </c>
      <c r="I100" s="6">
        <f t="shared" si="8"/>
        <v>1760.4952464609601</v>
      </c>
      <c r="J100" s="6">
        <f t="shared" si="9"/>
        <v>130.37194914682999</v>
      </c>
      <c r="K100" s="6">
        <f t="shared" si="10"/>
        <v>1604.0489074847642</v>
      </c>
      <c r="L100" s="7">
        <f t="shared" si="7"/>
        <v>12.303635237348653</v>
      </c>
      <c r="M100" s="7">
        <f t="shared" si="11"/>
        <v>13.348858768516951</v>
      </c>
      <c r="P100" s="5">
        <f t="shared" si="12"/>
        <v>42.293908575036916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238.92182172431001</v>
      </c>
      <c r="E101">
        <v>1922.2547491476</v>
      </c>
      <c r="F101">
        <v>104.98416179337001</v>
      </c>
      <c r="G101">
        <v>122.76193957114999</v>
      </c>
      <c r="I101" s="6">
        <f t="shared" si="8"/>
        <v>1799.4928095764501</v>
      </c>
      <c r="J101" s="6">
        <f t="shared" si="9"/>
        <v>133.93765993094001</v>
      </c>
      <c r="K101" s="6">
        <f t="shared" si="10"/>
        <v>1638.767617659322</v>
      </c>
      <c r="L101" s="7">
        <f t="shared" si="7"/>
        <v>12.235301247642312</v>
      </c>
      <c r="M101" s="7">
        <f t="shared" si="11"/>
        <v>13.291082592256755</v>
      </c>
      <c r="P101" s="5">
        <f t="shared" si="12"/>
        <v>41.503612837536089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238.54627374574</v>
      </c>
      <c r="E102">
        <v>1926.8567949342</v>
      </c>
      <c r="F102">
        <v>105.04264132554</v>
      </c>
      <c r="G102">
        <v>122.61549707602001</v>
      </c>
      <c r="I102" s="6">
        <f t="shared" si="8"/>
        <v>1804.2412978581801</v>
      </c>
      <c r="J102" s="6">
        <f t="shared" si="9"/>
        <v>133.50363242020001</v>
      </c>
      <c r="K102" s="6">
        <f t="shared" si="10"/>
        <v>1644.0369389539401</v>
      </c>
      <c r="L102" s="7">
        <f t="shared" si="7"/>
        <v>12.314548369585681</v>
      </c>
      <c r="M102" s="7">
        <f t="shared" si="11"/>
        <v>13.380887527646269</v>
      </c>
      <c r="P102" s="5">
        <f t="shared" si="12"/>
        <v>42.420121048899048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237.67973697029001</v>
      </c>
      <c r="E103">
        <v>1923.4400876765999</v>
      </c>
      <c r="F103">
        <v>105.08966861598</v>
      </c>
      <c r="G103">
        <v>122.83601364522001</v>
      </c>
      <c r="I103" s="6">
        <f t="shared" si="8"/>
        <v>1800.6040740313799</v>
      </c>
      <c r="J103" s="6">
        <f t="shared" si="9"/>
        <v>132.59006835431001</v>
      </c>
      <c r="K103" s="6">
        <f t="shared" si="10"/>
        <v>1641.4959920062079</v>
      </c>
      <c r="L103" s="7">
        <f t="shared" si="7"/>
        <v>12.380233394403021</v>
      </c>
      <c r="M103" s="7">
        <f t="shared" si="11"/>
        <v>13.457130365909753</v>
      </c>
      <c r="P103" s="5">
        <f t="shared" si="12"/>
        <v>43.179780997833099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237.20092547492001</v>
      </c>
      <c r="E104">
        <v>1923.0684364345</v>
      </c>
      <c r="F104">
        <v>105.15058479532</v>
      </c>
      <c r="G104">
        <v>123.01169590643001</v>
      </c>
      <c r="I104" s="6">
        <f t="shared" si="8"/>
        <v>1800.0567405280699</v>
      </c>
      <c r="J104" s="6">
        <f t="shared" si="9"/>
        <v>132.05034067960003</v>
      </c>
      <c r="K104" s="6">
        <f t="shared" si="10"/>
        <v>1641.59633171255</v>
      </c>
      <c r="L104" s="7">
        <f t="shared" si="7"/>
        <v>12.4315948240954</v>
      </c>
      <c r="M104" s="7">
        <f t="shared" si="11"/>
        <v>13.519049609048277</v>
      </c>
      <c r="P104" s="5">
        <f t="shared" si="12"/>
        <v>43.773785813478597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236.12323429128</v>
      </c>
      <c r="E105">
        <v>1919.5664880662</v>
      </c>
      <c r="F105">
        <v>104.98343079922</v>
      </c>
      <c r="G105">
        <v>122.9578460039</v>
      </c>
      <c r="I105" s="6">
        <f t="shared" si="8"/>
        <v>1796.6086420623001</v>
      </c>
      <c r="J105" s="6">
        <f t="shared" si="9"/>
        <v>131.13980349206</v>
      </c>
      <c r="K105" s="6">
        <f t="shared" si="10"/>
        <v>1639.2408778718282</v>
      </c>
      <c r="L105" s="7">
        <f t="shared" si="7"/>
        <v>12.49994917043686</v>
      </c>
      <c r="M105" s="7">
        <f t="shared" si="11"/>
        <v>13.597961768835882</v>
      </c>
      <c r="P105" s="5">
        <f t="shared" si="12"/>
        <v>44.564316979380905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235.22893326838999</v>
      </c>
      <c r="E106">
        <v>1913.6514856307999</v>
      </c>
      <c r="F106">
        <v>105.04897660819</v>
      </c>
      <c r="G106">
        <v>122.67080896685999</v>
      </c>
      <c r="I106" s="6">
        <f t="shared" si="8"/>
        <v>1790.9806766639399</v>
      </c>
      <c r="J106" s="6">
        <f t="shared" si="9"/>
        <v>130.17995666019999</v>
      </c>
      <c r="K106" s="6">
        <f t="shared" si="10"/>
        <v>1634.7647286716999</v>
      </c>
      <c r="L106" s="7">
        <f t="shared" si="7"/>
        <v>12.557729858051932</v>
      </c>
      <c r="M106" s="7">
        <f t="shared" si="11"/>
        <v>13.666300269897098</v>
      </c>
      <c r="P106" s="5">
        <f t="shared" si="12"/>
        <v>45.232561747881824</v>
      </c>
      <c r="R106" s="5">
        <v>-13</v>
      </c>
    </row>
    <row r="107" spans="1:25" x14ac:dyDescent="0.15">
      <c r="A107" s="5">
        <v>53</v>
      </c>
      <c r="B107" s="5">
        <v>105</v>
      </c>
      <c r="D107">
        <v>234.25353141744</v>
      </c>
      <c r="E107">
        <v>1907.8283000486999</v>
      </c>
      <c r="F107">
        <v>104.96613060429</v>
      </c>
      <c r="G107">
        <v>122.8384502924</v>
      </c>
      <c r="I107" s="6">
        <f t="shared" si="8"/>
        <v>1784.9898497562999</v>
      </c>
      <c r="J107" s="6">
        <f t="shared" si="9"/>
        <v>129.28740081314999</v>
      </c>
      <c r="K107" s="6">
        <f t="shared" si="10"/>
        <v>1629.84496878052</v>
      </c>
      <c r="L107" s="7">
        <f t="shared" si="7"/>
        <v>12.606371220471983</v>
      </c>
      <c r="M107" s="7">
        <f t="shared" si="11"/>
        <v>13.725499445763294</v>
      </c>
      <c r="P107" s="5">
        <f t="shared" si="12"/>
        <v>45.795108462218224</v>
      </c>
      <c r="R107" s="5">
        <v>-13</v>
      </c>
    </row>
    <row r="108" spans="1:25" x14ac:dyDescent="0.15">
      <c r="A108" s="5">
        <v>53.5</v>
      </c>
      <c r="B108" s="5">
        <v>106</v>
      </c>
      <c r="D108">
        <v>233.43594739406001</v>
      </c>
      <c r="E108">
        <v>1900.1349245007</v>
      </c>
      <c r="F108">
        <v>105.04970760234001</v>
      </c>
      <c r="G108">
        <v>122.58503898636</v>
      </c>
      <c r="I108" s="6">
        <f t="shared" si="8"/>
        <v>1777.5498855143401</v>
      </c>
      <c r="J108" s="6">
        <f t="shared" si="9"/>
        <v>128.38623979172002</v>
      </c>
      <c r="K108" s="6">
        <f t="shared" si="10"/>
        <v>1623.486397764276</v>
      </c>
      <c r="L108" s="7">
        <f t="shared" si="7"/>
        <v>12.645330219173372</v>
      </c>
      <c r="M108" s="7">
        <f t="shared" si="11"/>
        <v>13.775016257910828</v>
      </c>
      <c r="P108" s="5">
        <f t="shared" si="12"/>
        <v>46.245676777390827</v>
      </c>
      <c r="R108" s="5">
        <v>-13</v>
      </c>
    </row>
    <row r="109" spans="1:25" x14ac:dyDescent="0.15">
      <c r="A109" s="5">
        <v>54</v>
      </c>
      <c r="B109" s="5">
        <v>107</v>
      </c>
      <c r="D109">
        <v>232.80053580127</v>
      </c>
      <c r="E109">
        <v>1891.9220652703</v>
      </c>
      <c r="F109">
        <v>105.05019493176999</v>
      </c>
      <c r="G109">
        <v>122.76218323587</v>
      </c>
      <c r="I109" s="6">
        <f t="shared" si="8"/>
        <v>1769.15988203443</v>
      </c>
      <c r="J109" s="6">
        <f t="shared" si="9"/>
        <v>127.75034086950001</v>
      </c>
      <c r="K109" s="6">
        <f t="shared" si="10"/>
        <v>1615.8594729910301</v>
      </c>
      <c r="L109" s="7">
        <f t="shared" si="7"/>
        <v>12.648572692590063</v>
      </c>
      <c r="M109" s="7">
        <f t="shared" si="11"/>
        <v>13.788816544773663</v>
      </c>
      <c r="P109" s="5">
        <f t="shared" si="12"/>
        <v>46.283176606263439</v>
      </c>
      <c r="R109" s="5">
        <v>-13</v>
      </c>
    </row>
    <row r="110" spans="1:25" x14ac:dyDescent="0.15">
      <c r="A110" s="5">
        <v>54.5</v>
      </c>
      <c r="B110" s="5">
        <v>108</v>
      </c>
      <c r="D110">
        <v>231.54456892352999</v>
      </c>
      <c r="E110">
        <v>1872.5026790063</v>
      </c>
      <c r="F110">
        <v>104.96783625731</v>
      </c>
      <c r="G110">
        <v>122.70638401559999</v>
      </c>
      <c r="I110" s="6">
        <f t="shared" si="8"/>
        <v>1749.7962949907001</v>
      </c>
      <c r="J110" s="6">
        <f t="shared" si="9"/>
        <v>126.57673266622</v>
      </c>
      <c r="K110" s="6">
        <f t="shared" si="10"/>
        <v>1597.9042157912361</v>
      </c>
      <c r="L110" s="7">
        <f t="shared" si="7"/>
        <v>12.623996386483396</v>
      </c>
      <c r="M110" s="7">
        <f t="shared" si="11"/>
        <v>13.774798052113139</v>
      </c>
      <c r="P110" s="5">
        <f t="shared" si="12"/>
        <v>45.998946897986769</v>
      </c>
      <c r="R110" s="5">
        <v>-13</v>
      </c>
    </row>
    <row r="111" spans="1:25" x14ac:dyDescent="0.15">
      <c r="A111" s="5">
        <v>55</v>
      </c>
      <c r="B111" s="5">
        <v>109</v>
      </c>
      <c r="D111">
        <v>230.84413054066999</v>
      </c>
      <c r="E111">
        <v>1872.4856307842001</v>
      </c>
      <c r="F111">
        <v>104.97514619883</v>
      </c>
      <c r="G111">
        <v>122.78996101365</v>
      </c>
      <c r="I111" s="6">
        <f t="shared" si="8"/>
        <v>1749.69566977055</v>
      </c>
      <c r="J111" s="6">
        <f t="shared" si="9"/>
        <v>125.86898434183999</v>
      </c>
      <c r="K111" s="6">
        <f t="shared" si="10"/>
        <v>1598.652888560342</v>
      </c>
      <c r="L111" s="7">
        <f t="shared" si="7"/>
        <v>12.700927849061346</v>
      </c>
      <c r="M111" s="7">
        <f t="shared" si="11"/>
        <v>13.862287328137233</v>
      </c>
      <c r="P111" s="5">
        <f t="shared" si="12"/>
        <v>46.888674063286707</v>
      </c>
      <c r="R111" s="5">
        <v>-13</v>
      </c>
    </row>
    <row r="112" spans="1:25" x14ac:dyDescent="0.15">
      <c r="A112" s="5">
        <v>55.5</v>
      </c>
      <c r="B112" s="5">
        <v>110</v>
      </c>
      <c r="D112">
        <v>229.04042864101001</v>
      </c>
      <c r="E112">
        <v>1858.2021432050999</v>
      </c>
      <c r="F112">
        <v>105.08625730994</v>
      </c>
      <c r="G112">
        <v>122.75024366472</v>
      </c>
      <c r="I112" s="6">
        <f t="shared" si="8"/>
        <v>1735.4518995403798</v>
      </c>
      <c r="J112" s="6">
        <f t="shared" si="9"/>
        <v>123.95417133107001</v>
      </c>
      <c r="K112" s="6">
        <f t="shared" si="10"/>
        <v>1586.7068939430958</v>
      </c>
      <c r="L112" s="7">
        <f t="shared" si="7"/>
        <v>12.800754318345204</v>
      </c>
      <c r="M112" s="7">
        <f t="shared" si="11"/>
        <v>13.972671610867236</v>
      </c>
      <c r="P112" s="5">
        <f t="shared" si="12"/>
        <v>48.043186385833991</v>
      </c>
      <c r="R112" s="5">
        <v>-13</v>
      </c>
    </row>
    <row r="113" spans="1:18" x14ac:dyDescent="0.15">
      <c r="A113" s="5">
        <v>56</v>
      </c>
      <c r="B113" s="5">
        <v>111</v>
      </c>
      <c r="D113">
        <v>227.53190452996</v>
      </c>
      <c r="E113">
        <v>1850.7627861666001</v>
      </c>
      <c r="F113">
        <v>104.93347953216001</v>
      </c>
      <c r="G113">
        <v>122.74098440546</v>
      </c>
      <c r="I113" s="6">
        <f t="shared" si="8"/>
        <v>1728.0218017611401</v>
      </c>
      <c r="J113" s="6">
        <f t="shared" si="9"/>
        <v>122.5984249978</v>
      </c>
      <c r="K113" s="6">
        <f t="shared" si="10"/>
        <v>1580.90369176378</v>
      </c>
      <c r="L113" s="7">
        <f t="shared" si="7"/>
        <v>12.894975541424362</v>
      </c>
      <c r="M113" s="7">
        <f t="shared" si="11"/>
        <v>14.077450647392538</v>
      </c>
      <c r="P113" s="5">
        <f t="shared" si="12"/>
        <v>49.132872957649411</v>
      </c>
      <c r="R113" s="5">
        <v>-13</v>
      </c>
    </row>
    <row r="114" spans="1:18" x14ac:dyDescent="0.15">
      <c r="A114" s="5">
        <v>56.5</v>
      </c>
      <c r="B114" s="5">
        <v>112</v>
      </c>
      <c r="D114">
        <v>227.50949829518001</v>
      </c>
      <c r="E114">
        <v>1848.8027277154999</v>
      </c>
      <c r="F114">
        <v>104.99098440546</v>
      </c>
      <c r="G114">
        <v>123.03240740741001</v>
      </c>
      <c r="I114" s="6">
        <f t="shared" si="8"/>
        <v>1725.77032030809</v>
      </c>
      <c r="J114" s="6">
        <f t="shared" si="9"/>
        <v>122.51851388972001</v>
      </c>
      <c r="K114" s="6">
        <f t="shared" si="10"/>
        <v>1578.7481036404261</v>
      </c>
      <c r="L114" s="7">
        <f t="shared" si="7"/>
        <v>12.885792142903979</v>
      </c>
      <c r="M114" s="7">
        <f t="shared" si="11"/>
        <v>14.0788250623183</v>
      </c>
      <c r="P114" s="5">
        <f t="shared" si="12"/>
        <v>49.026665186997953</v>
      </c>
      <c r="R114" s="5">
        <v>-13</v>
      </c>
    </row>
    <row r="115" spans="1:18" x14ac:dyDescent="0.15">
      <c r="A115" s="5">
        <v>57</v>
      </c>
      <c r="B115" s="5">
        <v>113</v>
      </c>
      <c r="D115">
        <v>226.04310764735001</v>
      </c>
      <c r="E115">
        <v>1845.3731125183001</v>
      </c>
      <c r="F115">
        <v>104.94005847952999</v>
      </c>
      <c r="G115">
        <v>122.51218323587</v>
      </c>
      <c r="I115" s="6">
        <f t="shared" si="8"/>
        <v>1722.8609292824301</v>
      </c>
      <c r="J115" s="6">
        <f t="shared" si="9"/>
        <v>121.10304916782002</v>
      </c>
      <c r="K115" s="6">
        <f t="shared" si="10"/>
        <v>1577.5372702810462</v>
      </c>
      <c r="L115" s="7">
        <f t="shared" si="7"/>
        <v>13.026404216255155</v>
      </c>
      <c r="M115" s="7">
        <f t="shared" si="11"/>
        <v>14.229994949115621</v>
      </c>
      <c r="P115" s="5">
        <f t="shared" si="12"/>
        <v>50.652870867189293</v>
      </c>
      <c r="R115" s="5">
        <v>-13</v>
      </c>
    </row>
    <row r="116" spans="1:18" x14ac:dyDescent="0.15">
      <c r="A116" s="5">
        <v>57.5</v>
      </c>
      <c r="B116" s="5">
        <v>114</v>
      </c>
      <c r="D116">
        <v>226.20263029713001</v>
      </c>
      <c r="E116">
        <v>1853.3185582075</v>
      </c>
      <c r="F116">
        <v>104.88572124756</v>
      </c>
      <c r="G116">
        <v>122.76949317739</v>
      </c>
      <c r="I116" s="6">
        <f t="shared" si="8"/>
        <v>1730.5490650301101</v>
      </c>
      <c r="J116" s="6">
        <f t="shared" si="9"/>
        <v>121.31690904957001</v>
      </c>
      <c r="K116" s="6">
        <f t="shared" si="10"/>
        <v>1584.9687741706261</v>
      </c>
      <c r="L116" s="7">
        <f t="shared" si="7"/>
        <v>13.064697959976947</v>
      </c>
      <c r="M116" s="7">
        <f t="shared" si="11"/>
        <v>14.278846506283557</v>
      </c>
      <c r="P116" s="5">
        <f t="shared" si="12"/>
        <v>51.09574538053667</v>
      </c>
      <c r="R116" s="5">
        <v>-13</v>
      </c>
    </row>
    <row r="117" spans="1:18" x14ac:dyDescent="0.15">
      <c r="A117" s="5">
        <v>58</v>
      </c>
      <c r="B117" s="5">
        <v>115</v>
      </c>
      <c r="D117">
        <v>226.85411592790999</v>
      </c>
      <c r="E117">
        <v>1850.5396980029</v>
      </c>
      <c r="F117">
        <v>104.95272904482999</v>
      </c>
      <c r="G117">
        <v>122.44590643274999</v>
      </c>
      <c r="I117" s="6">
        <f t="shared" si="8"/>
        <v>1728.09379157015</v>
      </c>
      <c r="J117" s="6">
        <f t="shared" si="9"/>
        <v>121.90138688307999</v>
      </c>
      <c r="K117" s="6">
        <f t="shared" si="10"/>
        <v>1581.8121273104539</v>
      </c>
      <c r="L117" s="7">
        <f t="shared" si="7"/>
        <v>12.976161861288968</v>
      </c>
      <c r="M117" s="7">
        <f t="shared" si="11"/>
        <v>14.200868221041723</v>
      </c>
      <c r="P117" s="5">
        <f t="shared" si="12"/>
        <v>50.071808366047257</v>
      </c>
      <c r="R117" s="5">
        <v>-13</v>
      </c>
    </row>
    <row r="118" spans="1:18" x14ac:dyDescent="0.15">
      <c r="A118" s="5">
        <v>58.5</v>
      </c>
      <c r="B118" s="5">
        <v>116</v>
      </c>
      <c r="D118">
        <v>231.22795908427</v>
      </c>
      <c r="E118">
        <v>1937.8455918169</v>
      </c>
      <c r="F118">
        <v>105.11500974659</v>
      </c>
      <c r="G118">
        <v>122.41228070175001</v>
      </c>
      <c r="I118" s="6">
        <f t="shared" si="8"/>
        <v>1815.43331111515</v>
      </c>
      <c r="J118" s="6">
        <f t="shared" si="9"/>
        <v>126.11294933767999</v>
      </c>
      <c r="K118" s="6">
        <f t="shared" si="10"/>
        <v>1664.097771909934</v>
      </c>
      <c r="L118" s="7">
        <f t="shared" si="7"/>
        <v>13.19529660236671</v>
      </c>
      <c r="M118" s="7">
        <f t="shared" si="11"/>
        <v>14.43056077556561</v>
      </c>
      <c r="P118" s="5">
        <f t="shared" si="12"/>
        <v>52.606143805208895</v>
      </c>
      <c r="R118" s="5">
        <v>-13</v>
      </c>
    </row>
    <row r="119" spans="1:18" x14ac:dyDescent="0.15">
      <c r="A119" s="5">
        <v>59</v>
      </c>
      <c r="B119" s="5">
        <v>117</v>
      </c>
      <c r="D119">
        <v>228.89283974671</v>
      </c>
      <c r="E119">
        <v>1901.0199707745001</v>
      </c>
      <c r="F119">
        <v>104.95540935673</v>
      </c>
      <c r="G119">
        <v>122.82090643274999</v>
      </c>
      <c r="I119" s="6">
        <f t="shared" si="8"/>
        <v>1778.19906434175</v>
      </c>
      <c r="J119" s="6">
        <f t="shared" si="9"/>
        <v>123.93743038997999</v>
      </c>
      <c r="K119" s="6">
        <f t="shared" si="10"/>
        <v>1629.474147873774</v>
      </c>
      <c r="L119" s="7">
        <f t="shared" si="7"/>
        <v>13.147554719720191</v>
      </c>
      <c r="M119" s="7">
        <f t="shared" si="11"/>
        <v>14.393376706365235</v>
      </c>
      <c r="P119" s="5">
        <f t="shared" si="12"/>
        <v>52.05399974750128</v>
      </c>
      <c r="R119" s="5">
        <v>-13</v>
      </c>
    </row>
    <row r="120" spans="1:18" x14ac:dyDescent="0.15">
      <c r="A120" s="5">
        <v>59.5</v>
      </c>
      <c r="B120" s="5">
        <v>118</v>
      </c>
      <c r="D120">
        <v>225.63882123721001</v>
      </c>
      <c r="E120">
        <v>1869.3728689722</v>
      </c>
      <c r="F120">
        <v>104.79605263158</v>
      </c>
      <c r="G120">
        <v>122.65155945418999</v>
      </c>
      <c r="I120" s="6">
        <f t="shared" si="8"/>
        <v>1746.72130951801</v>
      </c>
      <c r="J120" s="6">
        <f t="shared" si="9"/>
        <v>120.84276860563001</v>
      </c>
      <c r="K120" s="6">
        <f t="shared" si="10"/>
        <v>1601.709987191254</v>
      </c>
      <c r="L120" s="7">
        <f t="shared" si="7"/>
        <v>13.254495951002491</v>
      </c>
      <c r="M120" s="7">
        <f t="shared" si="11"/>
        <v>14.510875751093678</v>
      </c>
      <c r="P120" s="5">
        <f t="shared" si="12"/>
        <v>53.290795661345747</v>
      </c>
      <c r="R120" s="5">
        <v>-13</v>
      </c>
    </row>
    <row r="121" spans="1:18" x14ac:dyDescent="0.15">
      <c r="A121" s="5">
        <v>60</v>
      </c>
      <c r="B121" s="5">
        <v>119</v>
      </c>
      <c r="D121">
        <v>224.81198246469</v>
      </c>
      <c r="E121">
        <v>1850.3918655626001</v>
      </c>
      <c r="F121">
        <v>105.01388888888999</v>
      </c>
      <c r="G121">
        <v>122.64766081870999</v>
      </c>
      <c r="I121" s="6">
        <f t="shared" si="8"/>
        <v>1727.7442047438901</v>
      </c>
      <c r="J121" s="6">
        <f t="shared" si="9"/>
        <v>119.79809357580001</v>
      </c>
      <c r="K121" s="6">
        <f t="shared" si="10"/>
        <v>1583.9864924529302</v>
      </c>
      <c r="L121" s="7">
        <f t="shared" si="7"/>
        <v>13.22213438605926</v>
      </c>
      <c r="M121" s="7">
        <f t="shared" si="11"/>
        <v>14.489071999596593</v>
      </c>
      <c r="P121" s="5">
        <f t="shared" si="12"/>
        <v>52.916527936844382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225.49683390160999</v>
      </c>
      <c r="E122">
        <v>1875.8784705308999</v>
      </c>
      <c r="F122">
        <v>104.80409356725001</v>
      </c>
      <c r="G122">
        <v>122.72636452242</v>
      </c>
      <c r="I122" s="6">
        <f t="shared" si="8"/>
        <v>1753.1521060084799</v>
      </c>
      <c r="J122" s="6">
        <f t="shared" si="9"/>
        <v>120.69274033435998</v>
      </c>
      <c r="K122" s="6">
        <f t="shared" si="10"/>
        <v>1608.320817607248</v>
      </c>
      <c r="L122" s="7">
        <f t="shared" si="7"/>
        <v>13.325746131471137</v>
      </c>
      <c r="M122" s="7">
        <f t="shared" si="11"/>
        <v>14.603241558454613</v>
      </c>
      <c r="P122" s="5">
        <f t="shared" si="12"/>
        <v>54.114817706048782</v>
      </c>
    </row>
    <row r="123" spans="1:18" x14ac:dyDescent="0.15">
      <c r="A123" s="5">
        <v>61</v>
      </c>
      <c r="B123" s="5">
        <v>121</v>
      </c>
      <c r="D123">
        <v>230.59449585972001</v>
      </c>
      <c r="E123">
        <v>1945.919386264</v>
      </c>
      <c r="F123">
        <v>105.08528265107</v>
      </c>
      <c r="G123">
        <v>122.87889863548</v>
      </c>
      <c r="I123" s="6">
        <f t="shared" si="8"/>
        <v>1823.0404876285199</v>
      </c>
      <c r="J123" s="6">
        <f t="shared" si="9"/>
        <v>125.50921320865001</v>
      </c>
      <c r="K123" s="6">
        <f t="shared" si="10"/>
        <v>1672.42943177814</v>
      </c>
      <c r="L123" s="7">
        <f t="shared" si="7"/>
        <v>13.325152704111424</v>
      </c>
      <c r="M123" s="7">
        <f t="shared" si="11"/>
        <v>14.613205944541045</v>
      </c>
      <c r="P123" s="5">
        <f t="shared" si="12"/>
        <v>54.107954604466201</v>
      </c>
    </row>
    <row r="124" spans="1:18" x14ac:dyDescent="0.15">
      <c r="A124" s="5">
        <v>61.5</v>
      </c>
      <c r="B124" s="5">
        <v>122</v>
      </c>
      <c r="D124">
        <v>232.85265465173001</v>
      </c>
      <c r="E124">
        <v>1981.1329761325001</v>
      </c>
      <c r="F124">
        <v>104.98391812865999</v>
      </c>
      <c r="G124">
        <v>122.42032163743001</v>
      </c>
      <c r="I124" s="6">
        <f t="shared" si="8"/>
        <v>1858.71265449507</v>
      </c>
      <c r="J124" s="6">
        <f t="shared" si="9"/>
        <v>127.86873652307001</v>
      </c>
      <c r="K124" s="6">
        <f t="shared" si="10"/>
        <v>1705.2701706673859</v>
      </c>
      <c r="L124" s="7">
        <f t="shared" si="7"/>
        <v>13.336099323697642</v>
      </c>
      <c r="M124" s="7">
        <f t="shared" si="11"/>
        <v>14.634710377573407</v>
      </c>
      <c r="P124" s="5">
        <f t="shared" si="12"/>
        <v>54.234554365964229</v>
      </c>
    </row>
    <row r="125" spans="1:18" x14ac:dyDescent="0.15">
      <c r="A125" s="5">
        <v>62</v>
      </c>
      <c r="B125" s="5">
        <v>123</v>
      </c>
      <c r="D125">
        <v>233.19020944958999</v>
      </c>
      <c r="E125">
        <v>1987.3667803215001</v>
      </c>
      <c r="F125">
        <v>104.96978557505</v>
      </c>
      <c r="G125">
        <v>122.6081871345</v>
      </c>
      <c r="I125" s="6">
        <f t="shared" si="8"/>
        <v>1864.7585931870001</v>
      </c>
      <c r="J125" s="6">
        <f t="shared" si="9"/>
        <v>128.22042387453999</v>
      </c>
      <c r="K125" s="6">
        <f t="shared" si="10"/>
        <v>1710.8940845375521</v>
      </c>
      <c r="L125" s="7">
        <f t="shared" si="7"/>
        <v>13.343381910916259</v>
      </c>
      <c r="M125" s="7">
        <f t="shared" si="11"/>
        <v>14.652550778238169</v>
      </c>
      <c r="P125" s="5">
        <f t="shared" si="12"/>
        <v>54.318778888220045</v>
      </c>
    </row>
    <row r="126" spans="1:18" x14ac:dyDescent="0.15">
      <c r="A126" s="5">
        <v>62.5</v>
      </c>
      <c r="B126" s="5">
        <v>124</v>
      </c>
      <c r="D126">
        <v>233.9298587433</v>
      </c>
      <c r="E126">
        <v>1990.7377009254999</v>
      </c>
      <c r="F126">
        <v>104.77412280702001</v>
      </c>
      <c r="G126">
        <v>122.38547758285</v>
      </c>
      <c r="I126" s="6">
        <f t="shared" si="8"/>
        <v>1868.3522233426499</v>
      </c>
      <c r="J126" s="6">
        <f t="shared" si="9"/>
        <v>129.15573593628</v>
      </c>
      <c r="K126" s="6">
        <f t="shared" si="10"/>
        <v>1713.3653402191139</v>
      </c>
      <c r="L126" s="7">
        <f t="shared" si="7"/>
        <v>13.265886550051608</v>
      </c>
      <c r="M126" s="7">
        <f t="shared" si="11"/>
        <v>14.585613230819662</v>
      </c>
      <c r="P126" s="5">
        <f t="shared" si="12"/>
        <v>53.422530130747916</v>
      </c>
    </row>
    <row r="127" spans="1:18" x14ac:dyDescent="0.15">
      <c r="A127" s="5">
        <v>63</v>
      </c>
      <c r="B127" s="5">
        <v>125</v>
      </c>
      <c r="D127">
        <v>234.77277155382001</v>
      </c>
      <c r="E127">
        <v>1988.7496346810001</v>
      </c>
      <c r="F127">
        <v>104.84502923977</v>
      </c>
      <c r="G127">
        <v>122.80019493176999</v>
      </c>
      <c r="I127" s="6">
        <f t="shared" si="8"/>
        <v>1865.9494397492301</v>
      </c>
      <c r="J127" s="6">
        <f t="shared" si="9"/>
        <v>129.92774231405002</v>
      </c>
      <c r="K127" s="6">
        <f t="shared" si="10"/>
        <v>1710.03614897237</v>
      </c>
      <c r="L127" s="7">
        <f t="shared" si="7"/>
        <v>13.161439724235487</v>
      </c>
      <c r="M127" s="7">
        <f t="shared" si="11"/>
        <v>14.491724218449686</v>
      </c>
      <c r="P127" s="5">
        <f t="shared" si="12"/>
        <v>52.214582496010124</v>
      </c>
    </row>
    <row r="128" spans="1:18" x14ac:dyDescent="0.15">
      <c r="A128" s="5">
        <v>63.5</v>
      </c>
      <c r="B128" s="5">
        <v>126</v>
      </c>
      <c r="D128">
        <v>235.14076960546001</v>
      </c>
      <c r="E128">
        <v>1979.0871894787999</v>
      </c>
      <c r="F128">
        <v>104.71613060429</v>
      </c>
      <c r="G128">
        <v>122.19322612086</v>
      </c>
      <c r="I128" s="6">
        <f t="shared" si="8"/>
        <v>1856.8939633579398</v>
      </c>
      <c r="J128" s="6">
        <f t="shared" si="9"/>
        <v>130.42463900117002</v>
      </c>
      <c r="K128" s="6">
        <f t="shared" si="10"/>
        <v>1700.3843965565359</v>
      </c>
      <c r="L128" s="7">
        <f t="shared" si="7"/>
        <v>13.037294253436897</v>
      </c>
      <c r="M128" s="7">
        <f t="shared" si="11"/>
        <v>14.378136561097241</v>
      </c>
      <c r="P128" s="5">
        <f t="shared" si="12"/>
        <v>50.778816242293857</v>
      </c>
    </row>
    <row r="129" spans="1:16" x14ac:dyDescent="0.15">
      <c r="A129" s="5">
        <v>64</v>
      </c>
      <c r="B129" s="5">
        <v>127</v>
      </c>
      <c r="D129">
        <v>237.02800779347001</v>
      </c>
      <c r="E129">
        <v>1975.53190453</v>
      </c>
      <c r="F129">
        <v>105.01340155945</v>
      </c>
      <c r="G129">
        <v>122.58918128655</v>
      </c>
      <c r="I129" s="6">
        <f t="shared" si="8"/>
        <v>1852.94272324345</v>
      </c>
      <c r="J129" s="6">
        <f t="shared" si="9"/>
        <v>132.01460623401999</v>
      </c>
      <c r="K129" s="6">
        <f t="shared" si="10"/>
        <v>1694.525195762626</v>
      </c>
      <c r="L129" s="7">
        <f t="shared" si="7"/>
        <v>12.835891755483258</v>
      </c>
      <c r="M129" s="7">
        <f t="shared" si="11"/>
        <v>14.187291876589747</v>
      </c>
      <c r="P129" s="5">
        <f t="shared" si="12"/>
        <v>48.449557606309227</v>
      </c>
    </row>
    <row r="130" spans="1:16" x14ac:dyDescent="0.15">
      <c r="A130" s="5">
        <v>64.5</v>
      </c>
      <c r="B130" s="5">
        <v>128</v>
      </c>
      <c r="D130">
        <v>238.90233804189</v>
      </c>
      <c r="E130">
        <v>1981.5207014125999</v>
      </c>
      <c r="F130">
        <v>104.86257309942</v>
      </c>
      <c r="G130">
        <v>122.53045808967001</v>
      </c>
      <c r="I130" s="6">
        <f t="shared" si="8"/>
        <v>1858.9902433229299</v>
      </c>
      <c r="J130" s="6">
        <f t="shared" si="9"/>
        <v>134.03976494247001</v>
      </c>
      <c r="K130" s="6">
        <f t="shared" si="10"/>
        <v>1698.1425253919658</v>
      </c>
      <c r="L130" s="7">
        <f t="shared" ref="L130:L193" si="13">K130/J130</f>
        <v>12.668945861855324</v>
      </c>
      <c r="M130" s="7">
        <f t="shared" si="11"/>
        <v>14.030903796407957</v>
      </c>
      <c r="P130" s="5">
        <f t="shared" si="12"/>
        <v>46.518796228341856</v>
      </c>
    </row>
    <row r="131" spans="1:16" x14ac:dyDescent="0.15">
      <c r="A131" s="5">
        <v>65</v>
      </c>
      <c r="B131" s="5">
        <v>129</v>
      </c>
      <c r="D131">
        <v>239.29371651241999</v>
      </c>
      <c r="E131">
        <v>1975.2145640526001</v>
      </c>
      <c r="F131">
        <v>104.91642300194999</v>
      </c>
      <c r="G131">
        <v>122.58576998050999</v>
      </c>
      <c r="I131" s="6">
        <f t="shared" ref="I131:I194" si="14">E131-G131</f>
        <v>1852.6287940720902</v>
      </c>
      <c r="J131" s="6">
        <f t="shared" ref="J131:J194" si="15">D131-F131</f>
        <v>134.37729351047</v>
      </c>
      <c r="K131" s="6">
        <f t="shared" ref="K131:K181" si="16">I131-1.2*J131</f>
        <v>1691.3760418595261</v>
      </c>
      <c r="L131" s="7">
        <f t="shared" si="13"/>
        <v>12.58676966676474</v>
      </c>
      <c r="M131" s="7">
        <f t="shared" ref="M131:M181" si="17">L131+ABS($N$2)*A131</f>
        <v>13.959285414763517</v>
      </c>
      <c r="P131" s="5">
        <f t="shared" ref="P131:P181" si="18">(L131-$O$2)/$O$2*100</f>
        <v>45.568412722516811</v>
      </c>
    </row>
    <row r="132" spans="1:16" x14ac:dyDescent="0.15">
      <c r="A132" s="5">
        <v>65.5</v>
      </c>
      <c r="B132" s="5">
        <v>130</v>
      </c>
      <c r="D132">
        <v>240.33536288358999</v>
      </c>
      <c r="E132">
        <v>1970.1149537263</v>
      </c>
      <c r="F132">
        <v>104.93006822612</v>
      </c>
      <c r="G132">
        <v>122.6488791423</v>
      </c>
      <c r="I132" s="6">
        <f t="shared" si="14"/>
        <v>1847.4660745839999</v>
      </c>
      <c r="J132" s="6">
        <f t="shared" si="15"/>
        <v>135.40529465746999</v>
      </c>
      <c r="K132" s="6">
        <f t="shared" si="16"/>
        <v>1684.9797209950359</v>
      </c>
      <c r="L132" s="7">
        <f t="shared" si="13"/>
        <v>12.443972189252051</v>
      </c>
      <c r="M132" s="7">
        <f t="shared" si="17"/>
        <v>13.827045750696971</v>
      </c>
      <c r="P132" s="5">
        <f t="shared" si="18"/>
        <v>43.916932422755004</v>
      </c>
    </row>
    <row r="133" spans="1:16" x14ac:dyDescent="0.15">
      <c r="A133" s="5">
        <v>66</v>
      </c>
      <c r="B133" s="5">
        <v>131</v>
      </c>
      <c r="D133">
        <v>242.12883584997999</v>
      </c>
      <c r="E133">
        <v>1964.8838285436</v>
      </c>
      <c r="F133">
        <v>104.84015594541999</v>
      </c>
      <c r="G133">
        <v>122.53947368420999</v>
      </c>
      <c r="I133" s="6">
        <f t="shared" si="14"/>
        <v>1842.34435485939</v>
      </c>
      <c r="J133" s="6">
        <f t="shared" si="15"/>
        <v>137.28867990456001</v>
      </c>
      <c r="K133" s="6">
        <f t="shared" si="16"/>
        <v>1677.597938973918</v>
      </c>
      <c r="L133" s="7">
        <f t="shared" si="13"/>
        <v>12.219492096071914</v>
      </c>
      <c r="M133" s="7">
        <f t="shared" si="17"/>
        <v>13.613123470962979</v>
      </c>
      <c r="P133" s="5">
        <f t="shared" si="18"/>
        <v>41.320776958154816</v>
      </c>
    </row>
    <row r="134" spans="1:16" x14ac:dyDescent="0.15">
      <c r="A134" s="5">
        <v>66.5</v>
      </c>
      <c r="B134" s="5">
        <v>132</v>
      </c>
      <c r="D134">
        <v>240.25596687774001</v>
      </c>
      <c r="E134">
        <v>1933.2722844617999</v>
      </c>
      <c r="F134">
        <v>104.92080896685999</v>
      </c>
      <c r="G134">
        <v>122.26145224171999</v>
      </c>
      <c r="I134" s="6">
        <f t="shared" si="14"/>
        <v>1811.0108322200799</v>
      </c>
      <c r="J134" s="6">
        <f t="shared" si="15"/>
        <v>135.33515791088001</v>
      </c>
      <c r="K134" s="6">
        <f t="shared" si="16"/>
        <v>1648.6086427270238</v>
      </c>
      <c r="L134" s="7">
        <f t="shared" si="13"/>
        <v>12.181673026994615</v>
      </c>
      <c r="M134" s="7">
        <f t="shared" si="17"/>
        <v>13.585862215331824</v>
      </c>
      <c r="P134" s="5">
        <f t="shared" si="18"/>
        <v>40.883392148392048</v>
      </c>
    </row>
    <row r="135" spans="1:16" x14ac:dyDescent="0.15">
      <c r="A135" s="5">
        <v>67</v>
      </c>
      <c r="B135" s="5">
        <v>133</v>
      </c>
      <c r="D135">
        <v>244.62786166586</v>
      </c>
      <c r="E135">
        <v>1967.0538236727</v>
      </c>
      <c r="F135">
        <v>104.86086744639</v>
      </c>
      <c r="G135">
        <v>122.33138401559999</v>
      </c>
      <c r="I135" s="6">
        <f t="shared" si="14"/>
        <v>1844.7224396571</v>
      </c>
      <c r="J135" s="6">
        <f t="shared" si="15"/>
        <v>139.76699421947001</v>
      </c>
      <c r="K135" s="6">
        <f t="shared" si="16"/>
        <v>1677.0020465937359</v>
      </c>
      <c r="L135" s="7">
        <f t="shared" si="13"/>
        <v>11.99855556713492</v>
      </c>
      <c r="M135" s="7">
        <f t="shared" si="17"/>
        <v>13.413302568918274</v>
      </c>
      <c r="P135" s="5">
        <f t="shared" si="18"/>
        <v>38.765603495761006</v>
      </c>
    </row>
    <row r="136" spans="1:16" x14ac:dyDescent="0.15">
      <c r="A136" s="5">
        <v>67.5</v>
      </c>
      <c r="B136" s="5">
        <v>134</v>
      </c>
      <c r="D136">
        <v>243.53019970775</v>
      </c>
      <c r="E136">
        <v>1958.0343399902999</v>
      </c>
      <c r="F136">
        <v>104.91276803119</v>
      </c>
      <c r="G136">
        <v>122.09088693957</v>
      </c>
      <c r="I136" s="6">
        <f t="shared" si="14"/>
        <v>1835.9434530507299</v>
      </c>
      <c r="J136" s="6">
        <f t="shared" si="15"/>
        <v>138.61743167655999</v>
      </c>
      <c r="K136" s="6">
        <f t="shared" si="16"/>
        <v>1669.6025350388579</v>
      </c>
      <c r="L136" s="7">
        <f t="shared" si="13"/>
        <v>12.044679481110206</v>
      </c>
      <c r="M136" s="7">
        <f t="shared" si="17"/>
        <v>13.469984296339705</v>
      </c>
      <c r="P136" s="5">
        <f t="shared" si="18"/>
        <v>39.299035434510238</v>
      </c>
    </row>
    <row r="137" spans="1:16" x14ac:dyDescent="0.15">
      <c r="A137" s="5">
        <v>68</v>
      </c>
      <c r="B137" s="5">
        <v>135</v>
      </c>
      <c r="D137">
        <v>246.12347783730999</v>
      </c>
      <c r="E137">
        <v>1966.4790550414</v>
      </c>
      <c r="F137">
        <v>104.92446393762</v>
      </c>
      <c r="G137">
        <v>122.33552631579001</v>
      </c>
      <c r="I137" s="6">
        <f t="shared" si="14"/>
        <v>1844.1435287256099</v>
      </c>
      <c r="J137" s="6">
        <f t="shared" si="15"/>
        <v>141.19901389968999</v>
      </c>
      <c r="K137" s="6">
        <f t="shared" si="16"/>
        <v>1674.704712045982</v>
      </c>
      <c r="L137" s="7">
        <f t="shared" si="13"/>
        <v>11.86059778884659</v>
      </c>
      <c r="M137" s="7">
        <f t="shared" si="17"/>
        <v>13.296460417522233</v>
      </c>
      <c r="P137" s="5">
        <f t="shared" si="18"/>
        <v>37.17009524862241</v>
      </c>
    </row>
    <row r="138" spans="1:16" x14ac:dyDescent="0.15">
      <c r="A138" s="5">
        <v>68.5</v>
      </c>
      <c r="B138" s="5">
        <v>136</v>
      </c>
      <c r="D138">
        <v>245.67510959571001</v>
      </c>
      <c r="E138">
        <v>1955.0913297612999</v>
      </c>
      <c r="F138">
        <v>104.74756335283</v>
      </c>
      <c r="G138">
        <v>122.14717348927999</v>
      </c>
      <c r="I138" s="6">
        <f t="shared" si="14"/>
        <v>1832.9441562720199</v>
      </c>
      <c r="J138" s="6">
        <f t="shared" si="15"/>
        <v>140.92754624288</v>
      </c>
      <c r="K138" s="6">
        <f t="shared" si="16"/>
        <v>1663.8311007805639</v>
      </c>
      <c r="L138" s="7">
        <f t="shared" si="13"/>
        <v>11.806287309601297</v>
      </c>
      <c r="M138" s="7">
        <f t="shared" si="17"/>
        <v>13.252707751723085</v>
      </c>
      <c r="P138" s="5">
        <f t="shared" si="18"/>
        <v>36.541984107539726</v>
      </c>
    </row>
    <row r="139" spans="1:16" x14ac:dyDescent="0.15">
      <c r="A139" s="5">
        <v>69</v>
      </c>
      <c r="B139" s="5">
        <v>137</v>
      </c>
      <c r="D139">
        <v>243.06746225037</v>
      </c>
      <c r="E139">
        <v>1905.4478811495001</v>
      </c>
      <c r="F139">
        <v>105.03070175438999</v>
      </c>
      <c r="G139">
        <v>122.30579922027</v>
      </c>
      <c r="I139" s="6">
        <f t="shared" si="14"/>
        <v>1783.14208192923</v>
      </c>
      <c r="J139" s="6">
        <f t="shared" si="15"/>
        <v>138.03676049597999</v>
      </c>
      <c r="K139" s="6">
        <f t="shared" si="16"/>
        <v>1617.497969334054</v>
      </c>
      <c r="L139" s="7">
        <f t="shared" si="13"/>
        <v>11.717878364590858</v>
      </c>
      <c r="M139" s="7">
        <f t="shared" si="17"/>
        <v>13.17485662015879</v>
      </c>
      <c r="P139" s="5">
        <f t="shared" si="18"/>
        <v>35.519517649793713</v>
      </c>
    </row>
    <row r="140" spans="1:16" x14ac:dyDescent="0.15">
      <c r="A140" s="5">
        <v>69.5</v>
      </c>
      <c r="B140" s="5">
        <v>138</v>
      </c>
      <c r="D140">
        <v>243.51704822210999</v>
      </c>
      <c r="E140">
        <v>1903.0798830978999</v>
      </c>
      <c r="F140">
        <v>104.76437621832</v>
      </c>
      <c r="G140">
        <v>122.06749512671</v>
      </c>
      <c r="I140" s="6">
        <f t="shared" si="14"/>
        <v>1781.01238797119</v>
      </c>
      <c r="J140" s="6">
        <f t="shared" si="15"/>
        <v>138.75267200379</v>
      </c>
      <c r="K140" s="6">
        <f t="shared" si="16"/>
        <v>1614.5091815666419</v>
      </c>
      <c r="L140" s="7">
        <f t="shared" si="13"/>
        <v>11.635878129413911</v>
      </c>
      <c r="M140" s="7">
        <f t="shared" si="17"/>
        <v>13.103414198427988</v>
      </c>
      <c r="P140" s="5">
        <f t="shared" si="18"/>
        <v>34.571169154222218</v>
      </c>
    </row>
    <row r="141" spans="1:16" s="17" customFormat="1" x14ac:dyDescent="0.15">
      <c r="A141" s="17">
        <v>70</v>
      </c>
      <c r="B141" s="17">
        <v>139</v>
      </c>
      <c r="D141" s="16">
        <v>244.07744763759999</v>
      </c>
      <c r="E141" s="16">
        <v>1904.4510472479001</v>
      </c>
      <c r="F141" s="16">
        <v>105.17446393762</v>
      </c>
      <c r="G141" s="16">
        <v>122.37694931774</v>
      </c>
      <c r="I141" s="41">
        <f t="shared" si="14"/>
        <v>1782.0740979301602</v>
      </c>
      <c r="J141" s="41">
        <f t="shared" si="15"/>
        <v>138.90298369997998</v>
      </c>
      <c r="K141" s="41">
        <f t="shared" si="16"/>
        <v>1615.3905174901843</v>
      </c>
      <c r="L141" s="42">
        <f t="shared" si="13"/>
        <v>11.629631520222103</v>
      </c>
      <c r="M141" s="42">
        <f t="shared" si="17"/>
        <v>13.107725402682325</v>
      </c>
      <c r="P141" s="17">
        <f t="shared" si="18"/>
        <v>34.498925917154786</v>
      </c>
    </row>
    <row r="142" spans="1:16" x14ac:dyDescent="0.15">
      <c r="A142" s="5">
        <v>70.5</v>
      </c>
      <c r="B142" s="5">
        <v>140</v>
      </c>
      <c r="D142">
        <v>245.20603994154999</v>
      </c>
      <c r="E142">
        <v>1911.7951777886001</v>
      </c>
      <c r="F142">
        <v>104.89230019493</v>
      </c>
      <c r="G142">
        <v>122.14351851852</v>
      </c>
      <c r="I142" s="6">
        <f t="shared" si="14"/>
        <v>1789.65165927008</v>
      </c>
      <c r="J142" s="6">
        <f t="shared" si="15"/>
        <v>140.31373974662</v>
      </c>
      <c r="K142" s="6">
        <f t="shared" si="16"/>
        <v>1621.275171574136</v>
      </c>
      <c r="L142" s="7">
        <f t="shared" si="13"/>
        <v>11.554643005751622</v>
      </c>
      <c r="M142" s="7">
        <f t="shared" si="17"/>
        <v>13.043294701657988</v>
      </c>
      <c r="P142" s="5">
        <f t="shared" si="18"/>
        <v>33.631669320514987</v>
      </c>
    </row>
    <row r="143" spans="1:16" x14ac:dyDescent="0.15">
      <c r="A143" s="5">
        <v>71</v>
      </c>
      <c r="B143" s="5">
        <v>141</v>
      </c>
      <c r="D143">
        <v>246.01656113005001</v>
      </c>
      <c r="E143">
        <v>1907.7425718461</v>
      </c>
      <c r="F143">
        <v>104.98684210526</v>
      </c>
      <c r="G143">
        <v>122.227582846</v>
      </c>
      <c r="I143" s="6">
        <f t="shared" si="14"/>
        <v>1785.5149890001001</v>
      </c>
      <c r="J143" s="6">
        <f t="shared" si="15"/>
        <v>141.02971902479001</v>
      </c>
      <c r="K143" s="6">
        <f t="shared" si="16"/>
        <v>1616.2793261703521</v>
      </c>
      <c r="L143" s="7">
        <f t="shared" si="13"/>
        <v>11.460558365618276</v>
      </c>
      <c r="M143" s="7">
        <f t="shared" si="17"/>
        <v>12.959767874970787</v>
      </c>
      <c r="P143" s="5">
        <f t="shared" si="18"/>
        <v>32.543562356744609</v>
      </c>
    </row>
    <row r="144" spans="1:16" x14ac:dyDescent="0.15">
      <c r="A144" s="5">
        <v>71.5</v>
      </c>
      <c r="B144" s="5">
        <v>142</v>
      </c>
      <c r="D144">
        <v>245.36434486118</v>
      </c>
      <c r="E144">
        <v>1895.9780808573</v>
      </c>
      <c r="F144">
        <v>104.88328460039</v>
      </c>
      <c r="G144">
        <v>121.79191033138</v>
      </c>
      <c r="I144" s="6">
        <f t="shared" si="14"/>
        <v>1774.18617052592</v>
      </c>
      <c r="J144" s="6">
        <f t="shared" si="15"/>
        <v>140.48106026079</v>
      </c>
      <c r="K144" s="6">
        <f t="shared" si="16"/>
        <v>1605.608898212972</v>
      </c>
      <c r="L144" s="7">
        <f t="shared" si="13"/>
        <v>11.429362045191777</v>
      </c>
      <c r="M144" s="7">
        <f t="shared" si="17"/>
        <v>12.93912936799043</v>
      </c>
      <c r="P144" s="5">
        <f t="shared" si="18"/>
        <v>32.182770909256739</v>
      </c>
    </row>
    <row r="145" spans="1:16" x14ac:dyDescent="0.15">
      <c r="A145" s="5">
        <v>72</v>
      </c>
      <c r="B145" s="5">
        <v>143</v>
      </c>
      <c r="D145">
        <v>250.54895275206999</v>
      </c>
      <c r="E145">
        <v>1944.9775937652</v>
      </c>
      <c r="F145">
        <v>104.82090643274999</v>
      </c>
      <c r="G145">
        <v>122.2093079922</v>
      </c>
      <c r="I145" s="6">
        <f t="shared" si="14"/>
        <v>1822.7682857730001</v>
      </c>
      <c r="J145" s="6">
        <f t="shared" si="15"/>
        <v>145.72804631932001</v>
      </c>
      <c r="K145" s="6">
        <f t="shared" si="16"/>
        <v>1647.8946301898161</v>
      </c>
      <c r="L145" s="7">
        <f t="shared" si="13"/>
        <v>11.308012917286637</v>
      </c>
      <c r="M145" s="7">
        <f t="shared" si="17"/>
        <v>12.828338053531436</v>
      </c>
      <c r="P145" s="5">
        <f t="shared" si="18"/>
        <v>30.779344899082261</v>
      </c>
    </row>
    <row r="146" spans="1:16" x14ac:dyDescent="0.15">
      <c r="A146" s="5">
        <v>72.5</v>
      </c>
      <c r="B146" s="5">
        <v>144</v>
      </c>
      <c r="D146">
        <v>251.66634193863001</v>
      </c>
      <c r="E146">
        <v>1960.5506575743</v>
      </c>
      <c r="F146">
        <v>104.84088693957</v>
      </c>
      <c r="G146">
        <v>121.87402534112999</v>
      </c>
      <c r="I146" s="6">
        <f t="shared" si="14"/>
        <v>1838.67663223317</v>
      </c>
      <c r="J146" s="6">
        <f t="shared" si="15"/>
        <v>146.82545499906001</v>
      </c>
      <c r="K146" s="6">
        <f t="shared" si="16"/>
        <v>1662.486086234298</v>
      </c>
      <c r="L146" s="7">
        <f t="shared" si="13"/>
        <v>11.322873722713418</v>
      </c>
      <c r="M146" s="7">
        <f t="shared" si="17"/>
        <v>12.85375667240436</v>
      </c>
      <c r="P146" s="5">
        <f t="shared" si="18"/>
        <v>30.951212972863463</v>
      </c>
    </row>
    <row r="147" spans="1:16" x14ac:dyDescent="0.15">
      <c r="A147" s="5">
        <v>73</v>
      </c>
      <c r="B147" s="5">
        <v>145</v>
      </c>
      <c r="D147">
        <v>249.83999025815999</v>
      </c>
      <c r="E147">
        <v>1913.8614223088</v>
      </c>
      <c r="F147">
        <v>104.93347953216001</v>
      </c>
      <c r="G147">
        <v>122.22319688109</v>
      </c>
      <c r="I147" s="6">
        <f t="shared" si="14"/>
        <v>1791.63822542771</v>
      </c>
      <c r="J147" s="6">
        <f t="shared" si="15"/>
        <v>144.90651072599996</v>
      </c>
      <c r="K147" s="6">
        <f t="shared" si="16"/>
        <v>1617.7504125565101</v>
      </c>
      <c r="L147" s="7">
        <f t="shared" si="13"/>
        <v>11.164097489142314</v>
      </c>
      <c r="M147" s="7">
        <f t="shared" si="17"/>
        <v>12.705538252279402</v>
      </c>
      <c r="P147" s="5">
        <f t="shared" si="18"/>
        <v>29.114935285186831</v>
      </c>
    </row>
    <row r="148" spans="1:16" x14ac:dyDescent="0.15">
      <c r="A148" s="5">
        <v>73.5</v>
      </c>
      <c r="B148" s="5">
        <v>146</v>
      </c>
      <c r="D148">
        <v>253.31660983926</v>
      </c>
      <c r="E148">
        <v>1958.8312226011001</v>
      </c>
      <c r="F148">
        <v>104.75316764132999</v>
      </c>
      <c r="G148">
        <v>121.89254385965</v>
      </c>
      <c r="I148" s="6">
        <f t="shared" si="14"/>
        <v>1836.9386787414501</v>
      </c>
      <c r="J148" s="6">
        <f t="shared" si="15"/>
        <v>148.56344219792999</v>
      </c>
      <c r="K148" s="6">
        <f t="shared" si="16"/>
        <v>1658.6625481039341</v>
      </c>
      <c r="L148" s="7">
        <f t="shared" si="13"/>
        <v>11.164674993825939</v>
      </c>
      <c r="M148" s="7">
        <f t="shared" si="17"/>
        <v>12.716673570409171</v>
      </c>
      <c r="P148" s="5">
        <f t="shared" si="18"/>
        <v>29.121614237957139</v>
      </c>
    </row>
    <row r="149" spans="1:16" x14ac:dyDescent="0.15">
      <c r="A149" s="5">
        <v>74</v>
      </c>
      <c r="B149" s="5">
        <v>147</v>
      </c>
      <c r="D149">
        <v>255.12006819288999</v>
      </c>
      <c r="E149">
        <v>1972.1863127131001</v>
      </c>
      <c r="F149">
        <v>104.88109161793</v>
      </c>
      <c r="G149">
        <v>122.32212475634</v>
      </c>
      <c r="I149" s="6">
        <f t="shared" si="14"/>
        <v>1849.8641879567601</v>
      </c>
      <c r="J149" s="6">
        <f t="shared" si="15"/>
        <v>150.23897657495999</v>
      </c>
      <c r="K149" s="6">
        <f t="shared" si="16"/>
        <v>1669.5774160668082</v>
      </c>
      <c r="L149" s="7">
        <f t="shared" si="13"/>
        <v>11.112811429687767</v>
      </c>
      <c r="M149" s="7">
        <f t="shared" si="17"/>
        <v>12.675367819717144</v>
      </c>
      <c r="P149" s="5">
        <f t="shared" si="18"/>
        <v>28.521802140842102</v>
      </c>
    </row>
    <row r="150" spans="1:16" x14ac:dyDescent="0.15">
      <c r="A150" s="5">
        <v>74.5</v>
      </c>
      <c r="B150" s="5">
        <v>148</v>
      </c>
      <c r="D150">
        <v>254.30199707745001</v>
      </c>
      <c r="E150">
        <v>1951.4695567461999</v>
      </c>
      <c r="F150">
        <v>104.86427875244</v>
      </c>
      <c r="G150">
        <v>121.8496588694</v>
      </c>
      <c r="I150" s="6">
        <f t="shared" si="14"/>
        <v>1829.6198978768</v>
      </c>
      <c r="J150" s="6">
        <f t="shared" si="15"/>
        <v>149.43771832501</v>
      </c>
      <c r="K150" s="6">
        <f t="shared" si="16"/>
        <v>1650.294635886788</v>
      </c>
      <c r="L150" s="7">
        <f t="shared" si="13"/>
        <v>11.04336076851485</v>
      </c>
      <c r="M150" s="7">
        <f t="shared" si="17"/>
        <v>12.616474971990371</v>
      </c>
      <c r="P150" s="5">
        <f t="shared" si="18"/>
        <v>27.718591882997647</v>
      </c>
    </row>
    <row r="151" spans="1:16" x14ac:dyDescent="0.15">
      <c r="A151" s="5">
        <v>75</v>
      </c>
      <c r="B151" s="5">
        <v>149</v>
      </c>
      <c r="D151">
        <v>250.97320993668001</v>
      </c>
      <c r="E151">
        <v>1901.2148075985999</v>
      </c>
      <c r="F151">
        <v>104.84649122806999</v>
      </c>
      <c r="G151">
        <v>122.17056530214001</v>
      </c>
      <c r="I151" s="6">
        <f t="shared" si="14"/>
        <v>1779.04424229646</v>
      </c>
      <c r="J151" s="6">
        <f t="shared" si="15"/>
        <v>146.12671870861001</v>
      </c>
      <c r="K151" s="6">
        <f t="shared" si="16"/>
        <v>1603.6921798461281</v>
      </c>
      <c r="L151" s="7">
        <f t="shared" si="13"/>
        <v>10.974667699505634</v>
      </c>
      <c r="M151" s="7">
        <f t="shared" si="17"/>
        <v>12.5583397164273</v>
      </c>
      <c r="P151" s="5">
        <f t="shared" si="18"/>
        <v>26.924143324277011</v>
      </c>
    </row>
    <row r="152" spans="1:16" x14ac:dyDescent="0.15">
      <c r="A152" s="5">
        <v>75.5</v>
      </c>
      <c r="B152" s="5">
        <v>150</v>
      </c>
      <c r="D152">
        <v>249.19508037019</v>
      </c>
      <c r="E152">
        <v>1876.9792985874001</v>
      </c>
      <c r="F152">
        <v>104.79312865497</v>
      </c>
      <c r="G152">
        <v>121.88157894737</v>
      </c>
      <c r="I152" s="6">
        <f t="shared" si="14"/>
        <v>1755.0977196400302</v>
      </c>
      <c r="J152" s="6">
        <f t="shared" si="15"/>
        <v>144.40195171521998</v>
      </c>
      <c r="K152" s="6">
        <f t="shared" si="16"/>
        <v>1581.8153775817661</v>
      </c>
      <c r="L152" s="7">
        <f t="shared" si="13"/>
        <v>10.954252063720844</v>
      </c>
      <c r="M152" s="7">
        <f t="shared" si="17"/>
        <v>12.548481894088654</v>
      </c>
      <c r="P152" s="5">
        <f t="shared" si="18"/>
        <v>26.688032568730247</v>
      </c>
    </row>
    <row r="153" spans="1:16" x14ac:dyDescent="0.15">
      <c r="A153" s="5">
        <v>76</v>
      </c>
      <c r="B153" s="5">
        <v>151</v>
      </c>
      <c r="D153">
        <v>254.76327325865</v>
      </c>
      <c r="E153">
        <v>1936.5606429615</v>
      </c>
      <c r="F153">
        <v>104.90911306043</v>
      </c>
      <c r="G153">
        <v>121.96174463938</v>
      </c>
      <c r="I153" s="6">
        <f t="shared" si="14"/>
        <v>1814.59889832212</v>
      </c>
      <c r="J153" s="6">
        <f t="shared" si="15"/>
        <v>149.85416019822</v>
      </c>
      <c r="K153" s="6">
        <f t="shared" si="16"/>
        <v>1634.7739060842559</v>
      </c>
      <c r="L153" s="7">
        <f t="shared" si="13"/>
        <v>10.909099246372969</v>
      </c>
      <c r="M153" s="7">
        <f t="shared" si="17"/>
        <v>12.513886890186924</v>
      </c>
      <c r="P153" s="5">
        <f t="shared" si="18"/>
        <v>26.165831549303054</v>
      </c>
    </row>
    <row r="154" spans="1:16" x14ac:dyDescent="0.15">
      <c r="A154" s="5">
        <v>76.5</v>
      </c>
      <c r="B154" s="5">
        <v>152</v>
      </c>
      <c r="D154">
        <v>256.79030686800002</v>
      </c>
      <c r="E154">
        <v>1967.8850462738001</v>
      </c>
      <c r="F154">
        <v>104.77826510721</v>
      </c>
      <c r="G154">
        <v>121.89059454191</v>
      </c>
      <c r="I154" s="6">
        <f t="shared" si="14"/>
        <v>1845.99445173189</v>
      </c>
      <c r="J154" s="6">
        <f t="shared" si="15"/>
        <v>152.01204176079</v>
      </c>
      <c r="K154" s="6">
        <f t="shared" si="16"/>
        <v>1663.5800016189419</v>
      </c>
      <c r="L154" s="7">
        <f t="shared" si="13"/>
        <v>10.943738287765344</v>
      </c>
      <c r="M154" s="7">
        <f t="shared" si="17"/>
        <v>12.559083745025443</v>
      </c>
      <c r="P154" s="5">
        <f t="shared" si="18"/>
        <v>26.566438727094809</v>
      </c>
    </row>
    <row r="155" spans="1:16" x14ac:dyDescent="0.15">
      <c r="A155" s="5">
        <v>77</v>
      </c>
      <c r="B155" s="5">
        <v>153</v>
      </c>
      <c r="D155">
        <v>260.33974671213002</v>
      </c>
      <c r="E155">
        <v>1997.9106186069</v>
      </c>
      <c r="F155">
        <v>104.99683235867001</v>
      </c>
      <c r="G155">
        <v>122.0716374269</v>
      </c>
      <c r="I155" s="6">
        <f t="shared" si="14"/>
        <v>1875.83898118</v>
      </c>
      <c r="J155" s="6">
        <f t="shared" si="15"/>
        <v>155.34291435346</v>
      </c>
      <c r="K155" s="6">
        <f t="shared" si="16"/>
        <v>1689.4274839558479</v>
      </c>
      <c r="L155" s="7">
        <f t="shared" si="13"/>
        <v>10.875471797263979</v>
      </c>
      <c r="M155" s="7">
        <f t="shared" si="17"/>
        <v>12.501375067970223</v>
      </c>
      <c r="P155" s="5">
        <f t="shared" si="18"/>
        <v>25.776923630885474</v>
      </c>
    </row>
    <row r="156" spans="1:16" x14ac:dyDescent="0.15">
      <c r="A156" s="5">
        <v>77.5</v>
      </c>
      <c r="B156" s="5">
        <v>154</v>
      </c>
      <c r="D156">
        <v>259.04481246955999</v>
      </c>
      <c r="E156">
        <v>1977.4666341939001</v>
      </c>
      <c r="F156">
        <v>104.75121832359</v>
      </c>
      <c r="G156">
        <v>121.84015594541999</v>
      </c>
      <c r="I156" s="6">
        <f t="shared" si="14"/>
        <v>1855.62647824848</v>
      </c>
      <c r="J156" s="6">
        <f t="shared" si="15"/>
        <v>154.29359414596999</v>
      </c>
      <c r="K156" s="6">
        <f t="shared" si="16"/>
        <v>1670.474165273316</v>
      </c>
      <c r="L156" s="7">
        <f t="shared" si="13"/>
        <v>10.826594419033094</v>
      </c>
      <c r="M156" s="7">
        <f t="shared" si="17"/>
        <v>12.463055503185481</v>
      </c>
      <c r="P156" s="5">
        <f t="shared" si="18"/>
        <v>25.211647348290505</v>
      </c>
    </row>
    <row r="157" spans="1:16" x14ac:dyDescent="0.15">
      <c r="A157" s="5">
        <v>78</v>
      </c>
      <c r="B157" s="5">
        <v>155</v>
      </c>
      <c r="D157">
        <v>256.81271310277998</v>
      </c>
      <c r="E157">
        <v>1934.1734047734999</v>
      </c>
      <c r="F157">
        <v>104.83114035088001</v>
      </c>
      <c r="G157">
        <v>121.91739766082</v>
      </c>
      <c r="I157" s="6">
        <f t="shared" si="14"/>
        <v>1812.25600711268</v>
      </c>
      <c r="J157" s="6">
        <f t="shared" si="15"/>
        <v>151.98157275189999</v>
      </c>
      <c r="K157" s="6">
        <f t="shared" si="16"/>
        <v>1629.8781198104</v>
      </c>
      <c r="L157" s="7">
        <f t="shared" si="13"/>
        <v>10.724182480142312</v>
      </c>
      <c r="M157" s="7">
        <f t="shared" si="17"/>
        <v>12.371201377740844</v>
      </c>
      <c r="P157" s="5">
        <f t="shared" si="18"/>
        <v>24.027233572329322</v>
      </c>
    </row>
    <row r="158" spans="1:16" x14ac:dyDescent="0.15">
      <c r="A158" s="5">
        <v>78.5</v>
      </c>
      <c r="B158" s="5">
        <v>156</v>
      </c>
      <c r="D158">
        <v>257.77618119825001</v>
      </c>
      <c r="E158">
        <v>1947.1770579639999</v>
      </c>
      <c r="F158">
        <v>104.71247563353</v>
      </c>
      <c r="G158">
        <v>121.89059454191</v>
      </c>
      <c r="I158" s="6">
        <f t="shared" si="14"/>
        <v>1825.2864634220898</v>
      </c>
      <c r="J158" s="6">
        <f t="shared" si="15"/>
        <v>153.06370556472001</v>
      </c>
      <c r="K158" s="6">
        <f t="shared" si="16"/>
        <v>1641.6100167444258</v>
      </c>
      <c r="L158" s="7">
        <f t="shared" si="13"/>
        <v>10.725011593622389</v>
      </c>
      <c r="M158" s="7">
        <f t="shared" si="17"/>
        <v>12.382588304667065</v>
      </c>
      <c r="P158" s="5">
        <f t="shared" si="18"/>
        <v>24.036822429236764</v>
      </c>
    </row>
    <row r="159" spans="1:16" x14ac:dyDescent="0.15">
      <c r="A159" s="5">
        <v>79</v>
      </c>
      <c r="B159" s="5">
        <v>157</v>
      </c>
      <c r="D159">
        <v>257.94374086701998</v>
      </c>
      <c r="E159">
        <v>1930.7644909887999</v>
      </c>
      <c r="F159">
        <v>104.82797270955</v>
      </c>
      <c r="G159">
        <v>122.0041423002</v>
      </c>
      <c r="I159" s="6">
        <f t="shared" si="14"/>
        <v>1808.7603486885998</v>
      </c>
      <c r="J159" s="6">
        <f t="shared" si="15"/>
        <v>153.11576815746997</v>
      </c>
      <c r="K159" s="6">
        <f t="shared" si="16"/>
        <v>1625.0214268996358</v>
      </c>
      <c r="L159" s="7">
        <f t="shared" si="13"/>
        <v>10.613024683574086</v>
      </c>
      <c r="M159" s="7">
        <f t="shared" si="17"/>
        <v>12.281159208064906</v>
      </c>
      <c r="P159" s="5">
        <f t="shared" si="18"/>
        <v>22.741672269742274</v>
      </c>
    </row>
    <row r="160" spans="1:16" x14ac:dyDescent="0.15">
      <c r="A160" s="5">
        <v>79.5</v>
      </c>
      <c r="B160" s="5">
        <v>158</v>
      </c>
      <c r="D160">
        <v>258.40915733074002</v>
      </c>
      <c r="E160">
        <v>1943.7306380906</v>
      </c>
      <c r="F160">
        <v>104.82456140351</v>
      </c>
      <c r="G160">
        <v>121.58089668616</v>
      </c>
      <c r="I160" s="6">
        <f t="shared" si="14"/>
        <v>1822.14974140444</v>
      </c>
      <c r="J160" s="6">
        <f t="shared" si="15"/>
        <v>153.58459592723</v>
      </c>
      <c r="K160" s="6">
        <f t="shared" si="16"/>
        <v>1637.8482262917639</v>
      </c>
      <c r="L160" s="7">
        <f t="shared" si="13"/>
        <v>10.664143864191912</v>
      </c>
      <c r="M160" s="7">
        <f t="shared" si="17"/>
        <v>12.342836202128877</v>
      </c>
      <c r="P160" s="5">
        <f t="shared" si="18"/>
        <v>23.33287542823507</v>
      </c>
    </row>
    <row r="161" spans="1:16" x14ac:dyDescent="0.15">
      <c r="A161" s="5">
        <v>80</v>
      </c>
      <c r="B161" s="5">
        <v>159</v>
      </c>
      <c r="D161">
        <v>258.95689235266002</v>
      </c>
      <c r="E161">
        <v>1948.8750608865</v>
      </c>
      <c r="F161">
        <v>104.97149122806999</v>
      </c>
      <c r="G161">
        <v>121.90521442495</v>
      </c>
      <c r="I161" s="6">
        <f t="shared" si="14"/>
        <v>1826.9698464615501</v>
      </c>
      <c r="J161" s="6">
        <f t="shared" si="15"/>
        <v>153.98540112459003</v>
      </c>
      <c r="K161" s="6">
        <f t="shared" si="16"/>
        <v>1642.187365112042</v>
      </c>
      <c r="L161" s="7">
        <f t="shared" si="13"/>
        <v>10.664565297221543</v>
      </c>
      <c r="M161" s="7">
        <f t="shared" si="17"/>
        <v>12.353815448604653</v>
      </c>
      <c r="P161" s="5">
        <f t="shared" si="18"/>
        <v>23.337749382300839</v>
      </c>
    </row>
    <row r="162" spans="1:16" x14ac:dyDescent="0.15">
      <c r="A162" s="5">
        <v>80.5</v>
      </c>
      <c r="B162" s="5">
        <v>160</v>
      </c>
      <c r="D162">
        <v>259.28665367755002</v>
      </c>
      <c r="E162">
        <v>1950.5521188504999</v>
      </c>
      <c r="F162">
        <v>104.88523391813</v>
      </c>
      <c r="G162">
        <v>121.90326510721</v>
      </c>
      <c r="I162" s="6">
        <f t="shared" si="14"/>
        <v>1828.6488537432899</v>
      </c>
      <c r="J162" s="6">
        <f t="shared" si="15"/>
        <v>154.40141975942004</v>
      </c>
      <c r="K162" s="6">
        <f t="shared" si="16"/>
        <v>1643.3671500319858</v>
      </c>
      <c r="L162" s="7">
        <f t="shared" si="13"/>
        <v>10.643471754292104</v>
      </c>
      <c r="M162" s="7">
        <f t="shared" si="17"/>
        <v>12.343279719121359</v>
      </c>
      <c r="P162" s="5">
        <f t="shared" si="18"/>
        <v>23.093798500205935</v>
      </c>
    </row>
    <row r="163" spans="1:16" x14ac:dyDescent="0.15">
      <c r="A163" s="5">
        <v>81</v>
      </c>
      <c r="B163" s="5">
        <v>161</v>
      </c>
      <c r="D163">
        <v>259.62615684363999</v>
      </c>
      <c r="E163">
        <v>1943.4098879687999</v>
      </c>
      <c r="F163">
        <v>104.69590643274999</v>
      </c>
      <c r="G163">
        <v>121.80726120858</v>
      </c>
      <c r="I163" s="6">
        <f t="shared" si="14"/>
        <v>1821.6026267602199</v>
      </c>
      <c r="J163" s="6">
        <f t="shared" si="15"/>
        <v>154.93025041088998</v>
      </c>
      <c r="K163" s="6">
        <f t="shared" si="16"/>
        <v>1635.6863262671518</v>
      </c>
      <c r="L163" s="7">
        <f t="shared" si="13"/>
        <v>10.557565884836265</v>
      </c>
      <c r="M163" s="7">
        <f t="shared" si="17"/>
        <v>12.267931663111664</v>
      </c>
      <c r="P163" s="5">
        <f t="shared" si="18"/>
        <v>22.100280592807174</v>
      </c>
    </row>
    <row r="164" spans="1:16" x14ac:dyDescent="0.15">
      <c r="A164" s="5">
        <v>81.5</v>
      </c>
      <c r="B164" s="5">
        <v>162</v>
      </c>
      <c r="D164">
        <v>262.23185582075001</v>
      </c>
      <c r="E164">
        <v>1964.3558207501001</v>
      </c>
      <c r="F164">
        <v>104.77704678363</v>
      </c>
      <c r="G164">
        <v>121.75755360623999</v>
      </c>
      <c r="I164" s="6">
        <f t="shared" si="14"/>
        <v>1842.5982671438601</v>
      </c>
      <c r="J164" s="6">
        <f t="shared" si="15"/>
        <v>157.45480903712001</v>
      </c>
      <c r="K164" s="6">
        <f t="shared" si="16"/>
        <v>1653.652496299316</v>
      </c>
      <c r="L164" s="7">
        <f t="shared" si="13"/>
        <v>10.502394346745337</v>
      </c>
      <c r="M164" s="7">
        <f t="shared" si="17"/>
        <v>12.223317938466881</v>
      </c>
      <c r="P164" s="5">
        <f t="shared" si="18"/>
        <v>21.462211140518502</v>
      </c>
    </row>
    <row r="165" spans="1:16" x14ac:dyDescent="0.15">
      <c r="A165" s="5">
        <v>82</v>
      </c>
      <c r="B165" s="5">
        <v>163</v>
      </c>
      <c r="D165">
        <v>263.53726254262</v>
      </c>
      <c r="E165">
        <v>1969.0969313200001</v>
      </c>
      <c r="F165">
        <v>104.70029239765999</v>
      </c>
      <c r="G165">
        <v>121.93518518518999</v>
      </c>
      <c r="I165" s="6">
        <f t="shared" si="14"/>
        <v>1847.1617461348101</v>
      </c>
      <c r="J165" s="6">
        <f t="shared" si="15"/>
        <v>158.83697014495999</v>
      </c>
      <c r="K165" s="6">
        <f t="shared" si="16"/>
        <v>1656.557381960858</v>
      </c>
      <c r="L165" s="7">
        <f t="shared" si="13"/>
        <v>10.429293510503429</v>
      </c>
      <c r="M165" s="7">
        <f t="shared" si="17"/>
        <v>12.160774915671118</v>
      </c>
      <c r="P165" s="5">
        <f t="shared" si="18"/>
        <v>20.616785905756235</v>
      </c>
    </row>
    <row r="166" spans="1:16" x14ac:dyDescent="0.15">
      <c r="A166" s="5">
        <v>82.5</v>
      </c>
      <c r="B166" s="5">
        <v>164</v>
      </c>
      <c r="D166">
        <v>262.43180711154002</v>
      </c>
      <c r="E166">
        <v>1955.2452508524</v>
      </c>
      <c r="F166">
        <v>104.82139376217999</v>
      </c>
      <c r="G166">
        <v>121.83698830409</v>
      </c>
      <c r="I166" s="6">
        <f t="shared" si="14"/>
        <v>1833.4082625483099</v>
      </c>
      <c r="J166" s="6">
        <f t="shared" si="15"/>
        <v>157.61041334936004</v>
      </c>
      <c r="K166" s="6">
        <f t="shared" si="16"/>
        <v>1644.2757665290778</v>
      </c>
      <c r="L166" s="7">
        <f t="shared" si="13"/>
        <v>10.432532543927588</v>
      </c>
      <c r="M166" s="7">
        <f t="shared" si="17"/>
        <v>12.174571762541419</v>
      </c>
      <c r="P166" s="5">
        <f t="shared" si="18"/>
        <v>20.654245950453401</v>
      </c>
    </row>
    <row r="167" spans="1:16" x14ac:dyDescent="0.15">
      <c r="A167" s="5">
        <v>83</v>
      </c>
      <c r="B167" s="5">
        <v>165</v>
      </c>
      <c r="D167">
        <v>262.34461763272998</v>
      </c>
      <c r="E167">
        <v>1953.4698002923001</v>
      </c>
      <c r="F167">
        <v>104.97660818714</v>
      </c>
      <c r="G167">
        <v>121.5533625731</v>
      </c>
      <c r="I167" s="6">
        <f t="shared" si="14"/>
        <v>1831.9164377192001</v>
      </c>
      <c r="J167" s="6">
        <f t="shared" si="15"/>
        <v>157.36800944558996</v>
      </c>
      <c r="K167" s="6">
        <f t="shared" si="16"/>
        <v>1643.0748263844921</v>
      </c>
      <c r="L167" s="7">
        <f t="shared" si="13"/>
        <v>10.440971021830112</v>
      </c>
      <c r="M167" s="7">
        <f t="shared" si="17"/>
        <v>12.193568053890088</v>
      </c>
      <c r="P167" s="5">
        <f t="shared" si="18"/>
        <v>20.751838570846544</v>
      </c>
    </row>
    <row r="168" spans="1:16" x14ac:dyDescent="0.15">
      <c r="A168" s="5">
        <v>83.5</v>
      </c>
      <c r="B168" s="5">
        <v>166</v>
      </c>
      <c r="D168">
        <v>262.75621042377003</v>
      </c>
      <c r="E168">
        <v>1945.0611300536</v>
      </c>
      <c r="F168">
        <v>104.80068226121</v>
      </c>
      <c r="G168">
        <v>121.60745614035</v>
      </c>
      <c r="I168" s="6">
        <f t="shared" si="14"/>
        <v>1823.45367391325</v>
      </c>
      <c r="J168" s="6">
        <f t="shared" si="15"/>
        <v>157.95552816256003</v>
      </c>
      <c r="K168" s="6">
        <f t="shared" si="16"/>
        <v>1633.907040118178</v>
      </c>
      <c r="L168" s="7">
        <f t="shared" si="13"/>
        <v>10.344095323062334</v>
      </c>
      <c r="M168" s="7">
        <f t="shared" si="17"/>
        <v>12.107250168568454</v>
      </c>
      <c r="P168" s="5">
        <f t="shared" si="18"/>
        <v>19.631452477006558</v>
      </c>
    </row>
    <row r="169" spans="1:16" x14ac:dyDescent="0.15">
      <c r="A169" s="5">
        <v>84</v>
      </c>
      <c r="B169" s="5">
        <v>167</v>
      </c>
      <c r="D169">
        <v>259.19167072577</v>
      </c>
      <c r="E169">
        <v>1919.2635168047</v>
      </c>
      <c r="F169">
        <v>104.74000974659</v>
      </c>
      <c r="G169">
        <v>121.8511208577</v>
      </c>
      <c r="I169" s="6">
        <f t="shared" si="14"/>
        <v>1797.4123959470001</v>
      </c>
      <c r="J169" s="6">
        <f t="shared" si="15"/>
        <v>154.45166097917999</v>
      </c>
      <c r="K169" s="6">
        <f t="shared" si="16"/>
        <v>1612.0704027719842</v>
      </c>
      <c r="L169" s="7">
        <f t="shared" si="13"/>
        <v>10.437378222752104</v>
      </c>
      <c r="M169" s="7">
        <f t="shared" si="17"/>
        <v>12.211090881704369</v>
      </c>
      <c r="P169" s="5">
        <f t="shared" si="18"/>
        <v>20.710287158302819</v>
      </c>
    </row>
    <row r="170" spans="1:16" x14ac:dyDescent="0.15">
      <c r="A170" s="5">
        <v>84.5</v>
      </c>
      <c r="B170" s="5">
        <v>168</v>
      </c>
      <c r="D170">
        <v>260.41962981003002</v>
      </c>
      <c r="E170">
        <v>1921.6656113004999</v>
      </c>
      <c r="F170">
        <v>104.71150097466</v>
      </c>
      <c r="G170">
        <v>121.49780701754</v>
      </c>
      <c r="I170" s="6">
        <f t="shared" si="14"/>
        <v>1800.1678042829599</v>
      </c>
      <c r="J170" s="6">
        <f t="shared" si="15"/>
        <v>155.70812883537002</v>
      </c>
      <c r="K170" s="6">
        <f t="shared" si="16"/>
        <v>1613.3180496805157</v>
      </c>
      <c r="L170" s="7">
        <f t="shared" si="13"/>
        <v>10.361167793534239</v>
      </c>
      <c r="M170" s="7">
        <f t="shared" si="17"/>
        <v>12.145438265932649</v>
      </c>
      <c r="P170" s="5">
        <f t="shared" si="18"/>
        <v>19.828898882529455</v>
      </c>
    </row>
    <row r="171" spans="1:16" x14ac:dyDescent="0.15">
      <c r="A171" s="5">
        <v>85</v>
      </c>
      <c r="B171" s="5">
        <v>169</v>
      </c>
      <c r="D171">
        <v>255.64953726254001</v>
      </c>
      <c r="E171">
        <v>1862.685094983</v>
      </c>
      <c r="F171">
        <v>104.68762183235999</v>
      </c>
      <c r="G171">
        <v>121.6503411306</v>
      </c>
      <c r="I171" s="6">
        <f t="shared" si="14"/>
        <v>1741.0347538523999</v>
      </c>
      <c r="J171" s="6">
        <f t="shared" si="15"/>
        <v>150.96191543018</v>
      </c>
      <c r="K171" s="6">
        <f t="shared" si="16"/>
        <v>1559.880455336184</v>
      </c>
      <c r="L171" s="7">
        <f t="shared" si="13"/>
        <v>10.332940271002522</v>
      </c>
      <c r="M171" s="7">
        <f t="shared" si="17"/>
        <v>12.127768556847077</v>
      </c>
      <c r="P171" s="5">
        <f t="shared" si="18"/>
        <v>19.502442153851803</v>
      </c>
    </row>
    <row r="172" spans="1:16" x14ac:dyDescent="0.15">
      <c r="A172" s="5">
        <v>85.5</v>
      </c>
      <c r="B172" s="5">
        <v>170</v>
      </c>
      <c r="D172">
        <v>249.25815879200999</v>
      </c>
      <c r="E172">
        <v>1796.4050170482001</v>
      </c>
      <c r="F172">
        <v>104.74244639376001</v>
      </c>
      <c r="G172">
        <v>121.43689083821</v>
      </c>
      <c r="I172" s="6">
        <f t="shared" si="14"/>
        <v>1674.96812620999</v>
      </c>
      <c r="J172" s="6">
        <f t="shared" si="15"/>
        <v>144.51571239825</v>
      </c>
      <c r="K172" s="6">
        <f t="shared" si="16"/>
        <v>1501.54927133209</v>
      </c>
      <c r="L172" s="7">
        <f t="shared" si="13"/>
        <v>10.39021464457918</v>
      </c>
      <c r="M172" s="7">
        <f t="shared" si="17"/>
        <v>12.195600743869878</v>
      </c>
      <c r="P172" s="5">
        <f t="shared" si="18"/>
        <v>20.164831303090399</v>
      </c>
    </row>
    <row r="173" spans="1:16" x14ac:dyDescent="0.15">
      <c r="A173" s="5">
        <v>86</v>
      </c>
      <c r="B173" s="5">
        <v>171</v>
      </c>
      <c r="D173">
        <v>248.97199220652999</v>
      </c>
      <c r="E173">
        <v>1757.0387238188</v>
      </c>
      <c r="F173">
        <v>104.95735867446</v>
      </c>
      <c r="G173">
        <v>121.44736842105</v>
      </c>
      <c r="I173" s="6">
        <f t="shared" si="14"/>
        <v>1635.59135539775</v>
      </c>
      <c r="J173" s="6">
        <f t="shared" si="15"/>
        <v>144.01463353206998</v>
      </c>
      <c r="K173" s="6">
        <f t="shared" si="16"/>
        <v>1462.773795159266</v>
      </c>
      <c r="L173" s="7">
        <f t="shared" si="13"/>
        <v>10.157119171042625</v>
      </c>
      <c r="M173" s="7">
        <f t="shared" si="17"/>
        <v>11.973063083779468</v>
      </c>
      <c r="P173" s="5">
        <f t="shared" si="18"/>
        <v>17.46903730718412</v>
      </c>
    </row>
    <row r="174" spans="1:16" x14ac:dyDescent="0.15">
      <c r="A174" s="5">
        <v>86.5</v>
      </c>
      <c r="B174" s="5">
        <v>172</v>
      </c>
      <c r="D174">
        <v>248.91865562590999</v>
      </c>
      <c r="E174">
        <v>1755.3906478324</v>
      </c>
      <c r="F174">
        <v>104.71515594541999</v>
      </c>
      <c r="G174">
        <v>121.40082846004</v>
      </c>
      <c r="I174" s="6">
        <f t="shared" si="14"/>
        <v>1633.98981937236</v>
      </c>
      <c r="J174" s="6">
        <f t="shared" si="15"/>
        <v>144.20349968048998</v>
      </c>
      <c r="K174" s="6">
        <f t="shared" si="16"/>
        <v>1460.945619755772</v>
      </c>
      <c r="L174" s="7">
        <f t="shared" si="13"/>
        <v>10.131138446658868</v>
      </c>
      <c r="M174" s="7">
        <f t="shared" si="17"/>
        <v>11.957640172841856</v>
      </c>
      <c r="P174" s="5">
        <f t="shared" si="18"/>
        <v>17.168565231341582</v>
      </c>
    </row>
    <row r="175" spans="1:16" x14ac:dyDescent="0.15">
      <c r="A175" s="5">
        <v>87</v>
      </c>
      <c r="B175" s="5">
        <v>173</v>
      </c>
      <c r="D175">
        <v>246.78665367754999</v>
      </c>
      <c r="E175">
        <v>1745.5942523137001</v>
      </c>
      <c r="F175">
        <v>104.63864522417001</v>
      </c>
      <c r="G175">
        <v>121.56895711500999</v>
      </c>
      <c r="I175" s="6">
        <f t="shared" si="14"/>
        <v>1624.0252951986899</v>
      </c>
      <c r="J175" s="6">
        <f t="shared" si="15"/>
        <v>142.14800845337999</v>
      </c>
      <c r="K175" s="6">
        <f t="shared" si="16"/>
        <v>1453.4476850546339</v>
      </c>
      <c r="L175" s="7">
        <f t="shared" si="13"/>
        <v>10.224889542024913</v>
      </c>
      <c r="M175" s="7">
        <f t="shared" si="17"/>
        <v>12.061949081654046</v>
      </c>
      <c r="P175" s="5">
        <f t="shared" si="18"/>
        <v>18.252814685708557</v>
      </c>
    </row>
    <row r="176" spans="1:16" x14ac:dyDescent="0.15">
      <c r="A176" s="5">
        <v>87.5</v>
      </c>
      <c r="B176" s="5">
        <v>174</v>
      </c>
      <c r="D176">
        <v>245.42693619094001</v>
      </c>
      <c r="E176">
        <v>1720.9493424257</v>
      </c>
      <c r="F176">
        <v>104.6656920078</v>
      </c>
      <c r="G176">
        <v>121.27071150098</v>
      </c>
      <c r="I176" s="6">
        <f t="shared" si="14"/>
        <v>1599.67863092472</v>
      </c>
      <c r="J176" s="6">
        <f t="shared" si="15"/>
        <v>140.76124418314001</v>
      </c>
      <c r="K176" s="6">
        <f t="shared" si="16"/>
        <v>1430.7651379049521</v>
      </c>
      <c r="L176" s="7">
        <f t="shared" si="13"/>
        <v>10.164482036287124</v>
      </c>
      <c r="M176" s="7">
        <f t="shared" si="17"/>
        <v>12.012099389362401</v>
      </c>
      <c r="P176" s="5">
        <f t="shared" si="18"/>
        <v>17.554190260253687</v>
      </c>
    </row>
    <row r="177" spans="1:16" x14ac:dyDescent="0.15">
      <c r="A177" s="5">
        <v>88</v>
      </c>
      <c r="B177" s="5">
        <v>175</v>
      </c>
      <c r="D177">
        <v>245.41329761324999</v>
      </c>
      <c r="E177">
        <v>1711.6736483195</v>
      </c>
      <c r="F177">
        <v>104.84478557505</v>
      </c>
      <c r="G177">
        <v>121.34356725146</v>
      </c>
      <c r="I177" s="6">
        <f t="shared" si="14"/>
        <v>1590.33008106804</v>
      </c>
      <c r="J177" s="6">
        <f t="shared" si="15"/>
        <v>140.5685120382</v>
      </c>
      <c r="K177" s="6">
        <f t="shared" si="16"/>
        <v>1421.6478666222001</v>
      </c>
      <c r="L177" s="7">
        <f t="shared" si="13"/>
        <v>10.113558477704183</v>
      </c>
      <c r="M177" s="7">
        <f t="shared" si="17"/>
        <v>11.971733644225605</v>
      </c>
      <c r="P177" s="5">
        <f t="shared" si="18"/>
        <v>16.965249508229409</v>
      </c>
    </row>
    <row r="178" spans="1:16" x14ac:dyDescent="0.15">
      <c r="A178" s="5">
        <v>88.5</v>
      </c>
      <c r="B178" s="5">
        <v>176</v>
      </c>
      <c r="D178">
        <v>245.72552362396999</v>
      </c>
      <c r="E178">
        <v>1700.5584510473</v>
      </c>
      <c r="F178">
        <v>104.61013645224</v>
      </c>
      <c r="G178">
        <v>121.32821637427</v>
      </c>
      <c r="I178" s="6">
        <f t="shared" si="14"/>
        <v>1579.2302346730301</v>
      </c>
      <c r="J178" s="6">
        <f t="shared" si="15"/>
        <v>141.11538717172999</v>
      </c>
      <c r="K178" s="6">
        <f t="shared" si="16"/>
        <v>1409.891770066954</v>
      </c>
      <c r="L178" s="7">
        <f t="shared" si="13"/>
        <v>9.9910562435773915</v>
      </c>
      <c r="M178" s="7">
        <f t="shared" si="17"/>
        <v>11.859789223544958</v>
      </c>
      <c r="P178" s="5">
        <f t="shared" si="18"/>
        <v>15.548487602759288</v>
      </c>
    </row>
    <row r="179" spans="1:16" x14ac:dyDescent="0.15">
      <c r="A179" s="5">
        <v>89</v>
      </c>
      <c r="B179" s="5">
        <v>177</v>
      </c>
      <c r="D179">
        <v>243.14247442767001</v>
      </c>
      <c r="E179">
        <v>1678.9179249878</v>
      </c>
      <c r="F179">
        <v>104.69273879142</v>
      </c>
      <c r="G179">
        <v>121.50657894737</v>
      </c>
      <c r="I179" s="6">
        <f t="shared" si="14"/>
        <v>1557.4113460404301</v>
      </c>
      <c r="J179" s="6">
        <f t="shared" si="15"/>
        <v>138.44973563625001</v>
      </c>
      <c r="K179" s="6">
        <f t="shared" si="16"/>
        <v>1391.27166327693</v>
      </c>
      <c r="L179" s="7">
        <f t="shared" si="13"/>
        <v>10.048929720835496</v>
      </c>
      <c r="M179" s="7">
        <f t="shared" si="17"/>
        <v>11.928220514249205</v>
      </c>
      <c r="P179" s="5">
        <f t="shared" si="18"/>
        <v>16.217805501333359</v>
      </c>
    </row>
    <row r="180" spans="1:16" x14ac:dyDescent="0.15">
      <c r="A180" s="5">
        <v>89.5</v>
      </c>
      <c r="B180" s="5">
        <v>178</v>
      </c>
      <c r="D180">
        <v>245.69532391621999</v>
      </c>
      <c r="E180">
        <v>1693.3446176327</v>
      </c>
      <c r="F180">
        <v>104.76803118908001</v>
      </c>
      <c r="G180">
        <v>121.51754385965</v>
      </c>
      <c r="I180" s="6">
        <f t="shared" si="14"/>
        <v>1571.82707377305</v>
      </c>
      <c r="J180" s="6">
        <f t="shared" si="15"/>
        <v>140.92729272713999</v>
      </c>
      <c r="K180" s="6">
        <f t="shared" si="16"/>
        <v>1402.714322500482</v>
      </c>
      <c r="L180" s="7">
        <f t="shared" si="13"/>
        <v>9.9534610745441867</v>
      </c>
      <c r="M180" s="7">
        <f t="shared" si="17"/>
        <v>11.84330968140404</v>
      </c>
      <c r="P180" s="5">
        <f t="shared" si="18"/>
        <v>15.11369224008185</v>
      </c>
    </row>
    <row r="181" spans="1:16" x14ac:dyDescent="0.15">
      <c r="A181" s="5">
        <v>90</v>
      </c>
      <c r="B181" s="5">
        <v>179</v>
      </c>
      <c r="D181">
        <v>246.04846566001001</v>
      </c>
      <c r="E181">
        <v>1683.3129566488001</v>
      </c>
      <c r="F181">
        <v>104.74049707602001</v>
      </c>
      <c r="G181">
        <v>121.36013645224</v>
      </c>
      <c r="I181" s="6">
        <f t="shared" si="14"/>
        <v>1561.95282019656</v>
      </c>
      <c r="J181" s="6">
        <f t="shared" si="15"/>
        <v>141.30796858399</v>
      </c>
      <c r="K181" s="6">
        <f t="shared" si="16"/>
        <v>1392.383257895772</v>
      </c>
      <c r="L181" s="7">
        <f t="shared" si="13"/>
        <v>9.8535367244216907</v>
      </c>
      <c r="M181" s="7">
        <f t="shared" si="17"/>
        <v>11.753943144727689</v>
      </c>
      <c r="P181" s="5">
        <f t="shared" si="18"/>
        <v>13.958047906804749</v>
      </c>
    </row>
    <row r="182" spans="1:16" x14ac:dyDescent="0.15">
      <c r="A182" s="5">
        <v>90.5</v>
      </c>
      <c r="B182" s="5">
        <v>180</v>
      </c>
      <c r="D182">
        <v>245.68265952265</v>
      </c>
      <c r="E182">
        <v>1680.4030686799999</v>
      </c>
      <c r="F182">
        <v>104.67592592593</v>
      </c>
      <c r="G182">
        <v>121.3160331384</v>
      </c>
      <c r="I182" s="6">
        <f t="shared" si="14"/>
        <v>1559.0870355416</v>
      </c>
      <c r="J182" s="6">
        <f t="shared" si="15"/>
        <v>141.00673359671998</v>
      </c>
      <c r="K182" s="6">
        <f>I182-1.2*J182</f>
        <v>1389.8789552255359</v>
      </c>
      <c r="L182" s="7">
        <f t="shared" si="13"/>
        <v>9.8568268321185091</v>
      </c>
      <c r="M182" s="7">
        <f>L182+ABS($N$2)*A182</f>
        <v>11.767791065870652</v>
      </c>
      <c r="P182" s="5">
        <f>(L182-$O$2)/$O$2*100</f>
        <v>13.996098635291233</v>
      </c>
    </row>
    <row r="183" spans="1:16" x14ac:dyDescent="0.15">
      <c r="A183" s="5">
        <v>91</v>
      </c>
      <c r="B183" s="5">
        <v>181</v>
      </c>
      <c r="D183">
        <v>244.82610813444001</v>
      </c>
      <c r="E183">
        <v>1649.3149050171</v>
      </c>
      <c r="F183">
        <v>104.65984405458001</v>
      </c>
      <c r="G183">
        <v>121.45175438597001</v>
      </c>
      <c r="I183" s="6">
        <f t="shared" si="14"/>
        <v>1527.8631506311301</v>
      </c>
      <c r="J183" s="6">
        <f t="shared" si="15"/>
        <v>140.16626407986001</v>
      </c>
      <c r="K183" s="6">
        <f t="shared" ref="K183:K241" si="19">I183-1.2*J183</f>
        <v>1359.6636337352982</v>
      </c>
      <c r="L183" s="7">
        <f t="shared" si="13"/>
        <v>9.7003629415465262</v>
      </c>
      <c r="M183" s="7">
        <f t="shared" ref="M183:M241" si="20">L183+ABS($N$2)*A183</f>
        <v>11.621884988744814</v>
      </c>
      <c r="P183" s="5">
        <f t="shared" ref="P183:P241" si="21">(L183-$O$2)/$O$2*100</f>
        <v>12.186563639263342</v>
      </c>
    </row>
    <row r="184" spans="1:16" x14ac:dyDescent="0.15">
      <c r="A184" s="5">
        <v>91.5</v>
      </c>
      <c r="B184" s="5">
        <v>182</v>
      </c>
      <c r="D184">
        <v>244.75085241111</v>
      </c>
      <c r="E184">
        <v>1655.3482708232</v>
      </c>
      <c r="F184">
        <v>104.60721247563001</v>
      </c>
      <c r="G184">
        <v>121.00536062378001</v>
      </c>
      <c r="I184" s="6">
        <f t="shared" si="14"/>
        <v>1534.34291019942</v>
      </c>
      <c r="J184" s="6">
        <f t="shared" si="15"/>
        <v>140.14363993548</v>
      </c>
      <c r="K184" s="6">
        <f t="shared" si="19"/>
        <v>1366.1705422768439</v>
      </c>
      <c r="L184" s="7">
        <f t="shared" si="13"/>
        <v>9.7483592042122496</v>
      </c>
      <c r="M184" s="7">
        <f t="shared" si="20"/>
        <v>11.680439064856682</v>
      </c>
      <c r="P184" s="5">
        <f t="shared" si="21"/>
        <v>12.741649650832359</v>
      </c>
    </row>
    <row r="185" spans="1:16" x14ac:dyDescent="0.15">
      <c r="A185" s="5">
        <v>92</v>
      </c>
      <c r="B185" s="5">
        <v>183</v>
      </c>
      <c r="D185">
        <v>244.39990258159</v>
      </c>
      <c r="E185">
        <v>1644.4378957623001</v>
      </c>
      <c r="F185">
        <v>104.69761208577</v>
      </c>
      <c r="G185">
        <v>121.24512670564999</v>
      </c>
      <c r="I185" s="6">
        <f t="shared" si="14"/>
        <v>1523.1927690566501</v>
      </c>
      <c r="J185" s="6">
        <f t="shared" si="15"/>
        <v>139.70229049581999</v>
      </c>
      <c r="K185" s="6">
        <f t="shared" si="19"/>
        <v>1355.5500204616662</v>
      </c>
      <c r="L185" s="7">
        <f t="shared" si="13"/>
        <v>9.7031338258711326</v>
      </c>
      <c r="M185" s="7">
        <f t="shared" si="20"/>
        <v>11.645771499961709</v>
      </c>
      <c r="P185" s="5">
        <f t="shared" si="21"/>
        <v>12.218609449558553</v>
      </c>
    </row>
    <row r="186" spans="1:16" x14ac:dyDescent="0.15">
      <c r="A186" s="5">
        <v>92.5</v>
      </c>
      <c r="B186" s="5">
        <v>184</v>
      </c>
      <c r="D186">
        <v>245.17803214808001</v>
      </c>
      <c r="E186">
        <v>1655.3209936677999</v>
      </c>
      <c r="F186">
        <v>104.68299220273001</v>
      </c>
      <c r="G186">
        <v>121.19468810916</v>
      </c>
      <c r="I186" s="6">
        <f t="shared" si="14"/>
        <v>1534.1263055586398</v>
      </c>
      <c r="J186" s="6">
        <f t="shared" si="15"/>
        <v>140.49503994535002</v>
      </c>
      <c r="K186" s="6">
        <f t="shared" si="19"/>
        <v>1365.5322576242197</v>
      </c>
      <c r="L186" s="7">
        <f t="shared" si="13"/>
        <v>9.7194339256061042</v>
      </c>
      <c r="M186" s="7">
        <f t="shared" si="20"/>
        <v>11.672629413142825</v>
      </c>
      <c r="P186" s="5">
        <f t="shared" si="21"/>
        <v>12.407123238914993</v>
      </c>
    </row>
    <row r="187" spans="1:16" x14ac:dyDescent="0.15">
      <c r="A187" s="5">
        <v>93</v>
      </c>
      <c r="B187" s="5">
        <v>185</v>
      </c>
      <c r="D187">
        <v>244.73331709692999</v>
      </c>
      <c r="E187">
        <v>1651.5065757427999</v>
      </c>
      <c r="F187">
        <v>104.68055555556001</v>
      </c>
      <c r="G187">
        <v>121.39376218324</v>
      </c>
      <c r="I187" s="6">
        <f t="shared" si="14"/>
        <v>1530.11281355956</v>
      </c>
      <c r="J187" s="6">
        <f t="shared" si="15"/>
        <v>140.05276154136999</v>
      </c>
      <c r="K187" s="6">
        <f t="shared" si="19"/>
        <v>1362.0494997099161</v>
      </c>
      <c r="L187" s="7">
        <f t="shared" si="13"/>
        <v>9.7252598572116131</v>
      </c>
      <c r="M187" s="7">
        <f t="shared" si="20"/>
        <v>11.689013158194479</v>
      </c>
      <c r="P187" s="5">
        <f t="shared" si="21"/>
        <v>12.474501258764139</v>
      </c>
    </row>
    <row r="188" spans="1:16" x14ac:dyDescent="0.15">
      <c r="A188" s="5">
        <v>93.5</v>
      </c>
      <c r="B188" s="5">
        <v>186</v>
      </c>
      <c r="D188">
        <v>245.87871407695999</v>
      </c>
      <c r="E188">
        <v>1656.0983925962</v>
      </c>
      <c r="F188">
        <v>104.59844054581001</v>
      </c>
      <c r="G188">
        <v>120.90521442495</v>
      </c>
      <c r="I188" s="6">
        <f t="shared" si="14"/>
        <v>1535.1931781712501</v>
      </c>
      <c r="J188" s="6">
        <f t="shared" si="15"/>
        <v>141.28027353114999</v>
      </c>
      <c r="K188" s="6">
        <f t="shared" si="19"/>
        <v>1365.65684993387</v>
      </c>
      <c r="L188" s="7">
        <f t="shared" si="13"/>
        <v>9.6662953418812929</v>
      </c>
      <c r="M188" s="7">
        <f t="shared" si="20"/>
        <v>11.640606456310303</v>
      </c>
      <c r="P188" s="5">
        <f t="shared" si="21"/>
        <v>11.79256529498373</v>
      </c>
    </row>
    <row r="189" spans="1:16" x14ac:dyDescent="0.15">
      <c r="A189" s="5">
        <v>94</v>
      </c>
      <c r="B189" s="5">
        <v>187</v>
      </c>
      <c r="D189">
        <v>246.15148563078</v>
      </c>
      <c r="E189">
        <v>1650.5740379931999</v>
      </c>
      <c r="F189">
        <v>104.76242690059</v>
      </c>
      <c r="G189">
        <v>121.28386939571</v>
      </c>
      <c r="I189" s="6">
        <f t="shared" si="14"/>
        <v>1529.2901685974898</v>
      </c>
      <c r="J189" s="6">
        <f t="shared" si="15"/>
        <v>141.38905873019002</v>
      </c>
      <c r="K189" s="6">
        <f t="shared" si="19"/>
        <v>1359.6232981212618</v>
      </c>
      <c r="L189" s="7">
        <f t="shared" si="13"/>
        <v>9.6161846633112145</v>
      </c>
      <c r="M189" s="7">
        <f t="shared" si="20"/>
        <v>11.601053591186368</v>
      </c>
      <c r="P189" s="5">
        <f t="shared" si="21"/>
        <v>11.213025656695464</v>
      </c>
    </row>
    <row r="190" spans="1:16" x14ac:dyDescent="0.15">
      <c r="A190" s="5">
        <v>94.5</v>
      </c>
      <c r="B190" s="5">
        <v>188</v>
      </c>
      <c r="D190">
        <v>246.04335119338</v>
      </c>
      <c r="E190">
        <v>1632.3774963467999</v>
      </c>
      <c r="F190">
        <v>104.59088693957</v>
      </c>
      <c r="G190">
        <v>121.09892787523999</v>
      </c>
      <c r="I190" s="6">
        <f t="shared" si="14"/>
        <v>1511.27856847156</v>
      </c>
      <c r="J190" s="6">
        <f t="shared" si="15"/>
        <v>141.45246425381001</v>
      </c>
      <c r="K190" s="6">
        <f t="shared" si="19"/>
        <v>1341.535611366988</v>
      </c>
      <c r="L190" s="7">
        <f t="shared" si="13"/>
        <v>9.4840031132992717</v>
      </c>
      <c r="M190" s="7">
        <f t="shared" si="20"/>
        <v>11.47942985462057</v>
      </c>
      <c r="P190" s="5">
        <f t="shared" si="21"/>
        <v>9.6843206008424598</v>
      </c>
    </row>
    <row r="191" spans="1:16" x14ac:dyDescent="0.15">
      <c r="A191" s="5">
        <v>95</v>
      </c>
      <c r="B191" s="5">
        <v>189</v>
      </c>
      <c r="D191">
        <v>244.33244033122</v>
      </c>
      <c r="E191">
        <v>1627.4223088163999</v>
      </c>
      <c r="F191">
        <v>104.66617933723001</v>
      </c>
      <c r="G191">
        <v>121.33918128655</v>
      </c>
      <c r="I191" s="6">
        <f t="shared" si="14"/>
        <v>1506.0831275298499</v>
      </c>
      <c r="J191" s="6">
        <f t="shared" si="15"/>
        <v>139.66626099398999</v>
      </c>
      <c r="K191" s="6">
        <f t="shared" si="19"/>
        <v>1338.4836143370619</v>
      </c>
      <c r="L191" s="7">
        <f t="shared" si="13"/>
        <v>9.5834427356414906</v>
      </c>
      <c r="M191" s="7">
        <f t="shared" si="20"/>
        <v>11.589427290408933</v>
      </c>
      <c r="P191" s="5">
        <f t="shared" si="21"/>
        <v>10.834358964085505</v>
      </c>
    </row>
    <row r="192" spans="1:16" x14ac:dyDescent="0.15">
      <c r="A192" s="5">
        <v>95.5</v>
      </c>
      <c r="B192" s="5">
        <v>190</v>
      </c>
      <c r="D192">
        <v>245.69386264004001</v>
      </c>
      <c r="E192">
        <v>1635.5754992694001</v>
      </c>
      <c r="F192">
        <v>104.53923001949001</v>
      </c>
      <c r="G192">
        <v>121.22392787523999</v>
      </c>
      <c r="I192" s="6">
        <f t="shared" si="14"/>
        <v>1514.3515713941601</v>
      </c>
      <c r="J192" s="6">
        <f t="shared" si="15"/>
        <v>141.15463262054999</v>
      </c>
      <c r="K192" s="6">
        <f t="shared" si="19"/>
        <v>1344.9660122495002</v>
      </c>
      <c r="L192" s="7">
        <f t="shared" si="13"/>
        <v>9.5283164801612994</v>
      </c>
      <c r="M192" s="7">
        <f t="shared" si="20"/>
        <v>11.544858848374886</v>
      </c>
      <c r="P192" s="5">
        <f t="shared" si="21"/>
        <v>10.196813213901772</v>
      </c>
    </row>
    <row r="193" spans="1:16" x14ac:dyDescent="0.15">
      <c r="A193" s="5">
        <v>96</v>
      </c>
      <c r="B193" s="5">
        <v>191</v>
      </c>
      <c r="D193">
        <v>247.22016561129999</v>
      </c>
      <c r="E193">
        <v>1612.5143692157999</v>
      </c>
      <c r="F193">
        <v>104.68591617934</v>
      </c>
      <c r="G193">
        <v>121.26315789474</v>
      </c>
      <c r="I193" s="6">
        <f t="shared" si="14"/>
        <v>1491.2512113210598</v>
      </c>
      <c r="J193" s="6">
        <f t="shared" si="15"/>
        <v>142.53424943196001</v>
      </c>
      <c r="K193" s="6">
        <f t="shared" si="19"/>
        <v>1320.2101120027078</v>
      </c>
      <c r="L193" s="7">
        <f t="shared" si="13"/>
        <v>9.2624061744045729</v>
      </c>
      <c r="M193" s="7">
        <f t="shared" si="20"/>
        <v>11.289506356064305</v>
      </c>
      <c r="P193" s="5">
        <f t="shared" si="21"/>
        <v>7.1215093702337402</v>
      </c>
    </row>
    <row r="194" spans="1:16" x14ac:dyDescent="0.15">
      <c r="A194" s="5">
        <v>96.5</v>
      </c>
      <c r="B194" s="5">
        <v>192</v>
      </c>
      <c r="D194">
        <v>246.04213346322999</v>
      </c>
      <c r="E194">
        <v>1596.169508037</v>
      </c>
      <c r="F194">
        <v>104.66447368420999</v>
      </c>
      <c r="G194">
        <v>121.19468810916</v>
      </c>
      <c r="I194" s="6">
        <f t="shared" si="14"/>
        <v>1474.9748199278399</v>
      </c>
      <c r="J194" s="6">
        <f t="shared" si="15"/>
        <v>141.37765977902001</v>
      </c>
      <c r="K194" s="6">
        <f t="shared" si="19"/>
        <v>1305.3216281930158</v>
      </c>
      <c r="L194" s="7">
        <f t="shared" ref="L194:L241" si="22">K194/J194</f>
        <v>9.2328705273046356</v>
      </c>
      <c r="M194" s="7">
        <f t="shared" si="20"/>
        <v>11.270528522410512</v>
      </c>
      <c r="P194" s="5">
        <f t="shared" si="21"/>
        <v>6.7799239292589242</v>
      </c>
    </row>
    <row r="195" spans="1:16" x14ac:dyDescent="0.15">
      <c r="A195" s="5">
        <v>97</v>
      </c>
      <c r="B195" s="5">
        <v>193</v>
      </c>
      <c r="D195">
        <v>244.93448611788</v>
      </c>
      <c r="E195">
        <v>1596.3246468583</v>
      </c>
      <c r="F195">
        <v>104.67592592593</v>
      </c>
      <c r="G195">
        <v>121.19225146199</v>
      </c>
      <c r="I195" s="6">
        <f t="shared" ref="I195:I241" si="23">E195-G195</f>
        <v>1475.1323953963099</v>
      </c>
      <c r="J195" s="6">
        <f t="shared" ref="J195:J241" si="24">D195-F195</f>
        <v>140.25856019194998</v>
      </c>
      <c r="K195" s="6">
        <f t="shared" si="19"/>
        <v>1306.82212316597</v>
      </c>
      <c r="L195" s="7">
        <f t="shared" si="22"/>
        <v>9.3172361200451981</v>
      </c>
      <c r="M195" s="7">
        <f t="shared" si="20"/>
        <v>11.365451928597219</v>
      </c>
      <c r="P195" s="5">
        <f t="shared" si="21"/>
        <v>7.7556282401168355</v>
      </c>
    </row>
    <row r="196" spans="1:16" x14ac:dyDescent="0.15">
      <c r="A196" s="5">
        <v>97.5</v>
      </c>
      <c r="B196" s="5">
        <v>194</v>
      </c>
      <c r="D196">
        <v>244.27837311252</v>
      </c>
      <c r="E196">
        <v>1595.9157330736</v>
      </c>
      <c r="F196">
        <v>104.62841130603999</v>
      </c>
      <c r="G196">
        <v>120.86038011696</v>
      </c>
      <c r="I196" s="6">
        <f t="shared" si="23"/>
        <v>1475.05535295664</v>
      </c>
      <c r="J196" s="6">
        <f t="shared" si="24"/>
        <v>139.64996180648001</v>
      </c>
      <c r="K196" s="6">
        <f t="shared" si="19"/>
        <v>1307.4753987888639</v>
      </c>
      <c r="L196" s="7">
        <f t="shared" si="22"/>
        <v>9.3625188426524488</v>
      </c>
      <c r="M196" s="7">
        <f t="shared" si="20"/>
        <v>11.421292464650614</v>
      </c>
      <c r="P196" s="5">
        <f t="shared" si="21"/>
        <v>8.2793316388607519</v>
      </c>
    </row>
    <row r="197" spans="1:16" x14ac:dyDescent="0.15">
      <c r="A197" s="5">
        <v>98</v>
      </c>
      <c r="B197" s="5">
        <v>195</v>
      </c>
      <c r="D197">
        <v>245.73964929371999</v>
      </c>
      <c r="E197">
        <v>1596.7851924014001</v>
      </c>
      <c r="F197">
        <v>104.62183235867001</v>
      </c>
      <c r="G197">
        <v>121.09015594541999</v>
      </c>
      <c r="I197" s="6">
        <f t="shared" si="23"/>
        <v>1475.69503645598</v>
      </c>
      <c r="J197" s="6">
        <f t="shared" si="24"/>
        <v>141.11781693504997</v>
      </c>
      <c r="K197" s="6">
        <f t="shared" si="19"/>
        <v>1306.3536561339201</v>
      </c>
      <c r="L197" s="7">
        <f t="shared" si="22"/>
        <v>9.2571844187128729</v>
      </c>
      <c r="M197" s="7">
        <f t="shared" si="20"/>
        <v>11.326515854157183</v>
      </c>
      <c r="P197" s="5">
        <f t="shared" si="21"/>
        <v>7.0611187610631729</v>
      </c>
    </row>
    <row r="198" spans="1:16" x14ac:dyDescent="0.15">
      <c r="A198" s="5">
        <v>98.5</v>
      </c>
      <c r="B198" s="5">
        <v>196</v>
      </c>
      <c r="D198">
        <v>245.03507062835001</v>
      </c>
      <c r="E198">
        <v>1593.0216755967001</v>
      </c>
      <c r="F198">
        <v>104.57115009747</v>
      </c>
      <c r="G198">
        <v>121.15618908382</v>
      </c>
      <c r="I198" s="6">
        <f t="shared" si="23"/>
        <v>1471.8654865128801</v>
      </c>
      <c r="J198" s="6">
        <f t="shared" si="24"/>
        <v>140.46392053088002</v>
      </c>
      <c r="K198" s="6">
        <f t="shared" si="19"/>
        <v>1303.308781875824</v>
      </c>
      <c r="L198" s="7">
        <f t="shared" si="22"/>
        <v>9.2786017715438938</v>
      </c>
      <c r="M198" s="7">
        <f t="shared" si="20"/>
        <v>11.358491020434348</v>
      </c>
      <c r="P198" s="5">
        <f t="shared" si="21"/>
        <v>7.3088145669665758</v>
      </c>
    </row>
    <row r="199" spans="1:16" x14ac:dyDescent="0.15">
      <c r="A199" s="5">
        <v>99</v>
      </c>
      <c r="B199" s="5">
        <v>197</v>
      </c>
      <c r="D199">
        <v>244.90404286410001</v>
      </c>
      <c r="E199">
        <v>1592.1897223574999</v>
      </c>
      <c r="F199">
        <v>104.83552631579001</v>
      </c>
      <c r="G199">
        <v>121.35501949318</v>
      </c>
      <c r="I199" s="6">
        <f t="shared" si="23"/>
        <v>1470.83470286432</v>
      </c>
      <c r="J199" s="6">
        <f t="shared" si="24"/>
        <v>140.06851654831001</v>
      </c>
      <c r="K199" s="6">
        <f t="shared" si="19"/>
        <v>1302.752483006348</v>
      </c>
      <c r="L199" s="7">
        <f t="shared" si="22"/>
        <v>9.300823019404401</v>
      </c>
      <c r="M199" s="7">
        <f t="shared" si="20"/>
        <v>11.391270081740998</v>
      </c>
      <c r="P199" s="5">
        <f t="shared" si="21"/>
        <v>7.5658075735446584</v>
      </c>
    </row>
    <row r="200" spans="1:16" x14ac:dyDescent="0.15">
      <c r="A200" s="5">
        <v>99.5</v>
      </c>
      <c r="B200" s="5">
        <v>198</v>
      </c>
      <c r="D200">
        <v>245.08840720896001</v>
      </c>
      <c r="E200">
        <v>1576.3889430101999</v>
      </c>
      <c r="F200">
        <v>104.47149122806999</v>
      </c>
      <c r="G200">
        <v>121.09332358675</v>
      </c>
      <c r="I200" s="6">
        <f t="shared" si="23"/>
        <v>1455.2956194234498</v>
      </c>
      <c r="J200" s="6">
        <f t="shared" si="24"/>
        <v>140.61691598089001</v>
      </c>
      <c r="K200" s="6">
        <f t="shared" si="19"/>
        <v>1286.5553202463818</v>
      </c>
      <c r="L200" s="7">
        <f t="shared" si="22"/>
        <v>9.1493637964668917</v>
      </c>
      <c r="M200" s="7">
        <f t="shared" si="20"/>
        <v>11.250368672249635</v>
      </c>
      <c r="P200" s="5">
        <f t="shared" si="21"/>
        <v>5.8141525215406675</v>
      </c>
    </row>
    <row r="201" spans="1:16" x14ac:dyDescent="0.15">
      <c r="A201" s="5">
        <v>100</v>
      </c>
      <c r="B201" s="5">
        <v>199</v>
      </c>
      <c r="D201">
        <v>245.32464685826</v>
      </c>
      <c r="E201">
        <v>1565.8404773502</v>
      </c>
      <c r="F201">
        <v>104.60599415205</v>
      </c>
      <c r="G201">
        <v>121.05433723197</v>
      </c>
      <c r="I201" s="6">
        <f t="shared" si="23"/>
        <v>1444.7861401182299</v>
      </c>
      <c r="J201" s="6">
        <f t="shared" si="24"/>
        <v>140.71865270620998</v>
      </c>
      <c r="K201" s="6">
        <f t="shared" si="19"/>
        <v>1275.9237568707779</v>
      </c>
      <c r="L201" s="7">
        <f t="shared" si="22"/>
        <v>9.0671970796553172</v>
      </c>
      <c r="M201" s="7">
        <f t="shared" si="20"/>
        <v>11.178759768884206</v>
      </c>
      <c r="P201" s="5">
        <f t="shared" si="21"/>
        <v>4.8638786338358626</v>
      </c>
    </row>
    <row r="202" spans="1:16" x14ac:dyDescent="0.15">
      <c r="A202" s="5">
        <v>100.5</v>
      </c>
      <c r="B202" s="5">
        <v>200</v>
      </c>
      <c r="D202">
        <v>246.68874817341</v>
      </c>
      <c r="E202">
        <v>1593.0029225523999</v>
      </c>
      <c r="F202">
        <v>104.51218323587</v>
      </c>
      <c r="G202">
        <v>121.14790448343</v>
      </c>
      <c r="I202" s="6">
        <f t="shared" si="23"/>
        <v>1471.8550180689699</v>
      </c>
      <c r="J202" s="6">
        <f t="shared" si="24"/>
        <v>142.17656493754001</v>
      </c>
      <c r="K202" s="6">
        <f t="shared" si="19"/>
        <v>1301.2431401439219</v>
      </c>
      <c r="L202" s="7">
        <f t="shared" si="22"/>
        <v>9.1523039729900262</v>
      </c>
      <c r="M202" s="7">
        <f t="shared" si="20"/>
        <v>11.274424475665057</v>
      </c>
      <c r="P202" s="5">
        <f t="shared" si="21"/>
        <v>5.8481562286814137</v>
      </c>
    </row>
    <row r="203" spans="1:16" x14ac:dyDescent="0.15">
      <c r="A203" s="5">
        <v>101</v>
      </c>
      <c r="B203" s="5">
        <v>201</v>
      </c>
      <c r="D203">
        <v>245.52021432051001</v>
      </c>
      <c r="E203">
        <v>1587.0572333171001</v>
      </c>
      <c r="F203">
        <v>104.5884502924</v>
      </c>
      <c r="G203">
        <v>120.99756335283</v>
      </c>
      <c r="I203" s="6">
        <f t="shared" si="23"/>
        <v>1466.0596699642701</v>
      </c>
      <c r="J203" s="6">
        <f t="shared" si="24"/>
        <v>140.93176402811002</v>
      </c>
      <c r="K203" s="6">
        <f t="shared" si="19"/>
        <v>1296.9415531305381</v>
      </c>
      <c r="L203" s="7">
        <f t="shared" si="22"/>
        <v>9.202620587874371</v>
      </c>
      <c r="M203" s="7">
        <f t="shared" si="20"/>
        <v>11.335298903995547</v>
      </c>
      <c r="P203" s="5">
        <f t="shared" si="21"/>
        <v>6.4300775600635669</v>
      </c>
    </row>
    <row r="204" spans="1:16" x14ac:dyDescent="0.15">
      <c r="A204" s="5">
        <v>101.5</v>
      </c>
      <c r="B204" s="5">
        <v>202</v>
      </c>
      <c r="D204">
        <v>245.99245007306001</v>
      </c>
      <c r="E204">
        <v>1583.5340964442</v>
      </c>
      <c r="F204">
        <v>104.76632553605999</v>
      </c>
      <c r="G204">
        <v>120.92153996101</v>
      </c>
      <c r="I204" s="6">
        <f t="shared" si="23"/>
        <v>1462.61255648319</v>
      </c>
      <c r="J204" s="6">
        <f t="shared" si="24"/>
        <v>141.22612453700003</v>
      </c>
      <c r="K204" s="6">
        <f t="shared" si="19"/>
        <v>1293.1412070387901</v>
      </c>
      <c r="L204" s="7">
        <f t="shared" si="22"/>
        <v>9.1565297233657237</v>
      </c>
      <c r="M204" s="7">
        <f t="shared" si="20"/>
        <v>11.299765852933044</v>
      </c>
      <c r="P204" s="5">
        <f t="shared" si="21"/>
        <v>5.897027844754291</v>
      </c>
    </row>
    <row r="205" spans="1:16" x14ac:dyDescent="0.15">
      <c r="A205" s="5">
        <v>102</v>
      </c>
      <c r="B205" s="5">
        <v>203</v>
      </c>
      <c r="D205">
        <v>247.90501704822</v>
      </c>
      <c r="E205">
        <v>1586.0428641013</v>
      </c>
      <c r="F205">
        <v>104.53874269006</v>
      </c>
      <c r="G205">
        <v>121.12889863548</v>
      </c>
      <c r="I205" s="6">
        <f t="shared" si="23"/>
        <v>1464.91396546582</v>
      </c>
      <c r="J205" s="6">
        <f t="shared" si="24"/>
        <v>143.36627435816001</v>
      </c>
      <c r="K205" s="6">
        <f t="shared" si="19"/>
        <v>1292.874436236028</v>
      </c>
      <c r="L205" s="7">
        <f t="shared" si="22"/>
        <v>9.0179816837964815</v>
      </c>
      <c r="M205" s="7">
        <f t="shared" si="20"/>
        <v>11.171775626809946</v>
      </c>
      <c r="P205" s="5">
        <f t="shared" si="21"/>
        <v>4.2946931123435554</v>
      </c>
    </row>
    <row r="206" spans="1:16" x14ac:dyDescent="0.15">
      <c r="A206" s="5">
        <v>102.5</v>
      </c>
      <c r="B206" s="5">
        <v>204</v>
      </c>
      <c r="D206">
        <v>246.38553336581001</v>
      </c>
      <c r="E206">
        <v>1582.9690696542</v>
      </c>
      <c r="F206">
        <v>104.59649122806999</v>
      </c>
      <c r="G206">
        <v>120.92373294347</v>
      </c>
      <c r="I206" s="6">
        <f t="shared" si="23"/>
        <v>1462.04533671073</v>
      </c>
      <c r="J206" s="6">
        <f t="shared" si="24"/>
        <v>141.78904213774001</v>
      </c>
      <c r="K206" s="6">
        <f t="shared" si="19"/>
        <v>1291.8984861454419</v>
      </c>
      <c r="L206" s="7">
        <f t="shared" si="22"/>
        <v>9.1114127485989762</v>
      </c>
      <c r="M206" s="7">
        <f t="shared" si="20"/>
        <v>11.275764505058586</v>
      </c>
      <c r="P206" s="5">
        <f t="shared" si="21"/>
        <v>5.3752413516734663</v>
      </c>
    </row>
    <row r="207" spans="1:16" x14ac:dyDescent="0.15">
      <c r="A207" s="5">
        <v>103</v>
      </c>
      <c r="B207" s="5">
        <v>205</v>
      </c>
      <c r="D207">
        <v>247.84875791524999</v>
      </c>
      <c r="E207">
        <v>1580.0686799805001</v>
      </c>
      <c r="F207">
        <v>104.49195906433</v>
      </c>
      <c r="G207">
        <v>121.05628654970999</v>
      </c>
      <c r="I207" s="6">
        <f t="shared" si="23"/>
        <v>1459.0123934307901</v>
      </c>
      <c r="J207" s="6">
        <f t="shared" si="24"/>
        <v>143.35679885091997</v>
      </c>
      <c r="K207" s="6">
        <f t="shared" si="19"/>
        <v>1286.9842348096861</v>
      </c>
      <c r="L207" s="7">
        <f t="shared" si="22"/>
        <v>8.9774900466914769</v>
      </c>
      <c r="M207" s="7">
        <f t="shared" si="20"/>
        <v>11.152399616597231</v>
      </c>
      <c r="P207" s="5">
        <f t="shared" si="21"/>
        <v>3.8263995391739805</v>
      </c>
    </row>
    <row r="208" spans="1:16" x14ac:dyDescent="0.15">
      <c r="A208" s="5">
        <v>103.5</v>
      </c>
      <c r="B208" s="5">
        <v>206</v>
      </c>
      <c r="D208">
        <v>247.66950803701999</v>
      </c>
      <c r="E208">
        <v>1585.9208475401999</v>
      </c>
      <c r="F208">
        <v>104.54970760234001</v>
      </c>
      <c r="G208">
        <v>120.74756335283</v>
      </c>
      <c r="I208" s="6">
        <f t="shared" si="23"/>
        <v>1465.17328418737</v>
      </c>
      <c r="J208" s="6">
        <f t="shared" si="24"/>
        <v>143.11980043467997</v>
      </c>
      <c r="K208" s="6">
        <f t="shared" si="19"/>
        <v>1293.429523665754</v>
      </c>
      <c r="L208" s="7">
        <f t="shared" si="22"/>
        <v>9.0373904920030732</v>
      </c>
      <c r="M208" s="7">
        <f t="shared" si="20"/>
        <v>11.222857875354972</v>
      </c>
      <c r="P208" s="5">
        <f t="shared" si="21"/>
        <v>4.5191597132482757</v>
      </c>
    </row>
    <row r="209" spans="1:16" x14ac:dyDescent="0.15">
      <c r="A209" s="5">
        <v>104</v>
      </c>
      <c r="B209" s="5">
        <v>207</v>
      </c>
      <c r="D209">
        <v>248.16902094496001</v>
      </c>
      <c r="E209">
        <v>1568.5842669265</v>
      </c>
      <c r="F209">
        <v>104.56652046783999</v>
      </c>
      <c r="G209">
        <v>120.85940545809</v>
      </c>
      <c r="I209" s="6">
        <f t="shared" si="23"/>
        <v>1447.7248614684102</v>
      </c>
      <c r="J209" s="6">
        <f t="shared" si="24"/>
        <v>143.60250047712003</v>
      </c>
      <c r="K209" s="6">
        <f t="shared" si="19"/>
        <v>1275.4018608958661</v>
      </c>
      <c r="L209" s="7">
        <f t="shared" si="22"/>
        <v>8.8814739065011885</v>
      </c>
      <c r="M209" s="7">
        <f t="shared" si="20"/>
        <v>11.077499103299232</v>
      </c>
      <c r="P209" s="5">
        <f t="shared" si="21"/>
        <v>2.715954405650256</v>
      </c>
    </row>
    <row r="210" spans="1:16" x14ac:dyDescent="0.15">
      <c r="A210" s="5">
        <v>104.5</v>
      </c>
      <c r="B210" s="5">
        <v>208</v>
      </c>
      <c r="D210">
        <v>247.24939113492999</v>
      </c>
      <c r="E210">
        <v>1573.8244033122</v>
      </c>
      <c r="F210">
        <v>104.59527290448</v>
      </c>
      <c r="G210">
        <v>120.80043859649</v>
      </c>
      <c r="I210" s="6">
        <f t="shared" si="23"/>
        <v>1453.02396471571</v>
      </c>
      <c r="J210" s="6">
        <f t="shared" si="24"/>
        <v>142.65411823045</v>
      </c>
      <c r="K210" s="6">
        <f t="shared" si="19"/>
        <v>1281.83902283917</v>
      </c>
      <c r="L210" s="7">
        <f t="shared" si="22"/>
        <v>8.9856433080216345</v>
      </c>
      <c r="M210" s="7">
        <f t="shared" si="20"/>
        <v>11.192226318265822</v>
      </c>
      <c r="P210" s="5">
        <f t="shared" si="21"/>
        <v>3.9206935750358425</v>
      </c>
    </row>
    <row r="211" spans="1:16" x14ac:dyDescent="0.15">
      <c r="A211" s="5">
        <v>105</v>
      </c>
      <c r="B211" s="5">
        <v>209</v>
      </c>
      <c r="D211">
        <v>248.75085241111</v>
      </c>
      <c r="E211">
        <v>1578.1780321481001</v>
      </c>
      <c r="F211">
        <v>104.67495126706</v>
      </c>
      <c r="G211">
        <v>120.72685185185</v>
      </c>
      <c r="I211" s="6">
        <f t="shared" si="23"/>
        <v>1457.4511802962502</v>
      </c>
      <c r="J211" s="6">
        <f t="shared" si="24"/>
        <v>144.07590114405002</v>
      </c>
      <c r="K211" s="6">
        <f t="shared" si="19"/>
        <v>1284.5600989233901</v>
      </c>
      <c r="L211" s="7">
        <f t="shared" si="22"/>
        <v>8.9158567721819129</v>
      </c>
      <c r="M211" s="7">
        <f t="shared" si="20"/>
        <v>11.132997595872244</v>
      </c>
      <c r="P211" s="5">
        <f t="shared" si="21"/>
        <v>3.1135988620519934</v>
      </c>
    </row>
    <row r="212" spans="1:16" x14ac:dyDescent="0.15">
      <c r="A212" s="5">
        <v>105.5</v>
      </c>
      <c r="B212" s="5">
        <v>210</v>
      </c>
      <c r="D212">
        <v>248.31027764247</v>
      </c>
      <c r="E212">
        <v>1586.7871407696</v>
      </c>
      <c r="F212">
        <v>104.35989278752</v>
      </c>
      <c r="G212">
        <v>120.72417153996</v>
      </c>
      <c r="I212" s="6">
        <f t="shared" si="23"/>
        <v>1466.06296922964</v>
      </c>
      <c r="J212" s="6">
        <f t="shared" si="24"/>
        <v>143.95038485495002</v>
      </c>
      <c r="K212" s="6">
        <f t="shared" si="19"/>
        <v>1293.3225074037</v>
      </c>
      <c r="L212" s="7">
        <f t="shared" si="22"/>
        <v>8.9845019081185633</v>
      </c>
      <c r="M212" s="7">
        <f t="shared" si="20"/>
        <v>11.21220054525504</v>
      </c>
      <c r="P212" s="5">
        <f t="shared" si="21"/>
        <v>3.9074930655667273</v>
      </c>
    </row>
    <row r="213" spans="1:16" x14ac:dyDescent="0.15">
      <c r="A213" s="5">
        <v>106</v>
      </c>
      <c r="B213" s="5">
        <v>211</v>
      </c>
      <c r="D213">
        <v>245.62566975158001</v>
      </c>
      <c r="E213">
        <v>1560.7937165123999</v>
      </c>
      <c r="F213">
        <v>104.47587719297999</v>
      </c>
      <c r="G213">
        <v>120.88036062378001</v>
      </c>
      <c r="I213" s="6">
        <f t="shared" si="23"/>
        <v>1439.9133558886199</v>
      </c>
      <c r="J213" s="6">
        <f t="shared" si="24"/>
        <v>141.14979255860001</v>
      </c>
      <c r="K213" s="6">
        <f t="shared" si="19"/>
        <v>1270.5336048182999</v>
      </c>
      <c r="L213" s="7">
        <f t="shared" si="22"/>
        <v>9.0013140068259236</v>
      </c>
      <c r="M213" s="7">
        <f t="shared" si="20"/>
        <v>11.239570457408544</v>
      </c>
      <c r="P213" s="5">
        <f t="shared" si="21"/>
        <v>4.101928221540609</v>
      </c>
    </row>
    <row r="214" spans="1:16" x14ac:dyDescent="0.15">
      <c r="A214" s="5">
        <v>106.5</v>
      </c>
      <c r="B214" s="5">
        <v>212</v>
      </c>
      <c r="D214">
        <v>244.67023867511</v>
      </c>
      <c r="E214">
        <v>1549.6999512908001</v>
      </c>
      <c r="F214">
        <v>104.51364522417001</v>
      </c>
      <c r="G214">
        <v>120.89985380117</v>
      </c>
      <c r="I214" s="6">
        <f t="shared" si="23"/>
        <v>1428.8000974896302</v>
      </c>
      <c r="J214" s="6">
        <f t="shared" si="24"/>
        <v>140.15659345093999</v>
      </c>
      <c r="K214" s="6">
        <f t="shared" si="19"/>
        <v>1260.6121853485022</v>
      </c>
      <c r="L214" s="7">
        <f t="shared" si="22"/>
        <v>8.9943123923724873</v>
      </c>
      <c r="M214" s="7">
        <f t="shared" si="20"/>
        <v>11.243126656401252</v>
      </c>
      <c r="P214" s="5">
        <f t="shared" si="21"/>
        <v>4.0209532033695057</v>
      </c>
    </row>
    <row r="215" spans="1:16" x14ac:dyDescent="0.15">
      <c r="A215" s="5">
        <v>107</v>
      </c>
      <c r="B215" s="5">
        <v>213</v>
      </c>
      <c r="D215">
        <v>246.40087676571</v>
      </c>
      <c r="E215">
        <v>1545.7830004871</v>
      </c>
      <c r="F215">
        <v>104.53606237817</v>
      </c>
      <c r="G215">
        <v>121.00243664717</v>
      </c>
      <c r="I215" s="6">
        <f t="shared" si="23"/>
        <v>1424.78056383993</v>
      </c>
      <c r="J215" s="6">
        <f t="shared" si="24"/>
        <v>141.86481438753998</v>
      </c>
      <c r="K215" s="6">
        <f t="shared" si="19"/>
        <v>1254.542786574882</v>
      </c>
      <c r="L215" s="7">
        <f t="shared" si="22"/>
        <v>8.8432272088819559</v>
      </c>
      <c r="M215" s="7">
        <f t="shared" si="20"/>
        <v>11.102599286356865</v>
      </c>
      <c r="P215" s="5">
        <f t="shared" si="21"/>
        <v>2.2736239895300088</v>
      </c>
    </row>
    <row r="216" spans="1:16" x14ac:dyDescent="0.15">
      <c r="A216" s="5">
        <v>107.5</v>
      </c>
      <c r="B216" s="5">
        <v>214</v>
      </c>
      <c r="D216">
        <v>247.47759376522001</v>
      </c>
      <c r="E216">
        <v>1545.3692157818</v>
      </c>
      <c r="F216">
        <v>104.51705653021</v>
      </c>
      <c r="G216">
        <v>120.69273879142</v>
      </c>
      <c r="I216" s="6">
        <f t="shared" si="23"/>
        <v>1424.67647699038</v>
      </c>
      <c r="J216" s="6">
        <f t="shared" si="24"/>
        <v>142.96053723501001</v>
      </c>
      <c r="K216" s="6">
        <f t="shared" si="19"/>
        <v>1253.123832308368</v>
      </c>
      <c r="L216" s="7">
        <f t="shared" si="22"/>
        <v>8.7655226858051218</v>
      </c>
      <c r="M216" s="7">
        <f t="shared" si="20"/>
        <v>11.035452576726176</v>
      </c>
      <c r="P216" s="5">
        <f t="shared" si="21"/>
        <v>1.3749562308339576</v>
      </c>
    </row>
    <row r="217" spans="1:16" x14ac:dyDescent="0.15">
      <c r="A217" s="5">
        <v>108</v>
      </c>
      <c r="B217" s="5">
        <v>215</v>
      </c>
      <c r="D217">
        <v>247.31636629323</v>
      </c>
      <c r="E217">
        <v>1543.4213346322999</v>
      </c>
      <c r="F217">
        <v>104.50584795322</v>
      </c>
      <c r="G217">
        <v>120.602582846</v>
      </c>
      <c r="I217" s="6">
        <f t="shared" si="23"/>
        <v>1422.8187517863</v>
      </c>
      <c r="J217" s="6">
        <f t="shared" si="24"/>
        <v>142.81051834000999</v>
      </c>
      <c r="K217" s="6">
        <f t="shared" si="19"/>
        <v>1251.446129778288</v>
      </c>
      <c r="L217" s="7">
        <f t="shared" si="22"/>
        <v>8.7629828973716499</v>
      </c>
      <c r="M217" s="7">
        <f t="shared" si="20"/>
        <v>11.043470601738848</v>
      </c>
      <c r="P217" s="5">
        <f t="shared" si="21"/>
        <v>1.3455830889794802</v>
      </c>
    </row>
    <row r="218" spans="1:16" x14ac:dyDescent="0.15">
      <c r="A218" s="5">
        <v>108.5</v>
      </c>
      <c r="B218" s="5">
        <v>216</v>
      </c>
      <c r="D218">
        <v>246.94617632732999</v>
      </c>
      <c r="E218">
        <v>1546.2732586458999</v>
      </c>
      <c r="F218">
        <v>104.51656920078</v>
      </c>
      <c r="G218">
        <v>120.46734892788</v>
      </c>
      <c r="I218" s="6">
        <f t="shared" si="23"/>
        <v>1425.8059097180198</v>
      </c>
      <c r="J218" s="6">
        <f t="shared" si="24"/>
        <v>142.42960712655</v>
      </c>
      <c r="K218" s="6">
        <f t="shared" si="19"/>
        <v>1254.8903811661598</v>
      </c>
      <c r="L218" s="7">
        <f t="shared" si="22"/>
        <v>8.810600594096833</v>
      </c>
      <c r="M218" s="7">
        <f t="shared" si="20"/>
        <v>11.101646111910176</v>
      </c>
      <c r="P218" s="5">
        <f t="shared" si="21"/>
        <v>1.8962909126151197</v>
      </c>
    </row>
    <row r="219" spans="1:16" x14ac:dyDescent="0.15">
      <c r="A219" s="5">
        <v>109</v>
      </c>
      <c r="B219" s="5">
        <v>217</v>
      </c>
      <c r="D219">
        <v>244.49512907939999</v>
      </c>
      <c r="E219">
        <v>1531.5138821236999</v>
      </c>
      <c r="F219">
        <v>104.44785575049001</v>
      </c>
      <c r="G219">
        <v>120.70394736842</v>
      </c>
      <c r="I219" s="6">
        <f t="shared" si="23"/>
        <v>1410.80993475528</v>
      </c>
      <c r="J219" s="6">
        <f t="shared" si="24"/>
        <v>140.04727332890997</v>
      </c>
      <c r="K219" s="6">
        <f t="shared" si="19"/>
        <v>1242.753206760588</v>
      </c>
      <c r="L219" s="7">
        <f t="shared" si="22"/>
        <v>8.8738122294027288</v>
      </c>
      <c r="M219" s="7">
        <f t="shared" si="20"/>
        <v>11.175415560662216</v>
      </c>
      <c r="P219" s="5">
        <f t="shared" si="21"/>
        <v>2.6273456360022212</v>
      </c>
    </row>
    <row r="220" spans="1:16" x14ac:dyDescent="0.15">
      <c r="A220" s="5">
        <v>109.5</v>
      </c>
      <c r="B220" s="5">
        <v>218</v>
      </c>
      <c r="D220">
        <v>246.42571846078999</v>
      </c>
      <c r="E220">
        <v>1543.3884559182</v>
      </c>
      <c r="F220">
        <v>104.63084795322</v>
      </c>
      <c r="G220">
        <v>120.85209551657</v>
      </c>
      <c r="I220" s="6">
        <f t="shared" si="23"/>
        <v>1422.53636040163</v>
      </c>
      <c r="J220" s="6">
        <f t="shared" si="24"/>
        <v>141.79487050757001</v>
      </c>
      <c r="K220" s="6">
        <f t="shared" si="19"/>
        <v>1252.382515792546</v>
      </c>
      <c r="L220" s="7">
        <f t="shared" si="22"/>
        <v>8.8323541698617714</v>
      </c>
      <c r="M220" s="7">
        <f t="shared" si="20"/>
        <v>11.144515314567403</v>
      </c>
      <c r="P220" s="5">
        <f t="shared" si="21"/>
        <v>2.1478752014340805</v>
      </c>
    </row>
    <row r="221" spans="1:16" x14ac:dyDescent="0.15">
      <c r="A221" s="5">
        <v>110</v>
      </c>
      <c r="B221" s="5">
        <v>219</v>
      </c>
      <c r="D221">
        <v>248.40087676571</v>
      </c>
      <c r="E221">
        <v>1536.9775937652</v>
      </c>
      <c r="F221">
        <v>104.5843079922</v>
      </c>
      <c r="G221">
        <v>120.53557504873</v>
      </c>
      <c r="I221" s="6">
        <f t="shared" si="23"/>
        <v>1416.4420187164701</v>
      </c>
      <c r="J221" s="6">
        <f t="shared" si="24"/>
        <v>143.81656877351</v>
      </c>
      <c r="K221" s="6">
        <f t="shared" si="19"/>
        <v>1243.8621361882581</v>
      </c>
      <c r="L221" s="7">
        <f t="shared" si="22"/>
        <v>8.6489487740954143</v>
      </c>
      <c r="M221" s="7">
        <f t="shared" si="20"/>
        <v>10.971667732247191</v>
      </c>
      <c r="P221" s="5">
        <f t="shared" si="21"/>
        <v>2.675651464746762E-2</v>
      </c>
    </row>
    <row r="222" spans="1:16" x14ac:dyDescent="0.15">
      <c r="A222" s="5">
        <v>110.5</v>
      </c>
      <c r="B222" s="5">
        <v>220</v>
      </c>
      <c r="D222">
        <v>249.74768631270999</v>
      </c>
      <c r="E222">
        <v>1549.4091573307001</v>
      </c>
      <c r="F222">
        <v>104.5406920078</v>
      </c>
      <c r="G222">
        <v>120.74342105263</v>
      </c>
      <c r="I222" s="6">
        <f t="shared" si="23"/>
        <v>1428.66573627807</v>
      </c>
      <c r="J222" s="6">
        <f t="shared" si="24"/>
        <v>145.20699430490998</v>
      </c>
      <c r="K222" s="6">
        <f t="shared" si="19"/>
        <v>1254.4173431121781</v>
      </c>
      <c r="L222" s="7">
        <f t="shared" si="22"/>
        <v>8.638821766933038</v>
      </c>
      <c r="M222" s="7">
        <f t="shared" si="20"/>
        <v>10.972098538530958</v>
      </c>
      <c r="P222" s="5">
        <f t="shared" si="21"/>
        <v>-9.0364271486341505E-2</v>
      </c>
    </row>
    <row r="223" spans="1:16" x14ac:dyDescent="0.15">
      <c r="A223" s="5">
        <v>111</v>
      </c>
      <c r="B223" s="5">
        <v>221</v>
      </c>
      <c r="D223">
        <v>248.80443253774999</v>
      </c>
      <c r="E223">
        <v>1556.9490988796999</v>
      </c>
      <c r="F223">
        <v>104.49220272905001</v>
      </c>
      <c r="G223">
        <v>120.73635477582999</v>
      </c>
      <c r="I223" s="6">
        <f t="shared" si="23"/>
        <v>1436.2127441038699</v>
      </c>
      <c r="J223" s="6">
        <f t="shared" si="24"/>
        <v>144.31222980869998</v>
      </c>
      <c r="K223" s="6">
        <f t="shared" si="19"/>
        <v>1263.0380683334299</v>
      </c>
      <c r="L223" s="7">
        <f t="shared" si="22"/>
        <v>8.7521208009030893</v>
      </c>
      <c r="M223" s="7">
        <f t="shared" si="20"/>
        <v>11.095955385947153</v>
      </c>
      <c r="P223" s="5">
        <f t="shared" si="21"/>
        <v>1.2199608535982838</v>
      </c>
    </row>
    <row r="224" spans="1:16" x14ac:dyDescent="0.15">
      <c r="A224" s="5">
        <v>111.5</v>
      </c>
      <c r="B224" s="5">
        <v>222</v>
      </c>
      <c r="D224">
        <v>251.35947394057999</v>
      </c>
      <c r="E224">
        <v>1559.8465660009999</v>
      </c>
      <c r="F224">
        <v>104.57383040936</v>
      </c>
      <c r="G224">
        <v>120.61111111111001</v>
      </c>
      <c r="I224" s="6">
        <f t="shared" si="23"/>
        <v>1439.23545488989</v>
      </c>
      <c r="J224" s="6">
        <f t="shared" si="24"/>
        <v>146.78564353121999</v>
      </c>
      <c r="K224" s="6">
        <f t="shared" si="19"/>
        <v>1263.092682652426</v>
      </c>
      <c r="L224" s="7">
        <f t="shared" si="22"/>
        <v>8.6050151245464104</v>
      </c>
      <c r="M224" s="7">
        <f t="shared" si="20"/>
        <v>10.959407523036621</v>
      </c>
      <c r="P224" s="5">
        <f t="shared" si="21"/>
        <v>-0.48134459463418466</v>
      </c>
    </row>
    <row r="225" spans="1:16" x14ac:dyDescent="0.15">
      <c r="A225" s="5">
        <v>112</v>
      </c>
      <c r="B225" s="5">
        <v>223</v>
      </c>
      <c r="D225">
        <v>249.63760350705999</v>
      </c>
      <c r="E225">
        <v>1556.7101802241</v>
      </c>
      <c r="F225">
        <v>104.38864522417001</v>
      </c>
      <c r="G225">
        <v>120.70346003899</v>
      </c>
      <c r="I225" s="6">
        <f t="shared" si="23"/>
        <v>1436.00672018511</v>
      </c>
      <c r="J225" s="6">
        <f t="shared" si="24"/>
        <v>145.24895828288999</v>
      </c>
      <c r="K225" s="6">
        <f t="shared" si="19"/>
        <v>1261.7079702456419</v>
      </c>
      <c r="L225" s="7">
        <f t="shared" si="22"/>
        <v>8.6865199252466407</v>
      </c>
      <c r="M225" s="7">
        <f t="shared" si="20"/>
        <v>11.051470137182994</v>
      </c>
      <c r="P225" s="5">
        <f t="shared" si="21"/>
        <v>0.46127410589910534</v>
      </c>
    </row>
    <row r="226" spans="1:16" x14ac:dyDescent="0.15">
      <c r="A226" s="5">
        <v>112.5</v>
      </c>
      <c r="B226" s="5">
        <v>224</v>
      </c>
      <c r="D226">
        <v>248.41719434973001</v>
      </c>
      <c r="E226">
        <v>1546.5396980029</v>
      </c>
      <c r="F226">
        <v>104.43006822612</v>
      </c>
      <c r="G226">
        <v>120.59088693957</v>
      </c>
      <c r="I226" s="6">
        <f t="shared" si="23"/>
        <v>1425.9488110633299</v>
      </c>
      <c r="J226" s="6">
        <f t="shared" si="24"/>
        <v>143.98712612361001</v>
      </c>
      <c r="K226" s="6">
        <f t="shared" si="19"/>
        <v>1253.164259714998</v>
      </c>
      <c r="L226" s="7">
        <f t="shared" si="22"/>
        <v>8.7033076737650976</v>
      </c>
      <c r="M226" s="7">
        <f t="shared" si="20"/>
        <v>11.078815699147595</v>
      </c>
      <c r="P226" s="5">
        <f t="shared" si="21"/>
        <v>0.65542764725366709</v>
      </c>
    </row>
    <row r="227" spans="1:16" x14ac:dyDescent="0.15">
      <c r="A227" s="5">
        <v>113</v>
      </c>
      <c r="B227" s="5">
        <v>225</v>
      </c>
      <c r="D227">
        <v>249.57501217730001</v>
      </c>
      <c r="E227">
        <v>1551.3032148075999</v>
      </c>
      <c r="F227">
        <v>104.47392787523999</v>
      </c>
      <c r="G227">
        <v>120.85331384016</v>
      </c>
      <c r="I227" s="6">
        <f t="shared" si="23"/>
        <v>1430.44990096744</v>
      </c>
      <c r="J227" s="6">
        <f t="shared" si="24"/>
        <v>145.10108430206003</v>
      </c>
      <c r="K227" s="6">
        <f t="shared" si="19"/>
        <v>1256.328599804968</v>
      </c>
      <c r="L227" s="7">
        <f t="shared" si="22"/>
        <v>8.6582991839650347</v>
      </c>
      <c r="M227" s="7">
        <f t="shared" si="20"/>
        <v>11.044365022793677</v>
      </c>
      <c r="P227" s="5">
        <f t="shared" si="21"/>
        <v>0.13489580368360846</v>
      </c>
    </row>
    <row r="228" spans="1:16" x14ac:dyDescent="0.15">
      <c r="A228" s="5">
        <v>113.5</v>
      </c>
      <c r="B228" s="5">
        <v>226</v>
      </c>
      <c r="D228">
        <v>251.05236239649</v>
      </c>
      <c r="E228">
        <v>1554.3151485630999</v>
      </c>
      <c r="F228">
        <v>104.61866471735</v>
      </c>
      <c r="G228">
        <v>120.56725146199</v>
      </c>
      <c r="I228" s="6">
        <f t="shared" si="23"/>
        <v>1433.7478971011099</v>
      </c>
      <c r="J228" s="6">
        <f t="shared" si="24"/>
        <v>146.43369767913998</v>
      </c>
      <c r="K228" s="6">
        <f t="shared" si="19"/>
        <v>1258.027459886142</v>
      </c>
      <c r="L228" s="7">
        <f t="shared" si="22"/>
        <v>8.5911062810329657</v>
      </c>
      <c r="M228" s="7">
        <f t="shared" si="20"/>
        <v>10.987729933307753</v>
      </c>
      <c r="P228" s="5">
        <f t="shared" si="21"/>
        <v>-0.64220304574290621</v>
      </c>
    </row>
    <row r="229" spans="1:16" x14ac:dyDescent="0.15">
      <c r="A229" s="5">
        <v>114</v>
      </c>
      <c r="B229" s="5">
        <v>227</v>
      </c>
      <c r="D229">
        <v>250.48636142231001</v>
      </c>
      <c r="E229">
        <v>1551.1239649294</v>
      </c>
      <c r="F229">
        <v>104.53971734893</v>
      </c>
      <c r="G229">
        <v>120.47197855751</v>
      </c>
      <c r="I229" s="6">
        <f t="shared" si="23"/>
        <v>1430.65198637189</v>
      </c>
      <c r="J229" s="6">
        <f t="shared" si="24"/>
        <v>145.94664407338001</v>
      </c>
      <c r="K229" s="6">
        <f t="shared" si="19"/>
        <v>1255.5160134838338</v>
      </c>
      <c r="L229" s="7">
        <f t="shared" si="22"/>
        <v>8.6025685719267191</v>
      </c>
      <c r="M229" s="7">
        <f t="shared" si="20"/>
        <v>11.009750037647651</v>
      </c>
      <c r="P229" s="5">
        <f t="shared" si="21"/>
        <v>-0.50963944636496372</v>
      </c>
    </row>
    <row r="230" spans="1:16" x14ac:dyDescent="0.15">
      <c r="A230" s="5">
        <v>114.5</v>
      </c>
      <c r="B230" s="5">
        <v>228</v>
      </c>
      <c r="D230">
        <v>250.08475401851001</v>
      </c>
      <c r="E230">
        <v>1551.3945445689001</v>
      </c>
      <c r="F230">
        <v>104.49122807018</v>
      </c>
      <c r="G230">
        <v>120.69054580897</v>
      </c>
      <c r="I230" s="6">
        <f t="shared" si="23"/>
        <v>1430.7039987599301</v>
      </c>
      <c r="J230" s="6">
        <f t="shared" si="24"/>
        <v>145.59352594833001</v>
      </c>
      <c r="K230" s="6">
        <f t="shared" si="19"/>
        <v>1255.9917676219341</v>
      </c>
      <c r="L230" s="7">
        <f t="shared" si="22"/>
        <v>8.6267006684601863</v>
      </c>
      <c r="M230" s="7">
        <f t="shared" si="20"/>
        <v>11.044439947627263</v>
      </c>
      <c r="P230" s="5">
        <f t="shared" si="21"/>
        <v>-0.23054710726233552</v>
      </c>
    </row>
    <row r="231" spans="1:16" x14ac:dyDescent="0.15">
      <c r="A231" s="5">
        <v>115</v>
      </c>
      <c r="B231" s="5">
        <v>229</v>
      </c>
      <c r="D231">
        <v>250.63102776425001</v>
      </c>
      <c r="E231">
        <v>1544.9659035558</v>
      </c>
      <c r="F231">
        <v>104.4761208577</v>
      </c>
      <c r="G231">
        <v>120.33187134503</v>
      </c>
      <c r="I231" s="6">
        <f t="shared" si="23"/>
        <v>1424.6340322107699</v>
      </c>
      <c r="J231" s="6">
        <f t="shared" si="24"/>
        <v>146.15490690655002</v>
      </c>
      <c r="K231" s="6">
        <f t="shared" si="19"/>
        <v>1249.2481439229098</v>
      </c>
      <c r="L231" s="7">
        <f t="shared" si="22"/>
        <v>8.5474252651788589</v>
      </c>
      <c r="M231" s="7">
        <f t="shared" si="20"/>
        <v>10.97572235779208</v>
      </c>
      <c r="P231" s="5">
        <f t="shared" si="21"/>
        <v>-1.1473823977397242</v>
      </c>
    </row>
    <row r="232" spans="1:16" x14ac:dyDescent="0.15">
      <c r="A232" s="5">
        <v>115.5</v>
      </c>
      <c r="B232" s="5">
        <v>230</v>
      </c>
      <c r="D232">
        <v>249.83925962007001</v>
      </c>
      <c r="E232">
        <v>1538.7247929859</v>
      </c>
      <c r="F232">
        <v>104.54800194932</v>
      </c>
      <c r="G232">
        <v>120.55190058479999</v>
      </c>
      <c r="I232" s="6">
        <f t="shared" si="23"/>
        <v>1418.1728924010999</v>
      </c>
      <c r="J232" s="6">
        <f t="shared" si="24"/>
        <v>145.29125767075001</v>
      </c>
      <c r="K232" s="6">
        <f t="shared" si="19"/>
        <v>1243.8233831962</v>
      </c>
      <c r="L232" s="7">
        <f t="shared" si="22"/>
        <v>8.5608962516855271</v>
      </c>
      <c r="M232" s="7">
        <f t="shared" si="20"/>
        <v>10.999751157744893</v>
      </c>
      <c r="P232" s="5">
        <f t="shared" si="21"/>
        <v>-0.9915878471522126</v>
      </c>
    </row>
    <row r="233" spans="1:16" x14ac:dyDescent="0.15">
      <c r="A233" s="5">
        <v>116</v>
      </c>
      <c r="B233" s="5">
        <v>231</v>
      </c>
      <c r="D233">
        <v>251.06600097418001</v>
      </c>
      <c r="E233">
        <v>1545.1807111543999</v>
      </c>
      <c r="F233">
        <v>104.52875243665</v>
      </c>
      <c r="G233">
        <v>120.35550682261</v>
      </c>
      <c r="I233" s="6">
        <f t="shared" si="23"/>
        <v>1424.8252043317898</v>
      </c>
      <c r="J233" s="6">
        <f t="shared" si="24"/>
        <v>146.53724853753002</v>
      </c>
      <c r="K233" s="6">
        <f t="shared" si="19"/>
        <v>1248.9805060867538</v>
      </c>
      <c r="L233" s="7">
        <f t="shared" si="22"/>
        <v>8.5232971039911014</v>
      </c>
      <c r="M233" s="7">
        <f t="shared" si="20"/>
        <v>10.972709823496611</v>
      </c>
      <c r="P233" s="5">
        <f t="shared" si="21"/>
        <v>-1.426429223812111</v>
      </c>
    </row>
    <row r="234" spans="1:16" x14ac:dyDescent="0.15">
      <c r="A234" s="5">
        <v>116.5</v>
      </c>
      <c r="B234" s="5">
        <v>232</v>
      </c>
      <c r="D234">
        <v>254.01047247930001</v>
      </c>
      <c r="E234">
        <v>1560.8451047248</v>
      </c>
      <c r="F234">
        <v>104.28070175438999</v>
      </c>
      <c r="G234">
        <v>120.51535087719</v>
      </c>
      <c r="I234" s="6">
        <f t="shared" si="23"/>
        <v>1440.3297538476099</v>
      </c>
      <c r="J234" s="6">
        <f t="shared" si="24"/>
        <v>149.72977072491</v>
      </c>
      <c r="K234" s="6">
        <f t="shared" si="19"/>
        <v>1260.6540289777179</v>
      </c>
      <c r="L234" s="7">
        <f t="shared" si="22"/>
        <v>8.4195282132225113</v>
      </c>
      <c r="M234" s="7">
        <f t="shared" si="20"/>
        <v>10.879498746174164</v>
      </c>
      <c r="P234" s="5">
        <f t="shared" si="21"/>
        <v>-2.6265364092995647</v>
      </c>
    </row>
    <row r="235" spans="1:16" x14ac:dyDescent="0.15">
      <c r="A235" s="5">
        <v>117</v>
      </c>
      <c r="B235" s="5">
        <v>233</v>
      </c>
      <c r="D235">
        <v>253.81344374087001</v>
      </c>
      <c r="E235">
        <v>1547.0811008281</v>
      </c>
      <c r="F235">
        <v>104.41301169591</v>
      </c>
      <c r="G235">
        <v>120.68031189084</v>
      </c>
      <c r="I235" s="6">
        <f t="shared" si="23"/>
        <v>1426.4007889372601</v>
      </c>
      <c r="J235" s="6">
        <f t="shared" si="24"/>
        <v>149.40043204496001</v>
      </c>
      <c r="K235" s="6">
        <f t="shared" si="19"/>
        <v>1247.1202704833081</v>
      </c>
      <c r="L235" s="7">
        <f t="shared" si="22"/>
        <v>8.3475010976407642</v>
      </c>
      <c r="M235" s="7">
        <f t="shared" si="20"/>
        <v>10.818029444038562</v>
      </c>
      <c r="P235" s="5">
        <f t="shared" si="21"/>
        <v>-3.4595438580575575</v>
      </c>
    </row>
    <row r="236" spans="1:16" x14ac:dyDescent="0.15">
      <c r="A236" s="5">
        <v>117.5</v>
      </c>
      <c r="B236" s="5">
        <v>234</v>
      </c>
      <c r="D236">
        <v>254.01509985387</v>
      </c>
      <c r="E236">
        <v>1564.0414028251</v>
      </c>
      <c r="F236">
        <v>104.4507797271</v>
      </c>
      <c r="G236">
        <v>120.45297270955</v>
      </c>
      <c r="I236" s="6">
        <f t="shared" si="23"/>
        <v>1443.58843011555</v>
      </c>
      <c r="J236" s="6">
        <f t="shared" si="24"/>
        <v>149.56432012676999</v>
      </c>
      <c r="K236" s="6">
        <f t="shared" si="19"/>
        <v>1264.111245963426</v>
      </c>
      <c r="L236" s="7">
        <f t="shared" si="22"/>
        <v>8.4519572909633229</v>
      </c>
      <c r="M236" s="7">
        <f t="shared" si="20"/>
        <v>10.933043450807265</v>
      </c>
      <c r="P236" s="5">
        <f t="shared" si="21"/>
        <v>-2.2514878863056245</v>
      </c>
    </row>
    <row r="237" spans="1:16" x14ac:dyDescent="0.15">
      <c r="A237" s="5">
        <v>118</v>
      </c>
      <c r="B237" s="5">
        <v>235</v>
      </c>
      <c r="D237">
        <v>255.78957622991001</v>
      </c>
      <c r="E237">
        <v>1571.2506088651</v>
      </c>
      <c r="F237">
        <v>104.55872319688</v>
      </c>
      <c r="G237">
        <v>120.74585769981</v>
      </c>
      <c r="I237" s="6">
        <f t="shared" si="23"/>
        <v>1450.5047511652901</v>
      </c>
      <c r="J237" s="6">
        <f t="shared" si="24"/>
        <v>151.23085303303003</v>
      </c>
      <c r="K237" s="6">
        <f t="shared" si="19"/>
        <v>1269.0277275256542</v>
      </c>
      <c r="L237" s="7">
        <f t="shared" si="22"/>
        <v>8.3913282380843839</v>
      </c>
      <c r="M237" s="7">
        <f t="shared" si="20"/>
        <v>10.88297221137447</v>
      </c>
      <c r="P237" s="5">
        <f t="shared" si="21"/>
        <v>-2.9526745470706035</v>
      </c>
    </row>
    <row r="238" spans="1:16" x14ac:dyDescent="0.15">
      <c r="A238" s="5">
        <v>118.5</v>
      </c>
      <c r="B238" s="5">
        <v>236</v>
      </c>
      <c r="D238">
        <v>254.82951777886001</v>
      </c>
      <c r="E238">
        <v>1565.7713102775999</v>
      </c>
      <c r="F238">
        <v>104.50219298246</v>
      </c>
      <c r="G238">
        <v>120.41642300194999</v>
      </c>
      <c r="I238" s="6">
        <f t="shared" si="23"/>
        <v>1445.3548872756498</v>
      </c>
      <c r="J238" s="6">
        <f t="shared" si="24"/>
        <v>150.32732479640001</v>
      </c>
      <c r="K238" s="6">
        <f t="shared" si="19"/>
        <v>1264.9620975199698</v>
      </c>
      <c r="L238" s="7">
        <f t="shared" si="22"/>
        <v>8.4147183436757516</v>
      </c>
      <c r="M238" s="7">
        <f t="shared" si="20"/>
        <v>10.916920130411983</v>
      </c>
      <c r="P238" s="5">
        <f t="shared" si="21"/>
        <v>-2.6821634759625046</v>
      </c>
    </row>
    <row r="239" spans="1:16" x14ac:dyDescent="0.15">
      <c r="A239" s="5">
        <v>119</v>
      </c>
      <c r="B239" s="5">
        <v>237</v>
      </c>
      <c r="D239">
        <v>255.08938139308</v>
      </c>
      <c r="E239">
        <v>1557.4685825621</v>
      </c>
      <c r="F239">
        <v>104.49342105263</v>
      </c>
      <c r="G239">
        <v>120.68713450292</v>
      </c>
      <c r="I239" s="6">
        <f t="shared" si="23"/>
        <v>1436.7814480591801</v>
      </c>
      <c r="J239" s="6">
        <f t="shared" si="24"/>
        <v>150.59596034045001</v>
      </c>
      <c r="K239" s="6">
        <f t="shared" si="19"/>
        <v>1256.0662956506401</v>
      </c>
      <c r="L239" s="7">
        <f t="shared" si="22"/>
        <v>8.3406373770655602</v>
      </c>
      <c r="M239" s="7">
        <f t="shared" si="20"/>
        <v>10.853396977247936</v>
      </c>
      <c r="P239" s="5">
        <f t="shared" si="21"/>
        <v>-3.5389241069979627</v>
      </c>
    </row>
    <row r="240" spans="1:16" x14ac:dyDescent="0.15">
      <c r="A240" s="5">
        <v>119.5</v>
      </c>
      <c r="B240" s="5">
        <v>238</v>
      </c>
      <c r="D240">
        <v>250.76911836337001</v>
      </c>
      <c r="E240">
        <v>1503.9456892353001</v>
      </c>
      <c r="F240">
        <v>104.43957115009999</v>
      </c>
      <c r="G240">
        <v>120.30214424950999</v>
      </c>
      <c r="I240" s="6">
        <f t="shared" si="23"/>
        <v>1383.64354498579</v>
      </c>
      <c r="J240" s="6">
        <f t="shared" si="24"/>
        <v>146.32954721327002</v>
      </c>
      <c r="K240" s="6">
        <f t="shared" si="19"/>
        <v>1208.048088329866</v>
      </c>
      <c r="L240" s="7">
        <f t="shared" si="22"/>
        <v>8.2556675075962591</v>
      </c>
      <c r="M240" s="7">
        <f t="shared" si="20"/>
        <v>10.778984921224779</v>
      </c>
      <c r="P240" s="5">
        <f t="shared" si="21"/>
        <v>-4.5216169944785101</v>
      </c>
    </row>
    <row r="241" spans="1:16" x14ac:dyDescent="0.15">
      <c r="A241" s="5">
        <v>120</v>
      </c>
      <c r="B241" s="5">
        <v>239</v>
      </c>
      <c r="D241">
        <v>246.68923526546999</v>
      </c>
      <c r="E241">
        <v>1469.8884559182</v>
      </c>
      <c r="F241">
        <v>104.48489278752</v>
      </c>
      <c r="G241">
        <v>120.33552631579001</v>
      </c>
      <c r="I241" s="6">
        <f t="shared" si="23"/>
        <v>1349.5529296024099</v>
      </c>
      <c r="J241" s="6">
        <f t="shared" si="24"/>
        <v>142.20434247794998</v>
      </c>
      <c r="K241" s="6">
        <f t="shared" si="19"/>
        <v>1178.90771862887</v>
      </c>
      <c r="L241" s="7">
        <f t="shared" si="22"/>
        <v>8.2902371199506089</v>
      </c>
      <c r="M241" s="7">
        <f t="shared" si="20"/>
        <v>10.824112347025274</v>
      </c>
      <c r="P241" s="5">
        <f t="shared" si="21"/>
        <v>-4.1218127768687287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6B1FB-4585-394E-BF3E-046F75CFA0A5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172.62967401725999</v>
      </c>
      <c r="E2">
        <v>714.84036433364997</v>
      </c>
      <c r="F2">
        <v>105.12619961612</v>
      </c>
      <c r="G2">
        <v>123.4004318618</v>
      </c>
      <c r="I2" s="6">
        <f>E2-G2</f>
        <v>591.43993247184994</v>
      </c>
      <c r="J2" s="6">
        <f>D2-F2</f>
        <v>67.503474401139982</v>
      </c>
      <c r="K2" s="6">
        <f>I2-1.2*J2</f>
        <v>510.43576319048196</v>
      </c>
      <c r="L2" s="7">
        <f t="shared" ref="L2:L65" si="0">K2/J2</f>
        <v>7.5616220901047706</v>
      </c>
      <c r="M2" s="7">
        <f>L2+ABS($N$2)*A2</f>
        <v>7.5694979144803494</v>
      </c>
      <c r="N2" s="5">
        <f>LINEST(V64:V83,U64:U83)</f>
        <v>-1.5751648751157893E-2</v>
      </c>
      <c r="O2" s="8">
        <f>AVERAGE(L41:L60)</f>
        <v>6.5533188398069369</v>
      </c>
      <c r="P2" s="5">
        <f>(L2-$O$2)/$O$2*100</f>
        <v>15.386146698266534</v>
      </c>
    </row>
    <row r="3" spans="1:16" x14ac:dyDescent="0.15">
      <c r="A3" s="5">
        <v>1</v>
      </c>
      <c r="B3" s="5">
        <v>1</v>
      </c>
      <c r="D3">
        <v>156.58173537872</v>
      </c>
      <c r="E3">
        <v>564.08940556087998</v>
      </c>
      <c r="F3">
        <v>105.03166986564</v>
      </c>
      <c r="G3">
        <v>123.46401151632</v>
      </c>
      <c r="I3" s="6">
        <f t="shared" ref="I3:I66" si="1">E3-G3</f>
        <v>440.62539404455998</v>
      </c>
      <c r="J3" s="6">
        <f t="shared" ref="J3:J66" si="2">D3-F3</f>
        <v>51.55006551308</v>
      </c>
      <c r="K3" s="6">
        <f t="shared" ref="K3:K66" si="3">I3-1.2*J3</f>
        <v>378.76531542886397</v>
      </c>
      <c r="L3" s="7">
        <f t="shared" si="0"/>
        <v>7.3475234543156569</v>
      </c>
      <c r="M3" s="7">
        <f t="shared" ref="M3:M66" si="4">L3+ABS($N$2)*A3</f>
        <v>7.3632751030668144</v>
      </c>
      <c r="P3" s="5">
        <f t="shared" ref="P3:P66" si="5">(L3-$O$2)/$O$2*100</f>
        <v>12.119120615411985</v>
      </c>
    </row>
    <row r="4" spans="1:16" ht="15" x14ac:dyDescent="0.15">
      <c r="A4" s="5">
        <v>1.5</v>
      </c>
      <c r="B4" s="5">
        <v>2</v>
      </c>
      <c r="D4">
        <v>149.58628954938001</v>
      </c>
      <c r="E4">
        <v>495.83101629914</v>
      </c>
      <c r="F4">
        <v>105.00143953935</v>
      </c>
      <c r="G4">
        <v>123.20297504798999</v>
      </c>
      <c r="I4" s="6">
        <f t="shared" si="1"/>
        <v>372.62804125115002</v>
      </c>
      <c r="J4" s="6">
        <f t="shared" si="2"/>
        <v>44.58485001003001</v>
      </c>
      <c r="K4" s="6">
        <f t="shared" si="3"/>
        <v>319.12622123911399</v>
      </c>
      <c r="L4" s="7">
        <f t="shared" si="0"/>
        <v>7.1577278193673841</v>
      </c>
      <c r="M4" s="7">
        <f t="shared" si="4"/>
        <v>7.1813552924941213</v>
      </c>
      <c r="N4" s="3" t="s">
        <v>15</v>
      </c>
      <c r="P4" s="5">
        <f t="shared" si="5"/>
        <v>9.2229448060588091</v>
      </c>
    </row>
    <row r="5" spans="1:16" x14ac:dyDescent="0.15">
      <c r="A5" s="5">
        <v>2</v>
      </c>
      <c r="B5" s="5">
        <v>3</v>
      </c>
      <c r="D5">
        <v>190.75767018216999</v>
      </c>
      <c r="E5">
        <v>893.76821668264995</v>
      </c>
      <c r="F5">
        <v>105.09548944338</v>
      </c>
      <c r="G5">
        <v>123.27399232246</v>
      </c>
      <c r="I5" s="6">
        <f t="shared" si="1"/>
        <v>770.49422436018995</v>
      </c>
      <c r="J5" s="6">
        <f t="shared" si="2"/>
        <v>85.662180738789985</v>
      </c>
      <c r="K5" s="6">
        <f t="shared" si="3"/>
        <v>667.699607473642</v>
      </c>
      <c r="L5" s="7">
        <f t="shared" si="0"/>
        <v>7.7945670039578019</v>
      </c>
      <c r="M5" s="7">
        <f t="shared" si="4"/>
        <v>7.8260703014601178</v>
      </c>
      <c r="N5" s="5">
        <f>RSQ(V64:V83,U64:U83)</f>
        <v>0.63212563189793747</v>
      </c>
      <c r="P5" s="5">
        <f t="shared" si="5"/>
        <v>18.940756500525048</v>
      </c>
    </row>
    <row r="6" spans="1:16" x14ac:dyDescent="0.15">
      <c r="A6" s="5">
        <v>2.5</v>
      </c>
      <c r="B6" s="5">
        <v>4</v>
      </c>
      <c r="D6">
        <v>214.85330776606</v>
      </c>
      <c r="E6">
        <v>1051.6040268455999</v>
      </c>
      <c r="F6">
        <v>105.1122840691</v>
      </c>
      <c r="G6">
        <v>123.32845489443</v>
      </c>
      <c r="I6" s="6">
        <f t="shared" si="1"/>
        <v>928.27557195116992</v>
      </c>
      <c r="J6" s="6">
        <f t="shared" si="2"/>
        <v>109.74102369696</v>
      </c>
      <c r="K6" s="6">
        <f t="shared" si="3"/>
        <v>796.58634351481794</v>
      </c>
      <c r="L6" s="7">
        <f t="shared" si="0"/>
        <v>7.2587836041562701</v>
      </c>
      <c r="M6" s="7">
        <f t="shared" si="4"/>
        <v>7.2981627260341648</v>
      </c>
      <c r="P6" s="5">
        <f t="shared" si="5"/>
        <v>10.764999866390088</v>
      </c>
    </row>
    <row r="7" spans="1:16" x14ac:dyDescent="0.15">
      <c r="A7" s="5">
        <v>3</v>
      </c>
      <c r="B7" s="5">
        <v>5</v>
      </c>
      <c r="D7">
        <v>215.82718120805001</v>
      </c>
      <c r="E7">
        <v>1069.5465004794</v>
      </c>
      <c r="F7">
        <v>105.05230326296</v>
      </c>
      <c r="G7">
        <v>123.46833013436</v>
      </c>
      <c r="I7" s="6">
        <f t="shared" si="1"/>
        <v>946.07817034504001</v>
      </c>
      <c r="J7" s="6">
        <f t="shared" si="2"/>
        <v>110.77487794509001</v>
      </c>
      <c r="K7" s="6">
        <f t="shared" si="3"/>
        <v>813.14831681093199</v>
      </c>
      <c r="L7" s="7">
        <f t="shared" si="0"/>
        <v>7.3405480727679198</v>
      </c>
      <c r="M7" s="7">
        <f t="shared" si="4"/>
        <v>7.3878030190213932</v>
      </c>
      <c r="P7" s="5">
        <f t="shared" si="5"/>
        <v>12.012680173274996</v>
      </c>
    </row>
    <row r="8" spans="1:16" x14ac:dyDescent="0.15">
      <c r="A8" s="5">
        <v>3.5</v>
      </c>
      <c r="B8" s="5">
        <v>6</v>
      </c>
      <c r="D8">
        <v>214.51965484179999</v>
      </c>
      <c r="E8">
        <v>1074.7394534995001</v>
      </c>
      <c r="F8">
        <v>104.88507677542999</v>
      </c>
      <c r="G8">
        <v>123.39659309021</v>
      </c>
      <c r="I8" s="6">
        <f t="shared" si="1"/>
        <v>951.3428604092901</v>
      </c>
      <c r="J8" s="6">
        <f t="shared" si="2"/>
        <v>109.63457806637</v>
      </c>
      <c r="K8" s="6">
        <f t="shared" si="3"/>
        <v>819.78136672964615</v>
      </c>
      <c r="L8" s="7">
        <f t="shared" si="0"/>
        <v>7.4773979267140636</v>
      </c>
      <c r="M8" s="7">
        <f t="shared" si="4"/>
        <v>7.5325286973431158</v>
      </c>
      <c r="P8" s="5">
        <f t="shared" si="5"/>
        <v>14.100932817337947</v>
      </c>
    </row>
    <row r="9" spans="1:16" x14ac:dyDescent="0.15">
      <c r="A9" s="5">
        <v>4</v>
      </c>
      <c r="B9" s="5">
        <v>7</v>
      </c>
      <c r="D9">
        <v>213.36601150527</v>
      </c>
      <c r="E9">
        <v>1064.9163470757001</v>
      </c>
      <c r="F9">
        <v>105.07269673704</v>
      </c>
      <c r="G9">
        <v>123.45921305182</v>
      </c>
      <c r="I9" s="6">
        <f t="shared" si="1"/>
        <v>941.45713402388003</v>
      </c>
      <c r="J9" s="6">
        <f t="shared" si="2"/>
        <v>108.29331476822999</v>
      </c>
      <c r="K9" s="6">
        <f t="shared" si="3"/>
        <v>811.50515630200402</v>
      </c>
      <c r="L9" s="7">
        <f t="shared" si="0"/>
        <v>7.4935849737242997</v>
      </c>
      <c r="M9" s="7">
        <f t="shared" si="4"/>
        <v>7.5565915687289316</v>
      </c>
      <c r="P9" s="5">
        <f t="shared" si="5"/>
        <v>14.34793815014597</v>
      </c>
    </row>
    <row r="10" spans="1:16" x14ac:dyDescent="0.15">
      <c r="A10" s="5">
        <v>4.5</v>
      </c>
      <c r="B10" s="5">
        <v>8</v>
      </c>
      <c r="D10">
        <v>207.78523489932999</v>
      </c>
      <c r="E10">
        <v>1022.6627516779</v>
      </c>
      <c r="F10">
        <v>105.11948176584001</v>
      </c>
      <c r="G10">
        <v>123.31789827255</v>
      </c>
      <c r="I10" s="6">
        <f t="shared" si="1"/>
        <v>899.34485340535002</v>
      </c>
      <c r="J10" s="6">
        <f t="shared" si="2"/>
        <v>102.66575313348999</v>
      </c>
      <c r="K10" s="6">
        <f t="shared" si="3"/>
        <v>776.14594964516209</v>
      </c>
      <c r="L10" s="7">
        <f t="shared" si="0"/>
        <v>7.5599304145364528</v>
      </c>
      <c r="M10" s="7">
        <f t="shared" si="4"/>
        <v>7.6308128339166634</v>
      </c>
      <c r="P10" s="5">
        <f t="shared" si="5"/>
        <v>15.360332670143226</v>
      </c>
    </row>
    <row r="11" spans="1:16" x14ac:dyDescent="0.15">
      <c r="A11" s="5">
        <v>5</v>
      </c>
      <c r="B11" s="5">
        <v>9</v>
      </c>
      <c r="D11">
        <v>203.97579098753999</v>
      </c>
      <c r="E11">
        <v>975.55824544583004</v>
      </c>
      <c r="F11">
        <v>104.90906909789</v>
      </c>
      <c r="G11">
        <v>123.54414587332001</v>
      </c>
      <c r="I11" s="6">
        <f t="shared" si="1"/>
        <v>852.01409957251008</v>
      </c>
      <c r="J11" s="6">
        <f t="shared" si="2"/>
        <v>99.066721889649997</v>
      </c>
      <c r="K11" s="6">
        <f t="shared" si="3"/>
        <v>733.13403330493009</v>
      </c>
      <c r="L11" s="7">
        <f t="shared" si="0"/>
        <v>7.4004067089407179</v>
      </c>
      <c r="M11" s="7">
        <f t="shared" si="4"/>
        <v>7.4791649526965074</v>
      </c>
      <c r="P11" s="5">
        <f t="shared" si="5"/>
        <v>12.926089662970474</v>
      </c>
    </row>
    <row r="12" spans="1:16" x14ac:dyDescent="0.15">
      <c r="A12" s="5">
        <v>5.5</v>
      </c>
      <c r="B12" s="5">
        <v>10</v>
      </c>
      <c r="D12">
        <v>203.84372003835</v>
      </c>
      <c r="E12">
        <v>962.36720997123996</v>
      </c>
      <c r="F12">
        <v>104.88075815739001</v>
      </c>
      <c r="G12">
        <v>123.54102687140001</v>
      </c>
      <c r="I12" s="6">
        <f t="shared" si="1"/>
        <v>838.82618309983991</v>
      </c>
      <c r="J12" s="6">
        <f t="shared" si="2"/>
        <v>98.962961880959995</v>
      </c>
      <c r="K12" s="6">
        <f t="shared" si="3"/>
        <v>720.07062884268794</v>
      </c>
      <c r="L12" s="7">
        <f t="shared" si="0"/>
        <v>7.2761628710026125</v>
      </c>
      <c r="M12" s="7">
        <f t="shared" si="4"/>
        <v>7.3627969391339807</v>
      </c>
      <c r="P12" s="5">
        <f t="shared" si="5"/>
        <v>11.030197810686271</v>
      </c>
    </row>
    <row r="13" spans="1:16" x14ac:dyDescent="0.15">
      <c r="A13" s="5">
        <v>6</v>
      </c>
      <c r="B13" s="5">
        <v>11</v>
      </c>
      <c r="D13">
        <v>213.03883029721999</v>
      </c>
      <c r="E13">
        <v>1013.8895014382</v>
      </c>
      <c r="F13">
        <v>105.01847408829001</v>
      </c>
      <c r="G13">
        <v>123.30542226487999</v>
      </c>
      <c r="I13" s="6">
        <f t="shared" si="1"/>
        <v>890.58407917331999</v>
      </c>
      <c r="J13" s="6">
        <f t="shared" si="2"/>
        <v>108.02035620892998</v>
      </c>
      <c r="K13" s="6">
        <f t="shared" si="3"/>
        <v>760.95965172260401</v>
      </c>
      <c r="L13" s="7">
        <f t="shared" si="0"/>
        <v>7.0445949118217763</v>
      </c>
      <c r="M13" s="7">
        <f t="shared" si="4"/>
        <v>7.1391048043287233</v>
      </c>
      <c r="P13" s="5">
        <f t="shared" si="5"/>
        <v>7.4965995707499049</v>
      </c>
    </row>
    <row r="14" spans="1:16" x14ac:dyDescent="0.15">
      <c r="A14" s="5">
        <v>6.5</v>
      </c>
      <c r="B14" s="5">
        <v>12</v>
      </c>
      <c r="D14">
        <v>213.27444870566001</v>
      </c>
      <c r="E14">
        <v>994.17473633749</v>
      </c>
      <c r="F14">
        <v>105.14203454894</v>
      </c>
      <c r="G14">
        <v>123.19409788868001</v>
      </c>
      <c r="I14" s="6">
        <f t="shared" si="1"/>
        <v>870.98063844880994</v>
      </c>
      <c r="J14" s="6">
        <f t="shared" si="2"/>
        <v>108.13241415672</v>
      </c>
      <c r="K14" s="6">
        <f t="shared" si="3"/>
        <v>741.22174146074599</v>
      </c>
      <c r="L14" s="7">
        <f t="shared" si="0"/>
        <v>6.854759946323477</v>
      </c>
      <c r="M14" s="7">
        <f t="shared" si="4"/>
        <v>6.9571456632060036</v>
      </c>
      <c r="P14" s="5">
        <f t="shared" si="5"/>
        <v>4.5998235990822121</v>
      </c>
    </row>
    <row r="15" spans="1:16" x14ac:dyDescent="0.15">
      <c r="A15" s="5">
        <v>7</v>
      </c>
      <c r="B15" s="5">
        <v>13</v>
      </c>
      <c r="D15">
        <v>215.36337488014999</v>
      </c>
      <c r="E15">
        <v>1018.6112176414</v>
      </c>
      <c r="F15">
        <v>104.90283109405</v>
      </c>
      <c r="G15">
        <v>123.07125719770001</v>
      </c>
      <c r="I15" s="6">
        <f t="shared" si="1"/>
        <v>895.53996044370001</v>
      </c>
      <c r="J15" s="6">
        <f t="shared" si="2"/>
        <v>110.46054378609999</v>
      </c>
      <c r="K15" s="6">
        <f t="shared" si="3"/>
        <v>762.98730790038007</v>
      </c>
      <c r="L15" s="7">
        <f t="shared" si="0"/>
        <v>6.9073289135517726</v>
      </c>
      <c r="M15" s="7">
        <f t="shared" si="4"/>
        <v>7.017590454809878</v>
      </c>
      <c r="P15" s="5">
        <f t="shared" si="5"/>
        <v>5.4019967957985848</v>
      </c>
    </row>
    <row r="16" spans="1:16" x14ac:dyDescent="0.15">
      <c r="A16" s="5">
        <v>7.5</v>
      </c>
      <c r="B16" s="5">
        <v>14</v>
      </c>
      <c r="D16">
        <v>215.00311601151</v>
      </c>
      <c r="E16">
        <v>1018.7514381592</v>
      </c>
      <c r="F16">
        <v>105.0693378119</v>
      </c>
      <c r="G16">
        <v>123.34452975048001</v>
      </c>
      <c r="I16" s="6">
        <f t="shared" si="1"/>
        <v>895.40690840872003</v>
      </c>
      <c r="J16" s="6">
        <f t="shared" si="2"/>
        <v>109.93377819961</v>
      </c>
      <c r="K16" s="6">
        <f t="shared" si="3"/>
        <v>763.486374569188</v>
      </c>
      <c r="L16" s="7">
        <f t="shared" si="0"/>
        <v>6.944966206682202</v>
      </c>
      <c r="M16" s="7">
        <f t="shared" si="4"/>
        <v>7.0631035723158861</v>
      </c>
      <c r="P16" s="5">
        <f t="shared" si="5"/>
        <v>5.9763209520079323</v>
      </c>
    </row>
    <row r="17" spans="1:16" x14ac:dyDescent="0.15">
      <c r="A17" s="5">
        <v>8</v>
      </c>
      <c r="B17" s="5">
        <v>15</v>
      </c>
      <c r="D17">
        <v>215.45949185043</v>
      </c>
      <c r="E17">
        <v>1015.6749760307</v>
      </c>
      <c r="F17">
        <v>105.01751439538999</v>
      </c>
      <c r="G17">
        <v>123.35916506718</v>
      </c>
      <c r="I17" s="6">
        <f t="shared" si="1"/>
        <v>892.31581096351999</v>
      </c>
      <c r="J17" s="6">
        <f t="shared" si="2"/>
        <v>110.44197745504</v>
      </c>
      <c r="K17" s="6">
        <f t="shared" si="3"/>
        <v>759.78543801747196</v>
      </c>
      <c r="L17" s="7">
        <f t="shared" si="0"/>
        <v>6.8794986790848993</v>
      </c>
      <c r="M17" s="7">
        <f t="shared" si="4"/>
        <v>7.0055118690941622</v>
      </c>
      <c r="P17" s="5">
        <f t="shared" si="5"/>
        <v>4.9773228993016891</v>
      </c>
    </row>
    <row r="18" spans="1:16" x14ac:dyDescent="0.15">
      <c r="A18" s="5">
        <v>8.5</v>
      </c>
      <c r="B18" s="5">
        <v>16</v>
      </c>
      <c r="D18">
        <v>215.76294343241</v>
      </c>
      <c r="E18">
        <v>1014.7387344199</v>
      </c>
      <c r="F18">
        <v>104.84045105566</v>
      </c>
      <c r="G18">
        <v>123.13315738964</v>
      </c>
      <c r="I18" s="6">
        <f t="shared" si="1"/>
        <v>891.60557703025995</v>
      </c>
      <c r="J18" s="6">
        <f t="shared" si="2"/>
        <v>110.92249237675</v>
      </c>
      <c r="K18" s="6">
        <f t="shared" si="3"/>
        <v>758.49858617815994</v>
      </c>
      <c r="L18" s="7">
        <f t="shared" si="0"/>
        <v>6.8380954117214339</v>
      </c>
      <c r="M18" s="7">
        <f t="shared" si="4"/>
        <v>6.9719844261062756</v>
      </c>
      <c r="P18" s="5">
        <f t="shared" si="5"/>
        <v>4.345532071241121</v>
      </c>
    </row>
    <row r="19" spans="1:16" x14ac:dyDescent="0.15">
      <c r="A19" s="5">
        <v>9</v>
      </c>
      <c r="B19" s="5">
        <v>17</v>
      </c>
      <c r="D19">
        <v>215.90939597315</v>
      </c>
      <c r="E19">
        <v>1019.3906999041</v>
      </c>
      <c r="F19">
        <v>105.00647792706</v>
      </c>
      <c r="G19">
        <v>123.46113243761999</v>
      </c>
      <c r="I19" s="6">
        <f t="shared" si="1"/>
        <v>895.92956746647997</v>
      </c>
      <c r="J19" s="6">
        <f t="shared" si="2"/>
        <v>110.90291804608999</v>
      </c>
      <c r="K19" s="6">
        <f t="shared" si="3"/>
        <v>762.84606581117191</v>
      </c>
      <c r="L19" s="7">
        <f t="shared" si="0"/>
        <v>6.8785031020927851</v>
      </c>
      <c r="M19" s="7">
        <f t="shared" si="4"/>
        <v>7.0202679408532065</v>
      </c>
      <c r="P19" s="5">
        <f t="shared" si="5"/>
        <v>4.9621309482239129</v>
      </c>
    </row>
    <row r="20" spans="1:16" x14ac:dyDescent="0.15">
      <c r="A20" s="5">
        <v>9.5</v>
      </c>
      <c r="B20" s="5">
        <v>18</v>
      </c>
      <c r="D20">
        <v>212.33988494727001</v>
      </c>
      <c r="E20">
        <v>986.30992329818002</v>
      </c>
      <c r="F20">
        <v>105.10724568137999</v>
      </c>
      <c r="G20">
        <v>123.44265834933</v>
      </c>
      <c r="I20" s="6">
        <f t="shared" si="1"/>
        <v>862.86726494884999</v>
      </c>
      <c r="J20" s="6">
        <f t="shared" si="2"/>
        <v>107.23263926589001</v>
      </c>
      <c r="K20" s="6">
        <f t="shared" si="3"/>
        <v>734.18809782978201</v>
      </c>
      <c r="L20" s="7">
        <f t="shared" si="0"/>
        <v>6.8466849539095724</v>
      </c>
      <c r="M20" s="7">
        <f t="shared" si="4"/>
        <v>6.9963256170455725</v>
      </c>
      <c r="P20" s="5">
        <f t="shared" si="5"/>
        <v>4.4766037068215994</v>
      </c>
    </row>
    <row r="21" spans="1:16" x14ac:dyDescent="0.15">
      <c r="A21" s="39">
        <v>10</v>
      </c>
      <c r="B21" s="5">
        <v>19</v>
      </c>
      <c r="D21">
        <v>209.18839884946999</v>
      </c>
      <c r="E21">
        <v>965.07502396932</v>
      </c>
      <c r="F21">
        <v>105.09285028791</v>
      </c>
      <c r="G21">
        <v>123.38219769673999</v>
      </c>
      <c r="I21" s="6">
        <f t="shared" si="1"/>
        <v>841.69282627257996</v>
      </c>
      <c r="J21" s="6">
        <f t="shared" si="2"/>
        <v>104.09554856155999</v>
      </c>
      <c r="K21" s="6">
        <f t="shared" si="3"/>
        <v>716.778167998708</v>
      </c>
      <c r="L21" s="7">
        <f t="shared" si="0"/>
        <v>6.8857715618340771</v>
      </c>
      <c r="M21" s="7">
        <f t="shared" si="4"/>
        <v>7.043288049345656</v>
      </c>
      <c r="P21" s="5">
        <f t="shared" si="5"/>
        <v>5.0730436005603297</v>
      </c>
    </row>
    <row r="22" spans="1:16" x14ac:dyDescent="0.15">
      <c r="A22" s="5">
        <v>10.5</v>
      </c>
      <c r="B22" s="5">
        <v>20</v>
      </c>
      <c r="D22">
        <v>207.48873441993999</v>
      </c>
      <c r="E22">
        <v>955.86097794823002</v>
      </c>
      <c r="F22">
        <v>104.93498080614</v>
      </c>
      <c r="G22">
        <v>123.39827255278</v>
      </c>
      <c r="I22" s="6">
        <f t="shared" si="1"/>
        <v>832.46270539545003</v>
      </c>
      <c r="J22" s="6">
        <f t="shared" si="2"/>
        <v>102.55375361379998</v>
      </c>
      <c r="K22" s="6">
        <f t="shared" si="3"/>
        <v>709.39820105889009</v>
      </c>
      <c r="L22" s="7">
        <f t="shared" si="0"/>
        <v>6.9173304346359004</v>
      </c>
      <c r="M22" s="7">
        <f t="shared" si="4"/>
        <v>7.082722746523058</v>
      </c>
      <c r="P22" s="5">
        <f t="shared" si="5"/>
        <v>5.5546144438729526</v>
      </c>
    </row>
    <row r="23" spans="1:16" x14ac:dyDescent="0.15">
      <c r="A23" s="5">
        <v>11</v>
      </c>
      <c r="B23" s="5">
        <v>21</v>
      </c>
      <c r="D23">
        <v>213.91155321189001</v>
      </c>
      <c r="E23">
        <v>997.91850431447995</v>
      </c>
      <c r="F23">
        <v>105.25143953935</v>
      </c>
      <c r="G23">
        <v>123.62068138196</v>
      </c>
      <c r="I23" s="6">
        <f t="shared" si="1"/>
        <v>874.29782293251992</v>
      </c>
      <c r="J23" s="6">
        <f t="shared" si="2"/>
        <v>108.66011367254001</v>
      </c>
      <c r="K23" s="6">
        <f t="shared" si="3"/>
        <v>743.90568652547188</v>
      </c>
      <c r="L23" s="7">
        <f t="shared" si="0"/>
        <v>6.8461707003852297</v>
      </c>
      <c r="M23" s="7">
        <f t="shared" si="4"/>
        <v>7.0194388366479661</v>
      </c>
      <c r="P23" s="5">
        <f t="shared" si="5"/>
        <v>4.4687564841102763</v>
      </c>
    </row>
    <row r="24" spans="1:16" x14ac:dyDescent="0.15">
      <c r="A24" s="5">
        <v>11.5</v>
      </c>
      <c r="B24" s="5">
        <v>22</v>
      </c>
      <c r="D24">
        <v>211.29650047939001</v>
      </c>
      <c r="E24">
        <v>972.68863854266999</v>
      </c>
      <c r="F24">
        <v>105.0986084453</v>
      </c>
      <c r="G24">
        <v>123.21449136276</v>
      </c>
      <c r="I24" s="6">
        <f t="shared" si="1"/>
        <v>849.47414717991001</v>
      </c>
      <c r="J24" s="6">
        <f t="shared" si="2"/>
        <v>106.19789203409</v>
      </c>
      <c r="K24" s="6">
        <f t="shared" si="3"/>
        <v>722.03667673900202</v>
      </c>
      <c r="L24" s="7">
        <f t="shared" si="0"/>
        <v>6.7989737169851256</v>
      </c>
      <c r="M24" s="7">
        <f t="shared" si="4"/>
        <v>6.9801176776234417</v>
      </c>
      <c r="P24" s="5">
        <f t="shared" si="5"/>
        <v>3.7485567722724427</v>
      </c>
    </row>
    <row r="25" spans="1:16" x14ac:dyDescent="0.15">
      <c r="A25" s="5">
        <v>12</v>
      </c>
      <c r="B25" s="5">
        <v>23</v>
      </c>
      <c r="D25">
        <v>211.85953978907</v>
      </c>
      <c r="E25">
        <v>978.07837967401997</v>
      </c>
      <c r="F25">
        <v>105.13363723608001</v>
      </c>
      <c r="G25">
        <v>123.35292706334</v>
      </c>
      <c r="I25" s="6">
        <f t="shared" si="1"/>
        <v>854.72545261068001</v>
      </c>
      <c r="J25" s="6">
        <f t="shared" si="2"/>
        <v>106.72590255298999</v>
      </c>
      <c r="K25" s="6">
        <f t="shared" si="3"/>
        <v>726.65436954709207</v>
      </c>
      <c r="L25" s="7">
        <f t="shared" si="0"/>
        <v>6.8086036488312125</v>
      </c>
      <c r="M25" s="7">
        <f t="shared" si="4"/>
        <v>6.9976234338451073</v>
      </c>
      <c r="P25" s="5">
        <f t="shared" si="5"/>
        <v>3.8955041752828317</v>
      </c>
    </row>
    <row r="26" spans="1:16" x14ac:dyDescent="0.15">
      <c r="A26" s="5">
        <v>12.5</v>
      </c>
      <c r="B26" s="5">
        <v>24</v>
      </c>
      <c r="D26">
        <v>212.17281879194999</v>
      </c>
      <c r="E26">
        <v>978.66011505273002</v>
      </c>
      <c r="F26">
        <v>105.10844529751</v>
      </c>
      <c r="G26">
        <v>123.29582533589</v>
      </c>
      <c r="I26" s="6">
        <f t="shared" si="1"/>
        <v>855.36428971684006</v>
      </c>
      <c r="J26" s="6">
        <f t="shared" si="2"/>
        <v>107.06437349443999</v>
      </c>
      <c r="K26" s="6">
        <f t="shared" si="3"/>
        <v>726.88704152351204</v>
      </c>
      <c r="L26" s="7">
        <f t="shared" si="0"/>
        <v>6.7892522769141346</v>
      </c>
      <c r="M26" s="7">
        <f t="shared" si="4"/>
        <v>6.9861478863036082</v>
      </c>
      <c r="P26" s="5">
        <f t="shared" si="5"/>
        <v>3.6002130046544236</v>
      </c>
    </row>
    <row r="27" spans="1:16" x14ac:dyDescent="0.15">
      <c r="A27" s="5">
        <v>13</v>
      </c>
      <c r="B27" s="5">
        <v>25</v>
      </c>
      <c r="D27">
        <v>213.08844678810999</v>
      </c>
      <c r="E27">
        <v>977.20997123682002</v>
      </c>
      <c r="F27">
        <v>104.96353166986999</v>
      </c>
      <c r="G27">
        <v>123.55230326296</v>
      </c>
      <c r="I27" s="6">
        <f t="shared" si="1"/>
        <v>853.65766797386004</v>
      </c>
      <c r="J27" s="6">
        <f t="shared" si="2"/>
        <v>108.12491511824</v>
      </c>
      <c r="K27" s="6">
        <f t="shared" si="3"/>
        <v>723.90776983197202</v>
      </c>
      <c r="L27" s="7">
        <f t="shared" si="0"/>
        <v>6.6951060173350676</v>
      </c>
      <c r="M27" s="7">
        <f t="shared" si="4"/>
        <v>6.89987745110012</v>
      </c>
      <c r="P27" s="5">
        <f t="shared" si="5"/>
        <v>2.1635934553782197</v>
      </c>
    </row>
    <row r="28" spans="1:16" x14ac:dyDescent="0.15">
      <c r="A28" s="5">
        <v>13.5</v>
      </c>
      <c r="B28" s="5">
        <v>26</v>
      </c>
      <c r="D28">
        <v>214.41083413230999</v>
      </c>
      <c r="E28">
        <v>989.08269415149005</v>
      </c>
      <c r="F28">
        <v>105.15714971209</v>
      </c>
      <c r="G28">
        <v>123.35268714012</v>
      </c>
      <c r="I28" s="6">
        <f t="shared" si="1"/>
        <v>865.73000701137005</v>
      </c>
      <c r="J28" s="6">
        <f t="shared" si="2"/>
        <v>109.25368442021998</v>
      </c>
      <c r="K28" s="6">
        <f t="shared" si="3"/>
        <v>734.6255857071061</v>
      </c>
      <c r="L28" s="7">
        <f t="shared" si="0"/>
        <v>6.7240348882105643</v>
      </c>
      <c r="M28" s="7">
        <f t="shared" si="4"/>
        <v>6.9366821463511954</v>
      </c>
      <c r="P28" s="5">
        <f t="shared" si="5"/>
        <v>2.6050319323186901</v>
      </c>
    </row>
    <row r="29" spans="1:16" x14ac:dyDescent="0.15">
      <c r="A29" s="5">
        <v>14</v>
      </c>
      <c r="B29" s="5">
        <v>27</v>
      </c>
      <c r="D29">
        <v>213.76102588686999</v>
      </c>
      <c r="E29">
        <v>983.08916586768999</v>
      </c>
      <c r="F29">
        <v>105.03382917466</v>
      </c>
      <c r="G29">
        <v>123.44409788868001</v>
      </c>
      <c r="I29" s="6">
        <f t="shared" si="1"/>
        <v>859.64506797901004</v>
      </c>
      <c r="J29" s="6">
        <f t="shared" si="2"/>
        <v>108.72719671220999</v>
      </c>
      <c r="K29" s="6">
        <f t="shared" si="3"/>
        <v>729.17243192435808</v>
      </c>
      <c r="L29" s="7">
        <f t="shared" si="0"/>
        <v>6.7064400993838236</v>
      </c>
      <c r="M29" s="7">
        <f t="shared" si="4"/>
        <v>6.9269631819000343</v>
      </c>
      <c r="P29" s="5">
        <f t="shared" si="5"/>
        <v>2.3365452424926989</v>
      </c>
    </row>
    <row r="30" spans="1:16" x14ac:dyDescent="0.15">
      <c r="A30" s="5">
        <v>14.5</v>
      </c>
      <c r="B30" s="5">
        <v>28</v>
      </c>
      <c r="D30">
        <v>214.64022051774</v>
      </c>
      <c r="E30">
        <v>991.43935762223998</v>
      </c>
      <c r="F30">
        <v>105.04414587332001</v>
      </c>
      <c r="G30">
        <v>123.48608445297999</v>
      </c>
      <c r="I30" s="6">
        <f t="shared" si="1"/>
        <v>867.95327316926</v>
      </c>
      <c r="J30" s="6">
        <f t="shared" si="2"/>
        <v>109.59607464442</v>
      </c>
      <c r="K30" s="6">
        <f t="shared" si="3"/>
        <v>736.43798359595598</v>
      </c>
      <c r="L30" s="7">
        <f t="shared" si="0"/>
        <v>6.7195653310148105</v>
      </c>
      <c r="M30" s="7">
        <f t="shared" si="4"/>
        <v>6.9479642379066</v>
      </c>
      <c r="P30" s="5">
        <f t="shared" si="5"/>
        <v>2.5368289758471647</v>
      </c>
    </row>
    <row r="31" spans="1:16" x14ac:dyDescent="0.15">
      <c r="A31" s="5">
        <v>15</v>
      </c>
      <c r="B31" s="5">
        <v>29</v>
      </c>
      <c r="D31">
        <v>213.12368168744001</v>
      </c>
      <c r="E31">
        <v>977.64980824545</v>
      </c>
      <c r="F31">
        <v>105.06525911708</v>
      </c>
      <c r="G31">
        <v>123.47336852207</v>
      </c>
      <c r="I31" s="6">
        <f t="shared" si="1"/>
        <v>854.17643972337999</v>
      </c>
      <c r="J31" s="6">
        <f t="shared" si="2"/>
        <v>108.05842257036001</v>
      </c>
      <c r="K31" s="6">
        <f t="shared" si="3"/>
        <v>724.50633263894792</v>
      </c>
      <c r="L31" s="7">
        <f t="shared" si="0"/>
        <v>6.7047650280772944</v>
      </c>
      <c r="M31" s="7">
        <f t="shared" si="4"/>
        <v>6.9410397593446627</v>
      </c>
      <c r="P31" s="5">
        <f t="shared" si="5"/>
        <v>2.3109845861676273</v>
      </c>
    </row>
    <row r="32" spans="1:16" x14ac:dyDescent="0.15">
      <c r="A32" s="5">
        <v>15.5</v>
      </c>
      <c r="B32" s="5">
        <v>30</v>
      </c>
      <c r="D32">
        <v>214.25359539789</v>
      </c>
      <c r="E32">
        <v>986.89165867688996</v>
      </c>
      <c r="F32">
        <v>104.95897312859999</v>
      </c>
      <c r="G32">
        <v>123.34620921305</v>
      </c>
      <c r="I32" s="6">
        <f t="shared" si="1"/>
        <v>863.54544946383999</v>
      </c>
      <c r="J32" s="6">
        <f t="shared" si="2"/>
        <v>109.29462226929</v>
      </c>
      <c r="K32" s="6">
        <f t="shared" si="3"/>
        <v>732.39190274069199</v>
      </c>
      <c r="L32" s="7">
        <f t="shared" si="0"/>
        <v>6.7010790424450928</v>
      </c>
      <c r="M32" s="7">
        <f t="shared" si="4"/>
        <v>6.9452295980880399</v>
      </c>
      <c r="P32" s="5">
        <f t="shared" si="5"/>
        <v>2.2547384958688963</v>
      </c>
    </row>
    <row r="33" spans="1:16" x14ac:dyDescent="0.15">
      <c r="A33" s="5">
        <v>16</v>
      </c>
      <c r="B33" s="5">
        <v>31</v>
      </c>
      <c r="D33">
        <v>206.92929050814999</v>
      </c>
      <c r="E33">
        <v>931.90651965484005</v>
      </c>
      <c r="F33">
        <v>105.09812859885</v>
      </c>
      <c r="G33">
        <v>123.39059500960001</v>
      </c>
      <c r="I33" s="6">
        <f t="shared" si="1"/>
        <v>808.51592464524003</v>
      </c>
      <c r="J33" s="6">
        <f t="shared" si="2"/>
        <v>101.83116190929999</v>
      </c>
      <c r="K33" s="6">
        <f t="shared" si="3"/>
        <v>686.31853035408005</v>
      </c>
      <c r="L33" s="7">
        <f t="shared" si="0"/>
        <v>6.7397692168668089</v>
      </c>
      <c r="M33" s="7">
        <f t="shared" si="4"/>
        <v>6.9917955968853356</v>
      </c>
      <c r="P33" s="5">
        <f t="shared" si="5"/>
        <v>2.8451290348840237</v>
      </c>
    </row>
    <row r="34" spans="1:16" x14ac:dyDescent="0.15">
      <c r="A34" s="5">
        <v>16.5</v>
      </c>
      <c r="B34" s="5">
        <v>32</v>
      </c>
      <c r="D34">
        <v>207.27444870566001</v>
      </c>
      <c r="E34">
        <v>928.49185043144996</v>
      </c>
      <c r="F34">
        <v>104.97504798465</v>
      </c>
      <c r="G34">
        <v>123.10388675624</v>
      </c>
      <c r="I34" s="6">
        <f t="shared" si="1"/>
        <v>805.3879636752099</v>
      </c>
      <c r="J34" s="6">
        <f t="shared" si="2"/>
        <v>102.29940072101</v>
      </c>
      <c r="K34" s="6">
        <f t="shared" si="3"/>
        <v>682.62868280999794</v>
      </c>
      <c r="L34" s="7">
        <f t="shared" si="0"/>
        <v>6.6728512386075129</v>
      </c>
      <c r="M34" s="7">
        <f t="shared" si="4"/>
        <v>6.9327534430016184</v>
      </c>
      <c r="P34" s="5">
        <f t="shared" si="5"/>
        <v>1.8239979119358332</v>
      </c>
    </row>
    <row r="35" spans="1:16" x14ac:dyDescent="0.15">
      <c r="A35" s="5">
        <v>17</v>
      </c>
      <c r="B35" s="5">
        <v>33</v>
      </c>
      <c r="D35">
        <v>205.89261744966001</v>
      </c>
      <c r="E35">
        <v>914.94654841803003</v>
      </c>
      <c r="F35">
        <v>104.96737044146001</v>
      </c>
      <c r="G35">
        <v>123.35556621881</v>
      </c>
      <c r="I35" s="6">
        <f t="shared" si="1"/>
        <v>791.59098219921998</v>
      </c>
      <c r="J35" s="6">
        <f t="shared" si="2"/>
        <v>100.9252470082</v>
      </c>
      <c r="K35" s="6">
        <f t="shared" si="3"/>
        <v>670.48068578938</v>
      </c>
      <c r="L35" s="7">
        <f t="shared" si="0"/>
        <v>6.6433395573944409</v>
      </c>
      <c r="M35" s="7">
        <f t="shared" si="4"/>
        <v>6.9111175861641252</v>
      </c>
      <c r="P35" s="5">
        <f t="shared" si="5"/>
        <v>1.3736660734510533</v>
      </c>
    </row>
    <row r="36" spans="1:16" x14ac:dyDescent="0.15">
      <c r="A36" s="5">
        <v>17.5</v>
      </c>
      <c r="B36" s="5">
        <v>34</v>
      </c>
      <c r="D36">
        <v>205.43887823585999</v>
      </c>
      <c r="E36">
        <v>921.20158197506998</v>
      </c>
      <c r="F36">
        <v>105.03574856045999</v>
      </c>
      <c r="G36">
        <v>123.04510556622</v>
      </c>
      <c r="I36" s="6">
        <f t="shared" si="1"/>
        <v>798.15647640885004</v>
      </c>
      <c r="J36" s="6">
        <f t="shared" si="2"/>
        <v>100.4031296754</v>
      </c>
      <c r="K36" s="6">
        <f t="shared" si="3"/>
        <v>677.67272079837005</v>
      </c>
      <c r="L36" s="7">
        <f t="shared" si="0"/>
        <v>6.7495178983888611</v>
      </c>
      <c r="M36" s="7">
        <f t="shared" si="4"/>
        <v>7.0251717515341241</v>
      </c>
      <c r="P36" s="5">
        <f t="shared" si="5"/>
        <v>2.993888491891298</v>
      </c>
    </row>
    <row r="37" spans="1:16" x14ac:dyDescent="0.15">
      <c r="A37" s="5">
        <v>18</v>
      </c>
      <c r="B37" s="5">
        <v>35</v>
      </c>
      <c r="D37">
        <v>211.15196548418001</v>
      </c>
      <c r="E37">
        <v>966.55225311600998</v>
      </c>
      <c r="F37">
        <v>105.06597888676001</v>
      </c>
      <c r="G37">
        <v>123.50671785029</v>
      </c>
      <c r="I37" s="6">
        <f t="shared" si="1"/>
        <v>843.04553526571999</v>
      </c>
      <c r="J37" s="6">
        <f t="shared" si="2"/>
        <v>106.08598659742</v>
      </c>
      <c r="K37" s="6">
        <f t="shared" si="3"/>
        <v>715.74235134881599</v>
      </c>
      <c r="L37" s="7">
        <f t="shared" si="0"/>
        <v>6.7468133568380537</v>
      </c>
      <c r="M37" s="7">
        <f t="shared" si="4"/>
        <v>7.0303430343588955</v>
      </c>
      <c r="P37" s="5">
        <f t="shared" si="5"/>
        <v>2.9526186923146454</v>
      </c>
    </row>
    <row r="38" spans="1:16" x14ac:dyDescent="0.15">
      <c r="A38" s="5">
        <v>18.5</v>
      </c>
      <c r="B38" s="5">
        <v>36</v>
      </c>
      <c r="D38">
        <v>210.37751677852</v>
      </c>
      <c r="E38">
        <v>952.58173537872005</v>
      </c>
      <c r="F38">
        <v>104.99760076775</v>
      </c>
      <c r="G38">
        <v>123.30158349328001</v>
      </c>
      <c r="I38" s="6">
        <f t="shared" si="1"/>
        <v>829.28015188544009</v>
      </c>
      <c r="J38" s="6">
        <f t="shared" si="2"/>
        <v>105.37991601077</v>
      </c>
      <c r="K38" s="6">
        <f t="shared" si="3"/>
        <v>702.82425267251608</v>
      </c>
      <c r="L38" s="7">
        <f t="shared" si="0"/>
        <v>6.6694326516704212</v>
      </c>
      <c r="M38" s="7">
        <f t="shared" si="4"/>
        <v>6.9608381535668418</v>
      </c>
      <c r="P38" s="5">
        <f t="shared" si="5"/>
        <v>1.7718321769753096</v>
      </c>
    </row>
    <row r="39" spans="1:16" x14ac:dyDescent="0.15">
      <c r="A39" s="5">
        <v>19</v>
      </c>
      <c r="B39" s="5">
        <v>37</v>
      </c>
      <c r="D39">
        <v>211.90220517737001</v>
      </c>
      <c r="E39">
        <v>958.82262703739002</v>
      </c>
      <c r="F39">
        <v>104.96065259117</v>
      </c>
      <c r="G39">
        <v>123.26247600767999</v>
      </c>
      <c r="I39" s="6">
        <f t="shared" si="1"/>
        <v>835.56015102971003</v>
      </c>
      <c r="J39" s="6">
        <f t="shared" si="2"/>
        <v>106.9415525862</v>
      </c>
      <c r="K39" s="6">
        <f t="shared" si="3"/>
        <v>707.23028792626997</v>
      </c>
      <c r="L39" s="7">
        <f t="shared" si="0"/>
        <v>6.6132412595768937</v>
      </c>
      <c r="M39" s="7">
        <f t="shared" si="4"/>
        <v>6.9125225858488939</v>
      </c>
      <c r="P39" s="5">
        <f t="shared" si="5"/>
        <v>0.91438279190643124</v>
      </c>
    </row>
    <row r="40" spans="1:16" x14ac:dyDescent="0.15">
      <c r="A40" s="5">
        <v>19.5</v>
      </c>
      <c r="B40" s="5">
        <v>38</v>
      </c>
      <c r="D40">
        <v>208.44846596356999</v>
      </c>
      <c r="E40">
        <v>929.43648130393001</v>
      </c>
      <c r="F40">
        <v>105.0136756238</v>
      </c>
      <c r="G40">
        <v>123.26199616123</v>
      </c>
      <c r="I40" s="6">
        <f t="shared" si="1"/>
        <v>806.17448514269995</v>
      </c>
      <c r="J40" s="6">
        <f t="shared" si="2"/>
        <v>103.43479033976999</v>
      </c>
      <c r="K40" s="6">
        <f t="shared" si="3"/>
        <v>682.05273673497595</v>
      </c>
      <c r="L40" s="7">
        <f t="shared" si="0"/>
        <v>6.5940360539671454</v>
      </c>
      <c r="M40" s="7">
        <f t="shared" si="4"/>
        <v>6.9011932046147244</v>
      </c>
      <c r="P40" s="5">
        <f t="shared" si="5"/>
        <v>0.62132203781814033</v>
      </c>
    </row>
    <row r="41" spans="1:16" s="39" customFormat="1" x14ac:dyDescent="0.15">
      <c r="A41" s="39">
        <v>20</v>
      </c>
      <c r="B41" s="39">
        <v>39</v>
      </c>
      <c r="D41" s="50">
        <v>207.51126558006001</v>
      </c>
      <c r="E41" s="50">
        <v>925.13207094919005</v>
      </c>
      <c r="F41" s="50">
        <v>104.98896353167</v>
      </c>
      <c r="G41" s="50">
        <v>123.52495201536</v>
      </c>
      <c r="I41" s="51">
        <f t="shared" si="1"/>
        <v>801.60711893383007</v>
      </c>
      <c r="J41" s="51">
        <f t="shared" si="2"/>
        <v>102.52230204839002</v>
      </c>
      <c r="K41" s="51">
        <f t="shared" si="3"/>
        <v>678.58035647576207</v>
      </c>
      <c r="L41" s="52">
        <f t="shared" si="0"/>
        <v>6.6188560236920502</v>
      </c>
      <c r="M41" s="52">
        <f t="shared" si="4"/>
        <v>6.9338889987152079</v>
      </c>
      <c r="P41" s="39">
        <f t="shared" si="5"/>
        <v>1.0000609689096718</v>
      </c>
    </row>
    <row r="42" spans="1:16" x14ac:dyDescent="0.15">
      <c r="A42" s="5">
        <v>20.5</v>
      </c>
      <c r="B42" s="5">
        <v>40</v>
      </c>
      <c r="D42">
        <v>204.48370086290001</v>
      </c>
      <c r="E42">
        <v>897.27900287631996</v>
      </c>
      <c r="F42">
        <v>105.01463531669999</v>
      </c>
      <c r="G42">
        <v>123.34788867562</v>
      </c>
      <c r="I42" s="6">
        <f t="shared" si="1"/>
        <v>773.93111420069999</v>
      </c>
      <c r="J42" s="6">
        <f t="shared" si="2"/>
        <v>99.469065546200014</v>
      </c>
      <c r="K42" s="6">
        <f t="shared" si="3"/>
        <v>654.56823554525999</v>
      </c>
      <c r="L42" s="7">
        <f t="shared" si="0"/>
        <v>6.5806211403608215</v>
      </c>
      <c r="M42" s="7">
        <f t="shared" si="4"/>
        <v>6.903529939759558</v>
      </c>
      <c r="P42" s="5">
        <f t="shared" si="5"/>
        <v>0.4166179186649942</v>
      </c>
    </row>
    <row r="43" spans="1:16" x14ac:dyDescent="0.15">
      <c r="A43" s="5">
        <v>21</v>
      </c>
      <c r="B43" s="5">
        <v>41</v>
      </c>
      <c r="D43">
        <v>207.91946308724999</v>
      </c>
      <c r="E43">
        <v>925.83868648129999</v>
      </c>
      <c r="F43">
        <v>104.97984644914</v>
      </c>
      <c r="G43">
        <v>123.29246641075</v>
      </c>
      <c r="I43" s="6">
        <f t="shared" si="1"/>
        <v>802.54622007055002</v>
      </c>
      <c r="J43" s="6">
        <f t="shared" si="2"/>
        <v>102.93961663811</v>
      </c>
      <c r="K43" s="6">
        <f t="shared" si="3"/>
        <v>679.01868010481803</v>
      </c>
      <c r="L43" s="7">
        <f t="shared" si="0"/>
        <v>6.5962814150741043</v>
      </c>
      <c r="M43" s="7">
        <f t="shared" si="4"/>
        <v>6.9270660388484195</v>
      </c>
      <c r="P43" s="5">
        <f t="shared" si="5"/>
        <v>0.65558499925563052</v>
      </c>
    </row>
    <row r="44" spans="1:16" x14ac:dyDescent="0.15">
      <c r="A44" s="5">
        <v>21.5</v>
      </c>
      <c r="B44" s="5">
        <v>42</v>
      </c>
      <c r="D44">
        <v>209.75814956855001</v>
      </c>
      <c r="E44">
        <v>946.26725790987996</v>
      </c>
      <c r="F44">
        <v>104.96401151632</v>
      </c>
      <c r="G44">
        <v>123.25455854127</v>
      </c>
      <c r="I44" s="6">
        <f t="shared" si="1"/>
        <v>823.0126993686099</v>
      </c>
      <c r="J44" s="6">
        <f t="shared" si="2"/>
        <v>104.79413805223001</v>
      </c>
      <c r="K44" s="6">
        <f t="shared" si="3"/>
        <v>697.25973370593385</v>
      </c>
      <c r="L44" s="7">
        <f t="shared" si="0"/>
        <v>6.6536139011746585</v>
      </c>
      <c r="M44" s="7">
        <f t="shared" si="4"/>
        <v>6.9922743493245534</v>
      </c>
      <c r="P44" s="5">
        <f t="shared" si="5"/>
        <v>1.5304468441013062</v>
      </c>
    </row>
    <row r="45" spans="1:16" x14ac:dyDescent="0.15">
      <c r="A45" s="5">
        <v>22</v>
      </c>
      <c r="B45" s="5">
        <v>43</v>
      </c>
      <c r="D45">
        <v>204.52372962608001</v>
      </c>
      <c r="E45">
        <v>901.31855225311995</v>
      </c>
      <c r="F45">
        <v>104.99328214971</v>
      </c>
      <c r="G45">
        <v>123.68785988483999</v>
      </c>
      <c r="I45" s="6">
        <f t="shared" si="1"/>
        <v>777.63069236827994</v>
      </c>
      <c r="J45" s="6">
        <f t="shared" si="2"/>
        <v>99.530447476370014</v>
      </c>
      <c r="K45" s="6">
        <f t="shared" si="3"/>
        <v>658.19415539663589</v>
      </c>
      <c r="L45" s="7">
        <f t="shared" si="0"/>
        <v>6.6129930296244357</v>
      </c>
      <c r="M45" s="7">
        <f t="shared" si="4"/>
        <v>6.9595293021499094</v>
      </c>
      <c r="P45" s="5">
        <f t="shared" si="5"/>
        <v>0.91059494091785798</v>
      </c>
    </row>
    <row r="46" spans="1:16" x14ac:dyDescent="0.15">
      <c r="A46" s="5">
        <v>22.5</v>
      </c>
      <c r="B46" s="5">
        <v>44</v>
      </c>
      <c r="D46">
        <v>208.67641418983999</v>
      </c>
      <c r="E46">
        <v>929.87991371044996</v>
      </c>
      <c r="F46">
        <v>104.98920345489</v>
      </c>
      <c r="G46">
        <v>123.4452975048</v>
      </c>
      <c r="I46" s="6">
        <f t="shared" si="1"/>
        <v>806.43461620564995</v>
      </c>
      <c r="J46" s="6">
        <f t="shared" si="2"/>
        <v>103.68721073494999</v>
      </c>
      <c r="K46" s="6">
        <f t="shared" si="3"/>
        <v>682.00996332370994</v>
      </c>
      <c r="L46" s="7">
        <f t="shared" si="0"/>
        <v>6.5775707388551048</v>
      </c>
      <c r="M46" s="7">
        <f t="shared" si="4"/>
        <v>6.9319828357561573</v>
      </c>
      <c r="P46" s="5">
        <f t="shared" si="5"/>
        <v>0.3700704885722057</v>
      </c>
    </row>
    <row r="47" spans="1:16" x14ac:dyDescent="0.15">
      <c r="A47" s="5">
        <v>23</v>
      </c>
      <c r="B47" s="5">
        <v>45</v>
      </c>
      <c r="D47">
        <v>207.58916586769001</v>
      </c>
      <c r="E47">
        <v>919.97267497603002</v>
      </c>
      <c r="F47">
        <v>105.06597888676001</v>
      </c>
      <c r="G47">
        <v>123.22384836852</v>
      </c>
      <c r="I47" s="6">
        <f t="shared" si="1"/>
        <v>796.74882660751007</v>
      </c>
      <c r="J47" s="6">
        <f t="shared" si="2"/>
        <v>102.52318698093001</v>
      </c>
      <c r="K47" s="6">
        <f t="shared" si="3"/>
        <v>673.72100223039411</v>
      </c>
      <c r="L47" s="7">
        <f t="shared" si="0"/>
        <v>6.5714012807240438</v>
      </c>
      <c r="M47" s="7">
        <f t="shared" si="4"/>
        <v>6.9336892020006751</v>
      </c>
      <c r="P47" s="5">
        <f t="shared" si="5"/>
        <v>0.27592798945274111</v>
      </c>
    </row>
    <row r="48" spans="1:16" x14ac:dyDescent="0.15">
      <c r="A48" s="5">
        <v>23.5</v>
      </c>
      <c r="B48" s="5">
        <v>46</v>
      </c>
      <c r="D48">
        <v>214.26054650047999</v>
      </c>
      <c r="E48">
        <v>972.21236816874</v>
      </c>
      <c r="F48">
        <v>105.00623800384</v>
      </c>
      <c r="G48">
        <v>123.22408829174999</v>
      </c>
      <c r="I48" s="6">
        <f t="shared" si="1"/>
        <v>848.98827987698996</v>
      </c>
      <c r="J48" s="6">
        <f t="shared" si="2"/>
        <v>109.25430849663999</v>
      </c>
      <c r="K48" s="6">
        <f t="shared" si="3"/>
        <v>717.88310968102201</v>
      </c>
      <c r="L48" s="7">
        <f t="shared" si="0"/>
        <v>6.5707533145303811</v>
      </c>
      <c r="M48" s="7">
        <f t="shared" si="4"/>
        <v>6.940917060182592</v>
      </c>
      <c r="P48" s="5">
        <f t="shared" si="5"/>
        <v>0.26604038578959038</v>
      </c>
    </row>
    <row r="49" spans="1:25" x14ac:dyDescent="0.15">
      <c r="A49" s="5">
        <v>24</v>
      </c>
      <c r="B49" s="5">
        <v>47</v>
      </c>
      <c r="D49">
        <v>204.51222435283</v>
      </c>
      <c r="E49">
        <v>887.98969319270998</v>
      </c>
      <c r="F49">
        <v>105.16914587332001</v>
      </c>
      <c r="G49">
        <v>123.40642994242</v>
      </c>
      <c r="I49" s="6">
        <f t="shared" si="1"/>
        <v>764.58326325028997</v>
      </c>
      <c r="J49" s="6">
        <f t="shared" si="2"/>
        <v>99.343078479509998</v>
      </c>
      <c r="K49" s="6">
        <f t="shared" si="3"/>
        <v>645.37156907487793</v>
      </c>
      <c r="L49" s="7">
        <f t="shared" si="0"/>
        <v>6.4963918871105752</v>
      </c>
      <c r="M49" s="7">
        <f t="shared" si="4"/>
        <v>6.8744314571383649</v>
      </c>
      <c r="P49" s="5">
        <f t="shared" si="5"/>
        <v>-0.86867363068876247</v>
      </c>
    </row>
    <row r="50" spans="1:25" x14ac:dyDescent="0.15">
      <c r="A50" s="5">
        <v>24.5</v>
      </c>
      <c r="B50" s="5">
        <v>48</v>
      </c>
      <c r="D50">
        <v>204.17257909874999</v>
      </c>
      <c r="E50">
        <v>896.64837008629002</v>
      </c>
      <c r="F50">
        <v>105.12883877159</v>
      </c>
      <c r="G50">
        <v>123.06645873321</v>
      </c>
      <c r="I50" s="6">
        <f t="shared" si="1"/>
        <v>773.58191135308005</v>
      </c>
      <c r="J50" s="6">
        <f t="shared" si="2"/>
        <v>99.043740327159995</v>
      </c>
      <c r="K50" s="6">
        <f t="shared" si="3"/>
        <v>654.72942296048802</v>
      </c>
      <c r="L50" s="7">
        <f t="shared" si="0"/>
        <v>6.6105078503476777</v>
      </c>
      <c r="M50" s="7">
        <f t="shared" si="4"/>
        <v>6.9964232447510462</v>
      </c>
      <c r="P50" s="5">
        <f t="shared" si="5"/>
        <v>0.87267248761584271</v>
      </c>
    </row>
    <row r="51" spans="1:25" x14ac:dyDescent="0.15">
      <c r="A51" s="5">
        <v>25</v>
      </c>
      <c r="B51" s="5">
        <v>49</v>
      </c>
      <c r="D51">
        <v>211.19463087247999</v>
      </c>
      <c r="E51">
        <v>944.05584851389995</v>
      </c>
      <c r="F51">
        <v>105.14491362763999</v>
      </c>
      <c r="G51">
        <v>123.34213051822999</v>
      </c>
      <c r="I51" s="6">
        <f t="shared" si="1"/>
        <v>820.71371799566998</v>
      </c>
      <c r="J51" s="6">
        <f t="shared" si="2"/>
        <v>106.04971724484</v>
      </c>
      <c r="K51" s="6">
        <f t="shared" si="3"/>
        <v>693.45405730186201</v>
      </c>
      <c r="L51" s="7">
        <f t="shared" si="0"/>
        <v>6.5389524396455005</v>
      </c>
      <c r="M51" s="7">
        <f t="shared" si="4"/>
        <v>6.9327436584244477</v>
      </c>
      <c r="P51" s="5">
        <f t="shared" si="5"/>
        <v>-0.21922327468900552</v>
      </c>
    </row>
    <row r="52" spans="1:25" x14ac:dyDescent="0.15">
      <c r="A52" s="5">
        <v>25.5</v>
      </c>
      <c r="B52" s="5">
        <v>50</v>
      </c>
      <c r="D52">
        <v>214.92138063279</v>
      </c>
      <c r="E52">
        <v>976.23274209013005</v>
      </c>
      <c r="F52">
        <v>105.06142034549001</v>
      </c>
      <c r="G52">
        <v>123.17586372360999</v>
      </c>
      <c r="I52" s="6">
        <f t="shared" si="1"/>
        <v>853.0568783665201</v>
      </c>
      <c r="J52" s="6">
        <f t="shared" si="2"/>
        <v>109.8599602873</v>
      </c>
      <c r="K52" s="6">
        <f t="shared" si="3"/>
        <v>721.2249260217601</v>
      </c>
      <c r="L52" s="7">
        <f t="shared" si="0"/>
        <v>6.5649479950261274</v>
      </c>
      <c r="M52" s="7">
        <f t="shared" si="4"/>
        <v>6.9666150381806533</v>
      </c>
      <c r="P52" s="5">
        <f t="shared" si="5"/>
        <v>0.17745443955132054</v>
      </c>
    </row>
    <row r="53" spans="1:25" x14ac:dyDescent="0.15">
      <c r="A53" s="5">
        <v>26</v>
      </c>
      <c r="B53" s="5">
        <v>51</v>
      </c>
      <c r="D53">
        <v>212.10546500479001</v>
      </c>
      <c r="E53">
        <v>954.99232981782995</v>
      </c>
      <c r="F53">
        <v>104.87979846448999</v>
      </c>
      <c r="G53">
        <v>123.56525911708</v>
      </c>
      <c r="I53" s="6">
        <f t="shared" si="1"/>
        <v>831.42707070074994</v>
      </c>
      <c r="J53" s="6">
        <f t="shared" si="2"/>
        <v>107.22566654030001</v>
      </c>
      <c r="K53" s="6">
        <f t="shared" si="3"/>
        <v>702.75627085238989</v>
      </c>
      <c r="L53" s="7">
        <f t="shared" si="0"/>
        <v>6.5539930272969107</v>
      </c>
      <c r="M53" s="7">
        <f t="shared" si="4"/>
        <v>6.9635358948270163</v>
      </c>
      <c r="P53" s="5">
        <f t="shared" si="5"/>
        <v>1.0287726058414912E-2</v>
      </c>
      <c r="S53" s="8"/>
      <c r="U53" s="13"/>
    </row>
    <row r="54" spans="1:25" x14ac:dyDescent="0.15">
      <c r="A54" s="5">
        <v>26.5</v>
      </c>
      <c r="B54" s="5">
        <v>52</v>
      </c>
      <c r="D54">
        <v>214.74880153404001</v>
      </c>
      <c r="E54">
        <v>978.55345158197997</v>
      </c>
      <c r="F54">
        <v>105.0439059501</v>
      </c>
      <c r="G54">
        <v>123.04222648752</v>
      </c>
      <c r="I54" s="6">
        <f t="shared" si="1"/>
        <v>855.51122509445997</v>
      </c>
      <c r="J54" s="6">
        <f t="shared" si="2"/>
        <v>109.70489558394002</v>
      </c>
      <c r="K54" s="6">
        <f t="shared" si="3"/>
        <v>723.865350393732</v>
      </c>
      <c r="L54" s="7">
        <f t="shared" si="0"/>
        <v>6.5982957874461574</v>
      </c>
      <c r="M54" s="7">
        <f t="shared" si="4"/>
        <v>7.0157144793518418</v>
      </c>
      <c r="P54" s="5">
        <f t="shared" si="5"/>
        <v>0.68632320109341105</v>
      </c>
      <c r="S54" s="8"/>
    </row>
    <row r="55" spans="1:25" x14ac:dyDescent="0.15">
      <c r="A55" s="5">
        <v>27</v>
      </c>
      <c r="B55" s="5">
        <v>53</v>
      </c>
      <c r="D55">
        <v>205.86936720996999</v>
      </c>
      <c r="E55">
        <v>899.92377756472001</v>
      </c>
      <c r="F55">
        <v>104.97288867562</v>
      </c>
      <c r="G55">
        <v>123.31645873321</v>
      </c>
      <c r="I55" s="6">
        <f t="shared" si="1"/>
        <v>776.60731883151004</v>
      </c>
      <c r="J55" s="6">
        <f t="shared" si="2"/>
        <v>100.89647853435</v>
      </c>
      <c r="K55" s="6">
        <f t="shared" si="3"/>
        <v>655.53154459029008</v>
      </c>
      <c r="L55" s="7">
        <f t="shared" si="0"/>
        <v>6.4970706025891252</v>
      </c>
      <c r="M55" s="7">
        <f t="shared" si="4"/>
        <v>6.9223651188703883</v>
      </c>
      <c r="P55" s="5">
        <f t="shared" si="5"/>
        <v>-0.85831681004351656</v>
      </c>
      <c r="S55" s="8"/>
    </row>
    <row r="56" spans="1:25" x14ac:dyDescent="0.15">
      <c r="A56" s="5">
        <v>27.5</v>
      </c>
      <c r="B56" s="5">
        <v>54</v>
      </c>
      <c r="D56">
        <v>218.47027804410001</v>
      </c>
      <c r="E56">
        <v>998.97555129433999</v>
      </c>
      <c r="F56">
        <v>105.14395393474</v>
      </c>
      <c r="G56">
        <v>123.54174664108</v>
      </c>
      <c r="I56" s="6">
        <f t="shared" si="1"/>
        <v>875.43380465326004</v>
      </c>
      <c r="J56" s="6">
        <f t="shared" si="2"/>
        <v>113.32632410936002</v>
      </c>
      <c r="K56" s="6">
        <f t="shared" si="3"/>
        <v>739.4422157220281</v>
      </c>
      <c r="L56" s="7">
        <f t="shared" si="0"/>
        <v>6.5248936779107529</v>
      </c>
      <c r="M56" s="7">
        <f t="shared" si="4"/>
        <v>6.9580640185675948</v>
      </c>
      <c r="P56" s="5">
        <f t="shared" si="5"/>
        <v>-0.43375215812056162</v>
      </c>
      <c r="S56" s="8"/>
    </row>
    <row r="57" spans="1:25" x14ac:dyDescent="0.15">
      <c r="A57" s="5">
        <v>28</v>
      </c>
      <c r="B57" s="5">
        <v>55</v>
      </c>
      <c r="D57">
        <v>214.82933844678999</v>
      </c>
      <c r="E57">
        <v>972.39621284756004</v>
      </c>
      <c r="F57">
        <v>105.00527831094</v>
      </c>
      <c r="G57">
        <v>123.29318618041999</v>
      </c>
      <c r="I57" s="6">
        <f t="shared" si="1"/>
        <v>849.10302666714006</v>
      </c>
      <c r="J57" s="6">
        <f t="shared" si="2"/>
        <v>109.82406013584999</v>
      </c>
      <c r="K57" s="6">
        <f t="shared" si="3"/>
        <v>717.3141545041201</v>
      </c>
      <c r="L57" s="7">
        <f t="shared" si="0"/>
        <v>6.5314845728414879</v>
      </c>
      <c r="M57" s="7">
        <f t="shared" si="4"/>
        <v>6.9725307378739085</v>
      </c>
      <c r="P57" s="5">
        <f t="shared" si="5"/>
        <v>-0.33317876787591544</v>
      </c>
      <c r="S57" s="8"/>
    </row>
    <row r="58" spans="1:25" x14ac:dyDescent="0.15">
      <c r="A58" s="5">
        <v>28.5</v>
      </c>
      <c r="B58" s="5">
        <v>56</v>
      </c>
      <c r="D58">
        <v>211.15148609779999</v>
      </c>
      <c r="E58">
        <v>940.01006711409002</v>
      </c>
      <c r="F58">
        <v>104.93210172745</v>
      </c>
      <c r="G58">
        <v>123.23656429942</v>
      </c>
      <c r="I58" s="6">
        <f t="shared" si="1"/>
        <v>816.77350281467</v>
      </c>
      <c r="J58" s="6">
        <f t="shared" si="2"/>
        <v>106.21938437034999</v>
      </c>
      <c r="K58" s="6">
        <f t="shared" si="3"/>
        <v>689.31024157025001</v>
      </c>
      <c r="L58" s="7">
        <f t="shared" si="0"/>
        <v>6.4894957324066702</v>
      </c>
      <c r="M58" s="7">
        <f t="shared" si="4"/>
        <v>6.9384177218146705</v>
      </c>
      <c r="P58" s="5">
        <f t="shared" si="5"/>
        <v>-0.97390511526136725</v>
      </c>
      <c r="S58" s="8"/>
    </row>
    <row r="59" spans="1:25" x14ac:dyDescent="0.15">
      <c r="A59" s="5">
        <v>29</v>
      </c>
      <c r="B59" s="5">
        <v>57</v>
      </c>
      <c r="D59">
        <v>206.52205177373</v>
      </c>
      <c r="E59">
        <v>899.53859060402999</v>
      </c>
      <c r="F59">
        <v>104.98848368522</v>
      </c>
      <c r="G59">
        <v>123.39923224568</v>
      </c>
      <c r="I59" s="6">
        <f t="shared" si="1"/>
        <v>776.13935835835002</v>
      </c>
      <c r="J59" s="6">
        <f t="shared" si="2"/>
        <v>101.53356808850999</v>
      </c>
      <c r="K59" s="6">
        <f t="shared" si="3"/>
        <v>654.29907665213807</v>
      </c>
      <c r="L59" s="7">
        <f t="shared" si="0"/>
        <v>6.4441651068715036</v>
      </c>
      <c r="M59" s="7">
        <f t="shared" si="4"/>
        <v>6.9009629206550827</v>
      </c>
      <c r="P59" s="5">
        <f t="shared" si="5"/>
        <v>-1.6656252443021526</v>
      </c>
      <c r="R59" s="3"/>
      <c r="S59" s="8"/>
    </row>
    <row r="60" spans="1:25" x14ac:dyDescent="0.15">
      <c r="A60" s="5">
        <v>29.5</v>
      </c>
      <c r="B60" s="5">
        <v>58</v>
      </c>
      <c r="D60">
        <v>204.60162991371001</v>
      </c>
      <c r="E60">
        <v>884.30249280919998</v>
      </c>
      <c r="F60">
        <v>104.90355086372</v>
      </c>
      <c r="G60">
        <v>123.19865642994</v>
      </c>
      <c r="I60" s="6">
        <f t="shared" si="1"/>
        <v>761.10383637925997</v>
      </c>
      <c r="J60" s="6">
        <f t="shared" si="2"/>
        <v>99.698079049990014</v>
      </c>
      <c r="K60" s="6">
        <f t="shared" si="3"/>
        <v>641.46614151927201</v>
      </c>
      <c r="L60" s="7">
        <f t="shared" si="0"/>
        <v>6.4340872726106575</v>
      </c>
      <c r="M60" s="7">
        <f t="shared" si="4"/>
        <v>6.8987609107698153</v>
      </c>
      <c r="P60" s="5">
        <f t="shared" si="5"/>
        <v>-1.8194073890015698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204.98058485139001</v>
      </c>
      <c r="E61" s="16">
        <v>889.11816874400995</v>
      </c>
      <c r="F61" s="16">
        <v>104.88579654511</v>
      </c>
      <c r="G61" s="16">
        <v>123.14851247601</v>
      </c>
      <c r="I61" s="41">
        <f t="shared" si="1"/>
        <v>765.96965626799999</v>
      </c>
      <c r="J61" s="41">
        <f t="shared" si="2"/>
        <v>100.09478830628001</v>
      </c>
      <c r="K61" s="41">
        <f t="shared" si="3"/>
        <v>645.85591030046396</v>
      </c>
      <c r="L61" s="42">
        <f t="shared" si="0"/>
        <v>6.4524429416265878</v>
      </c>
      <c r="M61" s="42">
        <f t="shared" si="4"/>
        <v>6.9249924041613244</v>
      </c>
      <c r="P61" s="17">
        <f t="shared" si="5"/>
        <v>-1.5393100907527471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204.79146692233999</v>
      </c>
      <c r="E62">
        <v>889.33557046980002</v>
      </c>
      <c r="F62">
        <v>104.94313819577999</v>
      </c>
      <c r="G62">
        <v>123.14203454894</v>
      </c>
      <c r="I62" s="6">
        <f t="shared" si="1"/>
        <v>766.19353592085997</v>
      </c>
      <c r="J62" s="6">
        <f t="shared" si="2"/>
        <v>99.848328726559998</v>
      </c>
      <c r="K62" s="6">
        <f t="shared" si="3"/>
        <v>646.37554144898797</v>
      </c>
      <c r="L62" s="7">
        <f t="shared" si="0"/>
        <v>6.4735739665620446</v>
      </c>
      <c r="M62" s="7">
        <f t="shared" si="4"/>
        <v>6.95399925347236</v>
      </c>
      <c r="P62" s="5">
        <f t="shared" si="5"/>
        <v>-1.2168624050533994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206.02684563758001</v>
      </c>
      <c r="E63">
        <v>901.25551294342995</v>
      </c>
      <c r="F63">
        <v>104.9306621881</v>
      </c>
      <c r="G63">
        <v>123.04222648752</v>
      </c>
      <c r="I63" s="6">
        <f t="shared" si="1"/>
        <v>778.21328645590995</v>
      </c>
      <c r="J63" s="6">
        <f t="shared" si="2"/>
        <v>101.09618344948001</v>
      </c>
      <c r="K63" s="6">
        <f t="shared" si="3"/>
        <v>656.89786631653396</v>
      </c>
      <c r="L63" s="7">
        <f t="shared" si="0"/>
        <v>6.4977513878632251</v>
      </c>
      <c r="M63" s="7">
        <f t="shared" si="4"/>
        <v>6.9860524991491202</v>
      </c>
      <c r="P63" s="5">
        <f t="shared" si="5"/>
        <v>-0.84792840546956738</v>
      </c>
      <c r="R63" s="5">
        <v>-13</v>
      </c>
    </row>
    <row r="64" spans="1:25" x14ac:dyDescent="0.15">
      <c r="A64" s="5">
        <v>31.5</v>
      </c>
      <c r="B64" s="5">
        <v>62</v>
      </c>
      <c r="D64">
        <v>206.88518696068999</v>
      </c>
      <c r="E64">
        <v>911.14453499521005</v>
      </c>
      <c r="F64">
        <v>105.03430902111</v>
      </c>
      <c r="G64">
        <v>123.2754318618</v>
      </c>
      <c r="I64" s="6">
        <f t="shared" si="1"/>
        <v>787.86910313341002</v>
      </c>
      <c r="J64" s="6">
        <f t="shared" si="2"/>
        <v>101.85087793957999</v>
      </c>
      <c r="K64" s="6">
        <f t="shared" si="3"/>
        <v>665.64804960591403</v>
      </c>
      <c r="L64" s="7">
        <f t="shared" si="0"/>
        <v>6.5355160708657811</v>
      </c>
      <c r="M64" s="7">
        <f t="shared" si="4"/>
        <v>7.0316930065272549</v>
      </c>
      <c r="P64" s="5">
        <f t="shared" si="5"/>
        <v>-0.27166035067630268</v>
      </c>
      <c r="R64" s="5">
        <v>-13</v>
      </c>
      <c r="U64" s="39">
        <v>20</v>
      </c>
      <c r="V64" s="7">
        <f t="shared" ref="V64:V83" si="6">L41</f>
        <v>6.6188560236920502</v>
      </c>
      <c r="X64" s="39"/>
      <c r="Y64" s="7"/>
    </row>
    <row r="65" spans="1:25" x14ac:dyDescent="0.15">
      <c r="A65" s="5">
        <v>32</v>
      </c>
      <c r="B65" s="5">
        <v>63</v>
      </c>
      <c r="D65">
        <v>202.37344199424999</v>
      </c>
      <c r="E65">
        <v>876.66802492808995</v>
      </c>
      <c r="F65">
        <v>105.19649712092</v>
      </c>
      <c r="G65">
        <v>123.36180422264999</v>
      </c>
      <c r="I65" s="6">
        <f t="shared" si="1"/>
        <v>753.30622070543996</v>
      </c>
      <c r="J65" s="6">
        <f t="shared" si="2"/>
        <v>97.176944873329987</v>
      </c>
      <c r="K65" s="6">
        <f t="shared" si="3"/>
        <v>636.693886857444</v>
      </c>
      <c r="L65" s="7">
        <f t="shared" si="0"/>
        <v>6.5519026934564941</v>
      </c>
      <c r="M65" s="7">
        <f t="shared" si="4"/>
        <v>7.0559554534935467</v>
      </c>
      <c r="P65" s="5">
        <f t="shared" si="5"/>
        <v>-2.1609605530568961E-2</v>
      </c>
      <c r="R65" s="5">
        <v>-13</v>
      </c>
      <c r="U65" s="5">
        <v>20.5</v>
      </c>
      <c r="V65" s="7">
        <f t="shared" si="6"/>
        <v>6.5806211403608215</v>
      </c>
      <c r="Y65" s="7"/>
    </row>
    <row r="66" spans="1:25" x14ac:dyDescent="0.15">
      <c r="A66" s="5">
        <v>32.5</v>
      </c>
      <c r="B66" s="5">
        <v>64</v>
      </c>
      <c r="D66">
        <v>199.28930968361001</v>
      </c>
      <c r="E66">
        <v>863.33700862896001</v>
      </c>
      <c r="F66">
        <v>104.95033589251</v>
      </c>
      <c r="G66">
        <v>123.10628598848</v>
      </c>
      <c r="I66" s="6">
        <f t="shared" si="1"/>
        <v>740.23072264048005</v>
      </c>
      <c r="J66" s="6">
        <f t="shared" si="2"/>
        <v>94.338973791100017</v>
      </c>
      <c r="K66" s="6">
        <f t="shared" si="3"/>
        <v>627.02395409116002</v>
      </c>
      <c r="L66" s="7">
        <f t="shared" ref="L66:L129" si="7">K66/J66</f>
        <v>6.6464996267567384</v>
      </c>
      <c r="M66" s="7">
        <f t="shared" si="4"/>
        <v>7.1584282111693698</v>
      </c>
      <c r="P66" s="5">
        <f t="shared" si="5"/>
        <v>1.421886974028975</v>
      </c>
      <c r="R66" s="5">
        <v>-13</v>
      </c>
      <c r="U66" s="5">
        <v>21</v>
      </c>
      <c r="V66" s="7">
        <f t="shared" si="6"/>
        <v>6.5962814150741043</v>
      </c>
      <c r="Y66" s="7"/>
    </row>
    <row r="67" spans="1:25" x14ac:dyDescent="0.15">
      <c r="A67" s="5">
        <v>33</v>
      </c>
      <c r="B67" s="5">
        <v>65</v>
      </c>
      <c r="D67">
        <v>195.97507190796</v>
      </c>
      <c r="E67">
        <v>843.49185043144996</v>
      </c>
      <c r="F67">
        <v>105.06549904031</v>
      </c>
      <c r="G67">
        <v>123.77855086372</v>
      </c>
      <c r="I67" s="6">
        <f t="shared" ref="I67:I130" si="8">E67-G67</f>
        <v>719.71329956773002</v>
      </c>
      <c r="J67" s="6">
        <f t="shared" ref="J67:J130" si="9">D67-F67</f>
        <v>90.909572867649999</v>
      </c>
      <c r="K67" s="6">
        <f t="shared" ref="K67:K130" si="10">I67-1.2*J67</f>
        <v>610.62181212655003</v>
      </c>
      <c r="L67" s="7">
        <f t="shared" si="7"/>
        <v>6.7168043239573798</v>
      </c>
      <c r="M67" s="7">
        <f t="shared" ref="M67:M130" si="11">L67+ABS($N$2)*A67</f>
        <v>7.2366087327455899</v>
      </c>
      <c r="P67" s="5">
        <f t="shared" ref="P67:P130" si="12">(L67-$O$2)/$O$2*100</f>
        <v>2.4946975440502039</v>
      </c>
      <c r="R67" s="5">
        <v>-13</v>
      </c>
      <c r="U67" s="5">
        <v>21.5</v>
      </c>
      <c r="V67" s="7">
        <f t="shared" si="6"/>
        <v>6.6536139011746585</v>
      </c>
      <c r="Y67" s="7"/>
    </row>
    <row r="68" spans="1:25" x14ac:dyDescent="0.15">
      <c r="A68" s="5">
        <v>33.5</v>
      </c>
      <c r="B68" s="5">
        <v>66</v>
      </c>
      <c r="D68">
        <v>191.33389261745</v>
      </c>
      <c r="E68">
        <v>820.14405560882005</v>
      </c>
      <c r="F68">
        <v>104.89203454894</v>
      </c>
      <c r="G68">
        <v>123.35940499039999</v>
      </c>
      <c r="I68" s="6">
        <f t="shared" si="8"/>
        <v>696.78465061842007</v>
      </c>
      <c r="J68" s="6">
        <f t="shared" si="9"/>
        <v>86.441858068510001</v>
      </c>
      <c r="K68" s="6">
        <f t="shared" si="10"/>
        <v>593.05442093620809</v>
      </c>
      <c r="L68" s="7">
        <f t="shared" si="7"/>
        <v>6.8607319901219537</v>
      </c>
      <c r="M68" s="7">
        <f t="shared" si="11"/>
        <v>7.3884122232857434</v>
      </c>
      <c r="P68" s="5">
        <f t="shared" si="12"/>
        <v>4.6909536653045452</v>
      </c>
      <c r="R68" s="5">
        <v>-13</v>
      </c>
      <c r="U68" s="5">
        <v>22</v>
      </c>
      <c r="V68" s="7">
        <f t="shared" si="6"/>
        <v>6.6129930296244357</v>
      </c>
      <c r="Y68" s="7"/>
    </row>
    <row r="69" spans="1:25" x14ac:dyDescent="0.15">
      <c r="A69" s="5">
        <v>34</v>
      </c>
      <c r="B69" s="5">
        <v>67</v>
      </c>
      <c r="D69">
        <v>193.78283796740001</v>
      </c>
      <c r="E69">
        <v>856.81999041227004</v>
      </c>
      <c r="F69">
        <v>105.03742802303</v>
      </c>
      <c r="G69">
        <v>123.29918426104</v>
      </c>
      <c r="I69" s="6">
        <f t="shared" si="8"/>
        <v>733.52080615123009</v>
      </c>
      <c r="J69" s="6">
        <f t="shared" si="9"/>
        <v>88.74540994437001</v>
      </c>
      <c r="K69" s="6">
        <f t="shared" si="10"/>
        <v>627.02631421798606</v>
      </c>
      <c r="L69" s="7">
        <f t="shared" si="7"/>
        <v>7.0654506482198576</v>
      </c>
      <c r="M69" s="7">
        <f t="shared" si="11"/>
        <v>7.6010067057592261</v>
      </c>
      <c r="P69" s="5">
        <f t="shared" si="12"/>
        <v>7.8148465065070489</v>
      </c>
      <c r="R69" s="5">
        <v>-13</v>
      </c>
      <c r="U69" s="5">
        <v>22.5</v>
      </c>
      <c r="V69" s="7">
        <f t="shared" si="6"/>
        <v>6.5775707388551048</v>
      </c>
      <c r="Y69" s="7"/>
    </row>
    <row r="70" spans="1:25" x14ac:dyDescent="0.15">
      <c r="A70" s="5">
        <v>34.5</v>
      </c>
      <c r="B70" s="5">
        <v>68</v>
      </c>
      <c r="D70">
        <v>193.53787152445</v>
      </c>
      <c r="E70">
        <v>866.70997123682002</v>
      </c>
      <c r="F70">
        <v>104.95249520154</v>
      </c>
      <c r="G70">
        <v>123.54990403071</v>
      </c>
      <c r="I70" s="6">
        <f t="shared" si="8"/>
        <v>743.16006720611006</v>
      </c>
      <c r="J70" s="6">
        <f t="shared" si="9"/>
        <v>88.585376322909994</v>
      </c>
      <c r="K70" s="6">
        <f t="shared" si="10"/>
        <v>636.85761561861807</v>
      </c>
      <c r="L70" s="7">
        <f t="shared" si="7"/>
        <v>7.1891958024443552</v>
      </c>
      <c r="M70" s="7">
        <f t="shared" si="11"/>
        <v>7.7326276843593025</v>
      </c>
      <c r="P70" s="5">
        <f t="shared" si="12"/>
        <v>9.7031287227305345</v>
      </c>
      <c r="R70" s="5">
        <v>-13</v>
      </c>
      <c r="U70" s="5">
        <v>23</v>
      </c>
      <c r="V70" s="7">
        <f t="shared" si="6"/>
        <v>6.5714012807240438</v>
      </c>
      <c r="Y70" s="7"/>
    </row>
    <row r="71" spans="1:25" x14ac:dyDescent="0.15">
      <c r="A71" s="5">
        <v>35</v>
      </c>
      <c r="B71" s="5">
        <v>69</v>
      </c>
      <c r="D71">
        <v>193.25886864813</v>
      </c>
      <c r="E71">
        <v>871.13398849473003</v>
      </c>
      <c r="F71">
        <v>105.08565259117</v>
      </c>
      <c r="G71">
        <v>123.62452015354999</v>
      </c>
      <c r="I71" s="6">
        <f t="shared" si="8"/>
        <v>747.50946834118008</v>
      </c>
      <c r="J71" s="6">
        <f t="shared" si="9"/>
        <v>88.173216056960001</v>
      </c>
      <c r="K71" s="6">
        <f t="shared" si="10"/>
        <v>641.70160907282809</v>
      </c>
      <c r="L71" s="7">
        <f t="shared" si="7"/>
        <v>7.2777384989370022</v>
      </c>
      <c r="M71" s="7">
        <f t="shared" si="11"/>
        <v>7.8290462052275283</v>
      </c>
      <c r="P71" s="5">
        <f t="shared" si="12"/>
        <v>11.054241016471083</v>
      </c>
      <c r="R71" s="5">
        <v>-13</v>
      </c>
      <c r="U71" s="5">
        <v>23.5</v>
      </c>
      <c r="V71" s="7">
        <f t="shared" si="6"/>
        <v>6.5707533145303811</v>
      </c>
      <c r="Y71" s="7"/>
    </row>
    <row r="72" spans="1:25" x14ac:dyDescent="0.15">
      <c r="A72" s="5">
        <v>35.5</v>
      </c>
      <c r="B72" s="5">
        <v>70</v>
      </c>
      <c r="D72">
        <v>192.5033557047</v>
      </c>
      <c r="E72">
        <v>877.25455417065996</v>
      </c>
      <c r="F72">
        <v>104.99808061420001</v>
      </c>
      <c r="G72">
        <v>123.64851247601</v>
      </c>
      <c r="I72" s="6">
        <f t="shared" si="8"/>
        <v>753.60604169465</v>
      </c>
      <c r="J72" s="6">
        <f t="shared" si="9"/>
        <v>87.505275090499993</v>
      </c>
      <c r="K72" s="6">
        <f t="shared" si="10"/>
        <v>648.59971158605003</v>
      </c>
      <c r="L72" s="7">
        <f t="shared" si="7"/>
        <v>7.4121212797200293</v>
      </c>
      <c r="M72" s="7">
        <f t="shared" si="11"/>
        <v>7.9713048103861341</v>
      </c>
      <c r="P72" s="5">
        <f t="shared" si="12"/>
        <v>13.104847496454072</v>
      </c>
      <c r="R72" s="5">
        <v>-13</v>
      </c>
      <c r="U72" s="5">
        <v>24</v>
      </c>
      <c r="V72" s="7">
        <f t="shared" si="6"/>
        <v>6.4963918871105752</v>
      </c>
      <c r="Y72" s="7"/>
    </row>
    <row r="73" spans="1:25" x14ac:dyDescent="0.15">
      <c r="A73" s="5">
        <v>36</v>
      </c>
      <c r="B73" s="5">
        <v>71</v>
      </c>
      <c r="D73">
        <v>192.05704697986999</v>
      </c>
      <c r="E73">
        <v>880.25814956855004</v>
      </c>
      <c r="F73">
        <v>105.20777351248</v>
      </c>
      <c r="G73">
        <v>123.73128598848</v>
      </c>
      <c r="I73" s="6">
        <f t="shared" si="8"/>
        <v>756.52686358007008</v>
      </c>
      <c r="J73" s="6">
        <f t="shared" si="9"/>
        <v>86.849273467389992</v>
      </c>
      <c r="K73" s="6">
        <f t="shared" si="10"/>
        <v>652.30773541920212</v>
      </c>
      <c r="L73" s="7">
        <f t="shared" si="7"/>
        <v>7.5108024440081174</v>
      </c>
      <c r="M73" s="7">
        <f t="shared" si="11"/>
        <v>8.077861799049801</v>
      </c>
      <c r="P73" s="5">
        <f t="shared" si="12"/>
        <v>14.610667168902594</v>
      </c>
      <c r="R73" s="5">
        <v>-13</v>
      </c>
      <c r="U73" s="5">
        <v>24.5</v>
      </c>
      <c r="V73" s="7">
        <f t="shared" si="6"/>
        <v>6.6105078503476777</v>
      </c>
      <c r="Y73" s="7"/>
    </row>
    <row r="74" spans="1:25" x14ac:dyDescent="0.15">
      <c r="A74" s="5">
        <v>36.5</v>
      </c>
      <c r="B74" s="5">
        <v>72</v>
      </c>
      <c r="D74">
        <v>191.13111217641</v>
      </c>
      <c r="E74">
        <v>883.29266538829995</v>
      </c>
      <c r="F74">
        <v>105.21785028791</v>
      </c>
      <c r="G74">
        <v>123.5693378119</v>
      </c>
      <c r="I74" s="6">
        <f t="shared" si="8"/>
        <v>759.72332757639992</v>
      </c>
      <c r="J74" s="6">
        <f t="shared" si="9"/>
        <v>85.913261888500003</v>
      </c>
      <c r="K74" s="6">
        <f t="shared" si="10"/>
        <v>656.62741331019993</v>
      </c>
      <c r="L74" s="7">
        <f t="shared" si="7"/>
        <v>7.642910988089179</v>
      </c>
      <c r="M74" s="7">
        <f t="shared" si="11"/>
        <v>8.2178461675064423</v>
      </c>
      <c r="P74" s="5">
        <f t="shared" si="12"/>
        <v>16.626570061931275</v>
      </c>
      <c r="R74" s="5">
        <v>-13</v>
      </c>
      <c r="U74" s="5">
        <v>25</v>
      </c>
      <c r="V74" s="7">
        <f t="shared" si="6"/>
        <v>6.5389524396455005</v>
      </c>
      <c r="Y74" s="7"/>
    </row>
    <row r="75" spans="1:25" x14ac:dyDescent="0.15">
      <c r="A75" s="5">
        <v>37</v>
      </c>
      <c r="B75" s="5">
        <v>73</v>
      </c>
      <c r="D75">
        <v>191.07909875359999</v>
      </c>
      <c r="E75">
        <v>881.62128475551003</v>
      </c>
      <c r="F75">
        <v>105.05014395393999</v>
      </c>
      <c r="G75">
        <v>123.86108445297999</v>
      </c>
      <c r="I75" s="6">
        <f t="shared" si="8"/>
        <v>757.76020030253005</v>
      </c>
      <c r="J75" s="6">
        <f t="shared" si="9"/>
        <v>86.028954799659999</v>
      </c>
      <c r="K75" s="6">
        <f t="shared" si="10"/>
        <v>654.52545454293806</v>
      </c>
      <c r="L75" s="7">
        <f t="shared" si="7"/>
        <v>7.6081995424350417</v>
      </c>
      <c r="M75" s="7">
        <f t="shared" si="11"/>
        <v>8.1910105462278828</v>
      </c>
      <c r="P75" s="5">
        <f t="shared" si="12"/>
        <v>16.096892710612902</v>
      </c>
      <c r="R75" s="5">
        <v>-13</v>
      </c>
      <c r="U75" s="5">
        <v>25.5</v>
      </c>
      <c r="V75" s="7">
        <f t="shared" si="6"/>
        <v>6.5649479950261274</v>
      </c>
      <c r="Y75" s="7"/>
    </row>
    <row r="76" spans="1:25" x14ac:dyDescent="0.15">
      <c r="A76" s="5">
        <v>37.5</v>
      </c>
      <c r="B76" s="5">
        <v>74</v>
      </c>
      <c r="D76">
        <v>190.53930968361001</v>
      </c>
      <c r="E76">
        <v>884.96093000959002</v>
      </c>
      <c r="F76">
        <v>105.13459692898</v>
      </c>
      <c r="G76">
        <v>123.52327255278</v>
      </c>
      <c r="I76" s="6">
        <f t="shared" si="8"/>
        <v>761.43765745681003</v>
      </c>
      <c r="J76" s="6">
        <f t="shared" si="9"/>
        <v>85.404712754630012</v>
      </c>
      <c r="K76" s="6">
        <f t="shared" si="10"/>
        <v>658.95200215125396</v>
      </c>
      <c r="L76" s="7">
        <f t="shared" si="7"/>
        <v>7.7156398153863055</v>
      </c>
      <c r="M76" s="7">
        <f t="shared" si="11"/>
        <v>8.3063266435547263</v>
      </c>
      <c r="P76" s="5">
        <f t="shared" si="12"/>
        <v>17.736371508724137</v>
      </c>
      <c r="R76" s="5">
        <v>-13</v>
      </c>
      <c r="U76" s="5">
        <v>26</v>
      </c>
      <c r="V76" s="7">
        <f t="shared" si="6"/>
        <v>6.5539930272969107</v>
      </c>
      <c r="Y76" s="7"/>
    </row>
    <row r="77" spans="1:25" x14ac:dyDescent="0.15">
      <c r="A77" s="5">
        <v>38</v>
      </c>
      <c r="B77" s="5">
        <v>75</v>
      </c>
      <c r="D77">
        <v>191.27492809204</v>
      </c>
      <c r="E77">
        <v>893.91970278044005</v>
      </c>
      <c r="F77">
        <v>105.13531669866001</v>
      </c>
      <c r="G77">
        <v>123.81669865643001</v>
      </c>
      <c r="I77" s="6">
        <f t="shared" si="8"/>
        <v>770.10300412401</v>
      </c>
      <c r="J77" s="6">
        <f t="shared" si="9"/>
        <v>86.139611393379994</v>
      </c>
      <c r="K77" s="6">
        <f t="shared" si="10"/>
        <v>666.73547045195403</v>
      </c>
      <c r="L77" s="7">
        <f t="shared" si="7"/>
        <v>7.7401727227108665</v>
      </c>
      <c r="M77" s="7">
        <f t="shared" si="11"/>
        <v>8.338735375254867</v>
      </c>
      <c r="P77" s="5">
        <f t="shared" si="12"/>
        <v>18.110730027274162</v>
      </c>
      <c r="R77" s="5">
        <v>-13</v>
      </c>
      <c r="U77" s="39">
        <v>26.5</v>
      </c>
      <c r="V77" s="7">
        <f t="shared" si="6"/>
        <v>6.5982957874461574</v>
      </c>
      <c r="Y77" s="7"/>
    </row>
    <row r="78" spans="1:25" x14ac:dyDescent="0.15">
      <c r="A78" s="5">
        <v>38.5</v>
      </c>
      <c r="B78" s="5">
        <v>76</v>
      </c>
      <c r="D78">
        <v>192.35858101630001</v>
      </c>
      <c r="E78">
        <v>908.99472674976005</v>
      </c>
      <c r="F78">
        <v>105.10412667945999</v>
      </c>
      <c r="G78">
        <v>123.61012476008</v>
      </c>
      <c r="I78" s="6">
        <f t="shared" si="8"/>
        <v>785.38460198968005</v>
      </c>
      <c r="J78" s="6">
        <f t="shared" si="9"/>
        <v>87.254454336840013</v>
      </c>
      <c r="K78" s="6">
        <f t="shared" si="10"/>
        <v>680.67925678547203</v>
      </c>
      <c r="L78" s="7">
        <f t="shared" si="7"/>
        <v>7.8010831877734867</v>
      </c>
      <c r="M78" s="7">
        <f t="shared" si="11"/>
        <v>8.4075216646930659</v>
      </c>
      <c r="P78" s="5">
        <f t="shared" si="12"/>
        <v>19.040189840714504</v>
      </c>
      <c r="R78" s="5">
        <v>-13</v>
      </c>
      <c r="U78" s="5">
        <v>27</v>
      </c>
      <c r="V78" s="7">
        <f t="shared" si="6"/>
        <v>6.4970706025891252</v>
      </c>
      <c r="Y78" s="7"/>
    </row>
    <row r="79" spans="1:25" x14ac:dyDescent="0.15">
      <c r="A79" s="5">
        <v>39</v>
      </c>
      <c r="B79" s="5">
        <v>77</v>
      </c>
      <c r="D79">
        <v>192.34348034516</v>
      </c>
      <c r="E79">
        <v>918.23370086290004</v>
      </c>
      <c r="F79">
        <v>105.15547024951999</v>
      </c>
      <c r="G79">
        <v>124.03286948177001</v>
      </c>
      <c r="I79" s="6">
        <f t="shared" si="8"/>
        <v>794.20083138113</v>
      </c>
      <c r="J79" s="6">
        <f t="shared" si="9"/>
        <v>87.18801009564001</v>
      </c>
      <c r="K79" s="6">
        <f t="shared" si="10"/>
        <v>689.57521926636196</v>
      </c>
      <c r="L79" s="7">
        <f t="shared" si="7"/>
        <v>7.9090601851096194</v>
      </c>
      <c r="M79" s="7">
        <f t="shared" si="11"/>
        <v>8.5233744864047765</v>
      </c>
      <c r="P79" s="5">
        <f t="shared" si="12"/>
        <v>20.687858754368545</v>
      </c>
      <c r="R79" s="5">
        <v>-13</v>
      </c>
      <c r="U79" s="5">
        <v>27.5</v>
      </c>
      <c r="V79" s="7">
        <f t="shared" si="6"/>
        <v>6.5248936779107529</v>
      </c>
      <c r="Y79" s="7"/>
    </row>
    <row r="80" spans="1:25" x14ac:dyDescent="0.15">
      <c r="A80" s="5">
        <v>39.5</v>
      </c>
      <c r="B80" s="5">
        <v>78</v>
      </c>
      <c r="D80">
        <v>190.9441514861</v>
      </c>
      <c r="E80">
        <v>915.66970278044005</v>
      </c>
      <c r="F80">
        <v>105.17850287908</v>
      </c>
      <c r="G80">
        <v>123.87811900192</v>
      </c>
      <c r="I80" s="6">
        <f t="shared" si="8"/>
        <v>791.79158377852002</v>
      </c>
      <c r="J80" s="6">
        <f t="shared" si="9"/>
        <v>85.765648607019997</v>
      </c>
      <c r="K80" s="6">
        <f t="shared" si="10"/>
        <v>688.87280545009605</v>
      </c>
      <c r="L80" s="7">
        <f t="shared" si="7"/>
        <v>8.0320363296793307</v>
      </c>
      <c r="M80" s="7">
        <f t="shared" si="11"/>
        <v>8.6542264553500665</v>
      </c>
      <c r="P80" s="5">
        <f t="shared" si="12"/>
        <v>22.564406311046469</v>
      </c>
      <c r="R80" s="5">
        <v>-13</v>
      </c>
      <c r="U80" s="5">
        <v>28</v>
      </c>
      <c r="V80" s="7">
        <f t="shared" si="6"/>
        <v>6.5314845728414879</v>
      </c>
      <c r="Y80" s="7"/>
    </row>
    <row r="81" spans="1:25" x14ac:dyDescent="0.15">
      <c r="A81" s="5">
        <v>40</v>
      </c>
      <c r="B81" s="5">
        <v>79</v>
      </c>
      <c r="D81">
        <v>190.77301054649999</v>
      </c>
      <c r="E81">
        <v>921.62703739213998</v>
      </c>
      <c r="F81">
        <v>105.19289827255</v>
      </c>
      <c r="G81">
        <v>124.06214011516001</v>
      </c>
      <c r="I81" s="6">
        <f t="shared" si="8"/>
        <v>797.56489727697999</v>
      </c>
      <c r="J81" s="6">
        <f t="shared" si="9"/>
        <v>85.580112273949993</v>
      </c>
      <c r="K81" s="6">
        <f t="shared" si="10"/>
        <v>694.86876254824006</v>
      </c>
      <c r="L81" s="7">
        <f t="shared" si="7"/>
        <v>8.1195121633388343</v>
      </c>
      <c r="M81" s="7">
        <f t="shared" si="11"/>
        <v>8.7495781133851498</v>
      </c>
      <c r="P81" s="5">
        <f t="shared" si="12"/>
        <v>23.899238871430189</v>
      </c>
      <c r="R81" s="5">
        <v>-13</v>
      </c>
      <c r="U81" s="5">
        <v>28.5</v>
      </c>
      <c r="V81" s="7">
        <f t="shared" si="6"/>
        <v>6.4894957324066702</v>
      </c>
      <c r="Y81" s="7"/>
    </row>
    <row r="82" spans="1:25" x14ac:dyDescent="0.15">
      <c r="A82" s="5">
        <v>40.5</v>
      </c>
      <c r="B82" s="5">
        <v>80</v>
      </c>
      <c r="D82">
        <v>190.27085330777001</v>
      </c>
      <c r="E82">
        <v>922.79697986577003</v>
      </c>
      <c r="F82">
        <v>105.1552303263</v>
      </c>
      <c r="G82">
        <v>123.99280230326001</v>
      </c>
      <c r="I82" s="6">
        <f t="shared" si="8"/>
        <v>798.80417756251006</v>
      </c>
      <c r="J82" s="6">
        <f t="shared" si="9"/>
        <v>85.115622981470011</v>
      </c>
      <c r="K82" s="6">
        <f t="shared" si="10"/>
        <v>696.66542998474608</v>
      </c>
      <c r="L82" s="7">
        <f t="shared" si="7"/>
        <v>8.1849301641886907</v>
      </c>
      <c r="M82" s="7">
        <f t="shared" si="11"/>
        <v>8.8228719386105858</v>
      </c>
      <c r="P82" s="5">
        <f t="shared" si="12"/>
        <v>24.897481173521257</v>
      </c>
      <c r="R82" s="5">
        <v>-13</v>
      </c>
      <c r="U82" s="5">
        <v>29</v>
      </c>
      <c r="V82" s="7">
        <f t="shared" si="6"/>
        <v>6.4441651068715036</v>
      </c>
      <c r="Y82" s="7"/>
    </row>
    <row r="83" spans="1:25" x14ac:dyDescent="0.15">
      <c r="A83" s="5">
        <v>41</v>
      </c>
      <c r="B83" s="5">
        <v>81</v>
      </c>
      <c r="D83">
        <v>188.83389261745</v>
      </c>
      <c r="E83">
        <v>919.04889741131001</v>
      </c>
      <c r="F83">
        <v>105.18857965450999</v>
      </c>
      <c r="G83">
        <v>124.04150671785</v>
      </c>
      <c r="I83" s="6">
        <f t="shared" si="8"/>
        <v>795.00739069346002</v>
      </c>
      <c r="J83" s="6">
        <f t="shared" si="9"/>
        <v>83.645312962940011</v>
      </c>
      <c r="K83" s="6">
        <f t="shared" si="10"/>
        <v>694.63301513793203</v>
      </c>
      <c r="L83" s="7">
        <f t="shared" si="7"/>
        <v>8.3045061406572405</v>
      </c>
      <c r="M83" s="7">
        <f t="shared" si="11"/>
        <v>8.9503237394547135</v>
      </c>
      <c r="P83" s="5">
        <f t="shared" si="12"/>
        <v>26.722144056428881</v>
      </c>
      <c r="R83" s="5">
        <v>-13</v>
      </c>
      <c r="U83" s="5">
        <v>29.5</v>
      </c>
      <c r="V83" s="7">
        <f t="shared" si="6"/>
        <v>6.4340872726106575</v>
      </c>
      <c r="Y83" s="7"/>
    </row>
    <row r="84" spans="1:25" x14ac:dyDescent="0.15">
      <c r="A84" s="5">
        <v>41.5</v>
      </c>
      <c r="B84" s="5">
        <v>82</v>
      </c>
      <c r="D84">
        <v>187.98513902204999</v>
      </c>
      <c r="E84">
        <v>913.98873441993999</v>
      </c>
      <c r="F84">
        <v>105.1797024952</v>
      </c>
      <c r="G84">
        <v>123.79774472168999</v>
      </c>
      <c r="I84" s="6">
        <f t="shared" si="8"/>
        <v>790.19098969824995</v>
      </c>
      <c r="J84" s="6">
        <f t="shared" si="9"/>
        <v>82.805436526849988</v>
      </c>
      <c r="K84" s="6">
        <f t="shared" si="10"/>
        <v>690.82446586602998</v>
      </c>
      <c r="L84" s="7">
        <f t="shared" si="7"/>
        <v>8.3427428782653354</v>
      </c>
      <c r="M84" s="7">
        <f t="shared" si="11"/>
        <v>8.9964363014383881</v>
      </c>
      <c r="P84" s="5">
        <f t="shared" si="12"/>
        <v>27.305615401907041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187.38087248322</v>
      </c>
      <c r="E85">
        <v>915.16658676893996</v>
      </c>
      <c r="F85">
        <v>105.23608445297999</v>
      </c>
      <c r="G85">
        <v>124.17202495202</v>
      </c>
      <c r="I85" s="6">
        <f t="shared" si="8"/>
        <v>790.99456181691994</v>
      </c>
      <c r="J85" s="6">
        <f t="shared" si="9"/>
        <v>82.144788030240008</v>
      </c>
      <c r="K85" s="6">
        <f t="shared" si="10"/>
        <v>692.42081618063196</v>
      </c>
      <c r="L85" s="7">
        <f t="shared" si="7"/>
        <v>8.4292726633579083</v>
      </c>
      <c r="M85" s="7">
        <f t="shared" si="11"/>
        <v>9.0908419109065406</v>
      </c>
      <c r="P85" s="5">
        <f t="shared" si="12"/>
        <v>28.626011787429494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187.93336529243001</v>
      </c>
      <c r="E86">
        <v>934.28451581975003</v>
      </c>
      <c r="F86">
        <v>105.14659309021</v>
      </c>
      <c r="G86">
        <v>124.26703454894</v>
      </c>
      <c r="I86" s="6">
        <f t="shared" si="8"/>
        <v>810.01748127080998</v>
      </c>
      <c r="J86" s="6">
        <f t="shared" si="9"/>
        <v>82.786772202220007</v>
      </c>
      <c r="K86" s="6">
        <f t="shared" si="10"/>
        <v>710.67335462814594</v>
      </c>
      <c r="L86" s="7">
        <f t="shared" si="7"/>
        <v>8.5843829361073762</v>
      </c>
      <c r="M86" s="7">
        <f t="shared" si="11"/>
        <v>9.2538280080315864</v>
      </c>
      <c r="P86" s="5">
        <f t="shared" si="12"/>
        <v>30.992908264482903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188.79338446788</v>
      </c>
      <c r="E87">
        <v>948.27780441035998</v>
      </c>
      <c r="F87">
        <v>105.15738963532</v>
      </c>
      <c r="G87">
        <v>124.09285028791</v>
      </c>
      <c r="I87" s="6">
        <f t="shared" si="8"/>
        <v>824.18495412244999</v>
      </c>
      <c r="J87" s="6">
        <f t="shared" si="9"/>
        <v>83.635994832560002</v>
      </c>
      <c r="K87" s="6">
        <f t="shared" si="10"/>
        <v>723.82176032337804</v>
      </c>
      <c r="L87" s="7">
        <f t="shared" si="7"/>
        <v>8.6544287752238205</v>
      </c>
      <c r="M87" s="7">
        <f t="shared" si="11"/>
        <v>9.3317496715236103</v>
      </c>
      <c r="P87" s="5">
        <f t="shared" si="12"/>
        <v>32.061768804137465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189.42473633749</v>
      </c>
      <c r="E88">
        <v>962.79697986577003</v>
      </c>
      <c r="F88">
        <v>105.21209213052001</v>
      </c>
      <c r="G88">
        <v>124.01391554703</v>
      </c>
      <c r="I88" s="6">
        <f t="shared" si="8"/>
        <v>838.78306431874</v>
      </c>
      <c r="J88" s="6">
        <f t="shared" si="9"/>
        <v>84.212644206969998</v>
      </c>
      <c r="K88" s="6">
        <f t="shared" si="10"/>
        <v>737.72789127037595</v>
      </c>
      <c r="L88" s="7">
        <f t="shared" si="7"/>
        <v>8.7602983877012228</v>
      </c>
      <c r="M88" s="7">
        <f t="shared" si="11"/>
        <v>9.4454951083765906</v>
      </c>
      <c r="P88" s="5">
        <f t="shared" si="12"/>
        <v>33.677280197148235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185.58461169703</v>
      </c>
      <c r="E89">
        <v>932.35186960689998</v>
      </c>
      <c r="F89">
        <v>105.22144913628</v>
      </c>
      <c r="G89">
        <v>124.04222648752</v>
      </c>
      <c r="I89" s="6">
        <f t="shared" si="8"/>
        <v>808.30964311937998</v>
      </c>
      <c r="J89" s="6">
        <f t="shared" si="9"/>
        <v>80.363162560749998</v>
      </c>
      <c r="K89" s="6">
        <f t="shared" si="10"/>
        <v>711.87384804648002</v>
      </c>
      <c r="L89" s="7">
        <f t="shared" si="7"/>
        <v>8.8582109683444035</v>
      </c>
      <c r="M89" s="7">
        <f t="shared" si="11"/>
        <v>9.5512835133953509</v>
      </c>
      <c r="P89" s="5">
        <f t="shared" si="12"/>
        <v>35.171371710724969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184.96668264620999</v>
      </c>
      <c r="E90">
        <v>927.32933844678996</v>
      </c>
      <c r="F90">
        <v>105.32293666027</v>
      </c>
      <c r="G90">
        <v>123.85628598848</v>
      </c>
      <c r="I90" s="6">
        <f t="shared" si="8"/>
        <v>803.47305245831001</v>
      </c>
      <c r="J90" s="6">
        <f t="shared" si="9"/>
        <v>79.643745985939987</v>
      </c>
      <c r="K90" s="6">
        <f t="shared" si="10"/>
        <v>707.900557275182</v>
      </c>
      <c r="L90" s="7">
        <f t="shared" si="7"/>
        <v>8.8883382933815316</v>
      </c>
      <c r="M90" s="7">
        <f t="shared" si="11"/>
        <v>9.5892866628080586</v>
      </c>
      <c r="P90" s="5">
        <f t="shared" si="12"/>
        <v>35.631097931493066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184.20805369128001</v>
      </c>
      <c r="E91">
        <v>931.02420901246001</v>
      </c>
      <c r="F91">
        <v>105.14515355086</v>
      </c>
      <c r="G91">
        <v>124.11420345489</v>
      </c>
      <c r="I91" s="6">
        <f t="shared" si="8"/>
        <v>806.91000555757</v>
      </c>
      <c r="J91" s="6">
        <f t="shared" si="9"/>
        <v>79.062900140420012</v>
      </c>
      <c r="K91" s="6">
        <f t="shared" si="10"/>
        <v>712.03452538906595</v>
      </c>
      <c r="L91" s="7">
        <f t="shared" si="7"/>
        <v>9.0059247020341253</v>
      </c>
      <c r="M91" s="7">
        <f t="shared" si="11"/>
        <v>9.7147488958362302</v>
      </c>
      <c r="P91" s="5">
        <f t="shared" si="12"/>
        <v>37.425401116290615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186.53547459251999</v>
      </c>
      <c r="E92">
        <v>959.84659635666003</v>
      </c>
      <c r="F92">
        <v>105.17010556622</v>
      </c>
      <c r="G92">
        <v>124.09309021113</v>
      </c>
      <c r="I92" s="6">
        <f t="shared" si="8"/>
        <v>835.75350614553008</v>
      </c>
      <c r="J92" s="6">
        <f t="shared" si="9"/>
        <v>81.365369026299987</v>
      </c>
      <c r="K92" s="6">
        <f t="shared" si="10"/>
        <v>738.11506331397004</v>
      </c>
      <c r="L92" s="7">
        <f t="shared" si="7"/>
        <v>9.0716120647764384</v>
      </c>
      <c r="M92" s="7">
        <f t="shared" si="11"/>
        <v>9.788312082954123</v>
      </c>
      <c r="P92" s="5">
        <f t="shared" si="12"/>
        <v>38.427753731019308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187.89333652924</v>
      </c>
      <c r="E93">
        <v>972.61505273249998</v>
      </c>
      <c r="F93">
        <v>105.06717850288</v>
      </c>
      <c r="G93">
        <v>124.53047024951999</v>
      </c>
      <c r="I93" s="6">
        <f t="shared" si="8"/>
        <v>848.08458248297995</v>
      </c>
      <c r="J93" s="6">
        <f t="shared" si="9"/>
        <v>82.826158026360005</v>
      </c>
      <c r="K93" s="6">
        <f t="shared" si="10"/>
        <v>748.69319285134793</v>
      </c>
      <c r="L93" s="7">
        <f t="shared" si="7"/>
        <v>9.0393326298326073</v>
      </c>
      <c r="M93" s="7">
        <f t="shared" si="11"/>
        <v>9.7639084723858698</v>
      </c>
      <c r="P93" s="5">
        <f t="shared" si="12"/>
        <v>37.935187510255638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187.46788111218001</v>
      </c>
      <c r="E94">
        <v>976.12440076702001</v>
      </c>
      <c r="F94">
        <v>105.30206333973</v>
      </c>
      <c r="G94">
        <v>124.45441458733001</v>
      </c>
      <c r="I94" s="6">
        <f t="shared" si="8"/>
        <v>851.66998617969</v>
      </c>
      <c r="J94" s="6">
        <f t="shared" si="9"/>
        <v>82.165817772450012</v>
      </c>
      <c r="K94" s="6">
        <f t="shared" si="10"/>
        <v>753.07100485274998</v>
      </c>
      <c r="L94" s="7">
        <f t="shared" si="7"/>
        <v>9.1652590489430121</v>
      </c>
      <c r="M94" s="7">
        <f t="shared" si="11"/>
        <v>9.8977107158718542</v>
      </c>
      <c r="P94" s="5">
        <f t="shared" si="12"/>
        <v>39.856754615238955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187.22435282838001</v>
      </c>
      <c r="E95">
        <v>977.50695110259005</v>
      </c>
      <c r="F95">
        <v>105.37547984645001</v>
      </c>
      <c r="G95">
        <v>124.39731285988999</v>
      </c>
      <c r="I95" s="6">
        <f t="shared" si="8"/>
        <v>853.10963824270004</v>
      </c>
      <c r="J95" s="6">
        <f t="shared" si="9"/>
        <v>81.84887298193</v>
      </c>
      <c r="K95" s="6">
        <f t="shared" si="10"/>
        <v>754.89099066438405</v>
      </c>
      <c r="L95" s="7">
        <f t="shared" si="7"/>
        <v>9.2229857683079324</v>
      </c>
      <c r="M95" s="7">
        <f t="shared" si="11"/>
        <v>9.9633132596123541</v>
      </c>
      <c r="P95" s="5">
        <f t="shared" si="12"/>
        <v>40.737632240393864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185.23729626079</v>
      </c>
      <c r="E96">
        <v>962.34803451582002</v>
      </c>
      <c r="F96">
        <v>105.17250479846</v>
      </c>
      <c r="G96">
        <v>124.39011516315</v>
      </c>
      <c r="I96" s="6">
        <f t="shared" si="8"/>
        <v>837.95791935267005</v>
      </c>
      <c r="J96" s="6">
        <f t="shared" si="9"/>
        <v>80.064791462330007</v>
      </c>
      <c r="K96" s="6">
        <f t="shared" si="10"/>
        <v>741.8801695978741</v>
      </c>
      <c r="L96" s="7">
        <f t="shared" si="7"/>
        <v>9.265997650751693</v>
      </c>
      <c r="M96" s="7">
        <f t="shared" si="11"/>
        <v>10.014200966431693</v>
      </c>
      <c r="P96" s="5">
        <f t="shared" si="12"/>
        <v>41.393969639735587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182.91395014381999</v>
      </c>
      <c r="E97">
        <v>940.03811121763999</v>
      </c>
      <c r="F97">
        <v>105.33253358925</v>
      </c>
      <c r="G97">
        <v>124.51799424184</v>
      </c>
      <c r="I97" s="6">
        <f t="shared" si="8"/>
        <v>815.52011697579997</v>
      </c>
      <c r="J97" s="6">
        <f t="shared" si="9"/>
        <v>77.581416554569984</v>
      </c>
      <c r="K97" s="6">
        <f t="shared" si="10"/>
        <v>722.42241711031602</v>
      </c>
      <c r="L97" s="7">
        <f t="shared" si="7"/>
        <v>9.3117971956875962</v>
      </c>
      <c r="M97" s="7">
        <f t="shared" si="11"/>
        <v>10.067876335743176</v>
      </c>
      <c r="P97" s="5">
        <f t="shared" si="12"/>
        <v>42.092845217980042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180.14501438158999</v>
      </c>
      <c r="E98">
        <v>918.09395973154005</v>
      </c>
      <c r="F98">
        <v>105.3740403071</v>
      </c>
      <c r="G98">
        <v>124.31238003839</v>
      </c>
      <c r="I98" s="6">
        <f t="shared" si="8"/>
        <v>793.78157969315009</v>
      </c>
      <c r="J98" s="6">
        <f t="shared" si="9"/>
        <v>74.770974074489985</v>
      </c>
      <c r="K98" s="6">
        <f t="shared" si="10"/>
        <v>704.05641080376211</v>
      </c>
      <c r="L98" s="7">
        <f t="shared" si="7"/>
        <v>9.4161727798590871</v>
      </c>
      <c r="M98" s="7">
        <f t="shared" si="11"/>
        <v>10.180127744290244</v>
      </c>
      <c r="P98" s="5">
        <f t="shared" si="12"/>
        <v>43.685558570144146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177.42138063279</v>
      </c>
      <c r="E99">
        <v>896.33029721955995</v>
      </c>
      <c r="F99">
        <v>105.26775431862001</v>
      </c>
      <c r="G99">
        <v>124.50671785029</v>
      </c>
      <c r="I99" s="6">
        <f t="shared" si="8"/>
        <v>771.82357936926996</v>
      </c>
      <c r="J99" s="6">
        <f t="shared" si="9"/>
        <v>72.153626314169998</v>
      </c>
      <c r="K99" s="6">
        <f t="shared" si="10"/>
        <v>685.23922779226598</v>
      </c>
      <c r="L99" s="7">
        <f t="shared" si="7"/>
        <v>9.4969478707641102</v>
      </c>
      <c r="M99" s="7">
        <f t="shared" si="11"/>
        <v>10.268778659570847</v>
      </c>
      <c r="P99" s="5">
        <f t="shared" si="12"/>
        <v>44.918141523599267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177.28451581975</v>
      </c>
      <c r="E100">
        <v>898.14645254075003</v>
      </c>
      <c r="F100">
        <v>105.28694817658</v>
      </c>
      <c r="G100">
        <v>124.36564299424001</v>
      </c>
      <c r="I100" s="6">
        <f t="shared" si="8"/>
        <v>773.78080954651</v>
      </c>
      <c r="J100" s="6">
        <f t="shared" si="9"/>
        <v>71.997567643170001</v>
      </c>
      <c r="K100" s="6">
        <f t="shared" si="10"/>
        <v>687.38372837470604</v>
      </c>
      <c r="L100" s="7">
        <f t="shared" si="7"/>
        <v>9.5473187619542337</v>
      </c>
      <c r="M100" s="7">
        <f t="shared" si="11"/>
        <v>10.32702537513655</v>
      </c>
      <c r="P100" s="5">
        <f t="shared" si="12"/>
        <v>45.686773302723985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176.67209971237</v>
      </c>
      <c r="E101">
        <v>895.36697027803996</v>
      </c>
      <c r="F101">
        <v>105.25935700575999</v>
      </c>
      <c r="G101">
        <v>124.57677543186</v>
      </c>
      <c r="I101" s="6">
        <f t="shared" si="8"/>
        <v>770.79019484617993</v>
      </c>
      <c r="J101" s="6">
        <f t="shared" si="9"/>
        <v>71.412742706610004</v>
      </c>
      <c r="K101" s="6">
        <f t="shared" si="10"/>
        <v>685.09490359824792</v>
      </c>
      <c r="L101" s="7">
        <f t="shared" si="7"/>
        <v>9.5934545801282489</v>
      </c>
      <c r="M101" s="7">
        <f t="shared" si="11"/>
        <v>10.381037017686143</v>
      </c>
      <c r="P101" s="5">
        <f t="shared" si="12"/>
        <v>46.390780223519165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180.58173537872</v>
      </c>
      <c r="E102">
        <v>938.75886864813003</v>
      </c>
      <c r="F102">
        <v>105.27231285988999</v>
      </c>
      <c r="G102">
        <v>124.25143953935</v>
      </c>
      <c r="I102" s="6">
        <f t="shared" si="8"/>
        <v>814.50742910878</v>
      </c>
      <c r="J102" s="6">
        <f t="shared" si="9"/>
        <v>75.309422518830004</v>
      </c>
      <c r="K102" s="6">
        <f t="shared" si="10"/>
        <v>724.13612208618406</v>
      </c>
      <c r="L102" s="7">
        <f t="shared" si="7"/>
        <v>9.6154783540548934</v>
      </c>
      <c r="M102" s="7">
        <f t="shared" si="11"/>
        <v>10.410936615988367</v>
      </c>
      <c r="P102" s="5">
        <f t="shared" si="12"/>
        <v>46.726850762203547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182.98537871523999</v>
      </c>
      <c r="E103">
        <v>972.58341323106004</v>
      </c>
      <c r="F103">
        <v>105.38627639156</v>
      </c>
      <c r="G103">
        <v>124.46233205374</v>
      </c>
      <c r="I103" s="6">
        <f t="shared" si="8"/>
        <v>848.12108117732009</v>
      </c>
      <c r="J103" s="6">
        <f t="shared" si="9"/>
        <v>77.599102323679986</v>
      </c>
      <c r="K103" s="6">
        <f t="shared" si="10"/>
        <v>755.00215838890415</v>
      </c>
      <c r="L103" s="7">
        <f t="shared" si="7"/>
        <v>9.7295218086370721</v>
      </c>
      <c r="M103" s="7">
        <f t="shared" si="11"/>
        <v>10.532855894946124</v>
      </c>
      <c r="P103" s="5">
        <f t="shared" si="12"/>
        <v>48.467090438769297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182.70685522530999</v>
      </c>
      <c r="E104">
        <v>971.24688398850003</v>
      </c>
      <c r="F104">
        <v>105.0547024952</v>
      </c>
      <c r="G104">
        <v>124.17898272553001</v>
      </c>
      <c r="I104" s="6">
        <f t="shared" si="8"/>
        <v>847.06790126297005</v>
      </c>
      <c r="J104" s="6">
        <f t="shared" si="9"/>
        <v>77.652152730109989</v>
      </c>
      <c r="K104" s="6">
        <f t="shared" si="10"/>
        <v>753.88531798683812</v>
      </c>
      <c r="L104" s="7">
        <f t="shared" si="7"/>
        <v>9.7084921857487085</v>
      </c>
      <c r="M104" s="7">
        <f t="shared" si="11"/>
        <v>10.51970209643334</v>
      </c>
      <c r="P104" s="5">
        <f t="shared" si="12"/>
        <v>48.146190091900429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182.83676893576001</v>
      </c>
      <c r="E105">
        <v>980.25</v>
      </c>
      <c r="F105">
        <v>105.13267754319</v>
      </c>
      <c r="G105">
        <v>124.57845489443</v>
      </c>
      <c r="I105" s="6">
        <f t="shared" si="8"/>
        <v>855.67154510556998</v>
      </c>
      <c r="J105" s="6">
        <f t="shared" si="9"/>
        <v>77.704091392570007</v>
      </c>
      <c r="K105" s="6">
        <f t="shared" si="10"/>
        <v>762.426635434486</v>
      </c>
      <c r="L105" s="7">
        <f t="shared" si="7"/>
        <v>9.8119239511162792</v>
      </c>
      <c r="M105" s="7">
        <f t="shared" si="11"/>
        <v>10.63100968617649</v>
      </c>
      <c r="P105" s="5">
        <f t="shared" si="12"/>
        <v>49.724501294146435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182.97411313519001</v>
      </c>
      <c r="E106">
        <v>983.88878235857999</v>
      </c>
      <c r="F106">
        <v>105.25983685221</v>
      </c>
      <c r="G106">
        <v>124.38243761996</v>
      </c>
      <c r="I106" s="6">
        <f t="shared" si="8"/>
        <v>859.50634473861999</v>
      </c>
      <c r="J106" s="6">
        <f t="shared" si="9"/>
        <v>77.714276282980009</v>
      </c>
      <c r="K106" s="6">
        <f t="shared" si="10"/>
        <v>766.24921319904399</v>
      </c>
      <c r="L106" s="7">
        <f t="shared" si="7"/>
        <v>9.8598256311222716</v>
      </c>
      <c r="M106" s="7">
        <f t="shared" si="11"/>
        <v>10.686787190558061</v>
      </c>
      <c r="P106" s="5">
        <f t="shared" si="12"/>
        <v>50.455454284179858</v>
      </c>
      <c r="R106" s="5">
        <v>-13</v>
      </c>
    </row>
    <row r="107" spans="1:25" x14ac:dyDescent="0.15">
      <c r="A107" s="5">
        <v>53</v>
      </c>
      <c r="B107" s="5">
        <v>105</v>
      </c>
      <c r="D107">
        <v>182.94439117928999</v>
      </c>
      <c r="E107">
        <v>986.80129434323999</v>
      </c>
      <c r="F107">
        <v>105.26559500960001</v>
      </c>
      <c r="G107">
        <v>124.47216890595</v>
      </c>
      <c r="I107" s="6">
        <f t="shared" si="8"/>
        <v>862.32912543729003</v>
      </c>
      <c r="J107" s="6">
        <f t="shared" si="9"/>
        <v>77.678796169689988</v>
      </c>
      <c r="K107" s="6">
        <f t="shared" si="10"/>
        <v>769.11457003366206</v>
      </c>
      <c r="L107" s="7">
        <f t="shared" si="7"/>
        <v>9.9012163931264432</v>
      </c>
      <c r="M107" s="7">
        <f t="shared" si="11"/>
        <v>10.736053776937812</v>
      </c>
      <c r="P107" s="5">
        <f t="shared" si="12"/>
        <v>51.087054287414112</v>
      </c>
      <c r="R107" s="5">
        <v>-13</v>
      </c>
    </row>
    <row r="108" spans="1:25" x14ac:dyDescent="0.15">
      <c r="A108" s="5">
        <v>53.5</v>
      </c>
      <c r="B108" s="5">
        <v>106</v>
      </c>
      <c r="D108">
        <v>183.08149568552</v>
      </c>
      <c r="E108">
        <v>990.28068072866995</v>
      </c>
      <c r="F108">
        <v>105.29270633397</v>
      </c>
      <c r="G108">
        <v>124.17034548944</v>
      </c>
      <c r="I108" s="6">
        <f t="shared" si="8"/>
        <v>866.11033523922993</v>
      </c>
      <c r="J108" s="6">
        <f t="shared" si="9"/>
        <v>77.788789351549994</v>
      </c>
      <c r="K108" s="6">
        <f t="shared" si="10"/>
        <v>772.76378801736996</v>
      </c>
      <c r="L108" s="7">
        <f t="shared" si="7"/>
        <v>9.9341279695847611</v>
      </c>
      <c r="M108" s="7">
        <f t="shared" si="11"/>
        <v>10.776841177771708</v>
      </c>
      <c r="P108" s="5">
        <f t="shared" si="12"/>
        <v>51.589266636039696</v>
      </c>
      <c r="R108" s="5">
        <v>-13</v>
      </c>
    </row>
    <row r="109" spans="1:25" x14ac:dyDescent="0.15">
      <c r="A109" s="5">
        <v>54</v>
      </c>
      <c r="B109" s="5">
        <v>107</v>
      </c>
      <c r="D109">
        <v>182.51270373921</v>
      </c>
      <c r="E109">
        <v>984.07574304889999</v>
      </c>
      <c r="F109">
        <v>105.34045105566</v>
      </c>
      <c r="G109">
        <v>124.4150671785</v>
      </c>
      <c r="I109" s="6">
        <f t="shared" si="8"/>
        <v>859.66067587040004</v>
      </c>
      <c r="J109" s="6">
        <f t="shared" si="9"/>
        <v>77.172252683549999</v>
      </c>
      <c r="K109" s="6">
        <f t="shared" si="10"/>
        <v>767.05397265014005</v>
      </c>
      <c r="L109" s="7">
        <f t="shared" si="7"/>
        <v>9.9395047569169233</v>
      </c>
      <c r="M109" s="7">
        <f t="shared" si="11"/>
        <v>10.79009378947945</v>
      </c>
      <c r="P109" s="5">
        <f t="shared" si="12"/>
        <v>51.671313419716725</v>
      </c>
      <c r="R109" s="5">
        <v>-13</v>
      </c>
    </row>
    <row r="110" spans="1:25" x14ac:dyDescent="0.15">
      <c r="A110" s="5">
        <v>54.5</v>
      </c>
      <c r="B110" s="5">
        <v>108</v>
      </c>
      <c r="D110">
        <v>179.36649089165999</v>
      </c>
      <c r="E110">
        <v>957.25575263662995</v>
      </c>
      <c r="F110">
        <v>105.29678502879</v>
      </c>
      <c r="G110">
        <v>124.17274472168999</v>
      </c>
      <c r="I110" s="6">
        <f t="shared" si="8"/>
        <v>833.08300791493991</v>
      </c>
      <c r="J110" s="6">
        <f t="shared" si="9"/>
        <v>74.069705862869995</v>
      </c>
      <c r="K110" s="6">
        <f t="shared" si="10"/>
        <v>744.19936087949588</v>
      </c>
      <c r="L110" s="7">
        <f t="shared" si="7"/>
        <v>10.047283868755736</v>
      </c>
      <c r="M110" s="7">
        <f t="shared" si="11"/>
        <v>10.905748725693842</v>
      </c>
      <c r="P110" s="5">
        <f t="shared" si="12"/>
        <v>53.31596271076188</v>
      </c>
      <c r="R110" s="5">
        <v>-13</v>
      </c>
    </row>
    <row r="111" spans="1:25" x14ac:dyDescent="0.15">
      <c r="A111" s="5">
        <v>55</v>
      </c>
      <c r="B111" s="5">
        <v>109</v>
      </c>
      <c r="D111">
        <v>177.24904122723001</v>
      </c>
      <c r="E111">
        <v>934.58077660593995</v>
      </c>
      <c r="F111">
        <v>105.21233205374</v>
      </c>
      <c r="G111">
        <v>124.32965451056</v>
      </c>
      <c r="I111" s="6">
        <f t="shared" si="8"/>
        <v>810.25112209537997</v>
      </c>
      <c r="J111" s="6">
        <f t="shared" si="9"/>
        <v>72.03670917349001</v>
      </c>
      <c r="K111" s="6">
        <f t="shared" si="10"/>
        <v>723.80707108719196</v>
      </c>
      <c r="L111" s="7">
        <f t="shared" si="7"/>
        <v>10.047753144081126</v>
      </c>
      <c r="M111" s="7">
        <f t="shared" si="11"/>
        <v>10.91409382539481</v>
      </c>
      <c r="P111" s="5">
        <f t="shared" si="12"/>
        <v>53.323123591177755</v>
      </c>
      <c r="R111" s="5">
        <v>-13</v>
      </c>
    </row>
    <row r="112" spans="1:25" x14ac:dyDescent="0.15">
      <c r="A112" s="5">
        <v>55.5</v>
      </c>
      <c r="B112" s="5">
        <v>110</v>
      </c>
      <c r="D112">
        <v>174.58700862896001</v>
      </c>
      <c r="E112">
        <v>903.85234899328998</v>
      </c>
      <c r="F112">
        <v>105.42010556622</v>
      </c>
      <c r="G112">
        <v>124.30806142035</v>
      </c>
      <c r="I112" s="6">
        <f t="shared" si="8"/>
        <v>779.54428757293999</v>
      </c>
      <c r="J112" s="6">
        <f t="shared" si="9"/>
        <v>69.166903062740005</v>
      </c>
      <c r="K112" s="6">
        <f t="shared" si="10"/>
        <v>696.54400389765203</v>
      </c>
      <c r="L112" s="7">
        <f t="shared" si="7"/>
        <v>10.07048130036746</v>
      </c>
      <c r="M112" s="7">
        <f t="shared" si="11"/>
        <v>10.944697806056723</v>
      </c>
      <c r="P112" s="5">
        <f t="shared" si="12"/>
        <v>53.669942612835541</v>
      </c>
      <c r="R112" s="5">
        <v>-13</v>
      </c>
    </row>
    <row r="113" spans="1:18" x14ac:dyDescent="0.15">
      <c r="A113" s="5">
        <v>56</v>
      </c>
      <c r="B113" s="5">
        <v>111</v>
      </c>
      <c r="D113">
        <v>172.98346116970001</v>
      </c>
      <c r="E113">
        <v>888.07094918504004</v>
      </c>
      <c r="F113">
        <v>105.47480806142001</v>
      </c>
      <c r="G113">
        <v>124.37044145873</v>
      </c>
      <c r="I113" s="6">
        <f t="shared" si="8"/>
        <v>763.70050772630998</v>
      </c>
      <c r="J113" s="6">
        <f t="shared" si="9"/>
        <v>67.508653108280001</v>
      </c>
      <c r="K113" s="6">
        <f t="shared" si="10"/>
        <v>682.69012399637404</v>
      </c>
      <c r="L113" s="7">
        <f t="shared" si="7"/>
        <v>10.112631382252262</v>
      </c>
      <c r="M113" s="7">
        <f t="shared" si="11"/>
        <v>10.994723712317104</v>
      </c>
      <c r="P113" s="5">
        <f t="shared" si="12"/>
        <v>54.313129415051996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169.44702780441</v>
      </c>
      <c r="E114">
        <v>855.54841802493002</v>
      </c>
      <c r="F114">
        <v>105.37284069098</v>
      </c>
      <c r="G114">
        <v>124.14827255278</v>
      </c>
      <c r="I114" s="6">
        <f t="shared" si="8"/>
        <v>731.40014547215003</v>
      </c>
      <c r="J114" s="6">
        <f t="shared" si="9"/>
        <v>64.07418711343</v>
      </c>
      <c r="K114" s="6">
        <f t="shared" si="10"/>
        <v>654.51112093603399</v>
      </c>
      <c r="L114" s="7">
        <f t="shared" si="7"/>
        <v>10.214895427036138</v>
      </c>
      <c r="M114" s="7">
        <f t="shared" si="11"/>
        <v>11.104863581476559</v>
      </c>
      <c r="P114" s="5">
        <f t="shared" si="12"/>
        <v>55.873621850773134</v>
      </c>
      <c r="R114" s="5">
        <v>-13</v>
      </c>
    </row>
    <row r="115" spans="1:18" x14ac:dyDescent="0.15">
      <c r="A115" s="5">
        <v>57</v>
      </c>
      <c r="B115" s="5">
        <v>113</v>
      </c>
      <c r="D115">
        <v>169.71069031639999</v>
      </c>
      <c r="E115">
        <v>859.93216682646005</v>
      </c>
      <c r="F115">
        <v>105.27711132438</v>
      </c>
      <c r="G115">
        <v>124.6650671785</v>
      </c>
      <c r="I115" s="6">
        <f t="shared" si="8"/>
        <v>735.26709964796009</v>
      </c>
      <c r="J115" s="6">
        <f t="shared" si="9"/>
        <v>64.433578992019989</v>
      </c>
      <c r="K115" s="6">
        <f t="shared" si="10"/>
        <v>657.94680485753611</v>
      </c>
      <c r="L115" s="7">
        <f t="shared" si="7"/>
        <v>10.211241019826353</v>
      </c>
      <c r="M115" s="7">
        <f t="shared" si="11"/>
        <v>11.109084998642354</v>
      </c>
      <c r="P115" s="5">
        <f t="shared" si="12"/>
        <v>55.817857629633963</v>
      </c>
      <c r="R115" s="5">
        <v>-13</v>
      </c>
    </row>
    <row r="116" spans="1:18" x14ac:dyDescent="0.15">
      <c r="A116" s="5">
        <v>57.5</v>
      </c>
      <c r="B116" s="5">
        <v>114</v>
      </c>
      <c r="D116">
        <v>169.33581016298999</v>
      </c>
      <c r="E116">
        <v>857.85210930009998</v>
      </c>
      <c r="F116">
        <v>105.19145873321</v>
      </c>
      <c r="G116">
        <v>124.48224568137999</v>
      </c>
      <c r="I116" s="6">
        <f t="shared" si="8"/>
        <v>733.36986361872005</v>
      </c>
      <c r="J116" s="6">
        <f t="shared" si="9"/>
        <v>64.144351429779988</v>
      </c>
      <c r="K116" s="6">
        <f t="shared" si="10"/>
        <v>656.39664190298402</v>
      </c>
      <c r="L116" s="7">
        <f t="shared" si="7"/>
        <v>10.233116825907167</v>
      </c>
      <c r="M116" s="7">
        <f t="shared" si="11"/>
        <v>11.138836629098746</v>
      </c>
      <c r="P116" s="5">
        <f t="shared" si="12"/>
        <v>56.151670261302876</v>
      </c>
      <c r="R116" s="5">
        <v>-13</v>
      </c>
    </row>
    <row r="117" spans="1:18" x14ac:dyDescent="0.15">
      <c r="A117" s="5">
        <v>58</v>
      </c>
      <c r="B117" s="5">
        <v>115</v>
      </c>
      <c r="D117">
        <v>168.82334611696999</v>
      </c>
      <c r="E117">
        <v>848.19870565676001</v>
      </c>
      <c r="F117">
        <v>105.41242802303</v>
      </c>
      <c r="G117">
        <v>124.56429942418001</v>
      </c>
      <c r="I117" s="6">
        <f t="shared" si="8"/>
        <v>723.63440623257998</v>
      </c>
      <c r="J117" s="6">
        <f t="shared" si="9"/>
        <v>63.410918093939983</v>
      </c>
      <c r="K117" s="6">
        <f t="shared" si="10"/>
        <v>647.54130451985202</v>
      </c>
      <c r="L117" s="7">
        <f t="shared" si="7"/>
        <v>10.211826669352952</v>
      </c>
      <c r="M117" s="7">
        <f t="shared" si="11"/>
        <v>11.12542229692011</v>
      </c>
      <c r="P117" s="5">
        <f t="shared" si="12"/>
        <v>55.826794315623388</v>
      </c>
      <c r="R117" s="5">
        <v>-13</v>
      </c>
    </row>
    <row r="118" spans="1:18" x14ac:dyDescent="0.15">
      <c r="A118" s="5">
        <v>58.5</v>
      </c>
      <c r="B118" s="5">
        <v>116</v>
      </c>
      <c r="D118">
        <v>167.82502396932</v>
      </c>
      <c r="E118">
        <v>843.61720997123996</v>
      </c>
      <c r="F118">
        <v>105.21137236085001</v>
      </c>
      <c r="G118">
        <v>124.26727447217</v>
      </c>
      <c r="I118" s="6">
        <f t="shared" si="8"/>
        <v>719.34993549906994</v>
      </c>
      <c r="J118" s="6">
        <f t="shared" si="9"/>
        <v>62.613651608469993</v>
      </c>
      <c r="K118" s="6">
        <f t="shared" si="10"/>
        <v>644.21355356890592</v>
      </c>
      <c r="L118" s="7">
        <f t="shared" si="7"/>
        <v>10.288707606405767</v>
      </c>
      <c r="M118" s="7">
        <f t="shared" si="11"/>
        <v>11.210179058348503</v>
      </c>
      <c r="P118" s="5">
        <f t="shared" si="12"/>
        <v>56.999954647542772</v>
      </c>
      <c r="R118" s="5">
        <v>-13</v>
      </c>
    </row>
    <row r="119" spans="1:18" x14ac:dyDescent="0.15">
      <c r="A119" s="5">
        <v>59</v>
      </c>
      <c r="B119" s="5">
        <v>117</v>
      </c>
      <c r="D119">
        <v>169.23801534035999</v>
      </c>
      <c r="E119">
        <v>855.47339405561002</v>
      </c>
      <c r="F119">
        <v>105.36852207294</v>
      </c>
      <c r="G119">
        <v>124.38411708253</v>
      </c>
      <c r="I119" s="6">
        <f t="shared" si="8"/>
        <v>731.08927697308002</v>
      </c>
      <c r="J119" s="6">
        <f t="shared" si="9"/>
        <v>63.869493267419998</v>
      </c>
      <c r="K119" s="6">
        <f t="shared" si="10"/>
        <v>654.44588505217598</v>
      </c>
      <c r="L119" s="7">
        <f t="shared" si="7"/>
        <v>10.246611513137065</v>
      </c>
      <c r="M119" s="7">
        <f t="shared" si="11"/>
        <v>11.175958789455381</v>
      </c>
      <c r="P119" s="5">
        <f t="shared" si="12"/>
        <v>56.357591681575101</v>
      </c>
      <c r="R119" s="5">
        <v>-13</v>
      </c>
    </row>
    <row r="120" spans="1:18" x14ac:dyDescent="0.15">
      <c r="A120" s="5">
        <v>59.5</v>
      </c>
      <c r="B120" s="5">
        <v>118</v>
      </c>
      <c r="D120">
        <v>170.66634707573999</v>
      </c>
      <c r="E120">
        <v>878.12152444871003</v>
      </c>
      <c r="F120">
        <v>105.30350287908</v>
      </c>
      <c r="G120">
        <v>124.07413627639001</v>
      </c>
      <c r="I120" s="6">
        <f t="shared" si="8"/>
        <v>754.04738817231998</v>
      </c>
      <c r="J120" s="6">
        <f t="shared" si="9"/>
        <v>65.362844196659992</v>
      </c>
      <c r="K120" s="6">
        <f t="shared" si="10"/>
        <v>675.61197513632806</v>
      </c>
      <c r="L120" s="7">
        <f t="shared" si="7"/>
        <v>10.336330731012643</v>
      </c>
      <c r="M120" s="7">
        <f t="shared" si="11"/>
        <v>11.273553831706538</v>
      </c>
      <c r="P120" s="5">
        <f t="shared" si="12"/>
        <v>57.726657037141116</v>
      </c>
      <c r="R120" s="5">
        <v>-13</v>
      </c>
    </row>
    <row r="121" spans="1:18" x14ac:dyDescent="0.15">
      <c r="A121" s="5">
        <v>60</v>
      </c>
      <c r="B121" s="5">
        <v>119</v>
      </c>
      <c r="D121">
        <v>175.15939597315</v>
      </c>
      <c r="E121">
        <v>934.62392138063001</v>
      </c>
      <c r="F121">
        <v>105.21377159309</v>
      </c>
      <c r="G121">
        <v>124.39419385797</v>
      </c>
      <c r="I121" s="6">
        <f t="shared" si="8"/>
        <v>810.22972752266003</v>
      </c>
      <c r="J121" s="6">
        <f t="shared" si="9"/>
        <v>69.945624380059996</v>
      </c>
      <c r="K121" s="6">
        <f t="shared" si="10"/>
        <v>726.29497826658803</v>
      </c>
      <c r="L121" s="7">
        <f t="shared" si="7"/>
        <v>10.383708555093536</v>
      </c>
      <c r="M121" s="7">
        <f t="shared" si="11"/>
        <v>11.328807480163009</v>
      </c>
      <c r="P121" s="5">
        <f t="shared" si="12"/>
        <v>58.449616277169326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176.82837967402</v>
      </c>
      <c r="E122">
        <v>956.69630872483003</v>
      </c>
      <c r="F122">
        <v>105.30374280229999</v>
      </c>
      <c r="G122">
        <v>124.32437619962</v>
      </c>
      <c r="I122" s="6">
        <f t="shared" si="8"/>
        <v>832.37193252521001</v>
      </c>
      <c r="J122" s="6">
        <f t="shared" si="9"/>
        <v>71.524636871720006</v>
      </c>
      <c r="K122" s="6">
        <f t="shared" si="10"/>
        <v>746.54236827914599</v>
      </c>
      <c r="L122" s="7">
        <f t="shared" si="7"/>
        <v>10.437555518360416</v>
      </c>
      <c r="M122" s="7">
        <f t="shared" si="11"/>
        <v>11.390530267805469</v>
      </c>
      <c r="P122" s="5">
        <f t="shared" si="12"/>
        <v>59.271290982507871</v>
      </c>
    </row>
    <row r="123" spans="1:18" x14ac:dyDescent="0.15">
      <c r="A123" s="5">
        <v>61</v>
      </c>
      <c r="B123" s="5">
        <v>121</v>
      </c>
      <c r="D123">
        <v>179.3060882071</v>
      </c>
      <c r="E123">
        <v>976.82694151485998</v>
      </c>
      <c r="F123">
        <v>105.42922264875</v>
      </c>
      <c r="G123">
        <v>124.26895393474</v>
      </c>
      <c r="I123" s="6">
        <f t="shared" si="8"/>
        <v>852.55798758011997</v>
      </c>
      <c r="J123" s="6">
        <f t="shared" si="9"/>
        <v>73.876865558350005</v>
      </c>
      <c r="K123" s="6">
        <f t="shared" si="10"/>
        <v>763.90574891009999</v>
      </c>
      <c r="L123" s="7">
        <f t="shared" si="7"/>
        <v>10.340256630226765</v>
      </c>
      <c r="M123" s="7">
        <f t="shared" si="11"/>
        <v>11.301107204047396</v>
      </c>
      <c r="P123" s="5">
        <f t="shared" si="12"/>
        <v>57.786564075240278</v>
      </c>
    </row>
    <row r="124" spans="1:18" x14ac:dyDescent="0.15">
      <c r="A124" s="5">
        <v>61.5</v>
      </c>
      <c r="B124" s="5">
        <v>122</v>
      </c>
      <c r="D124">
        <v>177.05033557047</v>
      </c>
      <c r="E124">
        <v>945.51797698944995</v>
      </c>
      <c r="F124">
        <v>105.43642034549001</v>
      </c>
      <c r="G124">
        <v>124.2070537428</v>
      </c>
      <c r="I124" s="6">
        <f t="shared" si="8"/>
        <v>821.31092324664996</v>
      </c>
      <c r="J124" s="6">
        <f t="shared" si="9"/>
        <v>71.613915224979991</v>
      </c>
      <c r="K124" s="6">
        <f t="shared" si="10"/>
        <v>735.37422497667399</v>
      </c>
      <c r="L124" s="7">
        <f t="shared" si="7"/>
        <v>10.268594066759873</v>
      </c>
      <c r="M124" s="7">
        <f t="shared" si="11"/>
        <v>11.237320464956083</v>
      </c>
      <c r="P124" s="5">
        <f t="shared" si="12"/>
        <v>56.693033221353062</v>
      </c>
    </row>
    <row r="125" spans="1:18" x14ac:dyDescent="0.15">
      <c r="A125" s="5">
        <v>62</v>
      </c>
      <c r="B125" s="5">
        <v>123</v>
      </c>
      <c r="D125">
        <v>174.89717162033</v>
      </c>
      <c r="E125">
        <v>915.13878235857999</v>
      </c>
      <c r="F125">
        <v>105.33565259117</v>
      </c>
      <c r="G125">
        <v>124.59836852207</v>
      </c>
      <c r="I125" s="6">
        <f t="shared" si="8"/>
        <v>790.54041383650997</v>
      </c>
      <c r="J125" s="6">
        <f t="shared" si="9"/>
        <v>69.561519029159996</v>
      </c>
      <c r="K125" s="6">
        <f t="shared" si="10"/>
        <v>707.06659100151796</v>
      </c>
      <c r="L125" s="7">
        <f t="shared" si="7"/>
        <v>10.164622637195682</v>
      </c>
      <c r="M125" s="7">
        <f t="shared" si="11"/>
        <v>11.141224859767473</v>
      </c>
      <c r="P125" s="5">
        <f t="shared" si="12"/>
        <v>55.106487043672303</v>
      </c>
    </row>
    <row r="126" spans="1:18" x14ac:dyDescent="0.15">
      <c r="A126" s="5">
        <v>62.5</v>
      </c>
      <c r="B126" s="5">
        <v>124</v>
      </c>
      <c r="D126">
        <v>175.29530201342001</v>
      </c>
      <c r="E126">
        <v>913.47555129433999</v>
      </c>
      <c r="F126">
        <v>105.24856046065</v>
      </c>
      <c r="G126">
        <v>124.28190978887</v>
      </c>
      <c r="I126" s="6">
        <f t="shared" si="8"/>
        <v>789.19364150546994</v>
      </c>
      <c r="J126" s="6">
        <f t="shared" si="9"/>
        <v>70.046741552770015</v>
      </c>
      <c r="K126" s="6">
        <f t="shared" si="10"/>
        <v>705.13755164214592</v>
      </c>
      <c r="L126" s="7">
        <f t="shared" si="7"/>
        <v>10.066671711073491</v>
      </c>
      <c r="M126" s="7">
        <f t="shared" si="11"/>
        <v>11.051149758020859</v>
      </c>
      <c r="P126" s="5">
        <f t="shared" si="12"/>
        <v>53.611810399416783</v>
      </c>
    </row>
    <row r="127" spans="1:18" x14ac:dyDescent="0.15">
      <c r="A127" s="5">
        <v>63</v>
      </c>
      <c r="B127" s="5">
        <v>125</v>
      </c>
      <c r="D127">
        <v>176.81495685523001</v>
      </c>
      <c r="E127">
        <v>921.01246404602</v>
      </c>
      <c r="F127">
        <v>105.32917466411</v>
      </c>
      <c r="G127">
        <v>124.26727447217</v>
      </c>
      <c r="I127" s="6">
        <f t="shared" si="8"/>
        <v>796.74518957384998</v>
      </c>
      <c r="J127" s="6">
        <f t="shared" si="9"/>
        <v>71.485782191120009</v>
      </c>
      <c r="K127" s="6">
        <f t="shared" si="10"/>
        <v>710.96225094450597</v>
      </c>
      <c r="L127" s="7">
        <f t="shared" si="7"/>
        <v>9.9455056537497324</v>
      </c>
      <c r="M127" s="7">
        <f t="shared" si="11"/>
        <v>10.93785952507268</v>
      </c>
      <c r="P127" s="5">
        <f t="shared" si="12"/>
        <v>51.762883767192548</v>
      </c>
    </row>
    <row r="128" spans="1:18" x14ac:dyDescent="0.15">
      <c r="A128" s="5">
        <v>63.5</v>
      </c>
      <c r="B128" s="5">
        <v>126</v>
      </c>
      <c r="D128">
        <v>176.46045062319999</v>
      </c>
      <c r="E128">
        <v>911.21644295301996</v>
      </c>
      <c r="F128">
        <v>105.06238003839</v>
      </c>
      <c r="G128">
        <v>123.99448176584001</v>
      </c>
      <c r="I128" s="6">
        <f t="shared" si="8"/>
        <v>787.22196118718</v>
      </c>
      <c r="J128" s="6">
        <f t="shared" si="9"/>
        <v>71.398070584809986</v>
      </c>
      <c r="K128" s="6">
        <f t="shared" si="10"/>
        <v>701.54427648540798</v>
      </c>
      <c r="L128" s="7">
        <f t="shared" si="7"/>
        <v>9.8258156101302578</v>
      </c>
      <c r="M128" s="7">
        <f t="shared" si="11"/>
        <v>10.826045305828783</v>
      </c>
      <c r="P128" s="5">
        <f t="shared" si="12"/>
        <v>49.936480283015342</v>
      </c>
    </row>
    <row r="129" spans="1:16" x14ac:dyDescent="0.15">
      <c r="A129" s="5">
        <v>64</v>
      </c>
      <c r="B129" s="5">
        <v>127</v>
      </c>
      <c r="D129">
        <v>178.96907957814</v>
      </c>
      <c r="E129">
        <v>931.96380632789999</v>
      </c>
      <c r="F129">
        <v>105.44457773513</v>
      </c>
      <c r="G129">
        <v>124.41098848369001</v>
      </c>
      <c r="I129" s="6">
        <f t="shared" si="8"/>
        <v>807.55281784421004</v>
      </c>
      <c r="J129" s="6">
        <f t="shared" si="9"/>
        <v>73.52450184301</v>
      </c>
      <c r="K129" s="6">
        <f t="shared" si="10"/>
        <v>719.32341563259808</v>
      </c>
      <c r="L129" s="7">
        <f t="shared" si="7"/>
        <v>9.7834517419581051</v>
      </c>
      <c r="M129" s="7">
        <f t="shared" si="11"/>
        <v>10.79155726203221</v>
      </c>
      <c r="P129" s="5">
        <f t="shared" si="12"/>
        <v>49.290031220979465</v>
      </c>
    </row>
    <row r="130" spans="1:16" x14ac:dyDescent="0.15">
      <c r="A130" s="5">
        <v>64.5</v>
      </c>
      <c r="B130" s="5">
        <v>128</v>
      </c>
      <c r="D130">
        <v>175.92809204219</v>
      </c>
      <c r="E130">
        <v>885.93504314478002</v>
      </c>
      <c r="F130">
        <v>105.20561420346</v>
      </c>
      <c r="G130">
        <v>124.12763915547001</v>
      </c>
      <c r="I130" s="6">
        <f t="shared" si="8"/>
        <v>761.80740398931005</v>
      </c>
      <c r="J130" s="6">
        <f t="shared" si="9"/>
        <v>70.722477838730001</v>
      </c>
      <c r="K130" s="6">
        <f t="shared" si="10"/>
        <v>676.9404305828341</v>
      </c>
      <c r="L130" s="7">
        <f t="shared" ref="L130:L193" si="13">K130/J130</f>
        <v>9.5717861035140199</v>
      </c>
      <c r="M130" s="7">
        <f t="shared" si="11"/>
        <v>10.587767447963705</v>
      </c>
      <c r="P130" s="5">
        <f t="shared" si="12"/>
        <v>46.060131324176623</v>
      </c>
    </row>
    <row r="131" spans="1:16" x14ac:dyDescent="0.15">
      <c r="A131" s="5">
        <v>65</v>
      </c>
      <c r="B131" s="5">
        <v>129</v>
      </c>
      <c r="D131">
        <v>173.79530201342001</v>
      </c>
      <c r="E131">
        <v>844.87991371044996</v>
      </c>
      <c r="F131">
        <v>105.35532629559</v>
      </c>
      <c r="G131">
        <v>124.27711132438</v>
      </c>
      <c r="I131" s="6">
        <f t="shared" ref="I131:I194" si="14">E131-G131</f>
        <v>720.60280238606992</v>
      </c>
      <c r="J131" s="6">
        <f t="shared" ref="J131:J194" si="15">D131-F131</f>
        <v>68.439975717830009</v>
      </c>
      <c r="K131" s="6">
        <f t="shared" ref="K131:K181" si="16">I131-1.2*J131</f>
        <v>638.47483152467396</v>
      </c>
      <c r="L131" s="7">
        <f t="shared" si="13"/>
        <v>9.3289751322681767</v>
      </c>
      <c r="M131" s="7">
        <f t="shared" ref="M131:M181" si="17">L131+ABS($N$2)*A131</f>
        <v>10.352832301093439</v>
      </c>
      <c r="P131" s="5">
        <f t="shared" ref="P131:P181" si="18">(L131-$O$2)/$O$2*100</f>
        <v>42.354970974417164</v>
      </c>
    </row>
    <row r="132" spans="1:16" x14ac:dyDescent="0.15">
      <c r="A132" s="5">
        <v>65.5</v>
      </c>
      <c r="B132" s="5">
        <v>130</v>
      </c>
      <c r="D132">
        <v>177.59563758389001</v>
      </c>
      <c r="E132">
        <v>889.05968360499003</v>
      </c>
      <c r="F132">
        <v>105.26391554703</v>
      </c>
      <c r="G132">
        <v>124.05014395393999</v>
      </c>
      <c r="I132" s="6">
        <f t="shared" si="14"/>
        <v>765.00953965105009</v>
      </c>
      <c r="J132" s="6">
        <f t="shared" si="15"/>
        <v>72.331722036860015</v>
      </c>
      <c r="K132" s="6">
        <f t="shared" si="16"/>
        <v>678.21147320681803</v>
      </c>
      <c r="L132" s="7">
        <f t="shared" si="13"/>
        <v>9.3764043507937451</v>
      </c>
      <c r="M132" s="7">
        <f t="shared" si="17"/>
        <v>10.408137343994587</v>
      </c>
      <c r="P132" s="5">
        <f t="shared" si="18"/>
        <v>43.078714465081291</v>
      </c>
    </row>
    <row r="133" spans="1:16" x14ac:dyDescent="0.15">
      <c r="A133" s="5">
        <v>66</v>
      </c>
      <c r="B133" s="5">
        <v>131</v>
      </c>
      <c r="D133">
        <v>182.50934803452</v>
      </c>
      <c r="E133">
        <v>938.78235858102005</v>
      </c>
      <c r="F133">
        <v>105.24304222649</v>
      </c>
      <c r="G133">
        <v>124.11468330133999</v>
      </c>
      <c r="I133" s="6">
        <f t="shared" si="14"/>
        <v>814.66767527968</v>
      </c>
      <c r="J133" s="6">
        <f t="shared" si="15"/>
        <v>77.266305808029998</v>
      </c>
      <c r="K133" s="6">
        <f t="shared" si="16"/>
        <v>721.94810831004406</v>
      </c>
      <c r="L133" s="7">
        <f t="shared" si="13"/>
        <v>9.3436343404813673</v>
      </c>
      <c r="M133" s="7">
        <f t="shared" si="17"/>
        <v>10.383243158057788</v>
      </c>
      <c r="P133" s="5">
        <f t="shared" si="18"/>
        <v>42.578662337091998</v>
      </c>
    </row>
    <row r="134" spans="1:16" x14ac:dyDescent="0.15">
      <c r="A134" s="5">
        <v>66.5</v>
      </c>
      <c r="B134" s="5">
        <v>132</v>
      </c>
      <c r="D134">
        <v>183.41826462129001</v>
      </c>
      <c r="E134">
        <v>943.89285714285995</v>
      </c>
      <c r="F134">
        <v>105.41434740883</v>
      </c>
      <c r="G134">
        <v>124.27903071017001</v>
      </c>
      <c r="I134" s="6">
        <f t="shared" si="14"/>
        <v>819.61382643268996</v>
      </c>
      <c r="J134" s="6">
        <f t="shared" si="15"/>
        <v>78.00391721246001</v>
      </c>
      <c r="K134" s="6">
        <f t="shared" si="16"/>
        <v>726.00912577773795</v>
      </c>
      <c r="L134" s="7">
        <f t="shared" si="13"/>
        <v>9.3073418838736011</v>
      </c>
      <c r="M134" s="7">
        <f t="shared" si="17"/>
        <v>10.354826525825601</v>
      </c>
      <c r="P134" s="5">
        <f t="shared" si="18"/>
        <v>42.024859638109703</v>
      </c>
    </row>
    <row r="135" spans="1:16" x14ac:dyDescent="0.15">
      <c r="A135" s="5">
        <v>67</v>
      </c>
      <c r="B135" s="5">
        <v>133</v>
      </c>
      <c r="D135">
        <v>182.56975071907999</v>
      </c>
      <c r="E135">
        <v>929.88087248321995</v>
      </c>
      <c r="F135">
        <v>105.18354126680001</v>
      </c>
      <c r="G135">
        <v>124.00407869482</v>
      </c>
      <c r="I135" s="6">
        <f t="shared" si="14"/>
        <v>805.87679378839994</v>
      </c>
      <c r="J135" s="6">
        <f t="shared" si="15"/>
        <v>77.386209452279985</v>
      </c>
      <c r="K135" s="6">
        <f t="shared" si="16"/>
        <v>713.01334244566397</v>
      </c>
      <c r="L135" s="7">
        <f t="shared" si="13"/>
        <v>9.2137003154979684</v>
      </c>
      <c r="M135" s="7">
        <f t="shared" si="17"/>
        <v>10.269060781825548</v>
      </c>
      <c r="P135" s="5">
        <f t="shared" si="18"/>
        <v>40.595941395847106</v>
      </c>
    </row>
    <row r="136" spans="1:16" x14ac:dyDescent="0.15">
      <c r="A136" s="5">
        <v>67.5</v>
      </c>
      <c r="B136" s="5">
        <v>134</v>
      </c>
      <c r="D136">
        <v>187.69774688398999</v>
      </c>
      <c r="E136">
        <v>982.46069031640002</v>
      </c>
      <c r="F136">
        <v>105.20657389634999</v>
      </c>
      <c r="G136">
        <v>124.27783109405</v>
      </c>
      <c r="I136" s="6">
        <f t="shared" si="14"/>
        <v>858.18285922234998</v>
      </c>
      <c r="J136" s="6">
        <f t="shared" si="15"/>
        <v>82.491172987639999</v>
      </c>
      <c r="K136" s="6">
        <f t="shared" si="16"/>
        <v>759.19345163718197</v>
      </c>
      <c r="L136" s="7">
        <f t="shared" si="13"/>
        <v>9.2033295701945601</v>
      </c>
      <c r="M136" s="7">
        <f t="shared" si="17"/>
        <v>10.266565860897717</v>
      </c>
      <c r="P136" s="5">
        <f t="shared" si="18"/>
        <v>40.437689591579421</v>
      </c>
    </row>
    <row r="137" spans="1:16" x14ac:dyDescent="0.15">
      <c r="A137" s="5">
        <v>68</v>
      </c>
      <c r="B137" s="5">
        <v>135</v>
      </c>
      <c r="D137">
        <v>187.21692233940999</v>
      </c>
      <c r="E137">
        <v>974.10402684563996</v>
      </c>
      <c r="F137">
        <v>105.30302303262999</v>
      </c>
      <c r="G137">
        <v>124.21569097889</v>
      </c>
      <c r="I137" s="6">
        <f t="shared" si="14"/>
        <v>849.88833586674991</v>
      </c>
      <c r="J137" s="6">
        <f t="shared" si="15"/>
        <v>81.913899306779996</v>
      </c>
      <c r="K137" s="6">
        <f t="shared" si="16"/>
        <v>751.59165669861386</v>
      </c>
      <c r="L137" s="7">
        <f t="shared" si="13"/>
        <v>9.1753861439777022</v>
      </c>
      <c r="M137" s="7">
        <f t="shared" si="17"/>
        <v>10.246498259056439</v>
      </c>
      <c r="P137" s="5">
        <f t="shared" si="18"/>
        <v>40.011288451944331</v>
      </c>
    </row>
    <row r="138" spans="1:16" x14ac:dyDescent="0.15">
      <c r="A138" s="5">
        <v>68.5</v>
      </c>
      <c r="B138" s="5">
        <v>136</v>
      </c>
      <c r="D138">
        <v>181.35378715245</v>
      </c>
      <c r="E138">
        <v>903.50982742090002</v>
      </c>
      <c r="F138">
        <v>105.18929942418001</v>
      </c>
      <c r="G138">
        <v>123.99328214971</v>
      </c>
      <c r="I138" s="6">
        <f t="shared" si="14"/>
        <v>779.51654527119001</v>
      </c>
      <c r="J138" s="6">
        <f t="shared" si="15"/>
        <v>76.164487728269989</v>
      </c>
      <c r="K138" s="6">
        <f t="shared" si="16"/>
        <v>688.11915999726602</v>
      </c>
      <c r="L138" s="7">
        <f t="shared" si="13"/>
        <v>9.0346456796538881</v>
      </c>
      <c r="M138" s="7">
        <f t="shared" si="17"/>
        <v>10.113633619108203</v>
      </c>
      <c r="P138" s="5">
        <f t="shared" si="18"/>
        <v>37.863667257795932</v>
      </c>
    </row>
    <row r="139" spans="1:16" x14ac:dyDescent="0.15">
      <c r="A139" s="5">
        <v>69</v>
      </c>
      <c r="B139" s="5">
        <v>137</v>
      </c>
      <c r="D139">
        <v>188.03163950144</v>
      </c>
      <c r="E139">
        <v>970.38902205176998</v>
      </c>
      <c r="F139">
        <v>105.375</v>
      </c>
      <c r="G139">
        <v>124.18833973129</v>
      </c>
      <c r="I139" s="6">
        <f t="shared" si="14"/>
        <v>846.20068232047993</v>
      </c>
      <c r="J139" s="6">
        <f t="shared" si="15"/>
        <v>82.656639501439997</v>
      </c>
      <c r="K139" s="6">
        <f t="shared" si="16"/>
        <v>747.01271491875195</v>
      </c>
      <c r="L139" s="7">
        <f t="shared" si="13"/>
        <v>9.037540352771515</v>
      </c>
      <c r="M139" s="7">
        <f t="shared" si="17"/>
        <v>10.12440411660141</v>
      </c>
      <c r="P139" s="5">
        <f t="shared" si="18"/>
        <v>37.90783835931542</v>
      </c>
    </row>
    <row r="140" spans="1:16" x14ac:dyDescent="0.15">
      <c r="A140" s="5">
        <v>69.5</v>
      </c>
      <c r="B140" s="5">
        <v>138</v>
      </c>
      <c r="D140">
        <v>190.52948226269999</v>
      </c>
      <c r="E140">
        <v>1000.1021093001</v>
      </c>
      <c r="F140">
        <v>105.16218809981</v>
      </c>
      <c r="G140">
        <v>123.83637236085001</v>
      </c>
      <c r="I140" s="6">
        <f t="shared" si="14"/>
        <v>876.26573693925002</v>
      </c>
      <c r="J140" s="6">
        <f t="shared" si="15"/>
        <v>85.367294162889991</v>
      </c>
      <c r="K140" s="6">
        <f t="shared" si="16"/>
        <v>773.82498394378206</v>
      </c>
      <c r="L140" s="7">
        <f t="shared" si="13"/>
        <v>9.0646539934514099</v>
      </c>
      <c r="M140" s="7">
        <f t="shared" si="17"/>
        <v>10.159393581656884</v>
      </c>
      <c r="P140" s="5">
        <f t="shared" si="18"/>
        <v>38.321577433251477</v>
      </c>
    </row>
    <row r="141" spans="1:16" s="17" customFormat="1" x14ac:dyDescent="0.15">
      <c r="A141" s="17">
        <v>70</v>
      </c>
      <c r="B141" s="17">
        <v>139</v>
      </c>
      <c r="D141" s="16">
        <v>192.29482262703999</v>
      </c>
      <c r="E141" s="16">
        <v>1007.9985618408</v>
      </c>
      <c r="F141" s="16">
        <v>105.26703454894</v>
      </c>
      <c r="G141" s="16">
        <v>124.03718809981</v>
      </c>
      <c r="I141" s="41">
        <f t="shared" si="14"/>
        <v>883.96137374098998</v>
      </c>
      <c r="J141" s="41">
        <f t="shared" si="15"/>
        <v>87.027788078099988</v>
      </c>
      <c r="K141" s="41">
        <f t="shared" si="16"/>
        <v>779.52802804727003</v>
      </c>
      <c r="L141" s="42">
        <f t="shared" si="13"/>
        <v>8.9572313080933448</v>
      </c>
      <c r="M141" s="42">
        <f t="shared" si="17"/>
        <v>10.059846720674397</v>
      </c>
      <c r="P141" s="17">
        <f t="shared" si="18"/>
        <v>36.682367012028791</v>
      </c>
    </row>
    <row r="142" spans="1:16" x14ac:dyDescent="0.15">
      <c r="A142" s="5">
        <v>70.5</v>
      </c>
      <c r="B142" s="5">
        <v>140</v>
      </c>
      <c r="D142">
        <v>183.23705656759</v>
      </c>
      <c r="E142">
        <v>914.36241610738</v>
      </c>
      <c r="F142">
        <v>105.15379078695</v>
      </c>
      <c r="G142">
        <v>123.99928023033</v>
      </c>
      <c r="I142" s="6">
        <f t="shared" si="14"/>
        <v>790.36313587705001</v>
      </c>
      <c r="J142" s="6">
        <f t="shared" si="15"/>
        <v>78.083265780640005</v>
      </c>
      <c r="K142" s="6">
        <f t="shared" si="16"/>
        <v>696.66321694028204</v>
      </c>
      <c r="L142" s="7">
        <f t="shared" si="13"/>
        <v>8.922055321013648</v>
      </c>
      <c r="M142" s="7">
        <f t="shared" si="17"/>
        <v>10.03254655797028</v>
      </c>
      <c r="P142" s="5">
        <f t="shared" si="18"/>
        <v>36.14560101697257</v>
      </c>
    </row>
    <row r="143" spans="1:16" x14ac:dyDescent="0.15">
      <c r="A143" s="5">
        <v>71</v>
      </c>
      <c r="B143" s="5">
        <v>141</v>
      </c>
      <c r="D143">
        <v>184.44007670182</v>
      </c>
      <c r="E143">
        <v>922.00862895494004</v>
      </c>
      <c r="F143">
        <v>105.14707293666</v>
      </c>
      <c r="G143">
        <v>124.08541266795</v>
      </c>
      <c r="I143" s="6">
        <f t="shared" si="14"/>
        <v>797.92321628699005</v>
      </c>
      <c r="J143" s="6">
        <f t="shared" si="15"/>
        <v>79.293003765160009</v>
      </c>
      <c r="K143" s="6">
        <f t="shared" si="16"/>
        <v>702.77161176879804</v>
      </c>
      <c r="L143" s="7">
        <f t="shared" si="13"/>
        <v>8.8629712382971153</v>
      </c>
      <c r="M143" s="7">
        <f t="shared" si="17"/>
        <v>9.981338299629325</v>
      </c>
      <c r="P143" s="5">
        <f t="shared" si="18"/>
        <v>35.244010782149303</v>
      </c>
    </row>
    <row r="144" spans="1:16" x14ac:dyDescent="0.15">
      <c r="A144" s="5">
        <v>71.5</v>
      </c>
      <c r="B144" s="5">
        <v>142</v>
      </c>
      <c r="D144">
        <v>187.46644295301999</v>
      </c>
      <c r="E144">
        <v>948.84467881112005</v>
      </c>
      <c r="F144">
        <v>105.29222648752</v>
      </c>
      <c r="G144">
        <v>123.78310940499</v>
      </c>
      <c r="I144" s="6">
        <f t="shared" si="14"/>
        <v>825.06156940613005</v>
      </c>
      <c r="J144" s="6">
        <f t="shared" si="15"/>
        <v>82.174216465499995</v>
      </c>
      <c r="K144" s="6">
        <f t="shared" si="16"/>
        <v>726.45250964753006</v>
      </c>
      <c r="L144" s="7">
        <f t="shared" si="13"/>
        <v>8.8403947234778162</v>
      </c>
      <c r="M144" s="7">
        <f t="shared" si="17"/>
        <v>9.9666376091856055</v>
      </c>
      <c r="P144" s="5">
        <f t="shared" si="18"/>
        <v>34.899505724922996</v>
      </c>
    </row>
    <row r="145" spans="1:16" x14ac:dyDescent="0.15">
      <c r="A145" s="5">
        <v>72</v>
      </c>
      <c r="B145" s="5">
        <v>143</v>
      </c>
      <c r="D145">
        <v>190.83029721956001</v>
      </c>
      <c r="E145">
        <v>982.50838926175004</v>
      </c>
      <c r="F145">
        <v>105.11036468330001</v>
      </c>
      <c r="G145">
        <v>123.86804222649</v>
      </c>
      <c r="I145" s="6">
        <f t="shared" si="14"/>
        <v>858.64034703525999</v>
      </c>
      <c r="J145" s="6">
        <f t="shared" si="15"/>
        <v>85.719932536260004</v>
      </c>
      <c r="K145" s="6">
        <f t="shared" si="16"/>
        <v>755.77642799174805</v>
      </c>
      <c r="L145" s="7">
        <f t="shared" si="13"/>
        <v>8.8168108120249684</v>
      </c>
      <c r="M145" s="7">
        <f t="shared" si="17"/>
        <v>9.9509295221083374</v>
      </c>
      <c r="P145" s="5">
        <f t="shared" si="18"/>
        <v>34.539628355465688</v>
      </c>
    </row>
    <row r="146" spans="1:16" x14ac:dyDescent="0.15">
      <c r="A146" s="5">
        <v>72.5</v>
      </c>
      <c r="B146" s="5">
        <v>144</v>
      </c>
      <c r="D146">
        <v>191.34324065197001</v>
      </c>
      <c r="E146">
        <v>981.65604026845995</v>
      </c>
      <c r="F146">
        <v>105.02663147793</v>
      </c>
      <c r="G146">
        <v>124.02087332054001</v>
      </c>
      <c r="I146" s="6">
        <f t="shared" si="14"/>
        <v>857.63516694791997</v>
      </c>
      <c r="J146" s="6">
        <f t="shared" si="15"/>
        <v>86.316609174040011</v>
      </c>
      <c r="K146" s="6">
        <f t="shared" si="16"/>
        <v>754.05523593907196</v>
      </c>
      <c r="L146" s="7">
        <f t="shared" si="13"/>
        <v>8.735922821280802</v>
      </c>
      <c r="M146" s="7">
        <f t="shared" si="17"/>
        <v>9.8779173557397488</v>
      </c>
      <c r="P146" s="5">
        <f t="shared" si="18"/>
        <v>33.305322613269425</v>
      </c>
    </row>
    <row r="147" spans="1:16" x14ac:dyDescent="0.15">
      <c r="A147" s="5">
        <v>73</v>
      </c>
      <c r="B147" s="5">
        <v>145</v>
      </c>
      <c r="D147">
        <v>193.92809204219</v>
      </c>
      <c r="E147">
        <v>1008.8760786194</v>
      </c>
      <c r="F147">
        <v>105.24544145873</v>
      </c>
      <c r="G147">
        <v>123.95969289827001</v>
      </c>
      <c r="I147" s="6">
        <f t="shared" si="14"/>
        <v>884.91638572113004</v>
      </c>
      <c r="J147" s="6">
        <f t="shared" si="15"/>
        <v>88.682650583460003</v>
      </c>
      <c r="K147" s="6">
        <f t="shared" si="16"/>
        <v>778.49720502097807</v>
      </c>
      <c r="L147" s="7">
        <f t="shared" si="13"/>
        <v>8.7784611747517367</v>
      </c>
      <c r="M147" s="7">
        <f t="shared" si="17"/>
        <v>9.9283315335862632</v>
      </c>
      <c r="P147" s="5">
        <f t="shared" si="18"/>
        <v>33.954434223901629</v>
      </c>
    </row>
    <row r="148" spans="1:16" x14ac:dyDescent="0.15">
      <c r="A148" s="5">
        <v>73.5</v>
      </c>
      <c r="B148" s="5">
        <v>146</v>
      </c>
      <c r="D148">
        <v>188.27564717161999</v>
      </c>
      <c r="E148">
        <v>944.03092042185995</v>
      </c>
      <c r="F148">
        <v>105.35124760076999</v>
      </c>
      <c r="G148">
        <v>123.67442418426</v>
      </c>
      <c r="I148" s="6">
        <f t="shared" si="14"/>
        <v>820.35649623759991</v>
      </c>
      <c r="J148" s="6">
        <f t="shared" si="15"/>
        <v>82.924399570849999</v>
      </c>
      <c r="K148" s="6">
        <f t="shared" si="16"/>
        <v>720.84721675257993</v>
      </c>
      <c r="L148" s="7">
        <f t="shared" si="13"/>
        <v>8.6928240720837948</v>
      </c>
      <c r="M148" s="7">
        <f t="shared" si="17"/>
        <v>9.8505702552938992</v>
      </c>
      <c r="P148" s="5">
        <f t="shared" si="18"/>
        <v>32.647659675595584</v>
      </c>
    </row>
    <row r="149" spans="1:16" x14ac:dyDescent="0.15">
      <c r="A149" s="5">
        <v>74</v>
      </c>
      <c r="B149" s="5">
        <v>147</v>
      </c>
      <c r="D149">
        <v>182.24232981783001</v>
      </c>
      <c r="E149">
        <v>880.15699904123005</v>
      </c>
      <c r="F149">
        <v>105.05974088292</v>
      </c>
      <c r="G149">
        <v>124.04558541266999</v>
      </c>
      <c r="I149" s="6">
        <f t="shared" si="14"/>
        <v>756.11141362856006</v>
      </c>
      <c r="J149" s="6">
        <f t="shared" si="15"/>
        <v>77.182588934910015</v>
      </c>
      <c r="K149" s="6">
        <f t="shared" si="16"/>
        <v>663.49230690666809</v>
      </c>
      <c r="L149" s="7">
        <f t="shared" si="13"/>
        <v>8.5963986964237176</v>
      </c>
      <c r="M149" s="7">
        <f t="shared" si="17"/>
        <v>9.7620207040094016</v>
      </c>
      <c r="P149" s="5">
        <f t="shared" si="18"/>
        <v>31.176262082755162</v>
      </c>
    </row>
    <row r="150" spans="1:16" x14ac:dyDescent="0.15">
      <c r="A150" s="5">
        <v>74.5</v>
      </c>
      <c r="B150" s="5">
        <v>148</v>
      </c>
      <c r="D150">
        <v>188.82406519655001</v>
      </c>
      <c r="E150">
        <v>946.87464046021</v>
      </c>
      <c r="F150">
        <v>105.12332053743</v>
      </c>
      <c r="G150">
        <v>123.81765834933</v>
      </c>
      <c r="I150" s="6">
        <f t="shared" si="14"/>
        <v>823.05698211087997</v>
      </c>
      <c r="J150" s="6">
        <f t="shared" si="15"/>
        <v>83.700744659120005</v>
      </c>
      <c r="K150" s="6">
        <f t="shared" si="16"/>
        <v>722.61608851993594</v>
      </c>
      <c r="L150" s="7">
        <f t="shared" si="13"/>
        <v>8.6333292668167427</v>
      </c>
      <c r="M150" s="7">
        <f t="shared" si="17"/>
        <v>9.8068270987780064</v>
      </c>
      <c r="P150" s="5">
        <f t="shared" si="18"/>
        <v>31.739802043129096</v>
      </c>
    </row>
    <row r="151" spans="1:16" x14ac:dyDescent="0.15">
      <c r="A151" s="5">
        <v>75</v>
      </c>
      <c r="B151" s="5">
        <v>149</v>
      </c>
      <c r="D151">
        <v>188.38374880153</v>
      </c>
      <c r="E151">
        <v>938.85738255034005</v>
      </c>
      <c r="F151">
        <v>105.0849328215</v>
      </c>
      <c r="G151">
        <v>123.93857965450999</v>
      </c>
      <c r="I151" s="6">
        <f t="shared" si="14"/>
        <v>814.91880289583003</v>
      </c>
      <c r="J151" s="6">
        <f t="shared" si="15"/>
        <v>83.29881598003</v>
      </c>
      <c r="K151" s="6">
        <f t="shared" si="16"/>
        <v>714.96022371979404</v>
      </c>
      <c r="L151" s="7">
        <f t="shared" si="13"/>
        <v>8.5830778662111857</v>
      </c>
      <c r="M151" s="7">
        <f t="shared" si="17"/>
        <v>9.7644515225480273</v>
      </c>
      <c r="P151" s="5">
        <f t="shared" si="18"/>
        <v>30.972993623854357</v>
      </c>
    </row>
    <row r="152" spans="1:16" x14ac:dyDescent="0.15">
      <c r="A152" s="5">
        <v>75.5</v>
      </c>
      <c r="B152" s="5">
        <v>150</v>
      </c>
      <c r="D152">
        <v>190.11864813039</v>
      </c>
      <c r="E152">
        <v>962.63494726750002</v>
      </c>
      <c r="F152">
        <v>105.23272552783</v>
      </c>
      <c r="G152">
        <v>123.66218809981</v>
      </c>
      <c r="I152" s="6">
        <f t="shared" si="14"/>
        <v>838.97275916769001</v>
      </c>
      <c r="J152" s="6">
        <f t="shared" si="15"/>
        <v>84.885922602560001</v>
      </c>
      <c r="K152" s="6">
        <f t="shared" si="16"/>
        <v>737.10965204461797</v>
      </c>
      <c r="L152" s="7">
        <f t="shared" si="13"/>
        <v>8.6835323154323376</v>
      </c>
      <c r="M152" s="7">
        <f t="shared" si="17"/>
        <v>9.8727817961447588</v>
      </c>
      <c r="P152" s="5">
        <f t="shared" si="18"/>
        <v>32.50587263793436</v>
      </c>
    </row>
    <row r="153" spans="1:16" x14ac:dyDescent="0.15">
      <c r="A153" s="5">
        <v>76</v>
      </c>
      <c r="B153" s="5">
        <v>151</v>
      </c>
      <c r="D153">
        <v>187.58557046979999</v>
      </c>
      <c r="E153">
        <v>928.91490891658998</v>
      </c>
      <c r="F153">
        <v>105.04246641075</v>
      </c>
      <c r="G153">
        <v>123.74928023033</v>
      </c>
      <c r="I153" s="6">
        <f t="shared" si="14"/>
        <v>805.16562868625999</v>
      </c>
      <c r="J153" s="6">
        <f t="shared" si="15"/>
        <v>82.543104059049995</v>
      </c>
      <c r="K153" s="6">
        <f t="shared" si="16"/>
        <v>706.11390381540002</v>
      </c>
      <c r="L153" s="7">
        <f t="shared" si="13"/>
        <v>8.554486917650415</v>
      </c>
      <c r="M153" s="7">
        <f t="shared" si="17"/>
        <v>9.7516122227384159</v>
      </c>
      <c r="P153" s="5">
        <f t="shared" si="18"/>
        <v>30.536711653456393</v>
      </c>
    </row>
    <row r="154" spans="1:16" x14ac:dyDescent="0.15">
      <c r="A154" s="5">
        <v>76.5</v>
      </c>
      <c r="B154" s="5">
        <v>152</v>
      </c>
      <c r="D154">
        <v>191.33557046979999</v>
      </c>
      <c r="E154">
        <v>957.21140939597001</v>
      </c>
      <c r="F154">
        <v>105.24016314779</v>
      </c>
      <c r="G154">
        <v>123.80302303262999</v>
      </c>
      <c r="I154" s="6">
        <f t="shared" si="14"/>
        <v>833.40838636334001</v>
      </c>
      <c r="J154" s="6">
        <f t="shared" si="15"/>
        <v>86.09540732200999</v>
      </c>
      <c r="K154" s="6">
        <f t="shared" si="16"/>
        <v>730.09389757692804</v>
      </c>
      <c r="L154" s="7">
        <f t="shared" si="13"/>
        <v>8.4800562571969174</v>
      </c>
      <c r="M154" s="7">
        <f t="shared" si="17"/>
        <v>9.6850573866604961</v>
      </c>
      <c r="P154" s="5">
        <f t="shared" si="18"/>
        <v>29.400941179397016</v>
      </c>
    </row>
    <row r="155" spans="1:16" x14ac:dyDescent="0.15">
      <c r="A155" s="5">
        <v>77</v>
      </c>
      <c r="B155" s="5">
        <v>153</v>
      </c>
      <c r="D155">
        <v>189.70469798657999</v>
      </c>
      <c r="E155">
        <v>939.61553211888997</v>
      </c>
      <c r="F155">
        <v>105.06909788868001</v>
      </c>
      <c r="G155">
        <v>123.76247600767999</v>
      </c>
      <c r="I155" s="6">
        <f t="shared" si="14"/>
        <v>815.85305611120998</v>
      </c>
      <c r="J155" s="6">
        <f t="shared" si="15"/>
        <v>84.635600097899982</v>
      </c>
      <c r="K155" s="6">
        <f t="shared" si="16"/>
        <v>714.29033599372997</v>
      </c>
      <c r="L155" s="7">
        <f t="shared" si="13"/>
        <v>8.4395967555909515</v>
      </c>
      <c r="M155" s="7">
        <f t="shared" si="17"/>
        <v>9.6524737094301098</v>
      </c>
      <c r="P155" s="5">
        <f t="shared" si="18"/>
        <v>28.78355169179568</v>
      </c>
    </row>
    <row r="156" spans="1:16" x14ac:dyDescent="0.15">
      <c r="A156" s="5">
        <v>77.5</v>
      </c>
      <c r="B156" s="5">
        <v>154</v>
      </c>
      <c r="D156">
        <v>188.39980824545</v>
      </c>
      <c r="E156">
        <v>926.08461169703003</v>
      </c>
      <c r="F156">
        <v>104.99424184260999</v>
      </c>
      <c r="G156">
        <v>123.73872360845</v>
      </c>
      <c r="I156" s="6">
        <f t="shared" si="14"/>
        <v>802.34588808858007</v>
      </c>
      <c r="J156" s="6">
        <f t="shared" si="15"/>
        <v>83.405566402840009</v>
      </c>
      <c r="K156" s="6">
        <f t="shared" si="16"/>
        <v>702.2592084051721</v>
      </c>
      <c r="L156" s="7">
        <f t="shared" si="13"/>
        <v>8.4198122342738468</v>
      </c>
      <c r="M156" s="7">
        <f t="shared" si="17"/>
        <v>9.6405650124885831</v>
      </c>
      <c r="P156" s="5">
        <f t="shared" si="18"/>
        <v>28.481650902276222</v>
      </c>
    </row>
    <row r="157" spans="1:16" x14ac:dyDescent="0.15">
      <c r="A157" s="5">
        <v>78</v>
      </c>
      <c r="B157" s="5">
        <v>155</v>
      </c>
      <c r="D157">
        <v>192.14093959732</v>
      </c>
      <c r="E157">
        <v>956.67689357621998</v>
      </c>
      <c r="F157">
        <v>105.13267754319</v>
      </c>
      <c r="G157">
        <v>123.84117082534</v>
      </c>
      <c r="I157" s="6">
        <f t="shared" si="14"/>
        <v>832.83572275088</v>
      </c>
      <c r="J157" s="6">
        <f t="shared" si="15"/>
        <v>87.00826205413</v>
      </c>
      <c r="K157" s="6">
        <f t="shared" si="16"/>
        <v>728.42580828592395</v>
      </c>
      <c r="L157" s="7">
        <f t="shared" si="13"/>
        <v>8.371915391583757</v>
      </c>
      <c r="M157" s="7">
        <f t="shared" si="17"/>
        <v>9.6005439941740729</v>
      </c>
      <c r="P157" s="5">
        <f t="shared" si="18"/>
        <v>27.750771726992557</v>
      </c>
    </row>
    <row r="158" spans="1:16" x14ac:dyDescent="0.15">
      <c r="A158" s="5">
        <v>78.5</v>
      </c>
      <c r="B158" s="5">
        <v>156</v>
      </c>
      <c r="D158">
        <v>197.53763183126</v>
      </c>
      <c r="E158">
        <v>1002.2303451582</v>
      </c>
      <c r="F158">
        <v>105.31070057581999</v>
      </c>
      <c r="G158">
        <v>123.85412667945999</v>
      </c>
      <c r="I158" s="6">
        <f t="shared" si="14"/>
        <v>878.37621847873993</v>
      </c>
      <c r="J158" s="6">
        <f t="shared" si="15"/>
        <v>92.226931255440007</v>
      </c>
      <c r="K158" s="6">
        <f t="shared" si="16"/>
        <v>767.70390097221195</v>
      </c>
      <c r="L158" s="7">
        <f t="shared" si="13"/>
        <v>8.3240750887168762</v>
      </c>
      <c r="M158" s="7">
        <f t="shared" si="17"/>
        <v>9.5605795156827718</v>
      </c>
      <c r="P158" s="5">
        <f t="shared" si="18"/>
        <v>27.020755317958962</v>
      </c>
    </row>
    <row r="159" spans="1:16" x14ac:dyDescent="0.15">
      <c r="A159" s="5">
        <v>79</v>
      </c>
      <c r="B159" s="5">
        <v>157</v>
      </c>
      <c r="D159">
        <v>194.49185043144999</v>
      </c>
      <c r="E159">
        <v>980.25575263662995</v>
      </c>
      <c r="F159">
        <v>105.03526871401</v>
      </c>
      <c r="G159">
        <v>124.04942418426</v>
      </c>
      <c r="I159" s="6">
        <f t="shared" si="14"/>
        <v>856.20632845236992</v>
      </c>
      <c r="J159" s="6">
        <f t="shared" si="15"/>
        <v>89.456581717439988</v>
      </c>
      <c r="K159" s="6">
        <f t="shared" si="16"/>
        <v>748.85843039144197</v>
      </c>
      <c r="L159" s="7">
        <f t="shared" si="13"/>
        <v>8.3711943382411675</v>
      </c>
      <c r="M159" s="7">
        <f t="shared" si="17"/>
        <v>9.615574589582641</v>
      </c>
      <c r="P159" s="5">
        <f t="shared" si="18"/>
        <v>27.739768854093871</v>
      </c>
    </row>
    <row r="160" spans="1:16" x14ac:dyDescent="0.15">
      <c r="A160" s="5">
        <v>79.5</v>
      </c>
      <c r="B160" s="5">
        <v>158</v>
      </c>
      <c r="D160">
        <v>192.70182166826999</v>
      </c>
      <c r="E160">
        <v>963.73202301055005</v>
      </c>
      <c r="F160">
        <v>105.06477927063</v>
      </c>
      <c r="G160">
        <v>123.98800383877</v>
      </c>
      <c r="I160" s="6">
        <f t="shared" si="14"/>
        <v>839.74401917178011</v>
      </c>
      <c r="J160" s="6">
        <f t="shared" si="15"/>
        <v>87.637042397639988</v>
      </c>
      <c r="K160" s="6">
        <f t="shared" si="16"/>
        <v>734.57956829461216</v>
      </c>
      <c r="L160" s="7">
        <f t="shared" si="13"/>
        <v>8.3820670825650083</v>
      </c>
      <c r="M160" s="7">
        <f t="shared" si="17"/>
        <v>9.6343231582820614</v>
      </c>
      <c r="P160" s="5">
        <f t="shared" si="18"/>
        <v>27.905680884160173</v>
      </c>
    </row>
    <row r="161" spans="1:16" x14ac:dyDescent="0.15">
      <c r="A161" s="5">
        <v>80</v>
      </c>
      <c r="B161" s="5">
        <v>159</v>
      </c>
      <c r="D161">
        <v>192.52972195589999</v>
      </c>
      <c r="E161">
        <v>952.53859060402999</v>
      </c>
      <c r="F161">
        <v>105.1386756238</v>
      </c>
      <c r="G161">
        <v>123.81285988483999</v>
      </c>
      <c r="I161" s="6">
        <f t="shared" si="14"/>
        <v>828.72573071918998</v>
      </c>
      <c r="J161" s="6">
        <f t="shared" si="15"/>
        <v>87.39104633209999</v>
      </c>
      <c r="K161" s="6">
        <f t="shared" si="16"/>
        <v>723.85647512066998</v>
      </c>
      <c r="L161" s="7">
        <f t="shared" si="13"/>
        <v>8.282959244702246</v>
      </c>
      <c r="M161" s="7">
        <f t="shared" si="17"/>
        <v>9.543091144794877</v>
      </c>
      <c r="P161" s="5">
        <f t="shared" si="18"/>
        <v>26.393350410313086</v>
      </c>
    </row>
    <row r="162" spans="1:16" x14ac:dyDescent="0.15">
      <c r="A162" s="5">
        <v>80.5</v>
      </c>
      <c r="B162" s="5">
        <v>160</v>
      </c>
      <c r="D162">
        <v>192.44151486097999</v>
      </c>
      <c r="E162">
        <v>956.98969319270998</v>
      </c>
      <c r="F162">
        <v>105.16818618041999</v>
      </c>
      <c r="G162">
        <v>123.75863723608001</v>
      </c>
      <c r="I162" s="6">
        <f t="shared" si="14"/>
        <v>833.23105595662992</v>
      </c>
      <c r="J162" s="6">
        <f t="shared" si="15"/>
        <v>87.273328680559999</v>
      </c>
      <c r="K162" s="6">
        <f t="shared" si="16"/>
        <v>728.50306153995791</v>
      </c>
      <c r="L162" s="7">
        <f t="shared" si="13"/>
        <v>8.3473733906316649</v>
      </c>
      <c r="M162" s="7">
        <f t="shared" si="17"/>
        <v>9.6153811150998756</v>
      </c>
      <c r="P162" s="5">
        <f t="shared" si="18"/>
        <v>27.376274444745029</v>
      </c>
    </row>
    <row r="163" spans="1:16" x14ac:dyDescent="0.15">
      <c r="A163" s="5">
        <v>81</v>
      </c>
      <c r="B163" s="5">
        <v>161</v>
      </c>
      <c r="D163">
        <v>190.11984659635999</v>
      </c>
      <c r="E163">
        <v>924.12679769894999</v>
      </c>
      <c r="F163">
        <v>105.03047024951999</v>
      </c>
      <c r="G163">
        <v>123.87811900192</v>
      </c>
      <c r="I163" s="6">
        <f t="shared" si="14"/>
        <v>800.24867869702996</v>
      </c>
      <c r="J163" s="6">
        <f t="shared" si="15"/>
        <v>85.089376346839998</v>
      </c>
      <c r="K163" s="6">
        <f t="shared" si="16"/>
        <v>698.14142708082193</v>
      </c>
      <c r="L163" s="7">
        <f t="shared" si="13"/>
        <v>8.2048013166187594</v>
      </c>
      <c r="M163" s="7">
        <f t="shared" si="17"/>
        <v>9.4806848654625497</v>
      </c>
      <c r="P163" s="5">
        <f t="shared" si="18"/>
        <v>25.200703905633194</v>
      </c>
    </row>
    <row r="164" spans="1:16" x14ac:dyDescent="0.15">
      <c r="A164" s="5">
        <v>81.5</v>
      </c>
      <c r="B164" s="5">
        <v>162</v>
      </c>
      <c r="D164">
        <v>185.49928092042001</v>
      </c>
      <c r="E164">
        <v>876.14765100671002</v>
      </c>
      <c r="F164">
        <v>105.18833973129</v>
      </c>
      <c r="G164">
        <v>123.78310940499</v>
      </c>
      <c r="I164" s="6">
        <f t="shared" si="14"/>
        <v>752.36454160172002</v>
      </c>
      <c r="J164" s="6">
        <f t="shared" si="15"/>
        <v>80.310941189130006</v>
      </c>
      <c r="K164" s="6">
        <f t="shared" si="16"/>
        <v>655.99141217476404</v>
      </c>
      <c r="L164" s="7">
        <f t="shared" si="13"/>
        <v>8.1681449932198245</v>
      </c>
      <c r="M164" s="7">
        <f t="shared" si="17"/>
        <v>9.4519043664391926</v>
      </c>
      <c r="P164" s="5">
        <f t="shared" si="18"/>
        <v>24.641348801830325</v>
      </c>
    </row>
    <row r="165" spans="1:16" x14ac:dyDescent="0.15">
      <c r="A165" s="5">
        <v>82</v>
      </c>
      <c r="B165" s="5">
        <v>163</v>
      </c>
      <c r="D165">
        <v>193.62032598274001</v>
      </c>
      <c r="E165">
        <v>945.39573346117004</v>
      </c>
      <c r="F165">
        <v>105.27351247601</v>
      </c>
      <c r="G165">
        <v>123.75647792706</v>
      </c>
      <c r="I165" s="6">
        <f t="shared" si="14"/>
        <v>821.63925553411002</v>
      </c>
      <c r="J165" s="6">
        <f t="shared" si="15"/>
        <v>88.346813506730015</v>
      </c>
      <c r="K165" s="6">
        <f t="shared" si="16"/>
        <v>715.62307932603403</v>
      </c>
      <c r="L165" s="7">
        <f t="shared" si="13"/>
        <v>8.1001572204018419</v>
      </c>
      <c r="M165" s="7">
        <f t="shared" si="17"/>
        <v>9.3917924179967898</v>
      </c>
      <c r="P165" s="5">
        <f t="shared" si="18"/>
        <v>23.603893209024385</v>
      </c>
    </row>
    <row r="166" spans="1:16" x14ac:dyDescent="0.15">
      <c r="A166" s="5">
        <v>82.5</v>
      </c>
      <c r="B166" s="5">
        <v>164</v>
      </c>
      <c r="D166">
        <v>196.23561840843999</v>
      </c>
      <c r="E166">
        <v>976.93408437200003</v>
      </c>
      <c r="F166">
        <v>105.17634357006</v>
      </c>
      <c r="G166">
        <v>123.77255278311</v>
      </c>
      <c r="I166" s="6">
        <f t="shared" si="14"/>
        <v>853.16153158889006</v>
      </c>
      <c r="J166" s="6">
        <f t="shared" si="15"/>
        <v>91.059274838379991</v>
      </c>
      <c r="K166" s="6">
        <f t="shared" si="16"/>
        <v>743.89040178283403</v>
      </c>
      <c r="L166" s="7">
        <f t="shared" si="13"/>
        <v>8.1692985486998015</v>
      </c>
      <c r="M166" s="7">
        <f t="shared" si="17"/>
        <v>9.4688095706703272</v>
      </c>
      <c r="P166" s="5">
        <f t="shared" si="18"/>
        <v>24.658951416752249</v>
      </c>
    </row>
    <row r="167" spans="1:16" x14ac:dyDescent="0.15">
      <c r="A167" s="5">
        <v>83</v>
      </c>
      <c r="B167" s="5">
        <v>165</v>
      </c>
      <c r="D167">
        <v>195.684084372</v>
      </c>
      <c r="E167">
        <v>961.10378715244997</v>
      </c>
      <c r="F167">
        <v>105.20825335892999</v>
      </c>
      <c r="G167">
        <v>123.69313819577999</v>
      </c>
      <c r="I167" s="6">
        <f t="shared" si="14"/>
        <v>837.41064895667</v>
      </c>
      <c r="J167" s="6">
        <f t="shared" si="15"/>
        <v>90.475831013070007</v>
      </c>
      <c r="K167" s="6">
        <f t="shared" si="16"/>
        <v>728.83965174098603</v>
      </c>
      <c r="L167" s="7">
        <f t="shared" si="13"/>
        <v>8.0556281559403295</v>
      </c>
      <c r="M167" s="7">
        <f t="shared" si="17"/>
        <v>9.3630150022864349</v>
      </c>
      <c r="P167" s="5">
        <f t="shared" si="18"/>
        <v>22.924404456073301</v>
      </c>
    </row>
    <row r="168" spans="1:16" x14ac:dyDescent="0.15">
      <c r="A168" s="5">
        <v>83.5</v>
      </c>
      <c r="B168" s="5">
        <v>166</v>
      </c>
      <c r="D168">
        <v>191.76318312559999</v>
      </c>
      <c r="E168">
        <v>926.09228187919996</v>
      </c>
      <c r="F168">
        <v>105.05494241843</v>
      </c>
      <c r="G168">
        <v>123.41386756238001</v>
      </c>
      <c r="I168" s="6">
        <f t="shared" si="14"/>
        <v>802.67841431681995</v>
      </c>
      <c r="J168" s="6">
        <f t="shared" si="15"/>
        <v>86.708240707169992</v>
      </c>
      <c r="K168" s="6">
        <f t="shared" si="16"/>
        <v>698.62852546821591</v>
      </c>
      <c r="L168" s="7">
        <f t="shared" si="13"/>
        <v>8.0572333122017277</v>
      </c>
      <c r="M168" s="7">
        <f t="shared" si="17"/>
        <v>9.3724959829234109</v>
      </c>
      <c r="P168" s="5">
        <f t="shared" si="18"/>
        <v>22.948898247702175</v>
      </c>
    </row>
    <row r="169" spans="1:16" x14ac:dyDescent="0.15">
      <c r="A169" s="5">
        <v>84</v>
      </c>
      <c r="B169" s="5">
        <v>167</v>
      </c>
      <c r="D169">
        <v>196.54793863853999</v>
      </c>
      <c r="E169">
        <v>968.63902205176998</v>
      </c>
      <c r="F169">
        <v>105.18666026871</v>
      </c>
      <c r="G169">
        <v>123.69121880998</v>
      </c>
      <c r="I169" s="6">
        <f t="shared" si="14"/>
        <v>844.94780324178998</v>
      </c>
      <c r="J169" s="6">
        <f t="shared" si="15"/>
        <v>91.361278369829989</v>
      </c>
      <c r="K169" s="6">
        <f t="shared" si="16"/>
        <v>735.31426919799401</v>
      </c>
      <c r="L169" s="7">
        <f t="shared" si="13"/>
        <v>8.0484236026278619</v>
      </c>
      <c r="M169" s="7">
        <f t="shared" si="17"/>
        <v>9.3715620977251248</v>
      </c>
      <c r="P169" s="5">
        <f t="shared" si="18"/>
        <v>22.814466980290728</v>
      </c>
    </row>
    <row r="170" spans="1:16" x14ac:dyDescent="0.15">
      <c r="A170" s="5">
        <v>84.5</v>
      </c>
      <c r="B170" s="5">
        <v>168</v>
      </c>
      <c r="D170">
        <v>199.08772770853</v>
      </c>
      <c r="E170">
        <v>989.63374880153003</v>
      </c>
      <c r="F170">
        <v>105.11276391555</v>
      </c>
      <c r="G170">
        <v>123.58325335892999</v>
      </c>
      <c r="I170" s="6">
        <f t="shared" si="14"/>
        <v>866.05049544260009</v>
      </c>
      <c r="J170" s="6">
        <f t="shared" si="15"/>
        <v>93.974963792979992</v>
      </c>
      <c r="K170" s="6">
        <f t="shared" si="16"/>
        <v>753.28053889102409</v>
      </c>
      <c r="L170" s="7">
        <f t="shared" si="13"/>
        <v>8.0157576921279414</v>
      </c>
      <c r="M170" s="7">
        <f t="shared" si="17"/>
        <v>9.346772011600784</v>
      </c>
      <c r="P170" s="5">
        <f t="shared" si="18"/>
        <v>22.316003357530647</v>
      </c>
    </row>
    <row r="171" spans="1:16" x14ac:dyDescent="0.15">
      <c r="A171" s="5">
        <v>85</v>
      </c>
      <c r="B171" s="5">
        <v>169</v>
      </c>
      <c r="D171">
        <v>194.38926174497001</v>
      </c>
      <c r="E171">
        <v>934.56663470756996</v>
      </c>
      <c r="F171">
        <v>105.10220729367001</v>
      </c>
      <c r="G171">
        <v>123.69505758157</v>
      </c>
      <c r="I171" s="6">
        <f t="shared" si="14"/>
        <v>810.87157712599992</v>
      </c>
      <c r="J171" s="6">
        <f t="shared" si="15"/>
        <v>89.287054451300008</v>
      </c>
      <c r="K171" s="6">
        <f t="shared" si="16"/>
        <v>703.7271117844399</v>
      </c>
      <c r="L171" s="7">
        <f t="shared" si="13"/>
        <v>7.8816253499355273</v>
      </c>
      <c r="M171" s="7">
        <f t="shared" si="17"/>
        <v>9.2205154937839477</v>
      </c>
      <c r="P171" s="5">
        <f t="shared" si="18"/>
        <v>20.26921843112585</v>
      </c>
    </row>
    <row r="172" spans="1:16" x14ac:dyDescent="0.15">
      <c r="A172" s="5">
        <v>85.5</v>
      </c>
      <c r="B172" s="5">
        <v>170</v>
      </c>
      <c r="D172">
        <v>193.36912751678</v>
      </c>
      <c r="E172">
        <v>933.92545541707</v>
      </c>
      <c r="F172">
        <v>105.06549904031</v>
      </c>
      <c r="G172">
        <v>123.42826295585</v>
      </c>
      <c r="I172" s="6">
        <f t="shared" si="14"/>
        <v>810.49719246122004</v>
      </c>
      <c r="J172" s="6">
        <f t="shared" si="15"/>
        <v>88.303628476469996</v>
      </c>
      <c r="K172" s="6">
        <f t="shared" si="16"/>
        <v>704.53283828945609</v>
      </c>
      <c r="L172" s="7">
        <f t="shared" si="13"/>
        <v>7.9785264823765525</v>
      </c>
      <c r="M172" s="7">
        <f t="shared" si="17"/>
        <v>9.3252924506005517</v>
      </c>
      <c r="P172" s="5">
        <f t="shared" si="18"/>
        <v>21.74787580778845</v>
      </c>
    </row>
    <row r="173" spans="1:16" x14ac:dyDescent="0.15">
      <c r="A173" s="5">
        <v>86</v>
      </c>
      <c r="B173" s="5">
        <v>171</v>
      </c>
      <c r="D173">
        <v>192.20110258868999</v>
      </c>
      <c r="E173">
        <v>916.54026845637998</v>
      </c>
      <c r="F173">
        <v>105.07893474088</v>
      </c>
      <c r="G173">
        <v>123.39275431862001</v>
      </c>
      <c r="I173" s="6">
        <f t="shared" si="14"/>
        <v>793.14751413776003</v>
      </c>
      <c r="J173" s="6">
        <f t="shared" si="15"/>
        <v>87.12216784780999</v>
      </c>
      <c r="K173" s="6">
        <f t="shared" si="16"/>
        <v>688.60091272038801</v>
      </c>
      <c r="L173" s="7">
        <f t="shared" si="13"/>
        <v>7.9038542053186243</v>
      </c>
      <c r="M173" s="7">
        <f t="shared" si="17"/>
        <v>9.2584959979182031</v>
      </c>
      <c r="P173" s="5">
        <f t="shared" si="18"/>
        <v>20.608418398752512</v>
      </c>
    </row>
    <row r="174" spans="1:16" x14ac:dyDescent="0.15">
      <c r="A174" s="5">
        <v>86.5</v>
      </c>
      <c r="B174" s="5">
        <v>172</v>
      </c>
      <c r="D174">
        <v>199.88422818792</v>
      </c>
      <c r="E174">
        <v>984.84395973154005</v>
      </c>
      <c r="F174">
        <v>105.12308061420001</v>
      </c>
      <c r="G174">
        <v>123.60964491363001</v>
      </c>
      <c r="I174" s="6">
        <f t="shared" si="14"/>
        <v>861.23431481790999</v>
      </c>
      <c r="J174" s="6">
        <f t="shared" si="15"/>
        <v>94.761147573719995</v>
      </c>
      <c r="K174" s="6">
        <f t="shared" si="16"/>
        <v>747.52093772944602</v>
      </c>
      <c r="L174" s="7">
        <f t="shared" si="13"/>
        <v>7.8884749379792778</v>
      </c>
      <c r="M174" s="7">
        <f t="shared" si="17"/>
        <v>9.2509925549544363</v>
      </c>
      <c r="P174" s="5">
        <f t="shared" si="18"/>
        <v>20.373739334368707</v>
      </c>
    </row>
    <row r="175" spans="1:16" x14ac:dyDescent="0.15">
      <c r="A175" s="5">
        <v>87</v>
      </c>
      <c r="B175" s="5">
        <v>173</v>
      </c>
      <c r="D175">
        <v>200.35786193672001</v>
      </c>
      <c r="E175">
        <v>989.83293384468004</v>
      </c>
      <c r="F175">
        <v>105.06525911708</v>
      </c>
      <c r="G175">
        <v>123.92130518234001</v>
      </c>
      <c r="I175" s="6">
        <f t="shared" si="14"/>
        <v>865.91162866234004</v>
      </c>
      <c r="J175" s="6">
        <f t="shared" si="15"/>
        <v>95.29260281964001</v>
      </c>
      <c r="K175" s="6">
        <f t="shared" si="16"/>
        <v>751.56050527877198</v>
      </c>
      <c r="L175" s="7">
        <f t="shared" si="13"/>
        <v>7.8868714154156123</v>
      </c>
      <c r="M175" s="7">
        <f t="shared" si="17"/>
        <v>9.2572648567663496</v>
      </c>
      <c r="P175" s="5">
        <f t="shared" si="18"/>
        <v>20.349270472058436</v>
      </c>
    </row>
    <row r="176" spans="1:16" x14ac:dyDescent="0.15">
      <c r="A176" s="5">
        <v>87.5</v>
      </c>
      <c r="B176" s="5">
        <v>174</v>
      </c>
      <c r="D176">
        <v>193.66706615531999</v>
      </c>
      <c r="E176">
        <v>919.41347075742999</v>
      </c>
      <c r="F176">
        <v>105.00479846448999</v>
      </c>
      <c r="G176">
        <v>123.18546065259</v>
      </c>
      <c r="I176" s="6">
        <f t="shared" si="14"/>
        <v>796.22801010484</v>
      </c>
      <c r="J176" s="6">
        <f t="shared" si="15"/>
        <v>88.662267690829992</v>
      </c>
      <c r="K176" s="6">
        <f t="shared" si="16"/>
        <v>689.833288875844</v>
      </c>
      <c r="L176" s="7">
        <f t="shared" si="13"/>
        <v>7.7804606947493049</v>
      </c>
      <c r="M176" s="7">
        <f t="shared" si="17"/>
        <v>9.15872996047562</v>
      </c>
      <c r="P176" s="5">
        <f t="shared" si="18"/>
        <v>18.725502069093896</v>
      </c>
    </row>
    <row r="177" spans="1:16" x14ac:dyDescent="0.15">
      <c r="A177" s="5">
        <v>88</v>
      </c>
      <c r="B177" s="5">
        <v>175</v>
      </c>
      <c r="D177">
        <v>195.98298178332001</v>
      </c>
      <c r="E177">
        <v>937.46021093001002</v>
      </c>
      <c r="F177">
        <v>105.11828214971</v>
      </c>
      <c r="G177">
        <v>123.65283109405</v>
      </c>
      <c r="I177" s="6">
        <f t="shared" si="14"/>
        <v>813.80737983595998</v>
      </c>
      <c r="J177" s="6">
        <f t="shared" si="15"/>
        <v>90.864699633610016</v>
      </c>
      <c r="K177" s="6">
        <f t="shared" si="16"/>
        <v>704.76974027562801</v>
      </c>
      <c r="L177" s="7">
        <f t="shared" si="13"/>
        <v>7.7562545533902822</v>
      </c>
      <c r="M177" s="7">
        <f t="shared" si="17"/>
        <v>9.1423996434921762</v>
      </c>
      <c r="P177" s="5">
        <f t="shared" si="18"/>
        <v>18.356129817403854</v>
      </c>
    </row>
    <row r="178" spans="1:16" x14ac:dyDescent="0.15">
      <c r="A178" s="5">
        <v>88.5</v>
      </c>
      <c r="B178" s="5">
        <v>176</v>
      </c>
      <c r="D178">
        <v>191.47315436241999</v>
      </c>
      <c r="E178">
        <v>899.18959731543998</v>
      </c>
      <c r="F178">
        <v>105.26031669866001</v>
      </c>
      <c r="G178">
        <v>123.375</v>
      </c>
      <c r="I178" s="6">
        <f t="shared" si="14"/>
        <v>775.81459731543998</v>
      </c>
      <c r="J178" s="6">
        <f t="shared" si="15"/>
        <v>86.212837663759984</v>
      </c>
      <c r="K178" s="6">
        <f t="shared" si="16"/>
        <v>672.35919211892804</v>
      </c>
      <c r="L178" s="7">
        <f t="shared" si="13"/>
        <v>7.7988291574534001</v>
      </c>
      <c r="M178" s="7">
        <f t="shared" si="17"/>
        <v>9.1928500719308737</v>
      </c>
      <c r="P178" s="5">
        <f t="shared" si="18"/>
        <v>19.005794591907215</v>
      </c>
    </row>
    <row r="179" spans="1:16" x14ac:dyDescent="0.15">
      <c r="A179" s="5">
        <v>89</v>
      </c>
      <c r="B179" s="5">
        <v>177</v>
      </c>
      <c r="D179">
        <v>190.27396931927001</v>
      </c>
      <c r="E179">
        <v>883.65148609779999</v>
      </c>
      <c r="F179">
        <v>105.11684261037</v>
      </c>
      <c r="G179">
        <v>123.69457773513</v>
      </c>
      <c r="I179" s="6">
        <f t="shared" si="14"/>
        <v>759.95690836266999</v>
      </c>
      <c r="J179" s="6">
        <f t="shared" si="15"/>
        <v>85.157126708900009</v>
      </c>
      <c r="K179" s="6">
        <f t="shared" si="16"/>
        <v>657.76835631199003</v>
      </c>
      <c r="L179" s="7">
        <f t="shared" si="13"/>
        <v>7.7241727349549576</v>
      </c>
      <c r="M179" s="7">
        <f t="shared" si="17"/>
        <v>9.1260694738080108</v>
      </c>
      <c r="P179" s="5">
        <f t="shared" si="18"/>
        <v>17.866579114629413</v>
      </c>
    </row>
    <row r="180" spans="1:16" x14ac:dyDescent="0.15">
      <c r="A180" s="5">
        <v>89.5</v>
      </c>
      <c r="B180" s="5">
        <v>178</v>
      </c>
      <c r="D180">
        <v>190.58173537872</v>
      </c>
      <c r="E180">
        <v>889.72674976030999</v>
      </c>
      <c r="F180">
        <v>105.01247600767999</v>
      </c>
      <c r="G180">
        <v>123.44937619962</v>
      </c>
      <c r="I180" s="6">
        <f t="shared" si="14"/>
        <v>766.27737356068997</v>
      </c>
      <c r="J180" s="6">
        <f t="shared" si="15"/>
        <v>85.569259371040005</v>
      </c>
      <c r="K180" s="6">
        <f t="shared" si="16"/>
        <v>663.59426231544194</v>
      </c>
      <c r="L180" s="7">
        <f t="shared" si="13"/>
        <v>7.7550544108136608</v>
      </c>
      <c r="M180" s="7">
        <f t="shared" si="17"/>
        <v>9.1648269740422919</v>
      </c>
      <c r="P180" s="5">
        <f t="shared" si="18"/>
        <v>18.337816309302717</v>
      </c>
    </row>
    <row r="181" spans="1:16" x14ac:dyDescent="0.15">
      <c r="A181" s="5">
        <v>90</v>
      </c>
      <c r="B181" s="5">
        <v>179</v>
      </c>
      <c r="D181">
        <v>191.68144774688</v>
      </c>
      <c r="E181">
        <v>891.31327900287999</v>
      </c>
      <c r="F181">
        <v>105.0547024952</v>
      </c>
      <c r="G181">
        <v>123.52015355086</v>
      </c>
      <c r="I181" s="6">
        <f t="shared" si="14"/>
        <v>767.79312545202004</v>
      </c>
      <c r="J181" s="6">
        <f t="shared" si="15"/>
        <v>86.626745251679992</v>
      </c>
      <c r="K181" s="6">
        <f t="shared" si="16"/>
        <v>663.84103115000403</v>
      </c>
      <c r="L181" s="7">
        <f t="shared" si="13"/>
        <v>7.6632341342309624</v>
      </c>
      <c r="M181" s="7">
        <f t="shared" si="17"/>
        <v>9.0808825218351732</v>
      </c>
      <c r="P181" s="5">
        <f t="shared" si="18"/>
        <v>16.936689966647865</v>
      </c>
    </row>
    <row r="182" spans="1:16" x14ac:dyDescent="0.15">
      <c r="A182" s="5">
        <v>90.5</v>
      </c>
      <c r="B182" s="5">
        <v>180</v>
      </c>
      <c r="D182">
        <v>189.21979865771999</v>
      </c>
      <c r="E182">
        <v>861.82622243527999</v>
      </c>
      <c r="F182">
        <v>105.10628598848</v>
      </c>
      <c r="G182">
        <v>123.39011516315</v>
      </c>
      <c r="I182" s="6">
        <f t="shared" si="14"/>
        <v>738.43610727213002</v>
      </c>
      <c r="J182" s="6">
        <f t="shared" si="15"/>
        <v>84.113512669239995</v>
      </c>
      <c r="K182" s="6">
        <f>I182-1.2*J182</f>
        <v>637.49989206904206</v>
      </c>
      <c r="L182" s="7">
        <f t="shared" si="13"/>
        <v>7.5790425561691404</v>
      </c>
      <c r="M182" s="7">
        <f>L182+ABS($N$2)*A182</f>
        <v>9.0045667681489299</v>
      </c>
      <c r="P182" s="5">
        <f>(L182-$O$2)/$O$2*100</f>
        <v>15.651973319711415</v>
      </c>
    </row>
    <row r="183" spans="1:16" x14ac:dyDescent="0.15">
      <c r="A183" s="5">
        <v>91</v>
      </c>
      <c r="B183" s="5">
        <v>181</v>
      </c>
      <c r="D183">
        <v>198.38111217641</v>
      </c>
      <c r="E183">
        <v>941.23657718121001</v>
      </c>
      <c r="F183">
        <v>105.07125719770001</v>
      </c>
      <c r="G183">
        <v>123.33157389634999</v>
      </c>
      <c r="I183" s="6">
        <f t="shared" si="14"/>
        <v>817.90500328485996</v>
      </c>
      <c r="J183" s="6">
        <f t="shared" si="15"/>
        <v>93.309854978709993</v>
      </c>
      <c r="K183" s="6">
        <f t="shared" ref="K183:K241" si="19">I183-1.2*J183</f>
        <v>705.93317731040793</v>
      </c>
      <c r="L183" s="7">
        <f t="shared" si="13"/>
        <v>7.5654728803455633</v>
      </c>
      <c r="M183" s="7">
        <f t="shared" ref="M183:M241" si="20">L183+ABS($N$2)*A183</f>
        <v>8.9988729167009325</v>
      </c>
      <c r="P183" s="5">
        <f t="shared" ref="P183:P241" si="21">(L183-$O$2)/$O$2*100</f>
        <v>15.444907615214476</v>
      </c>
    </row>
    <row r="184" spans="1:16" x14ac:dyDescent="0.15">
      <c r="A184" s="5">
        <v>91.5</v>
      </c>
      <c r="B184" s="5">
        <v>182</v>
      </c>
      <c r="D184">
        <v>201.94511025886999</v>
      </c>
      <c r="E184">
        <v>971.14717162033003</v>
      </c>
      <c r="F184">
        <v>104.86180422264999</v>
      </c>
      <c r="G184">
        <v>123.52207293666</v>
      </c>
      <c r="I184" s="6">
        <f t="shared" si="14"/>
        <v>847.62509868366999</v>
      </c>
      <c r="J184" s="6">
        <f t="shared" si="15"/>
        <v>97.083306036219994</v>
      </c>
      <c r="K184" s="6">
        <f t="shared" si="19"/>
        <v>731.12513144020602</v>
      </c>
      <c r="L184" s="7">
        <f t="shared" si="13"/>
        <v>7.5309047589236062</v>
      </c>
      <c r="M184" s="7">
        <f t="shared" si="20"/>
        <v>8.9721806196545533</v>
      </c>
      <c r="P184" s="5">
        <f t="shared" si="21"/>
        <v>14.917417311950434</v>
      </c>
    </row>
    <row r="185" spans="1:16" x14ac:dyDescent="0.15">
      <c r="A185" s="5">
        <v>92</v>
      </c>
      <c r="B185" s="5">
        <v>183</v>
      </c>
      <c r="D185">
        <v>196.00431447746999</v>
      </c>
      <c r="E185">
        <v>913.94966442953</v>
      </c>
      <c r="F185">
        <v>105.11612284069</v>
      </c>
      <c r="G185">
        <v>123.33565259117</v>
      </c>
      <c r="I185" s="6">
        <f t="shared" si="14"/>
        <v>790.61401183836006</v>
      </c>
      <c r="J185" s="6">
        <f t="shared" si="15"/>
        <v>90.888191636779993</v>
      </c>
      <c r="K185" s="6">
        <f t="shared" si="19"/>
        <v>681.54818187422404</v>
      </c>
      <c r="L185" s="7">
        <f t="shared" si="13"/>
        <v>7.4987539041146452</v>
      </c>
      <c r="M185" s="7">
        <f t="shared" si="20"/>
        <v>8.9479055892211719</v>
      </c>
      <c r="P185" s="5">
        <f t="shared" si="21"/>
        <v>14.426813152518017</v>
      </c>
    </row>
    <row r="186" spans="1:16" x14ac:dyDescent="0.15">
      <c r="A186" s="5">
        <v>92.5</v>
      </c>
      <c r="B186" s="5">
        <v>184</v>
      </c>
      <c r="D186">
        <v>189.86049856183999</v>
      </c>
      <c r="E186">
        <v>859.93791946309</v>
      </c>
      <c r="F186">
        <v>104.95129558540999</v>
      </c>
      <c r="G186">
        <v>123.45561420346</v>
      </c>
      <c r="I186" s="6">
        <f t="shared" si="14"/>
        <v>736.48230525963004</v>
      </c>
      <c r="J186" s="6">
        <f t="shared" si="15"/>
        <v>84.909202976429995</v>
      </c>
      <c r="K186" s="6">
        <f t="shared" si="19"/>
        <v>634.59126168791408</v>
      </c>
      <c r="L186" s="7">
        <f t="shared" si="13"/>
        <v>7.4737630250053195</v>
      </c>
      <c r="M186" s="7">
        <f t="shared" si="20"/>
        <v>8.930790534487425</v>
      </c>
      <c r="P186" s="5">
        <f t="shared" si="21"/>
        <v>14.045466239294093</v>
      </c>
    </row>
    <row r="187" spans="1:16" x14ac:dyDescent="0.15">
      <c r="A187" s="5">
        <v>93</v>
      </c>
      <c r="B187" s="5">
        <v>185</v>
      </c>
      <c r="D187">
        <v>190.06783317354001</v>
      </c>
      <c r="E187">
        <v>865.68720038351</v>
      </c>
      <c r="F187">
        <v>105.07869481765999</v>
      </c>
      <c r="G187">
        <v>123.26943378119</v>
      </c>
      <c r="I187" s="6">
        <f t="shared" si="14"/>
        <v>742.41776660231994</v>
      </c>
      <c r="J187" s="6">
        <f t="shared" si="15"/>
        <v>84.989138355880016</v>
      </c>
      <c r="K187" s="6">
        <f t="shared" si="19"/>
        <v>640.4308005752639</v>
      </c>
      <c r="L187" s="7">
        <f t="shared" si="13"/>
        <v>7.5354429161706564</v>
      </c>
      <c r="M187" s="7">
        <f t="shared" si="20"/>
        <v>9.0003462500283398</v>
      </c>
      <c r="P187" s="5">
        <f t="shared" si="21"/>
        <v>14.986667067043747</v>
      </c>
    </row>
    <row r="188" spans="1:16" x14ac:dyDescent="0.15">
      <c r="A188" s="5">
        <v>93.5</v>
      </c>
      <c r="B188" s="5">
        <v>186</v>
      </c>
      <c r="D188">
        <v>191.29913710451001</v>
      </c>
      <c r="E188">
        <v>879.34132310641996</v>
      </c>
      <c r="F188">
        <v>105.09692898273001</v>
      </c>
      <c r="G188">
        <v>123.38363723608001</v>
      </c>
      <c r="I188" s="6">
        <f t="shared" si="14"/>
        <v>755.9576858703399</v>
      </c>
      <c r="J188" s="6">
        <f t="shared" si="15"/>
        <v>86.202208121780004</v>
      </c>
      <c r="K188" s="6">
        <f t="shared" si="19"/>
        <v>652.5150361242039</v>
      </c>
      <c r="L188" s="7">
        <f t="shared" si="13"/>
        <v>7.5695860969405757</v>
      </c>
      <c r="M188" s="7">
        <f t="shared" si="20"/>
        <v>9.0423652551738378</v>
      </c>
      <c r="P188" s="5">
        <f t="shared" si="21"/>
        <v>15.507673012344664</v>
      </c>
    </row>
    <row r="189" spans="1:16" x14ac:dyDescent="0.15">
      <c r="A189" s="5">
        <v>94</v>
      </c>
      <c r="B189" s="5">
        <v>187</v>
      </c>
      <c r="D189">
        <v>192.42785234899</v>
      </c>
      <c r="E189">
        <v>884.53451581975003</v>
      </c>
      <c r="F189">
        <v>105.15331094050001</v>
      </c>
      <c r="G189">
        <v>123.28286948177001</v>
      </c>
      <c r="I189" s="6">
        <f t="shared" si="14"/>
        <v>761.25164633797999</v>
      </c>
      <c r="J189" s="6">
        <f t="shared" si="15"/>
        <v>87.274541408489995</v>
      </c>
      <c r="K189" s="6">
        <f t="shared" si="19"/>
        <v>656.52219664779204</v>
      </c>
      <c r="L189" s="7">
        <f t="shared" si="13"/>
        <v>7.5224938000525103</v>
      </c>
      <c r="M189" s="7">
        <f t="shared" si="20"/>
        <v>9.0031487826613521</v>
      </c>
      <c r="P189" s="5">
        <f t="shared" si="21"/>
        <v>14.789070758445286</v>
      </c>
    </row>
    <row r="190" spans="1:16" x14ac:dyDescent="0.15">
      <c r="A190" s="5">
        <v>94.5</v>
      </c>
      <c r="B190" s="5">
        <v>188</v>
      </c>
      <c r="D190">
        <v>197.47579098753999</v>
      </c>
      <c r="E190">
        <v>922.41682646212996</v>
      </c>
      <c r="F190">
        <v>104.99136276391999</v>
      </c>
      <c r="G190">
        <v>122.99976007678001</v>
      </c>
      <c r="I190" s="6">
        <f t="shared" si="14"/>
        <v>799.41706638534993</v>
      </c>
      <c r="J190" s="6">
        <f t="shared" si="15"/>
        <v>92.48442822362</v>
      </c>
      <c r="K190" s="6">
        <f t="shared" si="19"/>
        <v>688.43575251700588</v>
      </c>
      <c r="L190" s="7">
        <f t="shared" si="13"/>
        <v>7.4438017917180925</v>
      </c>
      <c r="M190" s="7">
        <f t="shared" si="20"/>
        <v>8.9323325987025139</v>
      </c>
      <c r="P190" s="5">
        <f t="shared" si="21"/>
        <v>13.588274486235582</v>
      </c>
    </row>
    <row r="191" spans="1:16" x14ac:dyDescent="0.15">
      <c r="A191" s="5">
        <v>95</v>
      </c>
      <c r="B191" s="5">
        <v>189</v>
      </c>
      <c r="D191">
        <v>192.37631831255999</v>
      </c>
      <c r="E191">
        <v>881.54458293385005</v>
      </c>
      <c r="F191">
        <v>104.99352207294</v>
      </c>
      <c r="G191">
        <v>123.18929942418001</v>
      </c>
      <c r="I191" s="6">
        <f t="shared" si="14"/>
        <v>758.35528350967002</v>
      </c>
      <c r="J191" s="6">
        <f t="shared" si="15"/>
        <v>87.382796239619992</v>
      </c>
      <c r="K191" s="6">
        <f t="shared" si="19"/>
        <v>653.49592802212601</v>
      </c>
      <c r="L191" s="7">
        <f t="shared" si="13"/>
        <v>7.4785421861543293</v>
      </c>
      <c r="M191" s="7">
        <f t="shared" si="20"/>
        <v>8.9749488175143295</v>
      </c>
      <c r="P191" s="5">
        <f t="shared" si="21"/>
        <v>14.118393579865096</v>
      </c>
    </row>
    <row r="192" spans="1:16" x14ac:dyDescent="0.15">
      <c r="A192" s="5">
        <v>95.5</v>
      </c>
      <c r="B192" s="5">
        <v>190</v>
      </c>
      <c r="D192">
        <v>196.82118887824001</v>
      </c>
      <c r="E192">
        <v>915.65580057525995</v>
      </c>
      <c r="F192">
        <v>105.08565259117</v>
      </c>
      <c r="G192">
        <v>123.2070537428</v>
      </c>
      <c r="I192" s="6">
        <f t="shared" si="14"/>
        <v>792.44874683245996</v>
      </c>
      <c r="J192" s="6">
        <f t="shared" si="15"/>
        <v>91.735536287070005</v>
      </c>
      <c r="K192" s="6">
        <f t="shared" si="19"/>
        <v>682.36610328797599</v>
      </c>
      <c r="L192" s="7">
        <f t="shared" si="13"/>
        <v>7.4384053432972035</v>
      </c>
      <c r="M192" s="7">
        <f t="shared" si="20"/>
        <v>8.9426877990327824</v>
      </c>
      <c r="P192" s="5">
        <f t="shared" si="21"/>
        <v>13.505927685281701</v>
      </c>
    </row>
    <row r="193" spans="1:16" x14ac:dyDescent="0.15">
      <c r="A193" s="5">
        <v>96</v>
      </c>
      <c r="B193" s="5">
        <v>191</v>
      </c>
      <c r="D193">
        <v>199.5723873442</v>
      </c>
      <c r="E193">
        <v>937.94463087248005</v>
      </c>
      <c r="F193">
        <v>105.16434740883</v>
      </c>
      <c r="G193">
        <v>123.23272552783</v>
      </c>
      <c r="I193" s="6">
        <f t="shared" si="14"/>
        <v>814.71190534465006</v>
      </c>
      <c r="J193" s="6">
        <f t="shared" si="15"/>
        <v>94.408039935369999</v>
      </c>
      <c r="K193" s="6">
        <f t="shared" si="19"/>
        <v>701.42225742220603</v>
      </c>
      <c r="L193" s="7">
        <f t="shared" si="13"/>
        <v>7.429687745899467</v>
      </c>
      <c r="M193" s="7">
        <f t="shared" si="20"/>
        <v>8.9418460260106247</v>
      </c>
      <c r="P193" s="5">
        <f t="shared" si="21"/>
        <v>13.372901998437609</v>
      </c>
    </row>
    <row r="194" spans="1:16" x14ac:dyDescent="0.15">
      <c r="A194" s="5">
        <v>96.5</v>
      </c>
      <c r="B194" s="5">
        <v>192</v>
      </c>
      <c r="D194">
        <v>196.66658676893999</v>
      </c>
      <c r="E194">
        <v>912.19702780441003</v>
      </c>
      <c r="F194">
        <v>105.11948176584001</v>
      </c>
      <c r="G194">
        <v>123.37332053743</v>
      </c>
      <c r="I194" s="6">
        <f t="shared" si="14"/>
        <v>788.82370726698002</v>
      </c>
      <c r="J194" s="6">
        <f t="shared" si="15"/>
        <v>91.547105003099986</v>
      </c>
      <c r="K194" s="6">
        <f t="shared" si="19"/>
        <v>678.96718126326004</v>
      </c>
      <c r="L194" s="7">
        <f t="shared" ref="L194:L241" si="22">K194/J194</f>
        <v>7.4165882278884592</v>
      </c>
      <c r="M194" s="7">
        <f t="shared" si="20"/>
        <v>8.9366223323751957</v>
      </c>
      <c r="P194" s="5">
        <f t="shared" si="21"/>
        <v>13.173010640619992</v>
      </c>
    </row>
    <row r="195" spans="1:16" x14ac:dyDescent="0.15">
      <c r="A195" s="5">
        <v>97</v>
      </c>
      <c r="B195" s="5">
        <v>193</v>
      </c>
      <c r="D195">
        <v>194.61601150527</v>
      </c>
      <c r="E195">
        <v>888.59995206136</v>
      </c>
      <c r="F195">
        <v>105.03406909789</v>
      </c>
      <c r="G195">
        <v>123.31501919386</v>
      </c>
      <c r="I195" s="6">
        <f t="shared" ref="I195:I241" si="23">E195-G195</f>
        <v>765.28493286749995</v>
      </c>
      <c r="J195" s="6">
        <f t="shared" ref="J195:J241" si="24">D195-F195</f>
        <v>89.581942407379998</v>
      </c>
      <c r="K195" s="6">
        <f t="shared" si="19"/>
        <v>657.78660197864394</v>
      </c>
      <c r="L195" s="7">
        <f t="shared" si="22"/>
        <v>7.3428481712007816</v>
      </c>
      <c r="M195" s="7">
        <f t="shared" si="20"/>
        <v>8.8707581000630977</v>
      </c>
      <c r="P195" s="5">
        <f t="shared" si="21"/>
        <v>12.04777839585636</v>
      </c>
    </row>
    <row r="196" spans="1:16" x14ac:dyDescent="0.15">
      <c r="A196" s="5">
        <v>97.5</v>
      </c>
      <c r="B196" s="5">
        <v>194</v>
      </c>
      <c r="D196">
        <v>193.19487056567999</v>
      </c>
      <c r="E196">
        <v>871.82909875359996</v>
      </c>
      <c r="F196">
        <v>104.85436660269001</v>
      </c>
      <c r="G196">
        <v>123.02063339730999</v>
      </c>
      <c r="I196" s="6">
        <f t="shared" si="23"/>
        <v>748.80846535628996</v>
      </c>
      <c r="J196" s="6">
        <f t="shared" si="24"/>
        <v>88.340503962989985</v>
      </c>
      <c r="K196" s="6">
        <f t="shared" si="19"/>
        <v>642.799860600702</v>
      </c>
      <c r="L196" s="7">
        <f t="shared" si="22"/>
        <v>7.2763888789903355</v>
      </c>
      <c r="M196" s="7">
        <f t="shared" si="20"/>
        <v>8.8121746322282295</v>
      </c>
      <c r="P196" s="5">
        <f t="shared" si="21"/>
        <v>11.033646566854674</v>
      </c>
    </row>
    <row r="197" spans="1:16" x14ac:dyDescent="0.15">
      <c r="A197" s="5">
        <v>98</v>
      </c>
      <c r="B197" s="5">
        <v>195</v>
      </c>
      <c r="D197">
        <v>193.35067114093999</v>
      </c>
      <c r="E197">
        <v>871.33221476510005</v>
      </c>
      <c r="F197">
        <v>104.96161228407</v>
      </c>
      <c r="G197">
        <v>123.24712092131</v>
      </c>
      <c r="I197" s="6">
        <f t="shared" si="23"/>
        <v>748.08509384378999</v>
      </c>
      <c r="J197" s="6">
        <f t="shared" si="24"/>
        <v>88.389058856869994</v>
      </c>
      <c r="K197" s="6">
        <f t="shared" si="19"/>
        <v>642.01822321554596</v>
      </c>
      <c r="L197" s="7">
        <f t="shared" si="22"/>
        <v>7.2635485830342157</v>
      </c>
      <c r="M197" s="7">
        <f t="shared" si="20"/>
        <v>8.8072101606476885</v>
      </c>
      <c r="P197" s="5">
        <f t="shared" si="21"/>
        <v>10.837710793393999</v>
      </c>
    </row>
    <row r="198" spans="1:16" x14ac:dyDescent="0.15">
      <c r="A198" s="5">
        <v>98.5</v>
      </c>
      <c r="B198" s="5">
        <v>196</v>
      </c>
      <c r="D198">
        <v>195.86673058484999</v>
      </c>
      <c r="E198">
        <v>902.05177372962999</v>
      </c>
      <c r="F198">
        <v>105.04822456814</v>
      </c>
      <c r="G198">
        <v>122.87835892514001</v>
      </c>
      <c r="I198" s="6">
        <f t="shared" si="23"/>
        <v>779.17341480448999</v>
      </c>
      <c r="J198" s="6">
        <f t="shared" si="24"/>
        <v>90.818506016709989</v>
      </c>
      <c r="K198" s="6">
        <f t="shared" si="19"/>
        <v>670.19120758443796</v>
      </c>
      <c r="L198" s="7">
        <f t="shared" si="22"/>
        <v>7.3794564233541493</v>
      </c>
      <c r="M198" s="7">
        <f t="shared" si="20"/>
        <v>8.9309938253432009</v>
      </c>
      <c r="P198" s="5">
        <f t="shared" si="21"/>
        <v>12.606399959193054</v>
      </c>
    </row>
    <row r="199" spans="1:16" x14ac:dyDescent="0.15">
      <c r="A199" s="5">
        <v>99</v>
      </c>
      <c r="B199" s="5">
        <v>197</v>
      </c>
      <c r="D199">
        <v>198.12368168744001</v>
      </c>
      <c r="E199">
        <v>915.49544582934004</v>
      </c>
      <c r="F199">
        <v>104.91674664108</v>
      </c>
      <c r="G199">
        <v>123.14035508636999</v>
      </c>
      <c r="I199" s="6">
        <f t="shared" si="23"/>
        <v>792.35509074297011</v>
      </c>
      <c r="J199" s="6">
        <f t="shared" si="24"/>
        <v>93.206935046360016</v>
      </c>
      <c r="K199" s="6">
        <f t="shared" si="19"/>
        <v>680.50676868733808</v>
      </c>
      <c r="L199" s="7">
        <f t="shared" si="22"/>
        <v>7.3010314988778697</v>
      </c>
      <c r="M199" s="7">
        <f t="shared" si="20"/>
        <v>8.8604447252425018</v>
      </c>
      <c r="P199" s="5">
        <f t="shared" si="21"/>
        <v>11.409679238084513</v>
      </c>
    </row>
    <row r="200" spans="1:16" x14ac:dyDescent="0.15">
      <c r="A200" s="5">
        <v>99.5</v>
      </c>
      <c r="B200" s="5">
        <v>198</v>
      </c>
      <c r="D200">
        <v>197.35546500479001</v>
      </c>
      <c r="E200">
        <v>897.28906999040998</v>
      </c>
      <c r="F200">
        <v>105.00023992323</v>
      </c>
      <c r="G200">
        <v>123.17730326296</v>
      </c>
      <c r="I200" s="6">
        <f t="shared" si="23"/>
        <v>774.11176672745</v>
      </c>
      <c r="J200" s="6">
        <f t="shared" si="24"/>
        <v>92.355225081560008</v>
      </c>
      <c r="K200" s="6">
        <f t="shared" si="19"/>
        <v>663.28549662957801</v>
      </c>
      <c r="L200" s="7">
        <f t="shared" si="22"/>
        <v>7.1818946469333236</v>
      </c>
      <c r="M200" s="7">
        <f t="shared" si="20"/>
        <v>8.7491836976735335</v>
      </c>
      <c r="P200" s="5">
        <f t="shared" si="21"/>
        <v>9.5917171511359705</v>
      </c>
    </row>
    <row r="201" spans="1:16" x14ac:dyDescent="0.15">
      <c r="A201" s="5">
        <v>100</v>
      </c>
      <c r="B201" s="5">
        <v>199</v>
      </c>
      <c r="D201">
        <v>194.70278044104001</v>
      </c>
      <c r="E201">
        <v>872.33293384468004</v>
      </c>
      <c r="F201">
        <v>104.99952015354999</v>
      </c>
      <c r="G201">
        <v>123.39371401152</v>
      </c>
      <c r="I201" s="6">
        <f t="shared" si="23"/>
        <v>748.93921983316</v>
      </c>
      <c r="J201" s="6">
        <f t="shared" si="24"/>
        <v>89.703260287490011</v>
      </c>
      <c r="K201" s="6">
        <f t="shared" si="19"/>
        <v>641.29530748817194</v>
      </c>
      <c r="L201" s="7">
        <f t="shared" si="22"/>
        <v>7.1490746872843234</v>
      </c>
      <c r="M201" s="7">
        <f t="shared" si="20"/>
        <v>8.724239562400113</v>
      </c>
      <c r="P201" s="5">
        <f t="shared" si="21"/>
        <v>9.0909028240557532</v>
      </c>
    </row>
    <row r="202" spans="1:16" x14ac:dyDescent="0.15">
      <c r="A202" s="5">
        <v>100.5</v>
      </c>
      <c r="B202" s="5">
        <v>200</v>
      </c>
      <c r="D202">
        <v>193.88231064237999</v>
      </c>
      <c r="E202">
        <v>869.49304889740995</v>
      </c>
      <c r="F202">
        <v>104.95825335892999</v>
      </c>
      <c r="G202">
        <v>122.93666026871</v>
      </c>
      <c r="I202" s="6">
        <f t="shared" si="23"/>
        <v>746.55638862870001</v>
      </c>
      <c r="J202" s="6">
        <f t="shared" si="24"/>
        <v>88.924057283449997</v>
      </c>
      <c r="K202" s="6">
        <f t="shared" si="19"/>
        <v>639.84751988855999</v>
      </c>
      <c r="L202" s="7">
        <f t="shared" si="22"/>
        <v>7.1954377638102267</v>
      </c>
      <c r="M202" s="7">
        <f t="shared" si="20"/>
        <v>8.7784784633015942</v>
      </c>
      <c r="P202" s="5">
        <f t="shared" si="21"/>
        <v>9.7983775808809401</v>
      </c>
    </row>
    <row r="203" spans="1:16" x14ac:dyDescent="0.15">
      <c r="A203" s="5">
        <v>101</v>
      </c>
      <c r="B203" s="5">
        <v>201</v>
      </c>
      <c r="D203">
        <v>194.43648130393001</v>
      </c>
      <c r="E203">
        <v>868.08005752636996</v>
      </c>
      <c r="F203">
        <v>105.01295585413</v>
      </c>
      <c r="G203">
        <v>123.15355086372</v>
      </c>
      <c r="I203" s="6">
        <f t="shared" si="23"/>
        <v>744.9265066626499</v>
      </c>
      <c r="J203" s="6">
        <f t="shared" si="24"/>
        <v>89.42352544980001</v>
      </c>
      <c r="K203" s="6">
        <f t="shared" si="19"/>
        <v>637.61827612288994</v>
      </c>
      <c r="L203" s="7">
        <f t="shared" si="22"/>
        <v>7.1303191516513387</v>
      </c>
      <c r="M203" s="7">
        <f t="shared" si="20"/>
        <v>8.7212356755182867</v>
      </c>
      <c r="P203" s="5">
        <f t="shared" si="21"/>
        <v>8.804703783669412</v>
      </c>
    </row>
    <row r="204" spans="1:16" x14ac:dyDescent="0.15">
      <c r="A204" s="5">
        <v>101.5</v>
      </c>
      <c r="B204" s="5">
        <v>202</v>
      </c>
      <c r="D204">
        <v>194.63279002876001</v>
      </c>
      <c r="E204">
        <v>872.00503355704996</v>
      </c>
      <c r="F204">
        <v>105.0165547025</v>
      </c>
      <c r="G204">
        <v>122.80998080614</v>
      </c>
      <c r="I204" s="6">
        <f t="shared" si="23"/>
        <v>749.19505275091001</v>
      </c>
      <c r="J204" s="6">
        <f t="shared" si="24"/>
        <v>89.616235326260011</v>
      </c>
      <c r="K204" s="6">
        <f t="shared" si="19"/>
        <v>641.65557035939798</v>
      </c>
      <c r="L204" s="7">
        <f t="shared" si="22"/>
        <v>7.1600371073764055</v>
      </c>
      <c r="M204" s="7">
        <f t="shared" si="20"/>
        <v>8.7588294556189314</v>
      </c>
      <c r="P204" s="5">
        <f t="shared" si="21"/>
        <v>9.2581832564603683</v>
      </c>
    </row>
    <row r="205" spans="1:16" x14ac:dyDescent="0.15">
      <c r="A205" s="5">
        <v>102</v>
      </c>
      <c r="B205" s="5">
        <v>203</v>
      </c>
      <c r="D205">
        <v>195.57190795781</v>
      </c>
      <c r="E205">
        <v>876.67162032598003</v>
      </c>
      <c r="F205">
        <v>105.00215930902</v>
      </c>
      <c r="G205">
        <v>122.88723608445</v>
      </c>
      <c r="I205" s="6">
        <f t="shared" si="23"/>
        <v>753.78438424153001</v>
      </c>
      <c r="J205" s="6">
        <f t="shared" si="24"/>
        <v>90.569748648789997</v>
      </c>
      <c r="K205" s="6">
        <f t="shared" si="19"/>
        <v>645.100685862982</v>
      </c>
      <c r="L205" s="7">
        <f t="shared" si="22"/>
        <v>7.1226948897091864</v>
      </c>
      <c r="M205" s="7">
        <f t="shared" si="20"/>
        <v>8.7293630623272911</v>
      </c>
      <c r="P205" s="5">
        <f t="shared" si="21"/>
        <v>8.688361787674344</v>
      </c>
    </row>
    <row r="206" spans="1:16" x14ac:dyDescent="0.15">
      <c r="A206" s="5">
        <v>102.5</v>
      </c>
      <c r="B206" s="5">
        <v>204</v>
      </c>
      <c r="D206">
        <v>195.80465004793999</v>
      </c>
      <c r="E206">
        <v>880.17066155321004</v>
      </c>
      <c r="F206">
        <v>104.99880038388</v>
      </c>
      <c r="G206">
        <v>122.93977927063</v>
      </c>
      <c r="I206" s="6">
        <f t="shared" si="23"/>
        <v>757.23088228258007</v>
      </c>
      <c r="J206" s="6">
        <f t="shared" si="24"/>
        <v>90.805849664059991</v>
      </c>
      <c r="K206" s="6">
        <f t="shared" si="19"/>
        <v>648.26386268570809</v>
      </c>
      <c r="L206" s="7">
        <f t="shared" si="22"/>
        <v>7.1390099325537637</v>
      </c>
      <c r="M206" s="7">
        <f t="shared" si="20"/>
        <v>8.7535539295474472</v>
      </c>
      <c r="P206" s="5">
        <f t="shared" si="21"/>
        <v>8.9373202657125947</v>
      </c>
    </row>
    <row r="207" spans="1:16" x14ac:dyDescent="0.15">
      <c r="A207" s="5">
        <v>103</v>
      </c>
      <c r="B207" s="5">
        <v>205</v>
      </c>
      <c r="D207">
        <v>194.06375838925999</v>
      </c>
      <c r="E207">
        <v>867.46452540747998</v>
      </c>
      <c r="F207">
        <v>104.93881957774001</v>
      </c>
      <c r="G207">
        <v>123.19361804223</v>
      </c>
      <c r="I207" s="6">
        <f t="shared" si="23"/>
        <v>744.27090736524997</v>
      </c>
      <c r="J207" s="6">
        <f t="shared" si="24"/>
        <v>89.124938811519982</v>
      </c>
      <c r="K207" s="6">
        <f t="shared" si="19"/>
        <v>637.320980791426</v>
      </c>
      <c r="L207" s="7">
        <f t="shared" si="22"/>
        <v>7.1508714540519618</v>
      </c>
      <c r="M207" s="7">
        <f t="shared" si="20"/>
        <v>8.773291275421224</v>
      </c>
      <c r="P207" s="5">
        <f t="shared" si="21"/>
        <v>9.1183204854203161</v>
      </c>
    </row>
    <row r="208" spans="1:16" x14ac:dyDescent="0.15">
      <c r="A208" s="5">
        <v>103.5</v>
      </c>
      <c r="B208" s="5">
        <v>206</v>
      </c>
      <c r="D208">
        <v>194.31927133268999</v>
      </c>
      <c r="E208">
        <v>866.44894534995001</v>
      </c>
      <c r="F208">
        <v>105.0429462572</v>
      </c>
      <c r="G208">
        <v>123.03358925144001</v>
      </c>
      <c r="I208" s="6">
        <f t="shared" si="23"/>
        <v>743.41535609850996</v>
      </c>
      <c r="J208" s="6">
        <f t="shared" si="24"/>
        <v>89.276325075489993</v>
      </c>
      <c r="K208" s="6">
        <f t="shared" si="19"/>
        <v>636.28376600792194</v>
      </c>
      <c r="L208" s="7">
        <f t="shared" si="22"/>
        <v>7.1271276620077622</v>
      </c>
      <c r="M208" s="7">
        <f t="shared" si="20"/>
        <v>8.7574233077526031</v>
      </c>
      <c r="P208" s="5">
        <f t="shared" si="21"/>
        <v>8.7560034270777205</v>
      </c>
    </row>
    <row r="209" spans="1:16" x14ac:dyDescent="0.15">
      <c r="A209" s="5">
        <v>104</v>
      </c>
      <c r="B209" s="5">
        <v>207</v>
      </c>
      <c r="D209">
        <v>194.27636625119999</v>
      </c>
      <c r="E209">
        <v>866.36505273249998</v>
      </c>
      <c r="F209">
        <v>104.9169865643</v>
      </c>
      <c r="G209">
        <v>123.07149712092</v>
      </c>
      <c r="I209" s="6">
        <f t="shared" si="23"/>
        <v>743.29355561158002</v>
      </c>
      <c r="J209" s="6">
        <f t="shared" si="24"/>
        <v>89.359379686899985</v>
      </c>
      <c r="K209" s="6">
        <f t="shared" si="19"/>
        <v>636.06229998730009</v>
      </c>
      <c r="L209" s="7">
        <f t="shared" si="22"/>
        <v>7.118025015571436</v>
      </c>
      <c r="M209" s="7">
        <f t="shared" si="20"/>
        <v>8.7561964856918575</v>
      </c>
      <c r="P209" s="5">
        <f t="shared" si="21"/>
        <v>8.6171021061007238</v>
      </c>
    </row>
    <row r="210" spans="1:16" x14ac:dyDescent="0.15">
      <c r="A210" s="5">
        <v>104.5</v>
      </c>
      <c r="B210" s="5">
        <v>208</v>
      </c>
      <c r="D210">
        <v>190.61193672100001</v>
      </c>
      <c r="E210">
        <v>839.76941514861005</v>
      </c>
      <c r="F210">
        <v>105.02567178503</v>
      </c>
      <c r="G210">
        <v>123.1377159309</v>
      </c>
      <c r="I210" s="6">
        <f t="shared" si="23"/>
        <v>716.63169921771009</v>
      </c>
      <c r="J210" s="6">
        <f t="shared" si="24"/>
        <v>85.586264935970007</v>
      </c>
      <c r="K210" s="6">
        <f t="shared" si="19"/>
        <v>613.92818129454611</v>
      </c>
      <c r="L210" s="7">
        <f t="shared" si="22"/>
        <v>7.1732091796954407</v>
      </c>
      <c r="M210" s="7">
        <f t="shared" si="20"/>
        <v>8.819256474191441</v>
      </c>
      <c r="P210" s="5">
        <f t="shared" si="21"/>
        <v>9.4591817526578037</v>
      </c>
    </row>
    <row r="211" spans="1:16" x14ac:dyDescent="0.15">
      <c r="A211" s="5">
        <v>105</v>
      </c>
      <c r="B211" s="5">
        <v>209</v>
      </c>
      <c r="D211">
        <v>187.86744966443001</v>
      </c>
      <c r="E211">
        <v>812.37799616490997</v>
      </c>
      <c r="F211">
        <v>104.97528790787</v>
      </c>
      <c r="G211">
        <v>123.08277351248</v>
      </c>
      <c r="I211" s="6">
        <f t="shared" si="23"/>
        <v>689.29522265242997</v>
      </c>
      <c r="J211" s="6">
        <f t="shared" si="24"/>
        <v>82.892161756560014</v>
      </c>
      <c r="K211" s="6">
        <f t="shared" si="19"/>
        <v>589.82462854455798</v>
      </c>
      <c r="L211" s="7">
        <f t="shared" si="22"/>
        <v>7.1155657669632406</v>
      </c>
      <c r="M211" s="7">
        <f t="shared" si="20"/>
        <v>8.7694888858348197</v>
      </c>
      <c r="P211" s="5">
        <f t="shared" si="21"/>
        <v>8.5795753403762021</v>
      </c>
    </row>
    <row r="212" spans="1:16" x14ac:dyDescent="0.15">
      <c r="A212" s="5">
        <v>105.5</v>
      </c>
      <c r="B212" s="5">
        <v>210</v>
      </c>
      <c r="D212">
        <v>187.03619367210001</v>
      </c>
      <c r="E212">
        <v>806.52852348992997</v>
      </c>
      <c r="F212">
        <v>105.05734165067</v>
      </c>
      <c r="G212">
        <v>122.75695777351</v>
      </c>
      <c r="I212" s="6">
        <f t="shared" si="23"/>
        <v>683.77156571642001</v>
      </c>
      <c r="J212" s="6">
        <f t="shared" si="24"/>
        <v>81.978852021430015</v>
      </c>
      <c r="K212" s="6">
        <f t="shared" si="19"/>
        <v>585.39694329070403</v>
      </c>
      <c r="L212" s="7">
        <f t="shared" si="22"/>
        <v>7.1408287485859887</v>
      </c>
      <c r="M212" s="7">
        <f t="shared" si="20"/>
        <v>8.8026276918331465</v>
      </c>
      <c r="P212" s="5">
        <f t="shared" si="21"/>
        <v>8.9650743865891336</v>
      </c>
    </row>
    <row r="213" spans="1:16" x14ac:dyDescent="0.15">
      <c r="A213" s="5">
        <v>106</v>
      </c>
      <c r="B213" s="5">
        <v>211</v>
      </c>
      <c r="D213">
        <v>187.67497603068</v>
      </c>
      <c r="E213">
        <v>807.96428571428999</v>
      </c>
      <c r="F213">
        <v>105.12452015354999</v>
      </c>
      <c r="G213">
        <v>122.69289827255</v>
      </c>
      <c r="I213" s="6">
        <f t="shared" si="23"/>
        <v>685.27138744173999</v>
      </c>
      <c r="J213" s="6">
        <f t="shared" si="24"/>
        <v>82.550455877130005</v>
      </c>
      <c r="K213" s="6">
        <f t="shared" si="19"/>
        <v>586.210840389184</v>
      </c>
      <c r="L213" s="7">
        <f t="shared" si="22"/>
        <v>7.1012429205928758</v>
      </c>
      <c r="M213" s="7">
        <f t="shared" si="20"/>
        <v>8.7709176882156115</v>
      </c>
      <c r="P213" s="5">
        <f t="shared" si="21"/>
        <v>8.3610166723107415</v>
      </c>
    </row>
    <row r="214" spans="1:16" x14ac:dyDescent="0.15">
      <c r="A214" s="5">
        <v>106.5</v>
      </c>
      <c r="B214" s="5">
        <v>212</v>
      </c>
      <c r="D214">
        <v>188.07694151486001</v>
      </c>
      <c r="E214">
        <v>813.64405560882005</v>
      </c>
      <c r="F214">
        <v>104.97408829174999</v>
      </c>
      <c r="G214">
        <v>122.84548944338</v>
      </c>
      <c r="I214" s="6">
        <f t="shared" si="23"/>
        <v>690.79856616544009</v>
      </c>
      <c r="J214" s="6">
        <f t="shared" si="24"/>
        <v>83.102853223110017</v>
      </c>
      <c r="K214" s="6">
        <f t="shared" si="19"/>
        <v>591.07514229770811</v>
      </c>
      <c r="L214" s="7">
        <f t="shared" si="22"/>
        <v>7.1125733879536215</v>
      </c>
      <c r="M214" s="7">
        <f t="shared" si="20"/>
        <v>8.7901239799519377</v>
      </c>
      <c r="P214" s="5">
        <f t="shared" si="21"/>
        <v>8.5339133012969715</v>
      </c>
    </row>
    <row r="215" spans="1:16" x14ac:dyDescent="0.15">
      <c r="A215" s="5">
        <v>107</v>
      </c>
      <c r="B215" s="5">
        <v>213</v>
      </c>
      <c r="D215">
        <v>184.70062320229999</v>
      </c>
      <c r="E215">
        <v>781.96332694151999</v>
      </c>
      <c r="F215">
        <v>105.01631477927</v>
      </c>
      <c r="G215">
        <v>122.86564299424001</v>
      </c>
      <c r="I215" s="6">
        <f t="shared" si="23"/>
        <v>659.09768394727996</v>
      </c>
      <c r="J215" s="6">
        <f t="shared" si="24"/>
        <v>79.684308423029989</v>
      </c>
      <c r="K215" s="6">
        <f t="shared" si="19"/>
        <v>563.47651383964399</v>
      </c>
      <c r="L215" s="7">
        <f t="shared" si="22"/>
        <v>7.0713610369590736</v>
      </c>
      <c r="M215" s="7">
        <f t="shared" si="20"/>
        <v>8.7567874533329686</v>
      </c>
      <c r="P215" s="5">
        <f t="shared" si="21"/>
        <v>7.9050357508226847</v>
      </c>
    </row>
    <row r="216" spans="1:16" x14ac:dyDescent="0.15">
      <c r="A216" s="5">
        <v>107.5</v>
      </c>
      <c r="B216" s="5">
        <v>214</v>
      </c>
      <c r="D216">
        <v>186.37056567593999</v>
      </c>
      <c r="E216">
        <v>792.39884947268001</v>
      </c>
      <c r="F216">
        <v>104.91938579655</v>
      </c>
      <c r="G216">
        <v>122.68642034549001</v>
      </c>
      <c r="I216" s="6">
        <f t="shared" si="23"/>
        <v>669.71242912719003</v>
      </c>
      <c r="J216" s="6">
        <f t="shared" si="24"/>
        <v>81.451179879389983</v>
      </c>
      <c r="K216" s="6">
        <f t="shared" si="19"/>
        <v>571.97101327192206</v>
      </c>
      <c r="L216" s="7">
        <f t="shared" si="22"/>
        <v>7.0222557134086507</v>
      </c>
      <c r="M216" s="7">
        <f t="shared" si="20"/>
        <v>8.7155579541581236</v>
      </c>
      <c r="P216" s="5">
        <f t="shared" si="21"/>
        <v>7.1557158298668853</v>
      </c>
    </row>
    <row r="217" spans="1:16" x14ac:dyDescent="0.15">
      <c r="A217" s="5">
        <v>108</v>
      </c>
      <c r="B217" s="5">
        <v>215</v>
      </c>
      <c r="D217">
        <v>190.66946308724999</v>
      </c>
      <c r="E217">
        <v>826.69511025887005</v>
      </c>
      <c r="F217">
        <v>105.0028790787</v>
      </c>
      <c r="G217">
        <v>122.72384836852</v>
      </c>
      <c r="I217" s="6">
        <f t="shared" si="23"/>
        <v>703.97126189035009</v>
      </c>
      <c r="J217" s="6">
        <f t="shared" si="24"/>
        <v>85.666584008549989</v>
      </c>
      <c r="K217" s="6">
        <f t="shared" si="19"/>
        <v>601.17136108009015</v>
      </c>
      <c r="L217" s="7">
        <f t="shared" si="22"/>
        <v>7.017571297346116</v>
      </c>
      <c r="M217" s="7">
        <f t="shared" si="20"/>
        <v>8.7187493624711685</v>
      </c>
      <c r="P217" s="5">
        <f t="shared" si="21"/>
        <v>7.0842342466104729</v>
      </c>
    </row>
    <row r="218" spans="1:16" x14ac:dyDescent="0.15">
      <c r="A218" s="5">
        <v>108.5</v>
      </c>
      <c r="B218" s="5">
        <v>216</v>
      </c>
      <c r="D218">
        <v>190.58844678810999</v>
      </c>
      <c r="E218">
        <v>831.98154362416005</v>
      </c>
      <c r="F218">
        <v>104.87907869482</v>
      </c>
      <c r="G218">
        <v>122.48992322457001</v>
      </c>
      <c r="I218" s="6">
        <f t="shared" si="23"/>
        <v>709.49162039959003</v>
      </c>
      <c r="J218" s="6">
        <f t="shared" si="24"/>
        <v>85.709368093289996</v>
      </c>
      <c r="K218" s="6">
        <f t="shared" si="19"/>
        <v>606.64037868764206</v>
      </c>
      <c r="L218" s="7">
        <f t="shared" si="22"/>
        <v>7.0778771583912148</v>
      </c>
      <c r="M218" s="7">
        <f t="shared" si="20"/>
        <v>8.7869310478918461</v>
      </c>
      <c r="P218" s="5">
        <f t="shared" si="21"/>
        <v>8.0044681390739658</v>
      </c>
    </row>
    <row r="219" spans="1:16" x14ac:dyDescent="0.15">
      <c r="A219" s="5">
        <v>109</v>
      </c>
      <c r="B219" s="5">
        <v>217</v>
      </c>
      <c r="D219">
        <v>190.03811121763999</v>
      </c>
      <c r="E219">
        <v>827.16898370086005</v>
      </c>
      <c r="F219">
        <v>104.96928982726</v>
      </c>
      <c r="G219">
        <v>122.65307101726999</v>
      </c>
      <c r="I219" s="6">
        <f t="shared" si="23"/>
        <v>704.51591268359005</v>
      </c>
      <c r="J219" s="6">
        <f t="shared" si="24"/>
        <v>85.068821390379995</v>
      </c>
      <c r="K219" s="6">
        <f t="shared" si="19"/>
        <v>602.43332701513407</v>
      </c>
      <c r="L219" s="7">
        <f t="shared" si="22"/>
        <v>7.0817170988013736</v>
      </c>
      <c r="M219" s="7">
        <f t="shared" si="20"/>
        <v>8.7986468126775836</v>
      </c>
      <c r="P219" s="5">
        <f t="shared" si="21"/>
        <v>8.0630634936420016</v>
      </c>
    </row>
    <row r="220" spans="1:16" x14ac:dyDescent="0.15">
      <c r="A220" s="5">
        <v>109.5</v>
      </c>
      <c r="B220" s="5">
        <v>218</v>
      </c>
      <c r="D220">
        <v>190.66323106423999</v>
      </c>
      <c r="E220">
        <v>825.39860977948001</v>
      </c>
      <c r="F220">
        <v>104.89515355086</v>
      </c>
      <c r="G220">
        <v>122.65834932822</v>
      </c>
      <c r="I220" s="6">
        <f t="shared" si="23"/>
        <v>702.74026045126004</v>
      </c>
      <c r="J220" s="6">
        <f t="shared" si="24"/>
        <v>85.768077513379993</v>
      </c>
      <c r="K220" s="6">
        <f t="shared" si="19"/>
        <v>599.81856743520405</v>
      </c>
      <c r="L220" s="7">
        <f t="shared" si="22"/>
        <v>6.993494372561063</v>
      </c>
      <c r="M220" s="7">
        <f t="shared" si="20"/>
        <v>8.7182999108128527</v>
      </c>
      <c r="P220" s="5">
        <f t="shared" si="21"/>
        <v>6.7168337679583106</v>
      </c>
    </row>
    <row r="221" spans="1:16" x14ac:dyDescent="0.15">
      <c r="A221" s="5">
        <v>110</v>
      </c>
      <c r="B221" s="5">
        <v>219</v>
      </c>
      <c r="D221">
        <v>183.7432885906</v>
      </c>
      <c r="E221">
        <v>768.91107382550001</v>
      </c>
      <c r="F221">
        <v>104.86516314779</v>
      </c>
      <c r="G221">
        <v>122.58733205374</v>
      </c>
      <c r="I221" s="6">
        <f t="shared" si="23"/>
        <v>646.32374177176007</v>
      </c>
      <c r="J221" s="6">
        <f t="shared" si="24"/>
        <v>78.878125442810003</v>
      </c>
      <c r="K221" s="6">
        <f t="shared" si="19"/>
        <v>551.66999124038807</v>
      </c>
      <c r="L221" s="7">
        <f t="shared" si="22"/>
        <v>6.9939541304182269</v>
      </c>
      <c r="M221" s="7">
        <f t="shared" si="20"/>
        <v>8.7266354930455954</v>
      </c>
      <c r="P221" s="5">
        <f t="shared" si="21"/>
        <v>6.7238494171034615</v>
      </c>
    </row>
    <row r="222" spans="1:16" x14ac:dyDescent="0.15">
      <c r="A222" s="5">
        <v>110.5</v>
      </c>
      <c r="B222" s="5">
        <v>220</v>
      </c>
      <c r="D222">
        <v>186.90580057526</v>
      </c>
      <c r="E222">
        <v>797.05656759348005</v>
      </c>
      <c r="F222">
        <v>104.89035508636999</v>
      </c>
      <c r="G222">
        <v>122.82077735125</v>
      </c>
      <c r="I222" s="6">
        <f t="shared" si="23"/>
        <v>674.23579024223</v>
      </c>
      <c r="J222" s="6">
        <f t="shared" si="24"/>
        <v>82.015445488890009</v>
      </c>
      <c r="K222" s="6">
        <f t="shared" si="19"/>
        <v>575.81725565556201</v>
      </c>
      <c r="L222" s="7">
        <f t="shared" si="22"/>
        <v>7.0208392117258382</v>
      </c>
      <c r="M222" s="7">
        <f t="shared" si="20"/>
        <v>8.7613963987287846</v>
      </c>
      <c r="P222" s="5">
        <f t="shared" si="21"/>
        <v>7.1341008021620187</v>
      </c>
    </row>
    <row r="223" spans="1:16" x14ac:dyDescent="0.15">
      <c r="A223" s="5">
        <v>111</v>
      </c>
      <c r="B223" s="5">
        <v>221</v>
      </c>
      <c r="D223">
        <v>183.76629913711</v>
      </c>
      <c r="E223">
        <v>768.50599232981995</v>
      </c>
      <c r="F223">
        <v>104.70129558540999</v>
      </c>
      <c r="G223">
        <v>122.45081573896</v>
      </c>
      <c r="I223" s="6">
        <f t="shared" si="23"/>
        <v>646.0551765908599</v>
      </c>
      <c r="J223" s="6">
        <f t="shared" si="24"/>
        <v>79.065003551700002</v>
      </c>
      <c r="K223" s="6">
        <f t="shared" si="19"/>
        <v>551.17717232881989</v>
      </c>
      <c r="L223" s="7">
        <f t="shared" si="22"/>
        <v>6.9711901292511715</v>
      </c>
      <c r="M223" s="7">
        <f t="shared" si="20"/>
        <v>8.7196231406296967</v>
      </c>
      <c r="P223" s="5">
        <f t="shared" si="21"/>
        <v>6.3764834225057383</v>
      </c>
    </row>
    <row r="224" spans="1:16" x14ac:dyDescent="0.15">
      <c r="A224" s="5">
        <v>111.5</v>
      </c>
      <c r="B224" s="5">
        <v>222</v>
      </c>
      <c r="D224">
        <v>184.3223873442</v>
      </c>
      <c r="E224">
        <v>777.12200383509003</v>
      </c>
      <c r="F224">
        <v>105.05254318618</v>
      </c>
      <c r="G224">
        <v>122.60772552783</v>
      </c>
      <c r="I224" s="6">
        <f t="shared" si="23"/>
        <v>654.51427830726004</v>
      </c>
      <c r="J224" s="6">
        <f t="shared" si="24"/>
        <v>79.269844158019993</v>
      </c>
      <c r="K224" s="6">
        <f t="shared" si="19"/>
        <v>559.39046531763609</v>
      </c>
      <c r="L224" s="7">
        <f t="shared" si="22"/>
        <v>7.0567877515000852</v>
      </c>
      <c r="M224" s="7">
        <f t="shared" si="20"/>
        <v>8.81309658725419</v>
      </c>
      <c r="P224" s="5">
        <f t="shared" si="21"/>
        <v>7.6826555215796688</v>
      </c>
    </row>
    <row r="225" spans="1:16" x14ac:dyDescent="0.15">
      <c r="A225" s="5">
        <v>112</v>
      </c>
      <c r="B225" s="5">
        <v>223</v>
      </c>
      <c r="D225">
        <v>187.07334611696999</v>
      </c>
      <c r="E225">
        <v>793.70805369128004</v>
      </c>
      <c r="F225">
        <v>104.94289827255</v>
      </c>
      <c r="G225">
        <v>122.68953934741</v>
      </c>
      <c r="I225" s="6">
        <f t="shared" si="23"/>
        <v>671.01851434387004</v>
      </c>
      <c r="J225" s="6">
        <f t="shared" si="24"/>
        <v>82.13044784441999</v>
      </c>
      <c r="K225" s="6">
        <f t="shared" si="19"/>
        <v>572.46197693056604</v>
      </c>
      <c r="L225" s="7">
        <f t="shared" si="22"/>
        <v>6.9701553072617219</v>
      </c>
      <c r="M225" s="7">
        <f t="shared" si="20"/>
        <v>8.7343399673914064</v>
      </c>
      <c r="P225" s="5">
        <f t="shared" si="21"/>
        <v>6.3606926145999223</v>
      </c>
    </row>
    <row r="226" spans="1:16" x14ac:dyDescent="0.15">
      <c r="A226" s="5">
        <v>112.5</v>
      </c>
      <c r="B226" s="5">
        <v>224</v>
      </c>
      <c r="D226">
        <v>183.20637583893</v>
      </c>
      <c r="E226">
        <v>759.64237775646995</v>
      </c>
      <c r="F226">
        <v>105.03478886756</v>
      </c>
      <c r="G226">
        <v>122.59716890595</v>
      </c>
      <c r="I226" s="6">
        <f t="shared" si="23"/>
        <v>637.04520885052</v>
      </c>
      <c r="J226" s="6">
        <f t="shared" si="24"/>
        <v>78.171586971370004</v>
      </c>
      <c r="K226" s="6">
        <f t="shared" si="19"/>
        <v>543.23930448487602</v>
      </c>
      <c r="L226" s="7">
        <f t="shared" si="22"/>
        <v>6.9493191264472474</v>
      </c>
      <c r="M226" s="7">
        <f t="shared" si="20"/>
        <v>8.7213796109525106</v>
      </c>
      <c r="P226" s="5">
        <f t="shared" si="21"/>
        <v>6.0427440861701891</v>
      </c>
    </row>
    <row r="227" spans="1:16" x14ac:dyDescent="0.15">
      <c r="A227" s="5">
        <v>113</v>
      </c>
      <c r="B227" s="5">
        <v>225</v>
      </c>
      <c r="D227">
        <v>189.64789069989999</v>
      </c>
      <c r="E227">
        <v>804.18911792904998</v>
      </c>
      <c r="F227">
        <v>105.01823416507</v>
      </c>
      <c r="G227">
        <v>122.64107485605</v>
      </c>
      <c r="I227" s="6">
        <f t="shared" si="23"/>
        <v>681.54804307300003</v>
      </c>
      <c r="J227" s="6">
        <f t="shared" si="24"/>
        <v>84.629656534829991</v>
      </c>
      <c r="K227" s="6">
        <f t="shared" si="19"/>
        <v>579.99245523120408</v>
      </c>
      <c r="L227" s="7">
        <f t="shared" si="22"/>
        <v>6.8533003556797336</v>
      </c>
      <c r="M227" s="7">
        <f t="shared" si="20"/>
        <v>8.6332366645605756</v>
      </c>
      <c r="P227" s="5">
        <f t="shared" si="21"/>
        <v>4.5775510578031682</v>
      </c>
    </row>
    <row r="228" spans="1:16" x14ac:dyDescent="0.15">
      <c r="A228" s="5">
        <v>113.5</v>
      </c>
      <c r="B228" s="5">
        <v>226</v>
      </c>
      <c r="D228">
        <v>186.72267497602999</v>
      </c>
      <c r="E228">
        <v>784.18120805369006</v>
      </c>
      <c r="F228">
        <v>104.9452975048</v>
      </c>
      <c r="G228">
        <v>122.42874280229999</v>
      </c>
      <c r="I228" s="6">
        <f t="shared" si="23"/>
        <v>661.75246525139005</v>
      </c>
      <c r="J228" s="6">
        <f t="shared" si="24"/>
        <v>81.777377471229997</v>
      </c>
      <c r="K228" s="6">
        <f t="shared" si="19"/>
        <v>563.61961228591406</v>
      </c>
      <c r="L228" s="7">
        <f t="shared" si="22"/>
        <v>6.8921213875341065</v>
      </c>
      <c r="M228" s="7">
        <f t="shared" si="20"/>
        <v>8.6799335207905273</v>
      </c>
      <c r="P228" s="5">
        <f t="shared" si="21"/>
        <v>5.1699384084469617</v>
      </c>
    </row>
    <row r="229" spans="1:16" x14ac:dyDescent="0.15">
      <c r="A229" s="5">
        <v>114</v>
      </c>
      <c r="B229" s="5">
        <v>227</v>
      </c>
      <c r="D229">
        <v>185.83700862896001</v>
      </c>
      <c r="E229">
        <v>770.1876797699</v>
      </c>
      <c r="F229">
        <v>104.98416506718</v>
      </c>
      <c r="G229">
        <v>122.79102687140001</v>
      </c>
      <c r="I229" s="6">
        <f t="shared" si="23"/>
        <v>647.39665289849995</v>
      </c>
      <c r="J229" s="6">
        <f t="shared" si="24"/>
        <v>80.852843561780006</v>
      </c>
      <c r="K229" s="6">
        <f t="shared" si="19"/>
        <v>550.37324062436392</v>
      </c>
      <c r="L229" s="7">
        <f t="shared" si="22"/>
        <v>6.8070981350683279</v>
      </c>
      <c r="M229" s="7">
        <f t="shared" si="20"/>
        <v>8.6027860927003275</v>
      </c>
      <c r="P229" s="5">
        <f t="shared" si="21"/>
        <v>3.8725308727519128</v>
      </c>
    </row>
    <row r="230" spans="1:16" x14ac:dyDescent="0.15">
      <c r="A230" s="5">
        <v>114.5</v>
      </c>
      <c r="B230" s="5">
        <v>228</v>
      </c>
      <c r="D230">
        <v>192.84683604986</v>
      </c>
      <c r="E230">
        <v>829.04146692233996</v>
      </c>
      <c r="F230">
        <v>104.8495681382</v>
      </c>
      <c r="G230">
        <v>122.60820537428</v>
      </c>
      <c r="I230" s="6">
        <f t="shared" si="23"/>
        <v>706.43326154805993</v>
      </c>
      <c r="J230" s="6">
        <f t="shared" si="24"/>
        <v>87.997267911660003</v>
      </c>
      <c r="K230" s="6">
        <f t="shared" si="19"/>
        <v>600.83654005406788</v>
      </c>
      <c r="L230" s="7">
        <f t="shared" si="22"/>
        <v>6.8278999372712859</v>
      </c>
      <c r="M230" s="7">
        <f t="shared" si="20"/>
        <v>8.6314637192788641</v>
      </c>
      <c r="P230" s="5">
        <f t="shared" si="21"/>
        <v>4.1899548026941149</v>
      </c>
    </row>
    <row r="231" spans="1:16" x14ac:dyDescent="0.15">
      <c r="A231" s="5">
        <v>115</v>
      </c>
      <c r="B231" s="5">
        <v>229</v>
      </c>
      <c r="D231">
        <v>190.00743048896999</v>
      </c>
      <c r="E231">
        <v>807.00047938639</v>
      </c>
      <c r="F231">
        <v>104.81741842610001</v>
      </c>
      <c r="G231">
        <v>122.52495201536</v>
      </c>
      <c r="I231" s="6">
        <f t="shared" si="23"/>
        <v>684.47552737103001</v>
      </c>
      <c r="J231" s="6">
        <f t="shared" si="24"/>
        <v>85.190012062869982</v>
      </c>
      <c r="K231" s="6">
        <f t="shared" si="19"/>
        <v>582.24751289558606</v>
      </c>
      <c r="L231" s="7">
        <f t="shared" si="22"/>
        <v>6.8346922226738158</v>
      </c>
      <c r="M231" s="7">
        <f t="shared" si="20"/>
        <v>8.6461318290569729</v>
      </c>
      <c r="P231" s="5">
        <f t="shared" si="21"/>
        <v>4.293601299508393</v>
      </c>
    </row>
    <row r="232" spans="1:16" x14ac:dyDescent="0.15">
      <c r="A232" s="5">
        <v>115.5</v>
      </c>
      <c r="B232" s="5">
        <v>230</v>
      </c>
      <c r="D232">
        <v>186.42713326942001</v>
      </c>
      <c r="E232">
        <v>781.14285714285995</v>
      </c>
      <c r="F232">
        <v>104.80806142035</v>
      </c>
      <c r="G232">
        <v>122.36876199616</v>
      </c>
      <c r="I232" s="6">
        <f t="shared" si="23"/>
        <v>658.77409514669989</v>
      </c>
      <c r="J232" s="6">
        <f t="shared" si="24"/>
        <v>81.619071849070011</v>
      </c>
      <c r="K232" s="6">
        <f t="shared" si="19"/>
        <v>560.83120892781585</v>
      </c>
      <c r="L232" s="7">
        <f t="shared" si="22"/>
        <v>6.8713254907493306</v>
      </c>
      <c r="M232" s="7">
        <f t="shared" si="20"/>
        <v>8.6906409215080664</v>
      </c>
      <c r="P232" s="5">
        <f t="shared" si="21"/>
        <v>4.8526045919011374</v>
      </c>
    </row>
    <row r="233" spans="1:16" x14ac:dyDescent="0.15">
      <c r="A233" s="5">
        <v>116</v>
      </c>
      <c r="B233" s="5">
        <v>231</v>
      </c>
      <c r="D233">
        <v>186.51414189837001</v>
      </c>
      <c r="E233">
        <v>779.64621284756004</v>
      </c>
      <c r="F233">
        <v>104.93761996161</v>
      </c>
      <c r="G233">
        <v>122.59309021113</v>
      </c>
      <c r="I233" s="6">
        <f t="shared" si="23"/>
        <v>657.05312263643009</v>
      </c>
      <c r="J233" s="6">
        <f t="shared" si="24"/>
        <v>81.576521936760017</v>
      </c>
      <c r="K233" s="6">
        <f t="shared" si="19"/>
        <v>559.16129631231809</v>
      </c>
      <c r="L233" s="7">
        <f t="shared" si="22"/>
        <v>6.854439035115921</v>
      </c>
      <c r="M233" s="7">
        <f t="shared" si="20"/>
        <v>8.6816302902502365</v>
      </c>
      <c r="P233" s="5">
        <f t="shared" si="21"/>
        <v>4.5949266725721412</v>
      </c>
    </row>
    <row r="234" spans="1:16" x14ac:dyDescent="0.15">
      <c r="A234" s="5">
        <v>116.5</v>
      </c>
      <c r="B234" s="5">
        <v>232</v>
      </c>
      <c r="D234">
        <v>184.39357622244</v>
      </c>
      <c r="E234">
        <v>759.86673058484996</v>
      </c>
      <c r="F234">
        <v>104.9179462572</v>
      </c>
      <c r="G234">
        <v>122.45729366603</v>
      </c>
      <c r="I234" s="6">
        <f t="shared" si="23"/>
        <v>637.40943691882001</v>
      </c>
      <c r="J234" s="6">
        <f t="shared" si="24"/>
        <v>79.475629965240003</v>
      </c>
      <c r="K234" s="6">
        <f t="shared" si="19"/>
        <v>542.03868096053202</v>
      </c>
      <c r="L234" s="7">
        <f t="shared" si="22"/>
        <v>6.8201872850533141</v>
      </c>
      <c r="M234" s="7">
        <f t="shared" si="20"/>
        <v>8.6552543645632092</v>
      </c>
      <c r="P234" s="5">
        <f t="shared" si="21"/>
        <v>4.0722640202599889</v>
      </c>
    </row>
    <row r="235" spans="1:16" x14ac:dyDescent="0.15">
      <c r="A235" s="5">
        <v>117</v>
      </c>
      <c r="B235" s="5">
        <v>233</v>
      </c>
      <c r="D235">
        <v>189.70877277085</v>
      </c>
      <c r="E235">
        <v>800.24137104505996</v>
      </c>
      <c r="F235">
        <v>104.86252399232001</v>
      </c>
      <c r="G235">
        <v>122.59141074855999</v>
      </c>
      <c r="I235" s="6">
        <f t="shared" si="23"/>
        <v>677.64996029650001</v>
      </c>
      <c r="J235" s="6">
        <f t="shared" si="24"/>
        <v>84.846248778529997</v>
      </c>
      <c r="K235" s="6">
        <f t="shared" si="19"/>
        <v>575.83446176226403</v>
      </c>
      <c r="L235" s="7">
        <f t="shared" si="22"/>
        <v>6.7867992993460025</v>
      </c>
      <c r="M235" s="7">
        <f t="shared" si="20"/>
        <v>8.6297422032314763</v>
      </c>
      <c r="P235" s="5">
        <f t="shared" si="21"/>
        <v>3.5627819315127969</v>
      </c>
    </row>
    <row r="236" spans="1:16" x14ac:dyDescent="0.15">
      <c r="A236" s="5">
        <v>117.5</v>
      </c>
      <c r="B236" s="5">
        <v>234</v>
      </c>
      <c r="D236">
        <v>192.32909875359999</v>
      </c>
      <c r="E236">
        <v>827.94798657718002</v>
      </c>
      <c r="F236">
        <v>104.96641074855999</v>
      </c>
      <c r="G236">
        <v>122.48392514395</v>
      </c>
      <c r="I236" s="6">
        <f t="shared" si="23"/>
        <v>705.46406143322997</v>
      </c>
      <c r="J236" s="6">
        <f t="shared" si="24"/>
        <v>87.362688005039999</v>
      </c>
      <c r="K236" s="6">
        <f t="shared" si="19"/>
        <v>600.628835827182</v>
      </c>
      <c r="L236" s="7">
        <f t="shared" si="22"/>
        <v>6.8751185379338535</v>
      </c>
      <c r="M236" s="7">
        <f t="shared" si="20"/>
        <v>8.7259372661949062</v>
      </c>
      <c r="P236" s="5">
        <f t="shared" si="21"/>
        <v>4.9104843819318429</v>
      </c>
    </row>
    <row r="237" spans="1:16" x14ac:dyDescent="0.15">
      <c r="A237" s="5">
        <v>118</v>
      </c>
      <c r="B237" s="5">
        <v>235</v>
      </c>
      <c r="D237">
        <v>194.10402684563999</v>
      </c>
      <c r="E237">
        <v>840.31927133269005</v>
      </c>
      <c r="F237">
        <v>105.02975047984999</v>
      </c>
      <c r="G237">
        <v>122.5986084453</v>
      </c>
      <c r="I237" s="6">
        <f t="shared" si="23"/>
        <v>717.72066288739006</v>
      </c>
      <c r="J237" s="6">
        <f t="shared" si="24"/>
        <v>89.074276365789999</v>
      </c>
      <c r="K237" s="6">
        <f t="shared" si="19"/>
        <v>610.83153124844205</v>
      </c>
      <c r="L237" s="7">
        <f t="shared" si="22"/>
        <v>6.8575525524340826</v>
      </c>
      <c r="M237" s="7">
        <f t="shared" si="20"/>
        <v>8.716247105070714</v>
      </c>
      <c r="P237" s="5">
        <f t="shared" si="21"/>
        <v>4.6424372148526283</v>
      </c>
    </row>
    <row r="238" spans="1:16" x14ac:dyDescent="0.15">
      <c r="A238" s="5">
        <v>118.5</v>
      </c>
      <c r="B238" s="5">
        <v>236</v>
      </c>
      <c r="D238">
        <v>194.29098753594999</v>
      </c>
      <c r="E238">
        <v>839.99880153404001</v>
      </c>
      <c r="F238">
        <v>104.86276391555</v>
      </c>
      <c r="G238">
        <v>122.7207293666</v>
      </c>
      <c r="I238" s="6">
        <f t="shared" si="23"/>
        <v>717.27807216743997</v>
      </c>
      <c r="J238" s="6">
        <f t="shared" si="24"/>
        <v>89.42822362039999</v>
      </c>
      <c r="K238" s="6">
        <f t="shared" si="19"/>
        <v>609.96420382296003</v>
      </c>
      <c r="L238" s="7">
        <f t="shared" si="22"/>
        <v>6.8207125125519941</v>
      </c>
      <c r="M238" s="7">
        <f t="shared" si="20"/>
        <v>8.6872828895642051</v>
      </c>
      <c r="P238" s="5">
        <f t="shared" si="21"/>
        <v>4.0802786997150706</v>
      </c>
    </row>
    <row r="239" spans="1:16" x14ac:dyDescent="0.15">
      <c r="A239" s="5">
        <v>119</v>
      </c>
      <c r="B239" s="5">
        <v>237</v>
      </c>
      <c r="D239">
        <v>194.98346116970001</v>
      </c>
      <c r="E239">
        <v>846.72219558965003</v>
      </c>
      <c r="F239">
        <v>104.96065259117</v>
      </c>
      <c r="G239">
        <v>122.56573896352999</v>
      </c>
      <c r="I239" s="6">
        <f t="shared" si="23"/>
        <v>724.15645662612008</v>
      </c>
      <c r="J239" s="6">
        <f t="shared" si="24"/>
        <v>90.022808578530004</v>
      </c>
      <c r="K239" s="6">
        <f t="shared" si="19"/>
        <v>616.12908633188408</v>
      </c>
      <c r="L239" s="7">
        <f t="shared" si="22"/>
        <v>6.8441442347848254</v>
      </c>
      <c r="M239" s="7">
        <f t="shared" si="20"/>
        <v>8.7185904361726152</v>
      </c>
      <c r="P239" s="5">
        <f t="shared" si="21"/>
        <v>4.4378337463351061</v>
      </c>
    </row>
    <row r="240" spans="1:16" x14ac:dyDescent="0.15">
      <c r="A240" s="5">
        <v>119.5</v>
      </c>
      <c r="B240" s="5">
        <v>238</v>
      </c>
      <c r="D240">
        <v>193.03523489932999</v>
      </c>
      <c r="E240">
        <v>835.65484180248995</v>
      </c>
      <c r="F240">
        <v>104.72144913628</v>
      </c>
      <c r="G240">
        <v>122.62619961612</v>
      </c>
      <c r="I240" s="6">
        <f t="shared" si="23"/>
        <v>713.02864218637001</v>
      </c>
      <c r="J240" s="6">
        <f t="shared" si="24"/>
        <v>88.313785763049992</v>
      </c>
      <c r="K240" s="6">
        <f t="shared" si="19"/>
        <v>607.05209927070996</v>
      </c>
      <c r="L240" s="7">
        <f t="shared" si="22"/>
        <v>6.8738090438049966</v>
      </c>
      <c r="M240" s="7">
        <f t="shared" si="20"/>
        <v>8.7561310695683652</v>
      </c>
      <c r="P240" s="5">
        <f t="shared" si="21"/>
        <v>4.8905022299739267</v>
      </c>
    </row>
    <row r="241" spans="1:16" x14ac:dyDescent="0.15">
      <c r="A241" s="5">
        <v>120</v>
      </c>
      <c r="B241" s="5">
        <v>239</v>
      </c>
      <c r="D241">
        <v>189.79146692233999</v>
      </c>
      <c r="E241">
        <v>808.73561840844002</v>
      </c>
      <c r="F241">
        <v>104.87332053743</v>
      </c>
      <c r="G241">
        <v>122.74376199616</v>
      </c>
      <c r="I241" s="6">
        <f t="shared" si="23"/>
        <v>685.99185641227996</v>
      </c>
      <c r="J241" s="6">
        <f t="shared" si="24"/>
        <v>84.918146384909988</v>
      </c>
      <c r="K241" s="6">
        <f t="shared" si="19"/>
        <v>584.09008075038798</v>
      </c>
      <c r="L241" s="7">
        <f t="shared" si="22"/>
        <v>6.878271672380512</v>
      </c>
      <c r="M241" s="7">
        <f t="shared" si="20"/>
        <v>8.7684695225194584</v>
      </c>
      <c r="P241" s="5">
        <f t="shared" si="21"/>
        <v>4.9585994595548826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0B3F-0E69-3646-9622-BDD65D5DC8FA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156.6647771193</v>
      </c>
      <c r="E2">
        <v>727.61607833032997</v>
      </c>
      <c r="F2">
        <v>102.41726618705</v>
      </c>
      <c r="G2">
        <v>108.00950668037</v>
      </c>
      <c r="I2" s="6">
        <f>E2-G2</f>
        <v>619.60657164995996</v>
      </c>
      <c r="J2" s="6">
        <f>D2-F2</f>
        <v>54.247510932249995</v>
      </c>
      <c r="K2" s="6">
        <f>I2-1.2*J2</f>
        <v>554.50955853125993</v>
      </c>
      <c r="L2" s="7">
        <f t="shared" ref="L2:L65" si="0">K2/J2</f>
        <v>10.221843343628979</v>
      </c>
      <c r="M2" s="7">
        <f>L2+ABS($N$2)*A2</f>
        <v>10.232813326699006</v>
      </c>
      <c r="N2" s="5">
        <f>LINEST(V64:V83,U64:U83)</f>
        <v>-2.1939966140051673E-2</v>
      </c>
      <c r="O2" s="8">
        <f>AVERAGE(L41:L60)</f>
        <v>9.4807487861348498</v>
      </c>
      <c r="P2" s="5">
        <f>(L2-$O$2)/$O$2*100</f>
        <v>7.8168357184819142</v>
      </c>
    </row>
    <row r="3" spans="1:16" x14ac:dyDescent="0.15">
      <c r="A3" s="5">
        <v>1</v>
      </c>
      <c r="B3" s="5">
        <v>1</v>
      </c>
      <c r="D3">
        <v>138.75753671734</v>
      </c>
      <c r="E3">
        <v>548.71141458387001</v>
      </c>
      <c r="F3">
        <v>102.43062692703</v>
      </c>
      <c r="G3">
        <v>107.64260020555</v>
      </c>
      <c r="I3" s="6">
        <f t="shared" ref="I3:I66" si="1">E3-G3</f>
        <v>441.06881437831998</v>
      </c>
      <c r="J3" s="6">
        <f t="shared" ref="J3:J66" si="2">D3-F3</f>
        <v>36.326909790309998</v>
      </c>
      <c r="K3" s="6">
        <f t="shared" ref="K3:K66" si="3">I3-1.2*J3</f>
        <v>397.47652262994797</v>
      </c>
      <c r="L3" s="7">
        <f t="shared" si="0"/>
        <v>10.941655233662971</v>
      </c>
      <c r="M3" s="7">
        <f t="shared" ref="M3:M66" si="4">L3+ABS($N$2)*A3</f>
        <v>10.963595199803022</v>
      </c>
      <c r="P3" s="5">
        <f t="shared" ref="P3:P66" si="5">(L3-$O$2)/$O$2*100</f>
        <v>15.409188456344586</v>
      </c>
    </row>
    <row r="4" spans="1:16" ht="15" x14ac:dyDescent="0.15">
      <c r="A4" s="5">
        <v>1.5</v>
      </c>
      <c r="B4" s="5">
        <v>2</v>
      </c>
      <c r="D4">
        <v>133.85802628189001</v>
      </c>
      <c r="E4">
        <v>500.29863437258001</v>
      </c>
      <c r="F4">
        <v>102.28006166495</v>
      </c>
      <c r="G4">
        <v>107.68987667009</v>
      </c>
      <c r="I4" s="6">
        <f t="shared" si="1"/>
        <v>392.60875770249004</v>
      </c>
      <c r="J4" s="6">
        <f t="shared" si="2"/>
        <v>31.577964616940008</v>
      </c>
      <c r="K4" s="6">
        <f t="shared" si="3"/>
        <v>354.71520016216203</v>
      </c>
      <c r="L4" s="7">
        <f t="shared" si="0"/>
        <v>11.232997581227099</v>
      </c>
      <c r="M4" s="7">
        <f t="shared" si="4"/>
        <v>11.265907530437177</v>
      </c>
      <c r="N4" s="3" t="s">
        <v>15</v>
      </c>
      <c r="P4" s="5">
        <f t="shared" si="5"/>
        <v>18.482177248012636</v>
      </c>
    </row>
    <row r="5" spans="1:16" x14ac:dyDescent="0.15">
      <c r="A5" s="5">
        <v>2</v>
      </c>
      <c r="B5" s="5">
        <v>3</v>
      </c>
      <c r="D5">
        <v>161.47281628446001</v>
      </c>
      <c r="E5">
        <v>776.08631795929</v>
      </c>
      <c r="F5">
        <v>102.24922918807999</v>
      </c>
      <c r="G5">
        <v>107.83684480987</v>
      </c>
      <c r="I5" s="6">
        <f t="shared" si="1"/>
        <v>668.24947314942006</v>
      </c>
      <c r="J5" s="6">
        <f t="shared" si="2"/>
        <v>59.223587096380015</v>
      </c>
      <c r="K5" s="6">
        <f t="shared" si="3"/>
        <v>597.18116863376406</v>
      </c>
      <c r="L5" s="7">
        <f t="shared" si="0"/>
        <v>10.083502163790181</v>
      </c>
      <c r="M5" s="7">
        <f t="shared" si="4"/>
        <v>10.127382096070285</v>
      </c>
      <c r="N5" s="5">
        <f>RSQ(V64:V83,U64:U83)</f>
        <v>0.4990220850377643</v>
      </c>
      <c r="P5" s="5">
        <f t="shared" si="5"/>
        <v>6.3576558271096619</v>
      </c>
    </row>
    <row r="6" spans="1:16" x14ac:dyDescent="0.15">
      <c r="A6" s="5">
        <v>2.5</v>
      </c>
      <c r="B6" s="5">
        <v>4</v>
      </c>
      <c r="D6">
        <v>170.79000257665999</v>
      </c>
      <c r="E6">
        <v>876.19144550374006</v>
      </c>
      <c r="F6">
        <v>102.28186022611</v>
      </c>
      <c r="G6">
        <v>107.83401849949</v>
      </c>
      <c r="I6" s="6">
        <f t="shared" si="1"/>
        <v>768.3574270042501</v>
      </c>
      <c r="J6" s="6">
        <f t="shared" si="2"/>
        <v>68.508142350549988</v>
      </c>
      <c r="K6" s="6">
        <f t="shared" si="3"/>
        <v>686.14765618359013</v>
      </c>
      <c r="L6" s="7">
        <f t="shared" si="0"/>
        <v>10.015563590567591</v>
      </c>
      <c r="M6" s="7">
        <f t="shared" si="4"/>
        <v>10.07041350591772</v>
      </c>
      <c r="P6" s="5">
        <f t="shared" si="5"/>
        <v>5.6410608117249472</v>
      </c>
    </row>
    <row r="7" spans="1:16" x14ac:dyDescent="0.15">
      <c r="A7" s="5">
        <v>3</v>
      </c>
      <c r="B7" s="5">
        <v>5</v>
      </c>
      <c r="D7">
        <v>174.2277763463</v>
      </c>
      <c r="E7">
        <v>911.11594949754999</v>
      </c>
      <c r="F7">
        <v>102.28648509764</v>
      </c>
      <c r="G7">
        <v>107.93499486125</v>
      </c>
      <c r="I7" s="6">
        <f t="shared" si="1"/>
        <v>803.18095463629993</v>
      </c>
      <c r="J7" s="6">
        <f t="shared" si="2"/>
        <v>71.941291248660008</v>
      </c>
      <c r="K7" s="6">
        <f t="shared" si="3"/>
        <v>716.85140513790793</v>
      </c>
      <c r="L7" s="7">
        <f t="shared" si="0"/>
        <v>9.9643944763260013</v>
      </c>
      <c r="M7" s="7">
        <f t="shared" si="4"/>
        <v>10.030214374746157</v>
      </c>
      <c r="P7" s="5">
        <f t="shared" si="5"/>
        <v>5.1013448526181868</v>
      </c>
    </row>
    <row r="8" spans="1:16" x14ac:dyDescent="0.15">
      <c r="A8" s="5">
        <v>3.5</v>
      </c>
      <c r="B8" s="5">
        <v>6</v>
      </c>
      <c r="D8">
        <v>172.69801597526001</v>
      </c>
      <c r="E8">
        <v>904.39165163617997</v>
      </c>
      <c r="F8">
        <v>102.15467625898999</v>
      </c>
      <c r="G8">
        <v>107.55832476876</v>
      </c>
      <c r="I8" s="6">
        <f t="shared" si="1"/>
        <v>796.83332686741994</v>
      </c>
      <c r="J8" s="6">
        <f t="shared" si="2"/>
        <v>70.543339716270012</v>
      </c>
      <c r="K8" s="6">
        <f t="shared" si="3"/>
        <v>712.18131920789597</v>
      </c>
      <c r="L8" s="7">
        <f t="shared" si="0"/>
        <v>10.095656401757223</v>
      </c>
      <c r="M8" s="7">
        <f t="shared" si="4"/>
        <v>10.172446283247403</v>
      </c>
      <c r="P8" s="5">
        <f t="shared" si="5"/>
        <v>6.4858549624439652</v>
      </c>
    </row>
    <row r="9" spans="1:16" x14ac:dyDescent="0.15">
      <c r="A9" s="5">
        <v>4</v>
      </c>
      <c r="B9" s="5">
        <v>7</v>
      </c>
      <c r="D9">
        <v>174.61891265137999</v>
      </c>
      <c r="E9">
        <v>923.67997938676001</v>
      </c>
      <c r="F9">
        <v>102.27466598149999</v>
      </c>
      <c r="G9">
        <v>107.83453237409999</v>
      </c>
      <c r="I9" s="6">
        <f t="shared" si="1"/>
        <v>815.84544701265997</v>
      </c>
      <c r="J9" s="6">
        <f t="shared" si="2"/>
        <v>72.344246669879993</v>
      </c>
      <c r="K9" s="6">
        <f t="shared" si="3"/>
        <v>729.03235100880397</v>
      </c>
      <c r="L9" s="7">
        <f t="shared" si="0"/>
        <v>10.077267848755294</v>
      </c>
      <c r="M9" s="7">
        <f t="shared" si="4"/>
        <v>10.165027713315501</v>
      </c>
      <c r="P9" s="5">
        <f t="shared" si="5"/>
        <v>6.2918982042096268</v>
      </c>
    </row>
    <row r="10" spans="1:16" x14ac:dyDescent="0.15">
      <c r="A10" s="5">
        <v>4.5</v>
      </c>
      <c r="B10" s="5">
        <v>8</v>
      </c>
      <c r="D10">
        <v>172.81164648287</v>
      </c>
      <c r="E10">
        <v>931.85751095079002</v>
      </c>
      <c r="F10">
        <v>102.27749229187999</v>
      </c>
      <c r="G10">
        <v>107.66855087358999</v>
      </c>
      <c r="I10" s="6">
        <f t="shared" si="1"/>
        <v>824.18896007720002</v>
      </c>
      <c r="J10" s="6">
        <f t="shared" si="2"/>
        <v>70.534154190990009</v>
      </c>
      <c r="K10" s="6">
        <f t="shared" si="3"/>
        <v>739.54797504801206</v>
      </c>
      <c r="L10" s="7">
        <f t="shared" si="0"/>
        <v>10.484962689784142</v>
      </c>
      <c r="M10" s="7">
        <f t="shared" si="4"/>
        <v>10.583692537414375</v>
      </c>
      <c r="P10" s="5">
        <f t="shared" si="5"/>
        <v>10.592137037930042</v>
      </c>
    </row>
    <row r="11" spans="1:16" x14ac:dyDescent="0.15">
      <c r="A11" s="5">
        <v>5</v>
      </c>
      <c r="B11" s="5">
        <v>9</v>
      </c>
      <c r="D11">
        <v>172.42025251224001</v>
      </c>
      <c r="E11">
        <v>941.54728162845004</v>
      </c>
      <c r="F11">
        <v>102.33838643371</v>
      </c>
      <c r="G11">
        <v>107.76387461458999</v>
      </c>
      <c r="I11" s="6">
        <f t="shared" si="1"/>
        <v>833.78340701386003</v>
      </c>
      <c r="J11" s="6">
        <f t="shared" si="2"/>
        <v>70.081866078530012</v>
      </c>
      <c r="K11" s="6">
        <f t="shared" si="3"/>
        <v>749.68516771962402</v>
      </c>
      <c r="L11" s="7">
        <f t="shared" si="0"/>
        <v>10.697277479449058</v>
      </c>
      <c r="M11" s="7">
        <f t="shared" si="4"/>
        <v>10.806977310149316</v>
      </c>
      <c r="P11" s="5">
        <f t="shared" si="5"/>
        <v>12.831567640451819</v>
      </c>
    </row>
    <row r="12" spans="1:16" x14ac:dyDescent="0.15">
      <c r="A12" s="5">
        <v>5.5</v>
      </c>
      <c r="B12" s="5">
        <v>10</v>
      </c>
      <c r="D12">
        <v>173.05282143777001</v>
      </c>
      <c r="E12">
        <v>945.02705488276001</v>
      </c>
      <c r="F12">
        <v>102.16161356629</v>
      </c>
      <c r="G12">
        <v>107.65236382323</v>
      </c>
      <c r="I12" s="6">
        <f t="shared" si="1"/>
        <v>837.37469105953005</v>
      </c>
      <c r="J12" s="6">
        <f t="shared" si="2"/>
        <v>70.891207871480006</v>
      </c>
      <c r="K12" s="6">
        <f t="shared" si="3"/>
        <v>752.30524161375411</v>
      </c>
      <c r="L12" s="7">
        <f t="shared" si="0"/>
        <v>10.61210923331455</v>
      </c>
      <c r="M12" s="7">
        <f t="shared" si="4"/>
        <v>10.732779047084835</v>
      </c>
      <c r="P12" s="5">
        <f t="shared" si="5"/>
        <v>11.933239374871549</v>
      </c>
    </row>
    <row r="13" spans="1:16" x14ac:dyDescent="0.15">
      <c r="A13" s="5">
        <v>6</v>
      </c>
      <c r="B13" s="5">
        <v>11</v>
      </c>
      <c r="D13">
        <v>173.87580520483999</v>
      </c>
      <c r="E13">
        <v>930.89358412779995</v>
      </c>
      <c r="F13">
        <v>102.26824254882</v>
      </c>
      <c r="G13">
        <v>107.64182939363</v>
      </c>
      <c r="I13" s="6">
        <f t="shared" si="1"/>
        <v>823.25175473416994</v>
      </c>
      <c r="J13" s="6">
        <f t="shared" si="2"/>
        <v>71.607562656019994</v>
      </c>
      <c r="K13" s="6">
        <f t="shared" si="3"/>
        <v>737.32267954694589</v>
      </c>
      <c r="L13" s="7">
        <f t="shared" si="0"/>
        <v>10.296715209939627</v>
      </c>
      <c r="M13" s="7">
        <f t="shared" si="4"/>
        <v>10.428355006779938</v>
      </c>
      <c r="P13" s="5">
        <f t="shared" si="5"/>
        <v>8.6065609606499649</v>
      </c>
    </row>
    <row r="14" spans="1:16" x14ac:dyDescent="0.15">
      <c r="A14" s="5">
        <v>6.5</v>
      </c>
      <c r="B14" s="5">
        <v>12</v>
      </c>
      <c r="D14">
        <v>172.17804689513</v>
      </c>
      <c r="E14">
        <v>917.42952847204003</v>
      </c>
      <c r="F14">
        <v>102.21274409044</v>
      </c>
      <c r="G14">
        <v>107.85174717369</v>
      </c>
      <c r="I14" s="6">
        <f t="shared" si="1"/>
        <v>809.57778129835003</v>
      </c>
      <c r="J14" s="6">
        <f t="shared" si="2"/>
        <v>69.965302804689998</v>
      </c>
      <c r="K14" s="6">
        <f t="shared" si="3"/>
        <v>725.61941793272206</v>
      </c>
      <c r="L14" s="7">
        <f t="shared" si="0"/>
        <v>10.371132387696626</v>
      </c>
      <c r="M14" s="7">
        <f t="shared" si="4"/>
        <v>10.513742167606962</v>
      </c>
      <c r="P14" s="5">
        <f t="shared" si="5"/>
        <v>9.3914902888674838</v>
      </c>
    </row>
    <row r="15" spans="1:16" x14ac:dyDescent="0.15">
      <c r="A15" s="5">
        <v>7</v>
      </c>
      <c r="B15" s="5">
        <v>13</v>
      </c>
      <c r="D15">
        <v>170.82066477711999</v>
      </c>
      <c r="E15">
        <v>873.56506055140005</v>
      </c>
      <c r="F15">
        <v>102.30215827338</v>
      </c>
      <c r="G15">
        <v>107.63823227133</v>
      </c>
      <c r="I15" s="6">
        <f t="shared" si="1"/>
        <v>765.92682828007003</v>
      </c>
      <c r="J15" s="6">
        <f t="shared" si="2"/>
        <v>68.518506503739985</v>
      </c>
      <c r="K15" s="6">
        <f t="shared" si="3"/>
        <v>683.70462047558203</v>
      </c>
      <c r="L15" s="7">
        <f t="shared" si="0"/>
        <v>9.9783935080117807</v>
      </c>
      <c r="M15" s="7">
        <f t="shared" si="4"/>
        <v>10.131973270992143</v>
      </c>
      <c r="P15" s="5">
        <f t="shared" si="5"/>
        <v>5.2490023003743431</v>
      </c>
    </row>
    <row r="16" spans="1:16" x14ac:dyDescent="0.15">
      <c r="A16" s="5">
        <v>7.5</v>
      </c>
      <c r="B16" s="5">
        <v>14</v>
      </c>
      <c r="D16">
        <v>171.17160525637999</v>
      </c>
      <c r="E16">
        <v>885.94382891008001</v>
      </c>
      <c r="F16">
        <v>102.21248715314</v>
      </c>
      <c r="G16">
        <v>107.71274409044</v>
      </c>
      <c r="I16" s="6">
        <f t="shared" si="1"/>
        <v>778.23108481964005</v>
      </c>
      <c r="J16" s="6">
        <f t="shared" si="2"/>
        <v>68.959118103239987</v>
      </c>
      <c r="K16" s="6">
        <f t="shared" si="3"/>
        <v>695.48014309575206</v>
      </c>
      <c r="L16" s="7">
        <f t="shared" si="0"/>
        <v>10.085397873774077</v>
      </c>
      <c r="M16" s="7">
        <f t="shared" si="4"/>
        <v>10.249947619824464</v>
      </c>
      <c r="P16" s="5">
        <f t="shared" si="5"/>
        <v>6.3776511885168672</v>
      </c>
    </row>
    <row r="17" spans="1:16" x14ac:dyDescent="0.15">
      <c r="A17" s="5">
        <v>8</v>
      </c>
      <c r="B17" s="5">
        <v>15</v>
      </c>
      <c r="D17">
        <v>168.86240659623999</v>
      </c>
      <c r="E17">
        <v>843.43262045865004</v>
      </c>
      <c r="F17">
        <v>102.22867420349</v>
      </c>
      <c r="G17">
        <v>107.61228160329</v>
      </c>
      <c r="I17" s="6">
        <f t="shared" si="1"/>
        <v>735.82033885535998</v>
      </c>
      <c r="J17" s="6">
        <f t="shared" si="2"/>
        <v>66.633732392749991</v>
      </c>
      <c r="K17" s="6">
        <f t="shared" si="3"/>
        <v>655.85985998405999</v>
      </c>
      <c r="L17" s="7">
        <f t="shared" si="0"/>
        <v>9.8427603622488977</v>
      </c>
      <c r="M17" s="7">
        <f t="shared" si="4"/>
        <v>10.018280091369311</v>
      </c>
      <c r="P17" s="5">
        <f t="shared" si="5"/>
        <v>3.8183859131830684</v>
      </c>
    </row>
    <row r="18" spans="1:16" x14ac:dyDescent="0.15">
      <c r="A18" s="5">
        <v>8.5</v>
      </c>
      <c r="B18" s="5">
        <v>16</v>
      </c>
      <c r="D18">
        <v>168.51326977583</v>
      </c>
      <c r="E18">
        <v>844.39293996392996</v>
      </c>
      <c r="F18">
        <v>102.37564234327</v>
      </c>
      <c r="G18">
        <v>107.71428571429</v>
      </c>
      <c r="I18" s="6">
        <f t="shared" si="1"/>
        <v>736.67865424963998</v>
      </c>
      <c r="J18" s="6">
        <f t="shared" si="2"/>
        <v>66.137627432559995</v>
      </c>
      <c r="K18" s="6">
        <f t="shared" si="3"/>
        <v>657.31350133056799</v>
      </c>
      <c r="L18" s="7">
        <f t="shared" si="0"/>
        <v>9.9385709292463691</v>
      </c>
      <c r="M18" s="7">
        <f t="shared" si="4"/>
        <v>10.125060641436809</v>
      </c>
      <c r="P18" s="5">
        <f t="shared" si="5"/>
        <v>4.8289660810448085</v>
      </c>
    </row>
    <row r="19" spans="1:16" x14ac:dyDescent="0.15">
      <c r="A19" s="5">
        <v>9</v>
      </c>
      <c r="B19" s="5">
        <v>17</v>
      </c>
      <c r="D19">
        <v>164.10512754445</v>
      </c>
      <c r="E19">
        <v>794.06441638752995</v>
      </c>
      <c r="F19">
        <v>102.21171634121001</v>
      </c>
      <c r="G19">
        <v>107.77877697842</v>
      </c>
      <c r="I19" s="6">
        <f t="shared" si="1"/>
        <v>686.28563940910999</v>
      </c>
      <c r="J19" s="6">
        <f t="shared" si="2"/>
        <v>61.893411203239992</v>
      </c>
      <c r="K19" s="6">
        <f t="shared" si="3"/>
        <v>612.01354596522197</v>
      </c>
      <c r="L19" s="7">
        <f t="shared" si="0"/>
        <v>9.8881857384713729</v>
      </c>
      <c r="M19" s="7">
        <f t="shared" si="4"/>
        <v>10.085645433731838</v>
      </c>
      <c r="P19" s="5">
        <f t="shared" si="5"/>
        <v>4.2975187037165306</v>
      </c>
    </row>
    <row r="20" spans="1:16" x14ac:dyDescent="0.15">
      <c r="A20" s="5">
        <v>9.5</v>
      </c>
      <c r="B20" s="5">
        <v>18</v>
      </c>
      <c r="D20">
        <v>161.55346560165</v>
      </c>
      <c r="E20">
        <v>756.44988405050003</v>
      </c>
      <c r="F20">
        <v>102.18833504625</v>
      </c>
      <c r="G20">
        <v>107.83350462487</v>
      </c>
      <c r="I20" s="6">
        <f t="shared" si="1"/>
        <v>648.61637942563004</v>
      </c>
      <c r="J20" s="6">
        <f t="shared" si="2"/>
        <v>59.3651305554</v>
      </c>
      <c r="K20" s="6">
        <f t="shared" si="3"/>
        <v>577.37822275915005</v>
      </c>
      <c r="L20" s="7">
        <f t="shared" si="0"/>
        <v>9.7258814620197995</v>
      </c>
      <c r="M20" s="7">
        <f t="shared" si="4"/>
        <v>9.9343111403502906</v>
      </c>
      <c r="P20" s="5">
        <f t="shared" si="5"/>
        <v>2.585583495719713</v>
      </c>
    </row>
    <row r="21" spans="1:16" x14ac:dyDescent="0.15">
      <c r="A21" s="39">
        <v>10</v>
      </c>
      <c r="B21" s="5">
        <v>19</v>
      </c>
      <c r="D21">
        <v>165.14300438031</v>
      </c>
      <c r="E21">
        <v>803.06699304303004</v>
      </c>
      <c r="F21">
        <v>102.20426515929999</v>
      </c>
      <c r="G21">
        <v>107.78828365878999</v>
      </c>
      <c r="I21" s="6">
        <f t="shared" si="1"/>
        <v>695.27870938424007</v>
      </c>
      <c r="J21" s="6">
        <f t="shared" si="2"/>
        <v>62.93873922101001</v>
      </c>
      <c r="K21" s="6">
        <f t="shared" si="3"/>
        <v>619.75222231902808</v>
      </c>
      <c r="L21" s="7">
        <f t="shared" si="0"/>
        <v>9.8469119335670516</v>
      </c>
      <c r="M21" s="7">
        <f t="shared" si="4"/>
        <v>10.066311594967569</v>
      </c>
      <c r="P21" s="5">
        <f t="shared" si="5"/>
        <v>3.8621754008259157</v>
      </c>
    </row>
    <row r="22" spans="1:16" x14ac:dyDescent="0.15">
      <c r="A22" s="5">
        <v>10.5</v>
      </c>
      <c r="B22" s="5">
        <v>20</v>
      </c>
      <c r="D22">
        <v>163.64236021644001</v>
      </c>
      <c r="E22">
        <v>795.85931460964002</v>
      </c>
      <c r="F22">
        <v>102.29984583762</v>
      </c>
      <c r="G22">
        <v>107.72559095581001</v>
      </c>
      <c r="I22" s="6">
        <f t="shared" si="1"/>
        <v>688.13372365382997</v>
      </c>
      <c r="J22" s="6">
        <f t="shared" si="2"/>
        <v>61.342514378820013</v>
      </c>
      <c r="K22" s="6">
        <f t="shared" si="3"/>
        <v>614.52270639924598</v>
      </c>
      <c r="L22" s="7">
        <f t="shared" si="0"/>
        <v>10.017892364246237</v>
      </c>
      <c r="M22" s="7">
        <f t="shared" si="4"/>
        <v>10.248262008716779</v>
      </c>
      <c r="P22" s="5">
        <f t="shared" si="5"/>
        <v>5.6656239947727967</v>
      </c>
    </row>
    <row r="23" spans="1:16" x14ac:dyDescent="0.15">
      <c r="A23" s="5">
        <v>11</v>
      </c>
      <c r="B23" s="5">
        <v>21</v>
      </c>
      <c r="D23">
        <v>168.03761917032</v>
      </c>
      <c r="E23">
        <v>823.24581293481003</v>
      </c>
      <c r="F23">
        <v>102.21916752312001</v>
      </c>
      <c r="G23">
        <v>107.65801644398999</v>
      </c>
      <c r="I23" s="6">
        <f t="shared" si="1"/>
        <v>715.58779649081998</v>
      </c>
      <c r="J23" s="6">
        <f t="shared" si="2"/>
        <v>65.818451647199993</v>
      </c>
      <c r="K23" s="6">
        <f t="shared" si="3"/>
        <v>636.60565451417995</v>
      </c>
      <c r="L23" s="7">
        <f t="shared" si="0"/>
        <v>9.6721457065947565</v>
      </c>
      <c r="M23" s="7">
        <f t="shared" si="4"/>
        <v>9.9134853341353253</v>
      </c>
      <c r="P23" s="5">
        <f t="shared" si="5"/>
        <v>2.0187954008423432</v>
      </c>
    </row>
    <row r="24" spans="1:16" x14ac:dyDescent="0.15">
      <c r="A24" s="5">
        <v>11.5</v>
      </c>
      <c r="B24" s="5">
        <v>22</v>
      </c>
      <c r="D24">
        <v>168.35119814481001</v>
      </c>
      <c r="E24">
        <v>839.05024478227006</v>
      </c>
      <c r="F24">
        <v>102.27723535457</v>
      </c>
      <c r="G24">
        <v>107.59917780062</v>
      </c>
      <c r="I24" s="6">
        <f t="shared" si="1"/>
        <v>731.45106698165</v>
      </c>
      <c r="J24" s="6">
        <f t="shared" si="2"/>
        <v>66.073962790240017</v>
      </c>
      <c r="K24" s="6">
        <f t="shared" si="3"/>
        <v>652.16231163336192</v>
      </c>
      <c r="L24" s="7">
        <f t="shared" si="0"/>
        <v>9.8701861382785836</v>
      </c>
      <c r="M24" s="7">
        <f t="shared" si="4"/>
        <v>10.122495748889177</v>
      </c>
      <c r="P24" s="5">
        <f t="shared" si="5"/>
        <v>4.1076644991719178</v>
      </c>
    </row>
    <row r="25" spans="1:16" x14ac:dyDescent="0.15">
      <c r="A25" s="5">
        <v>12</v>
      </c>
      <c r="B25" s="5">
        <v>23</v>
      </c>
      <c r="D25">
        <v>168.60396804947001</v>
      </c>
      <c r="E25">
        <v>838.62432362793004</v>
      </c>
      <c r="F25">
        <v>102.32682425487999</v>
      </c>
      <c r="G25">
        <v>107.81423432682</v>
      </c>
      <c r="I25" s="6">
        <f t="shared" si="1"/>
        <v>730.81008930111</v>
      </c>
      <c r="J25" s="6">
        <f t="shared" si="2"/>
        <v>66.277143794590017</v>
      </c>
      <c r="K25" s="6">
        <f t="shared" si="3"/>
        <v>651.27751674760202</v>
      </c>
      <c r="L25" s="7">
        <f t="shared" si="0"/>
        <v>9.8265779039313941</v>
      </c>
      <c r="M25" s="7">
        <f t="shared" si="4"/>
        <v>10.089857497612014</v>
      </c>
      <c r="P25" s="5">
        <f t="shared" si="5"/>
        <v>3.6476983579852162</v>
      </c>
    </row>
    <row r="26" spans="1:16" x14ac:dyDescent="0.15">
      <c r="A26" s="5">
        <v>12.5</v>
      </c>
      <c r="B26" s="5">
        <v>24</v>
      </c>
      <c r="D26">
        <v>171.96598814738999</v>
      </c>
      <c r="E26">
        <v>871.12161813965997</v>
      </c>
      <c r="F26">
        <v>102.18345323741001</v>
      </c>
      <c r="G26">
        <v>107.46788283658999</v>
      </c>
      <c r="I26" s="6">
        <f t="shared" si="1"/>
        <v>763.65373530306999</v>
      </c>
      <c r="J26" s="6">
        <f t="shared" si="2"/>
        <v>69.782534909979987</v>
      </c>
      <c r="K26" s="6">
        <f t="shared" si="3"/>
        <v>679.91469341109405</v>
      </c>
      <c r="L26" s="7">
        <f t="shared" si="0"/>
        <v>9.7433361268430456</v>
      </c>
      <c r="M26" s="7">
        <f t="shared" si="4"/>
        <v>10.017585703593692</v>
      </c>
      <c r="P26" s="5">
        <f t="shared" si="5"/>
        <v>2.7696898908682979</v>
      </c>
    </row>
    <row r="27" spans="1:16" x14ac:dyDescent="0.15">
      <c r="A27" s="5">
        <v>13</v>
      </c>
      <c r="B27" s="5">
        <v>25</v>
      </c>
      <c r="D27">
        <v>169.32852357639999</v>
      </c>
      <c r="E27">
        <v>844.62999227003002</v>
      </c>
      <c r="F27">
        <v>102.25385405961001</v>
      </c>
      <c r="G27">
        <v>107.72353545735</v>
      </c>
      <c r="I27" s="6">
        <f t="shared" si="1"/>
        <v>736.90645681268006</v>
      </c>
      <c r="J27" s="6">
        <f t="shared" si="2"/>
        <v>67.074669516789982</v>
      </c>
      <c r="K27" s="6">
        <f t="shared" si="3"/>
        <v>656.41685339253206</v>
      </c>
      <c r="L27" s="7">
        <f t="shared" si="0"/>
        <v>9.7863598601588233</v>
      </c>
      <c r="M27" s="7">
        <f t="shared" si="4"/>
        <v>10.071579419979495</v>
      </c>
      <c r="P27" s="5">
        <f t="shared" si="5"/>
        <v>3.2234908963194484</v>
      </c>
    </row>
    <row r="28" spans="1:16" x14ac:dyDescent="0.15">
      <c r="A28" s="5">
        <v>13.5</v>
      </c>
      <c r="B28" s="5">
        <v>26</v>
      </c>
      <c r="D28">
        <v>172.85441896418001</v>
      </c>
      <c r="E28">
        <v>873.73872713217997</v>
      </c>
      <c r="F28">
        <v>102.25924974306</v>
      </c>
      <c r="G28">
        <v>107.55164439876999</v>
      </c>
      <c r="I28" s="6">
        <f t="shared" si="1"/>
        <v>766.18708273340997</v>
      </c>
      <c r="J28" s="6">
        <f t="shared" si="2"/>
        <v>70.595169221120017</v>
      </c>
      <c r="K28" s="6">
        <f t="shared" si="3"/>
        <v>681.47287966806596</v>
      </c>
      <c r="L28" s="7">
        <f t="shared" si="0"/>
        <v>9.6532508836906246</v>
      </c>
      <c r="M28" s="7">
        <f t="shared" si="4"/>
        <v>9.9494404265813223</v>
      </c>
      <c r="P28" s="5">
        <f t="shared" si="5"/>
        <v>1.8194986645785929</v>
      </c>
    </row>
    <row r="29" spans="1:16" x14ac:dyDescent="0.15">
      <c r="A29" s="5">
        <v>14</v>
      </c>
      <c r="B29" s="5">
        <v>27</v>
      </c>
      <c r="D29">
        <v>174.04406080907</v>
      </c>
      <c r="E29">
        <v>890.23962896161004</v>
      </c>
      <c r="F29">
        <v>102.15827338130001</v>
      </c>
      <c r="G29">
        <v>107.67831449126</v>
      </c>
      <c r="I29" s="6">
        <f t="shared" si="1"/>
        <v>782.56131447035</v>
      </c>
      <c r="J29" s="6">
        <f t="shared" si="2"/>
        <v>71.885787427769998</v>
      </c>
      <c r="K29" s="6">
        <f t="shared" si="3"/>
        <v>696.29836955702604</v>
      </c>
      <c r="L29" s="7">
        <f t="shared" si="0"/>
        <v>9.6861757305873368</v>
      </c>
      <c r="M29" s="7">
        <f t="shared" si="4"/>
        <v>9.9933352565480611</v>
      </c>
      <c r="P29" s="5">
        <f t="shared" si="5"/>
        <v>2.1667797458457527</v>
      </c>
    </row>
    <row r="30" spans="1:16" x14ac:dyDescent="0.15">
      <c r="A30" s="5">
        <v>14.5</v>
      </c>
      <c r="B30" s="5">
        <v>28</v>
      </c>
      <c r="D30">
        <v>173.01339860861</v>
      </c>
      <c r="E30">
        <v>879.14893068797005</v>
      </c>
      <c r="F30">
        <v>102.25205549846</v>
      </c>
      <c r="G30">
        <v>107.69989722507999</v>
      </c>
      <c r="I30" s="6">
        <f t="shared" si="1"/>
        <v>771.44903346289004</v>
      </c>
      <c r="J30" s="6">
        <f t="shared" si="2"/>
        <v>70.761343110150008</v>
      </c>
      <c r="K30" s="6">
        <f t="shared" si="3"/>
        <v>686.53542173071003</v>
      </c>
      <c r="L30" s="7">
        <f t="shared" si="0"/>
        <v>9.702125363307772</v>
      </c>
      <c r="M30" s="7">
        <f t="shared" si="4"/>
        <v>10.020254872338521</v>
      </c>
      <c r="P30" s="5">
        <f t="shared" si="5"/>
        <v>2.3350115288011319</v>
      </c>
    </row>
    <row r="31" spans="1:16" x14ac:dyDescent="0.15">
      <c r="A31" s="5">
        <v>15</v>
      </c>
      <c r="B31" s="5">
        <v>29</v>
      </c>
      <c r="D31">
        <v>171.98995104355001</v>
      </c>
      <c r="E31">
        <v>855.06235506312998</v>
      </c>
      <c r="F31">
        <v>102.18242548818</v>
      </c>
      <c r="G31">
        <v>107.90082219938</v>
      </c>
      <c r="I31" s="6">
        <f t="shared" si="1"/>
        <v>747.16153286374993</v>
      </c>
      <c r="J31" s="6">
        <f t="shared" si="2"/>
        <v>69.807525555370006</v>
      </c>
      <c r="K31" s="6">
        <f t="shared" si="3"/>
        <v>663.39250219730593</v>
      </c>
      <c r="L31" s="7">
        <f t="shared" si="0"/>
        <v>9.5031659827437309</v>
      </c>
      <c r="M31" s="7">
        <f t="shared" si="4"/>
        <v>9.8322654748445064</v>
      </c>
      <c r="P31" s="5">
        <f t="shared" si="5"/>
        <v>0.23644964247618483</v>
      </c>
    </row>
    <row r="32" spans="1:16" x14ac:dyDescent="0.15">
      <c r="A32" s="5">
        <v>15.5</v>
      </c>
      <c r="B32" s="5">
        <v>30</v>
      </c>
      <c r="D32">
        <v>170.75496006183999</v>
      </c>
      <c r="E32">
        <v>845.39603195052996</v>
      </c>
      <c r="F32">
        <v>102.30626927030001</v>
      </c>
      <c r="G32">
        <v>107.68705035971</v>
      </c>
      <c r="I32" s="6">
        <f t="shared" si="1"/>
        <v>737.70898159081992</v>
      </c>
      <c r="J32" s="6">
        <f t="shared" si="2"/>
        <v>68.448690791539988</v>
      </c>
      <c r="K32" s="6">
        <f t="shared" si="3"/>
        <v>655.57055264097198</v>
      </c>
      <c r="L32" s="7">
        <f t="shared" si="0"/>
        <v>9.5775469926445709</v>
      </c>
      <c r="M32" s="7">
        <f t="shared" si="4"/>
        <v>9.9176164678153711</v>
      </c>
      <c r="P32" s="5">
        <f t="shared" si="5"/>
        <v>1.020997483355786</v>
      </c>
    </row>
    <row r="33" spans="1:16" x14ac:dyDescent="0.15">
      <c r="A33" s="5">
        <v>16</v>
      </c>
      <c r="B33" s="5">
        <v>31</v>
      </c>
      <c r="D33">
        <v>167.85184230868001</v>
      </c>
      <c r="E33">
        <v>806.89641844885</v>
      </c>
      <c r="F33">
        <v>102.25411099692001</v>
      </c>
      <c r="G33">
        <v>107.97738951696</v>
      </c>
      <c r="I33" s="6">
        <f t="shared" si="1"/>
        <v>698.91902893189001</v>
      </c>
      <c r="J33" s="6">
        <f t="shared" si="2"/>
        <v>65.59773131176</v>
      </c>
      <c r="K33" s="6">
        <f t="shared" si="3"/>
        <v>620.20175135777799</v>
      </c>
      <c r="L33" s="7">
        <f t="shared" si="0"/>
        <v>9.4546219656622732</v>
      </c>
      <c r="M33" s="7">
        <f t="shared" si="4"/>
        <v>9.8056614239030999</v>
      </c>
      <c r="P33" s="5">
        <f t="shared" si="5"/>
        <v>-0.2755776053341471</v>
      </c>
    </row>
    <row r="34" spans="1:16" x14ac:dyDescent="0.15">
      <c r="A34" s="5">
        <v>16.5</v>
      </c>
      <c r="B34" s="5">
        <v>32</v>
      </c>
      <c r="D34">
        <v>168.42514815768999</v>
      </c>
      <c r="E34">
        <v>811.58206647770999</v>
      </c>
      <c r="F34">
        <v>102.19578622816</v>
      </c>
      <c r="G34">
        <v>107.57913669065</v>
      </c>
      <c r="I34" s="6">
        <f t="shared" si="1"/>
        <v>704.00292978706</v>
      </c>
      <c r="J34" s="6">
        <f t="shared" si="2"/>
        <v>66.229361929529986</v>
      </c>
      <c r="K34" s="6">
        <f t="shared" si="3"/>
        <v>624.52769547162404</v>
      </c>
      <c r="L34" s="7">
        <f t="shared" si="0"/>
        <v>9.4297706829206671</v>
      </c>
      <c r="M34" s="7">
        <f t="shared" si="4"/>
        <v>9.7917801242315203</v>
      </c>
      <c r="P34" s="5">
        <f t="shared" si="5"/>
        <v>-0.5377012339862417</v>
      </c>
    </row>
    <row r="35" spans="1:16" x14ac:dyDescent="0.15">
      <c r="A35" s="5">
        <v>17</v>
      </c>
      <c r="B35" s="5">
        <v>33</v>
      </c>
      <c r="D35">
        <v>168.3352228807</v>
      </c>
      <c r="E35">
        <v>812.78459160010004</v>
      </c>
      <c r="F35">
        <v>102.23098663926</v>
      </c>
      <c r="G35">
        <v>107.81140801644</v>
      </c>
      <c r="I35" s="6">
        <f t="shared" si="1"/>
        <v>704.9731835836601</v>
      </c>
      <c r="J35" s="6">
        <f t="shared" si="2"/>
        <v>66.104236241440006</v>
      </c>
      <c r="K35" s="6">
        <f t="shared" si="3"/>
        <v>625.64810009393204</v>
      </c>
      <c r="L35" s="7">
        <f t="shared" si="0"/>
        <v>9.4645689242790194</v>
      </c>
      <c r="M35" s="7">
        <f t="shared" si="4"/>
        <v>9.8375483486598974</v>
      </c>
      <c r="P35" s="5">
        <f t="shared" si="5"/>
        <v>-0.17066016852479746</v>
      </c>
    </row>
    <row r="36" spans="1:16" x14ac:dyDescent="0.15">
      <c r="A36" s="5">
        <v>17.5</v>
      </c>
      <c r="B36" s="5">
        <v>34</v>
      </c>
      <c r="D36">
        <v>168.68642102550999</v>
      </c>
      <c r="E36">
        <v>817.55861891264999</v>
      </c>
      <c r="F36">
        <v>102.31783144913</v>
      </c>
      <c r="G36">
        <v>107.72482014389</v>
      </c>
      <c r="I36" s="6">
        <f t="shared" si="1"/>
        <v>709.83379876875995</v>
      </c>
      <c r="J36" s="6">
        <f t="shared" si="2"/>
        <v>66.368589576379989</v>
      </c>
      <c r="K36" s="6">
        <f t="shared" si="3"/>
        <v>630.19149127710398</v>
      </c>
      <c r="L36" s="7">
        <f t="shared" si="0"/>
        <v>9.4953274628783699</v>
      </c>
      <c r="M36" s="7">
        <f t="shared" si="4"/>
        <v>9.8792768703292744</v>
      </c>
      <c r="P36" s="5">
        <f t="shared" si="5"/>
        <v>0.15377136418634699</v>
      </c>
    </row>
    <row r="37" spans="1:16" x14ac:dyDescent="0.15">
      <c r="A37" s="5">
        <v>18</v>
      </c>
      <c r="B37" s="5">
        <v>35</v>
      </c>
      <c r="D37">
        <v>168.39989693378001</v>
      </c>
      <c r="E37">
        <v>805.71502190157003</v>
      </c>
      <c r="F37">
        <v>102.27517985612</v>
      </c>
      <c r="G37">
        <v>107.74665981501001</v>
      </c>
      <c r="I37" s="6">
        <f t="shared" si="1"/>
        <v>697.96836208655998</v>
      </c>
      <c r="J37" s="6">
        <f t="shared" si="2"/>
        <v>66.124717077660009</v>
      </c>
      <c r="K37" s="6">
        <f t="shared" si="3"/>
        <v>618.61870159336797</v>
      </c>
      <c r="L37" s="7">
        <f t="shared" si="0"/>
        <v>9.3553323013364693</v>
      </c>
      <c r="M37" s="7">
        <f t="shared" si="4"/>
        <v>9.7502516918574003</v>
      </c>
      <c r="P37" s="5">
        <f t="shared" si="5"/>
        <v>-1.3228542136017385</v>
      </c>
    </row>
    <row r="38" spans="1:16" x14ac:dyDescent="0.15">
      <c r="A38" s="5">
        <v>18.5</v>
      </c>
      <c r="B38" s="5">
        <v>36</v>
      </c>
      <c r="D38">
        <v>169.19299149704</v>
      </c>
      <c r="E38">
        <v>815.04277248131996</v>
      </c>
      <c r="F38">
        <v>102.18859198356</v>
      </c>
      <c r="G38">
        <v>107.47687564234</v>
      </c>
      <c r="I38" s="6">
        <f t="shared" si="1"/>
        <v>707.56589683897994</v>
      </c>
      <c r="J38" s="6">
        <f t="shared" si="2"/>
        <v>67.004399513479996</v>
      </c>
      <c r="K38" s="6">
        <f t="shared" si="3"/>
        <v>627.16061742280397</v>
      </c>
      <c r="L38" s="7">
        <f t="shared" si="0"/>
        <v>9.3599916121422932</v>
      </c>
      <c r="M38" s="7">
        <f t="shared" si="4"/>
        <v>9.7658809857332489</v>
      </c>
      <c r="P38" s="5">
        <f t="shared" si="5"/>
        <v>-1.2737092471974185</v>
      </c>
    </row>
    <row r="39" spans="1:16" x14ac:dyDescent="0.15">
      <c r="A39" s="5">
        <v>19</v>
      </c>
      <c r="B39" s="5">
        <v>37</v>
      </c>
      <c r="D39">
        <v>170.38211801081999</v>
      </c>
      <c r="E39">
        <v>823.72790517908004</v>
      </c>
      <c r="F39">
        <v>102.20760534430001</v>
      </c>
      <c r="G39">
        <v>107.64594039055</v>
      </c>
      <c r="I39" s="6">
        <f t="shared" si="1"/>
        <v>716.08196478853006</v>
      </c>
      <c r="J39" s="6">
        <f t="shared" si="2"/>
        <v>68.174512666519988</v>
      </c>
      <c r="K39" s="6">
        <f t="shared" si="3"/>
        <v>634.27254958870606</v>
      </c>
      <c r="L39" s="7">
        <f t="shared" si="0"/>
        <v>9.3036609251802211</v>
      </c>
      <c r="M39" s="7">
        <f t="shared" si="4"/>
        <v>9.7205202818412033</v>
      </c>
      <c r="P39" s="5">
        <f t="shared" si="5"/>
        <v>-1.8678678757274043</v>
      </c>
    </row>
    <row r="40" spans="1:16" x14ac:dyDescent="0.15">
      <c r="A40" s="5">
        <v>19.5</v>
      </c>
      <c r="B40" s="5">
        <v>38</v>
      </c>
      <c r="D40">
        <v>168.62277763463001</v>
      </c>
      <c r="E40">
        <v>812.70213862407002</v>
      </c>
      <c r="F40">
        <v>102.21557040082</v>
      </c>
      <c r="G40">
        <v>107.64542651593</v>
      </c>
      <c r="I40" s="6">
        <f t="shared" si="1"/>
        <v>705.05671210814</v>
      </c>
      <c r="J40" s="6">
        <f t="shared" si="2"/>
        <v>66.407207233810013</v>
      </c>
      <c r="K40" s="6">
        <f t="shared" si="3"/>
        <v>625.36806342756802</v>
      </c>
      <c r="L40" s="7">
        <f t="shared" si="0"/>
        <v>9.4171715612996501</v>
      </c>
      <c r="M40" s="7">
        <f t="shared" si="4"/>
        <v>9.8450009010306569</v>
      </c>
      <c r="P40" s="5">
        <f t="shared" si="5"/>
        <v>-0.67059286422796571</v>
      </c>
    </row>
    <row r="41" spans="1:16" s="39" customFormat="1" x14ac:dyDescent="0.15">
      <c r="A41" s="39">
        <v>20</v>
      </c>
      <c r="B41" s="39">
        <v>39</v>
      </c>
      <c r="D41" s="50">
        <v>166.88301984025</v>
      </c>
      <c r="E41" s="50">
        <v>799.51945374903005</v>
      </c>
      <c r="F41" s="50">
        <v>102.32887975334</v>
      </c>
      <c r="G41" s="50">
        <v>107.79445015416</v>
      </c>
      <c r="I41" s="51">
        <f t="shared" si="1"/>
        <v>691.72500359487003</v>
      </c>
      <c r="J41" s="51">
        <f t="shared" si="2"/>
        <v>64.554140086909996</v>
      </c>
      <c r="K41" s="51">
        <f t="shared" si="3"/>
        <v>614.26003549057805</v>
      </c>
      <c r="L41" s="52">
        <f t="shared" si="0"/>
        <v>9.5154243347303922</v>
      </c>
      <c r="M41" s="52">
        <f t="shared" si="4"/>
        <v>9.9542236575314256</v>
      </c>
      <c r="P41" s="39">
        <f t="shared" si="5"/>
        <v>0.36574694022326276</v>
      </c>
    </row>
    <row r="42" spans="1:16" x14ac:dyDescent="0.15">
      <c r="A42" s="5">
        <v>20.5</v>
      </c>
      <c r="B42" s="5">
        <v>40</v>
      </c>
      <c r="D42">
        <v>166.54367431074999</v>
      </c>
      <c r="E42">
        <v>795.37670703427</v>
      </c>
      <c r="F42">
        <v>102.25693730730001</v>
      </c>
      <c r="G42">
        <v>107.74974306269</v>
      </c>
      <c r="I42" s="6">
        <f t="shared" si="1"/>
        <v>687.62696397158004</v>
      </c>
      <c r="J42" s="6">
        <f t="shared" si="2"/>
        <v>64.286737003449986</v>
      </c>
      <c r="K42" s="6">
        <f t="shared" si="3"/>
        <v>610.48287956744002</v>
      </c>
      <c r="L42" s="7">
        <f t="shared" si="0"/>
        <v>9.4962492735426611</v>
      </c>
      <c r="M42" s="7">
        <f t="shared" si="4"/>
        <v>9.946018579413721</v>
      </c>
      <c r="P42" s="5">
        <f t="shared" si="5"/>
        <v>0.1634943373932661</v>
      </c>
    </row>
    <row r="43" spans="1:16" x14ac:dyDescent="0.15">
      <c r="A43" s="5">
        <v>21</v>
      </c>
      <c r="B43" s="5">
        <v>41</v>
      </c>
      <c r="D43">
        <v>165.3398608606</v>
      </c>
      <c r="E43">
        <v>788.47590827106001</v>
      </c>
      <c r="F43">
        <v>102.32117163412001</v>
      </c>
      <c r="G43">
        <v>107.76824254882</v>
      </c>
      <c r="I43" s="6">
        <f t="shared" si="1"/>
        <v>680.70766572223999</v>
      </c>
      <c r="J43" s="6">
        <f t="shared" si="2"/>
        <v>63.018689226479992</v>
      </c>
      <c r="K43" s="6">
        <f t="shared" si="3"/>
        <v>605.08523865046402</v>
      </c>
      <c r="L43" s="7">
        <f t="shared" si="0"/>
        <v>9.6016792173489325</v>
      </c>
      <c r="M43" s="7">
        <f t="shared" si="4"/>
        <v>10.062418506290017</v>
      </c>
      <c r="P43" s="5">
        <f t="shared" si="5"/>
        <v>1.2755367106756137</v>
      </c>
    </row>
    <row r="44" spans="1:16" x14ac:dyDescent="0.15">
      <c r="A44" s="5">
        <v>21.5</v>
      </c>
      <c r="B44" s="5">
        <v>42</v>
      </c>
      <c r="D44">
        <v>165.60371038392</v>
      </c>
      <c r="E44">
        <v>790.06828137078003</v>
      </c>
      <c r="F44">
        <v>102.34018499486</v>
      </c>
      <c r="G44">
        <v>107.80704008222</v>
      </c>
      <c r="I44" s="6">
        <f t="shared" si="1"/>
        <v>682.26124128856009</v>
      </c>
      <c r="J44" s="6">
        <f t="shared" si="2"/>
        <v>63.263525389060007</v>
      </c>
      <c r="K44" s="6">
        <f t="shared" si="3"/>
        <v>606.34501082168811</v>
      </c>
      <c r="L44" s="7">
        <f t="shared" si="0"/>
        <v>9.5844328480395085</v>
      </c>
      <c r="M44" s="7">
        <f t="shared" si="4"/>
        <v>10.05614212005062</v>
      </c>
      <c r="P44" s="5">
        <f t="shared" si="5"/>
        <v>1.0936273520535813</v>
      </c>
    </row>
    <row r="45" spans="1:16" x14ac:dyDescent="0.15">
      <c r="A45" s="5">
        <v>22</v>
      </c>
      <c r="B45" s="5">
        <v>43</v>
      </c>
      <c r="D45">
        <v>163.29683071373</v>
      </c>
      <c r="E45">
        <v>761.51430043802998</v>
      </c>
      <c r="F45">
        <v>102.21557040082</v>
      </c>
      <c r="G45">
        <v>107.67214799589</v>
      </c>
      <c r="I45" s="6">
        <f t="shared" si="1"/>
        <v>653.84215244213999</v>
      </c>
      <c r="J45" s="6">
        <f t="shared" si="2"/>
        <v>61.081260312910004</v>
      </c>
      <c r="K45" s="6">
        <f t="shared" si="3"/>
        <v>580.54464006664796</v>
      </c>
      <c r="L45" s="7">
        <f t="shared" si="0"/>
        <v>9.5044640056967733</v>
      </c>
      <c r="M45" s="7">
        <f t="shared" si="4"/>
        <v>9.9871432607779109</v>
      </c>
      <c r="P45" s="5">
        <f t="shared" si="5"/>
        <v>0.2501407863122147</v>
      </c>
    </row>
    <row r="46" spans="1:16" x14ac:dyDescent="0.15">
      <c r="A46" s="5">
        <v>22.5</v>
      </c>
      <c r="B46" s="5">
        <v>44</v>
      </c>
      <c r="D46">
        <v>169.41535686679001</v>
      </c>
      <c r="E46">
        <v>820.82221077042004</v>
      </c>
      <c r="F46">
        <v>102.22867420349</v>
      </c>
      <c r="G46">
        <v>107.46505652621001</v>
      </c>
      <c r="I46" s="6">
        <f t="shared" si="1"/>
        <v>713.35715424421005</v>
      </c>
      <c r="J46" s="6">
        <f t="shared" si="2"/>
        <v>67.186682663300004</v>
      </c>
      <c r="K46" s="6">
        <f t="shared" si="3"/>
        <v>632.73313504825001</v>
      </c>
      <c r="L46" s="7">
        <f t="shared" si="0"/>
        <v>9.4175379698255828</v>
      </c>
      <c r="M46" s="7">
        <f t="shared" si="4"/>
        <v>9.9111872079767451</v>
      </c>
      <c r="P46" s="5">
        <f t="shared" si="5"/>
        <v>-0.66672810065076205</v>
      </c>
    </row>
    <row r="47" spans="1:16" x14ac:dyDescent="0.15">
      <c r="A47" s="5">
        <v>23</v>
      </c>
      <c r="B47" s="5">
        <v>45</v>
      </c>
      <c r="D47">
        <v>166.41149188354001</v>
      </c>
      <c r="E47">
        <v>795.17469724297996</v>
      </c>
      <c r="F47">
        <v>102.2183967112</v>
      </c>
      <c r="G47">
        <v>107.89054470709</v>
      </c>
      <c r="I47" s="6">
        <f t="shared" si="1"/>
        <v>687.28415253588992</v>
      </c>
      <c r="J47" s="6">
        <f t="shared" si="2"/>
        <v>64.193095172340009</v>
      </c>
      <c r="K47" s="6">
        <f t="shared" si="3"/>
        <v>610.25243832908188</v>
      </c>
      <c r="L47" s="7">
        <f t="shared" si="0"/>
        <v>9.5065121364023568</v>
      </c>
      <c r="M47" s="7">
        <f t="shared" si="4"/>
        <v>10.011131357623546</v>
      </c>
      <c r="P47" s="5">
        <f t="shared" si="5"/>
        <v>0.2717438342547866</v>
      </c>
    </row>
    <row r="48" spans="1:16" x14ac:dyDescent="0.15">
      <c r="A48" s="5">
        <v>23.5</v>
      </c>
      <c r="B48" s="5">
        <v>46</v>
      </c>
      <c r="D48">
        <v>163.74439577429001</v>
      </c>
      <c r="E48">
        <v>770.97474877609</v>
      </c>
      <c r="F48">
        <v>102.43088386434</v>
      </c>
      <c r="G48">
        <v>107.65493319629999</v>
      </c>
      <c r="I48" s="6">
        <f t="shared" si="1"/>
        <v>663.31981557978997</v>
      </c>
      <c r="J48" s="6">
        <f t="shared" si="2"/>
        <v>61.313511909950009</v>
      </c>
      <c r="K48" s="6">
        <f t="shared" si="3"/>
        <v>589.74360128784997</v>
      </c>
      <c r="L48" s="7">
        <f t="shared" si="0"/>
        <v>9.6184932638338374</v>
      </c>
      <c r="M48" s="7">
        <f t="shared" si="4"/>
        <v>10.134082468125051</v>
      </c>
      <c r="P48" s="5">
        <f t="shared" si="5"/>
        <v>1.4528860621265738</v>
      </c>
    </row>
    <row r="49" spans="1:25" x14ac:dyDescent="0.15">
      <c r="A49" s="5">
        <v>24</v>
      </c>
      <c r="B49" s="5">
        <v>47</v>
      </c>
      <c r="D49">
        <v>163.73228549343</v>
      </c>
      <c r="E49">
        <v>766.94485957228005</v>
      </c>
      <c r="F49">
        <v>102.20991778006</v>
      </c>
      <c r="G49">
        <v>107.86485097636</v>
      </c>
      <c r="I49" s="6">
        <f t="shared" si="1"/>
        <v>659.08000859592005</v>
      </c>
      <c r="J49" s="6">
        <f t="shared" si="2"/>
        <v>61.522367713370002</v>
      </c>
      <c r="K49" s="6">
        <f t="shared" si="3"/>
        <v>585.25316733987609</v>
      </c>
      <c r="L49" s="7">
        <f t="shared" si="0"/>
        <v>9.5128518145879042</v>
      </c>
      <c r="M49" s="7">
        <f t="shared" si="4"/>
        <v>10.039411001949144</v>
      </c>
      <c r="P49" s="5">
        <f t="shared" si="5"/>
        <v>0.33861279501470942</v>
      </c>
    </row>
    <row r="50" spans="1:25" x14ac:dyDescent="0.15">
      <c r="A50" s="5">
        <v>24.5</v>
      </c>
      <c r="B50" s="5">
        <v>48</v>
      </c>
      <c r="D50">
        <v>163.11491883535001</v>
      </c>
      <c r="E50">
        <v>764.21102808554997</v>
      </c>
      <c r="F50">
        <v>102.20734840698999</v>
      </c>
      <c r="G50">
        <v>107.76721479958999</v>
      </c>
      <c r="I50" s="6">
        <f t="shared" si="1"/>
        <v>656.44381328596</v>
      </c>
      <c r="J50" s="6">
        <f t="shared" si="2"/>
        <v>60.907570428360017</v>
      </c>
      <c r="K50" s="6">
        <f t="shared" si="3"/>
        <v>583.35472877192797</v>
      </c>
      <c r="L50" s="7">
        <f t="shared" si="0"/>
        <v>9.5777047856156834</v>
      </c>
      <c r="M50" s="7">
        <f t="shared" si="4"/>
        <v>10.11523395604695</v>
      </c>
      <c r="P50" s="5">
        <f t="shared" si="5"/>
        <v>1.0226618347131733</v>
      </c>
    </row>
    <row r="51" spans="1:25" x14ac:dyDescent="0.15">
      <c r="A51" s="5">
        <v>25</v>
      </c>
      <c r="B51" s="5">
        <v>49</v>
      </c>
      <c r="D51">
        <v>163.65086317959</v>
      </c>
      <c r="E51">
        <v>764.3280082453</v>
      </c>
      <c r="F51">
        <v>102.33530318602</v>
      </c>
      <c r="G51">
        <v>107.54984583762</v>
      </c>
      <c r="I51" s="6">
        <f t="shared" si="1"/>
        <v>656.77816240768004</v>
      </c>
      <c r="J51" s="6">
        <f t="shared" si="2"/>
        <v>61.315559993570005</v>
      </c>
      <c r="K51" s="6">
        <f t="shared" si="3"/>
        <v>583.19949041539599</v>
      </c>
      <c r="L51" s="7">
        <f t="shared" si="0"/>
        <v>9.511443595664046</v>
      </c>
      <c r="M51" s="7">
        <f t="shared" si="4"/>
        <v>10.059942749165337</v>
      </c>
      <c r="P51" s="5">
        <f t="shared" si="5"/>
        <v>0.32375933822954828</v>
      </c>
    </row>
    <row r="52" spans="1:25" x14ac:dyDescent="0.15">
      <c r="A52" s="5">
        <v>25.5</v>
      </c>
      <c r="B52" s="5">
        <v>50</v>
      </c>
      <c r="D52">
        <v>163.58696212315999</v>
      </c>
      <c r="E52">
        <v>766.18732285493002</v>
      </c>
      <c r="F52">
        <v>102.15339157246</v>
      </c>
      <c r="G52">
        <v>107.65750256937</v>
      </c>
      <c r="I52" s="6">
        <f t="shared" si="1"/>
        <v>658.52982028556005</v>
      </c>
      <c r="J52" s="6">
        <f t="shared" si="2"/>
        <v>61.433570550699997</v>
      </c>
      <c r="K52" s="6">
        <f t="shared" si="3"/>
        <v>584.80953562472007</v>
      </c>
      <c r="L52" s="7">
        <f t="shared" si="0"/>
        <v>9.5193805338416322</v>
      </c>
      <c r="M52" s="7">
        <f t="shared" si="4"/>
        <v>10.07884967041295</v>
      </c>
      <c r="P52" s="5">
        <f t="shared" si="5"/>
        <v>0.40747570237573921</v>
      </c>
    </row>
    <row r="53" spans="1:25" x14ac:dyDescent="0.15">
      <c r="A53" s="5">
        <v>26</v>
      </c>
      <c r="B53" s="5">
        <v>51</v>
      </c>
      <c r="D53">
        <v>163.09018294254</v>
      </c>
      <c r="E53">
        <v>759.31151765008997</v>
      </c>
      <c r="F53">
        <v>102.24434737924</v>
      </c>
      <c r="G53">
        <v>107.50924974306</v>
      </c>
      <c r="I53" s="6">
        <f t="shared" si="1"/>
        <v>651.80226790703</v>
      </c>
      <c r="J53" s="6">
        <f t="shared" si="2"/>
        <v>60.8458355633</v>
      </c>
      <c r="K53" s="6">
        <f t="shared" si="3"/>
        <v>578.78726523107002</v>
      </c>
      <c r="L53" s="7">
        <f t="shared" si="0"/>
        <v>9.5123562668300927</v>
      </c>
      <c r="M53" s="7">
        <f t="shared" si="4"/>
        <v>10.082795386471437</v>
      </c>
      <c r="P53" s="5">
        <f t="shared" si="5"/>
        <v>0.33338591084142366</v>
      </c>
      <c r="S53" s="8"/>
      <c r="U53" s="13"/>
    </row>
    <row r="54" spans="1:25" x14ac:dyDescent="0.15">
      <c r="A54" s="5">
        <v>26.5</v>
      </c>
      <c r="B54" s="5">
        <v>52</v>
      </c>
      <c r="D54">
        <v>163.09404792578999</v>
      </c>
      <c r="E54">
        <v>762.88946147900003</v>
      </c>
      <c r="F54">
        <v>102.11356628983</v>
      </c>
      <c r="G54">
        <v>107.81603288798</v>
      </c>
      <c r="I54" s="6">
        <f t="shared" si="1"/>
        <v>655.07342859102005</v>
      </c>
      <c r="J54" s="6">
        <f t="shared" si="2"/>
        <v>60.98048163595999</v>
      </c>
      <c r="K54" s="6">
        <f t="shared" si="3"/>
        <v>581.89685062786805</v>
      </c>
      <c r="L54" s="7">
        <f t="shared" si="0"/>
        <v>9.5423459280243765</v>
      </c>
      <c r="M54" s="7">
        <f t="shared" si="4"/>
        <v>10.123755030735746</v>
      </c>
      <c r="P54" s="5">
        <f t="shared" si="5"/>
        <v>0.64970756296812371</v>
      </c>
      <c r="S54" s="8"/>
    </row>
    <row r="55" spans="1:25" x14ac:dyDescent="0.15">
      <c r="A55" s="5">
        <v>27</v>
      </c>
      <c r="B55" s="5">
        <v>53</v>
      </c>
      <c r="D55">
        <v>162.83225972688001</v>
      </c>
      <c r="E55">
        <v>751.77145065704997</v>
      </c>
      <c r="F55">
        <v>102.20760534430001</v>
      </c>
      <c r="G55">
        <v>107.65030832476999</v>
      </c>
      <c r="I55" s="6">
        <f t="shared" si="1"/>
        <v>644.12114233227999</v>
      </c>
      <c r="J55" s="6">
        <f t="shared" si="2"/>
        <v>60.624654382580005</v>
      </c>
      <c r="K55" s="6">
        <f t="shared" si="3"/>
        <v>571.37155707318402</v>
      </c>
      <c r="L55" s="7">
        <f t="shared" si="0"/>
        <v>9.424739207047141</v>
      </c>
      <c r="M55" s="7">
        <f t="shared" si="4"/>
        <v>10.017118292828536</v>
      </c>
      <c r="P55" s="5">
        <f t="shared" si="5"/>
        <v>-0.59077168218632958</v>
      </c>
      <c r="S55" s="8"/>
    </row>
    <row r="56" spans="1:25" x14ac:dyDescent="0.15">
      <c r="A56" s="5">
        <v>27.5</v>
      </c>
      <c r="B56" s="5">
        <v>54</v>
      </c>
      <c r="D56">
        <v>163.74903375419001</v>
      </c>
      <c r="E56">
        <v>760.65421283173998</v>
      </c>
      <c r="F56">
        <v>102.29830421377</v>
      </c>
      <c r="G56">
        <v>107.81885919836</v>
      </c>
      <c r="I56" s="6">
        <f t="shared" si="1"/>
        <v>652.83535363338001</v>
      </c>
      <c r="J56" s="6">
        <f t="shared" si="2"/>
        <v>61.450729540420014</v>
      </c>
      <c r="K56" s="6">
        <f t="shared" si="3"/>
        <v>579.09447818487604</v>
      </c>
      <c r="L56" s="7">
        <f t="shared" si="0"/>
        <v>9.4237201497171679</v>
      </c>
      <c r="M56" s="7">
        <f t="shared" si="4"/>
        <v>10.027069218568588</v>
      </c>
      <c r="P56" s="5">
        <f t="shared" si="5"/>
        <v>-0.60152038308496969</v>
      </c>
      <c r="S56" s="8"/>
    </row>
    <row r="57" spans="1:25" x14ac:dyDescent="0.15">
      <c r="A57" s="5">
        <v>28</v>
      </c>
      <c r="B57" s="5">
        <v>55</v>
      </c>
      <c r="D57">
        <v>163.79464055656001</v>
      </c>
      <c r="E57">
        <v>755.61015202268004</v>
      </c>
      <c r="F57">
        <v>102.31628982527999</v>
      </c>
      <c r="G57">
        <v>107.67343268243</v>
      </c>
      <c r="I57" s="6">
        <f t="shared" si="1"/>
        <v>647.93671934025008</v>
      </c>
      <c r="J57" s="6">
        <f t="shared" si="2"/>
        <v>61.478350731280017</v>
      </c>
      <c r="K57" s="6">
        <f t="shared" si="3"/>
        <v>574.16269846271405</v>
      </c>
      <c r="L57" s="7">
        <f t="shared" si="0"/>
        <v>9.3392664512482053</v>
      </c>
      <c r="M57" s="7">
        <f t="shared" si="4"/>
        <v>9.9535855031696521</v>
      </c>
      <c r="P57" s="5">
        <f t="shared" si="5"/>
        <v>-1.4923118213358399</v>
      </c>
      <c r="S57" s="8"/>
    </row>
    <row r="58" spans="1:25" x14ac:dyDescent="0.15">
      <c r="A58" s="5">
        <v>28.5</v>
      </c>
      <c r="B58" s="5">
        <v>56</v>
      </c>
      <c r="D58">
        <v>163.94460190672999</v>
      </c>
      <c r="E58">
        <v>757.87194022158997</v>
      </c>
      <c r="F58">
        <v>102.34532374101001</v>
      </c>
      <c r="G58">
        <v>107.82939362796</v>
      </c>
      <c r="I58" s="6">
        <f t="shared" si="1"/>
        <v>650.04254659362994</v>
      </c>
      <c r="J58" s="6">
        <f t="shared" si="2"/>
        <v>61.59927816571998</v>
      </c>
      <c r="K58" s="6">
        <f t="shared" si="3"/>
        <v>576.12341279476595</v>
      </c>
      <c r="L58" s="7">
        <f t="shared" si="0"/>
        <v>9.3527624016116935</v>
      </c>
      <c r="M58" s="7">
        <f t="shared" si="4"/>
        <v>9.9780514366031667</v>
      </c>
      <c r="P58" s="5">
        <f t="shared" si="5"/>
        <v>-1.3499607194563623</v>
      </c>
      <c r="S58" s="8"/>
    </row>
    <row r="59" spans="1:25" x14ac:dyDescent="0.15">
      <c r="A59" s="5">
        <v>29</v>
      </c>
      <c r="B59" s="5">
        <v>57</v>
      </c>
      <c r="D59">
        <v>163.62277763463001</v>
      </c>
      <c r="E59">
        <v>754.43416645194998</v>
      </c>
      <c r="F59">
        <v>102.35791366907</v>
      </c>
      <c r="G59">
        <v>107.82682425487999</v>
      </c>
      <c r="I59" s="6">
        <f t="shared" si="1"/>
        <v>646.60734219707001</v>
      </c>
      <c r="J59" s="6">
        <f t="shared" si="2"/>
        <v>61.264863965560011</v>
      </c>
      <c r="K59" s="6">
        <f t="shared" si="3"/>
        <v>573.08950543839796</v>
      </c>
      <c r="L59" s="7">
        <f t="shared" si="0"/>
        <v>9.3542932823707847</v>
      </c>
      <c r="M59" s="7">
        <f t="shared" si="4"/>
        <v>9.9905523004322827</v>
      </c>
      <c r="P59" s="5">
        <f t="shared" si="5"/>
        <v>-1.3338134636475163</v>
      </c>
      <c r="R59" s="3"/>
      <c r="S59" s="8"/>
    </row>
    <row r="60" spans="1:25" x14ac:dyDescent="0.15">
      <c r="A60" s="5">
        <v>29.5</v>
      </c>
      <c r="B60" s="5">
        <v>58</v>
      </c>
      <c r="D60">
        <v>163.90337541871</v>
      </c>
      <c r="E60">
        <v>754.35480546250994</v>
      </c>
      <c r="F60">
        <v>102.30678314491</v>
      </c>
      <c r="G60">
        <v>107.63257965056999</v>
      </c>
      <c r="I60" s="6">
        <f t="shared" si="1"/>
        <v>646.72222581194001</v>
      </c>
      <c r="J60" s="6">
        <f t="shared" si="2"/>
        <v>61.596592273799999</v>
      </c>
      <c r="K60" s="6">
        <f t="shared" si="3"/>
        <v>572.80631508338001</v>
      </c>
      <c r="L60" s="7">
        <f t="shared" si="0"/>
        <v>9.2993182567182728</v>
      </c>
      <c r="M60" s="7">
        <f t="shared" si="4"/>
        <v>9.9465472578497973</v>
      </c>
      <c r="P60" s="5">
        <f t="shared" si="5"/>
        <v>-1.9136729968197306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162.48621489307001</v>
      </c>
      <c r="E61" s="16">
        <v>727.18706518937995</v>
      </c>
      <c r="F61" s="16">
        <v>102.21197327852001</v>
      </c>
      <c r="G61" s="16">
        <v>107.61356628983</v>
      </c>
      <c r="I61" s="41">
        <f t="shared" si="1"/>
        <v>619.57349889954992</v>
      </c>
      <c r="J61" s="41">
        <f t="shared" si="2"/>
        <v>60.274241614550007</v>
      </c>
      <c r="K61" s="41">
        <f t="shared" si="3"/>
        <v>547.24440896208989</v>
      </c>
      <c r="L61" s="42">
        <f t="shared" si="0"/>
        <v>9.0792417175762008</v>
      </c>
      <c r="M61" s="42">
        <f t="shared" si="4"/>
        <v>9.7374407017777518</v>
      </c>
      <c r="P61" s="17">
        <f t="shared" si="5"/>
        <v>-4.2349721273686134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162.20896676114</v>
      </c>
      <c r="E62">
        <v>721.15202267457005</v>
      </c>
      <c r="F62">
        <v>102.24665981501001</v>
      </c>
      <c r="G62">
        <v>107.68319630009999</v>
      </c>
      <c r="I62" s="6">
        <f t="shared" si="1"/>
        <v>613.46882637447004</v>
      </c>
      <c r="J62" s="6">
        <f t="shared" si="2"/>
        <v>59.962306946129999</v>
      </c>
      <c r="K62" s="6">
        <f t="shared" si="3"/>
        <v>541.51405803911405</v>
      </c>
      <c r="L62" s="7">
        <f t="shared" si="0"/>
        <v>9.0309076754770139</v>
      </c>
      <c r="M62" s="7">
        <f t="shared" si="4"/>
        <v>9.7000766427485896</v>
      </c>
      <c r="P62" s="5">
        <f t="shared" si="5"/>
        <v>-4.7447846241396823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161.47358928111001</v>
      </c>
      <c r="E63">
        <v>704.90208709095998</v>
      </c>
      <c r="F63">
        <v>102.20837615622</v>
      </c>
      <c r="G63">
        <v>107.5177286742</v>
      </c>
      <c r="I63" s="6">
        <f t="shared" si="1"/>
        <v>597.38435841675994</v>
      </c>
      <c r="J63" s="6">
        <f t="shared" si="2"/>
        <v>59.26521312489001</v>
      </c>
      <c r="K63" s="6">
        <f t="shared" si="3"/>
        <v>526.26610266689192</v>
      </c>
      <c r="L63" s="7">
        <f t="shared" si="0"/>
        <v>8.8798483109794546</v>
      </c>
      <c r="M63" s="7">
        <f t="shared" si="4"/>
        <v>9.5599872613210568</v>
      </c>
      <c r="P63" s="5">
        <f t="shared" si="5"/>
        <v>-6.3381119857767354</v>
      </c>
      <c r="R63" s="5">
        <v>-13</v>
      </c>
    </row>
    <row r="64" spans="1:25" x14ac:dyDescent="0.15">
      <c r="A64" s="5">
        <v>31.5</v>
      </c>
      <c r="B64" s="5">
        <v>62</v>
      </c>
      <c r="D64">
        <v>162.88173151250001</v>
      </c>
      <c r="E64">
        <v>722.60242205616998</v>
      </c>
      <c r="F64">
        <v>102.12461459404</v>
      </c>
      <c r="G64">
        <v>107.47250770812001</v>
      </c>
      <c r="I64" s="6">
        <f t="shared" si="1"/>
        <v>615.12991434804997</v>
      </c>
      <c r="J64" s="6">
        <f t="shared" si="2"/>
        <v>60.757116918460014</v>
      </c>
      <c r="K64" s="6">
        <f t="shared" si="3"/>
        <v>542.22137404589796</v>
      </c>
      <c r="L64" s="7">
        <f t="shared" si="0"/>
        <v>8.9244092140447382</v>
      </c>
      <c r="M64" s="7">
        <f t="shared" si="4"/>
        <v>9.6155181474563651</v>
      </c>
      <c r="P64" s="5">
        <f t="shared" si="5"/>
        <v>-5.8680973901948779</v>
      </c>
      <c r="R64" s="5">
        <v>-13</v>
      </c>
      <c r="U64" s="39">
        <v>20</v>
      </c>
      <c r="V64" s="7">
        <f t="shared" ref="V64:V83" si="6">L41</f>
        <v>9.5154243347303922</v>
      </c>
      <c r="X64" s="39"/>
      <c r="Y64" s="7"/>
    </row>
    <row r="65" spans="1:25" x14ac:dyDescent="0.15">
      <c r="A65" s="5">
        <v>32</v>
      </c>
      <c r="B65" s="5">
        <v>63</v>
      </c>
      <c r="D65">
        <v>162.88121618139999</v>
      </c>
      <c r="E65">
        <v>724.72197887143</v>
      </c>
      <c r="F65">
        <v>102.25411099692001</v>
      </c>
      <c r="G65">
        <v>107.7322713258</v>
      </c>
      <c r="I65" s="6">
        <f t="shared" si="1"/>
        <v>616.98970754563004</v>
      </c>
      <c r="J65" s="6">
        <f t="shared" si="2"/>
        <v>60.627105184479987</v>
      </c>
      <c r="K65" s="6">
        <f t="shared" si="3"/>
        <v>544.23718132425404</v>
      </c>
      <c r="L65" s="7">
        <f t="shared" si="0"/>
        <v>8.9767964290594904</v>
      </c>
      <c r="M65" s="7">
        <f t="shared" si="4"/>
        <v>9.6788753455411438</v>
      </c>
      <c r="P65" s="5">
        <f t="shared" si="5"/>
        <v>-5.3155332816366379</v>
      </c>
      <c r="R65" s="5">
        <v>-13</v>
      </c>
      <c r="U65" s="5">
        <v>20.5</v>
      </c>
      <c r="V65" s="7">
        <f t="shared" si="6"/>
        <v>9.4962492735426611</v>
      </c>
      <c r="Y65" s="7"/>
    </row>
    <row r="66" spans="1:25" x14ac:dyDescent="0.15">
      <c r="A66" s="5">
        <v>32.5</v>
      </c>
      <c r="B66" s="5">
        <v>64</v>
      </c>
      <c r="D66">
        <v>164.92604998712</v>
      </c>
      <c r="E66">
        <v>746.07961865498999</v>
      </c>
      <c r="F66">
        <v>102.43268242549</v>
      </c>
      <c r="G66">
        <v>107.73124357656999</v>
      </c>
      <c r="I66" s="6">
        <f t="shared" si="1"/>
        <v>638.34837507841996</v>
      </c>
      <c r="J66" s="6">
        <f t="shared" si="2"/>
        <v>62.493367561629995</v>
      </c>
      <c r="K66" s="6">
        <f t="shared" si="3"/>
        <v>563.35633400446397</v>
      </c>
      <c r="L66" s="7">
        <f t="shared" ref="L66:L129" si="7">K66/J66</f>
        <v>9.0146579706861001</v>
      </c>
      <c r="M66" s="7">
        <f t="shared" si="4"/>
        <v>9.72770687023778</v>
      </c>
      <c r="P66" s="5">
        <f t="shared" si="5"/>
        <v>-4.9161814742985879</v>
      </c>
      <c r="R66" s="5">
        <v>-13</v>
      </c>
      <c r="U66" s="5">
        <v>21</v>
      </c>
      <c r="V66" s="7">
        <f t="shared" si="6"/>
        <v>9.6016792173489325</v>
      </c>
      <c r="Y66" s="7"/>
    </row>
    <row r="67" spans="1:25" x14ac:dyDescent="0.15">
      <c r="A67" s="5">
        <v>33</v>
      </c>
      <c r="B67" s="5">
        <v>65</v>
      </c>
      <c r="D67">
        <v>165.1043545478</v>
      </c>
      <c r="E67">
        <v>746.89538778664996</v>
      </c>
      <c r="F67">
        <v>102.19424460432001</v>
      </c>
      <c r="G67">
        <v>107.69989722507999</v>
      </c>
      <c r="I67" s="6">
        <f t="shared" ref="I67:I130" si="8">E67-G67</f>
        <v>639.19549056156995</v>
      </c>
      <c r="J67" s="6">
        <f t="shared" ref="J67:J130" si="9">D67-F67</f>
        <v>62.910109943479995</v>
      </c>
      <c r="K67" s="6">
        <f t="shared" ref="K67:K130" si="10">I67-1.2*J67</f>
        <v>563.70335862939396</v>
      </c>
      <c r="L67" s="7">
        <f t="shared" si="7"/>
        <v>8.9604573753859125</v>
      </c>
      <c r="M67" s="7">
        <f t="shared" ref="M67:M130" si="11">L67+ABS($N$2)*A67</f>
        <v>9.6844762580076171</v>
      </c>
      <c r="P67" s="5">
        <f t="shared" ref="P67:P130" si="12">(L67-$O$2)/$O$2*100</f>
        <v>-5.4878725561196084</v>
      </c>
      <c r="R67" s="5">
        <v>-13</v>
      </c>
      <c r="U67" s="5">
        <v>21.5</v>
      </c>
      <c r="V67" s="7">
        <f t="shared" si="6"/>
        <v>9.5844328480395085</v>
      </c>
      <c r="Y67" s="7"/>
    </row>
    <row r="68" spans="1:25" x14ac:dyDescent="0.15">
      <c r="A68" s="5">
        <v>33.5</v>
      </c>
      <c r="B68" s="5">
        <v>66</v>
      </c>
      <c r="D68">
        <v>170.32388559649999</v>
      </c>
      <c r="E68">
        <v>800.85132697758002</v>
      </c>
      <c r="F68">
        <v>102.33864337102</v>
      </c>
      <c r="G68">
        <v>107.89568345324</v>
      </c>
      <c r="I68" s="6">
        <f t="shared" si="8"/>
        <v>692.95564352434008</v>
      </c>
      <c r="J68" s="6">
        <f t="shared" si="9"/>
        <v>67.985242225479993</v>
      </c>
      <c r="K68" s="6">
        <f t="shared" si="10"/>
        <v>611.37335285376412</v>
      </c>
      <c r="L68" s="7">
        <f t="shared" si="7"/>
        <v>8.9927362592322897</v>
      </c>
      <c r="M68" s="7">
        <f t="shared" si="11"/>
        <v>9.7277251249240209</v>
      </c>
      <c r="P68" s="5">
        <f t="shared" si="12"/>
        <v>-5.1474048929157954</v>
      </c>
      <c r="R68" s="5">
        <v>-13</v>
      </c>
      <c r="U68" s="5">
        <v>22</v>
      </c>
      <c r="V68" s="7">
        <f t="shared" si="6"/>
        <v>9.5044640056967733</v>
      </c>
      <c r="Y68" s="7"/>
    </row>
    <row r="69" spans="1:25" x14ac:dyDescent="0.15">
      <c r="A69" s="5">
        <v>34</v>
      </c>
      <c r="B69" s="5">
        <v>67</v>
      </c>
      <c r="D69">
        <v>170.17108992528</v>
      </c>
      <c r="E69">
        <v>798.54290131409005</v>
      </c>
      <c r="F69">
        <v>102.45375128469</v>
      </c>
      <c r="G69">
        <v>107.77004110996999</v>
      </c>
      <c r="I69" s="6">
        <f t="shared" si="8"/>
        <v>690.77286020412009</v>
      </c>
      <c r="J69" s="6">
        <f t="shared" si="9"/>
        <v>67.71733864059</v>
      </c>
      <c r="K69" s="6">
        <f t="shared" si="10"/>
        <v>609.51205383541208</v>
      </c>
      <c r="L69" s="7">
        <f t="shared" si="7"/>
        <v>9.0008270565740833</v>
      </c>
      <c r="M69" s="7">
        <f t="shared" si="11"/>
        <v>9.746785905335841</v>
      </c>
      <c r="P69" s="5">
        <f t="shared" si="12"/>
        <v>-5.0620656699883195</v>
      </c>
      <c r="R69" s="5">
        <v>-13</v>
      </c>
      <c r="U69" s="5">
        <v>22.5</v>
      </c>
      <c r="V69" s="7">
        <f t="shared" si="6"/>
        <v>9.4175379698255828</v>
      </c>
      <c r="Y69" s="7"/>
    </row>
    <row r="70" spans="1:25" x14ac:dyDescent="0.15">
      <c r="A70" s="5">
        <v>34.5</v>
      </c>
      <c r="B70" s="5">
        <v>68</v>
      </c>
      <c r="D70">
        <v>169.70754960062001</v>
      </c>
      <c r="E70">
        <v>805.08064931719002</v>
      </c>
      <c r="F70">
        <v>102.38103802672001</v>
      </c>
      <c r="G70">
        <v>107.70837615622</v>
      </c>
      <c r="I70" s="6">
        <f t="shared" si="8"/>
        <v>697.37227316097005</v>
      </c>
      <c r="J70" s="6">
        <f t="shared" si="9"/>
        <v>67.326511573900007</v>
      </c>
      <c r="K70" s="6">
        <f t="shared" si="10"/>
        <v>616.58045927229</v>
      </c>
      <c r="L70" s="7">
        <f t="shared" si="7"/>
        <v>9.158063366991902</v>
      </c>
      <c r="M70" s="7">
        <f t="shared" si="11"/>
        <v>9.9149921988236844</v>
      </c>
      <c r="P70" s="5">
        <f t="shared" si="12"/>
        <v>-3.4035857970929477</v>
      </c>
      <c r="R70" s="5">
        <v>-13</v>
      </c>
      <c r="U70" s="5">
        <v>23</v>
      </c>
      <c r="V70" s="7">
        <f t="shared" si="6"/>
        <v>9.5065121364023568</v>
      </c>
      <c r="Y70" s="7"/>
    </row>
    <row r="71" spans="1:25" x14ac:dyDescent="0.15">
      <c r="A71" s="5">
        <v>35</v>
      </c>
      <c r="B71" s="5">
        <v>69</v>
      </c>
      <c r="D71">
        <v>165.10821953105</v>
      </c>
      <c r="E71">
        <v>761.22597268745005</v>
      </c>
      <c r="F71">
        <v>102.23561151078999</v>
      </c>
      <c r="G71">
        <v>107.91623843782</v>
      </c>
      <c r="I71" s="6">
        <f t="shared" si="8"/>
        <v>653.30973424963008</v>
      </c>
      <c r="J71" s="6">
        <f t="shared" si="9"/>
        <v>62.872608020260003</v>
      </c>
      <c r="K71" s="6">
        <f t="shared" si="10"/>
        <v>577.86260462531811</v>
      </c>
      <c r="L71" s="7">
        <f t="shared" si="7"/>
        <v>9.1910073849506659</v>
      </c>
      <c r="M71" s="7">
        <f t="shared" si="11"/>
        <v>9.9589061998524748</v>
      </c>
      <c r="P71" s="5">
        <f t="shared" si="12"/>
        <v>-3.0561025054046058</v>
      </c>
      <c r="R71" s="5">
        <v>-13</v>
      </c>
      <c r="U71" s="5">
        <v>23.5</v>
      </c>
      <c r="V71" s="7">
        <f t="shared" si="6"/>
        <v>9.6184932638338374</v>
      </c>
      <c r="Y71" s="7"/>
    </row>
    <row r="72" spans="1:25" x14ac:dyDescent="0.15">
      <c r="A72" s="5">
        <v>35.5</v>
      </c>
      <c r="B72" s="5">
        <v>70</v>
      </c>
      <c r="D72">
        <v>165.07575367173001</v>
      </c>
      <c r="E72">
        <v>770.98170574593996</v>
      </c>
      <c r="F72">
        <v>102.16649537513</v>
      </c>
      <c r="G72">
        <v>107.93602261047999</v>
      </c>
      <c r="I72" s="6">
        <f t="shared" si="8"/>
        <v>663.04568313545997</v>
      </c>
      <c r="J72" s="6">
        <f t="shared" si="9"/>
        <v>62.909258296600015</v>
      </c>
      <c r="K72" s="6">
        <f t="shared" si="10"/>
        <v>587.55457317953994</v>
      </c>
      <c r="L72" s="7">
        <f t="shared" si="7"/>
        <v>9.3397154741418209</v>
      </c>
      <c r="M72" s="7">
        <f t="shared" si="11"/>
        <v>10.118584272113655</v>
      </c>
      <c r="P72" s="5">
        <f t="shared" si="12"/>
        <v>-1.4875756670114868</v>
      </c>
      <c r="R72" s="5">
        <v>-13</v>
      </c>
      <c r="U72" s="5">
        <v>24</v>
      </c>
      <c r="V72" s="7">
        <f t="shared" si="6"/>
        <v>9.5128518145879042</v>
      </c>
      <c r="Y72" s="7"/>
    </row>
    <row r="73" spans="1:25" x14ac:dyDescent="0.15">
      <c r="A73" s="5">
        <v>36</v>
      </c>
      <c r="B73" s="5">
        <v>71</v>
      </c>
      <c r="D73">
        <v>161.44653439835</v>
      </c>
      <c r="E73">
        <v>737.26745684102002</v>
      </c>
      <c r="F73">
        <v>102.29753340185</v>
      </c>
      <c r="G73">
        <v>108.00796505653</v>
      </c>
      <c r="I73" s="6">
        <f t="shared" si="8"/>
        <v>629.25949178449002</v>
      </c>
      <c r="J73" s="6">
        <f t="shared" si="9"/>
        <v>59.149000996499993</v>
      </c>
      <c r="K73" s="6">
        <f t="shared" si="10"/>
        <v>558.28069058869005</v>
      </c>
      <c r="L73" s="7">
        <f t="shared" si="7"/>
        <v>9.4385480935126029</v>
      </c>
      <c r="M73" s="7">
        <f t="shared" si="11"/>
        <v>10.228386874554463</v>
      </c>
      <c r="P73" s="5">
        <f t="shared" si="12"/>
        <v>-0.44511982728583038</v>
      </c>
      <c r="R73" s="5">
        <v>-13</v>
      </c>
      <c r="U73" s="5">
        <v>24.5</v>
      </c>
      <c r="V73" s="7">
        <f t="shared" si="6"/>
        <v>9.5777047856156834</v>
      </c>
      <c r="Y73" s="7"/>
    </row>
    <row r="74" spans="1:25" x14ac:dyDescent="0.15">
      <c r="A74" s="5">
        <v>36.5</v>
      </c>
      <c r="B74" s="5">
        <v>72</v>
      </c>
      <c r="D74">
        <v>160.50682813707999</v>
      </c>
      <c r="E74">
        <v>741.06338572533002</v>
      </c>
      <c r="F74">
        <v>102.27492291881001</v>
      </c>
      <c r="G74">
        <v>107.83299075026</v>
      </c>
      <c r="I74" s="6">
        <f t="shared" si="8"/>
        <v>633.23039497507</v>
      </c>
      <c r="J74" s="6">
        <f t="shared" si="9"/>
        <v>58.231905218269986</v>
      </c>
      <c r="K74" s="6">
        <f t="shared" si="10"/>
        <v>563.35210871314598</v>
      </c>
      <c r="L74" s="7">
        <f t="shared" si="7"/>
        <v>9.6742860567851885</v>
      </c>
      <c r="M74" s="7">
        <f t="shared" si="11"/>
        <v>10.475094820897075</v>
      </c>
      <c r="P74" s="5">
        <f t="shared" si="12"/>
        <v>2.0413711513311883</v>
      </c>
      <c r="R74" s="5">
        <v>-13</v>
      </c>
      <c r="U74" s="5">
        <v>25</v>
      </c>
      <c r="V74" s="7">
        <f t="shared" si="6"/>
        <v>9.511443595664046</v>
      </c>
      <c r="Y74" s="7"/>
    </row>
    <row r="75" spans="1:25" x14ac:dyDescent="0.15">
      <c r="A75" s="5">
        <v>37</v>
      </c>
      <c r="B75" s="5">
        <v>73</v>
      </c>
      <c r="D75">
        <v>158.43107446534</v>
      </c>
      <c r="E75">
        <v>727.74929141973996</v>
      </c>
      <c r="F75">
        <v>102.28674203494</v>
      </c>
      <c r="G75">
        <v>107.87641315518999</v>
      </c>
      <c r="I75" s="6">
        <f t="shared" si="8"/>
        <v>619.87287826454997</v>
      </c>
      <c r="J75" s="6">
        <f t="shared" si="9"/>
        <v>56.144332430399999</v>
      </c>
      <c r="K75" s="6">
        <f t="shared" si="10"/>
        <v>552.49967934807</v>
      </c>
      <c r="L75" s="7">
        <f t="shared" si="7"/>
        <v>9.8407026218182025</v>
      </c>
      <c r="M75" s="7">
        <f t="shared" si="11"/>
        <v>10.652481369000114</v>
      </c>
      <c r="P75" s="5">
        <f t="shared" si="12"/>
        <v>3.7966815048381863</v>
      </c>
      <c r="R75" s="5">
        <v>-13</v>
      </c>
      <c r="U75" s="5">
        <v>25.5</v>
      </c>
      <c r="V75" s="7">
        <f t="shared" si="6"/>
        <v>9.5193805338416322</v>
      </c>
      <c r="Y75" s="7"/>
    </row>
    <row r="76" spans="1:25" x14ac:dyDescent="0.15">
      <c r="A76" s="5">
        <v>37.5</v>
      </c>
      <c r="B76" s="5">
        <v>74</v>
      </c>
      <c r="D76">
        <v>155.49007987632001</v>
      </c>
      <c r="E76">
        <v>699.37773769647004</v>
      </c>
      <c r="F76">
        <v>102.19064748200999</v>
      </c>
      <c r="G76">
        <v>108.01079136691</v>
      </c>
      <c r="I76" s="6">
        <f t="shared" si="8"/>
        <v>591.36694632956005</v>
      </c>
      <c r="J76" s="6">
        <f t="shared" si="9"/>
        <v>53.299432394310017</v>
      </c>
      <c r="K76" s="6">
        <f t="shared" si="10"/>
        <v>527.40762745638801</v>
      </c>
      <c r="L76" s="7">
        <f t="shared" si="7"/>
        <v>9.8951828146051977</v>
      </c>
      <c r="M76" s="7">
        <f t="shared" si="11"/>
        <v>10.717931544857136</v>
      </c>
      <c r="P76" s="5">
        <f t="shared" si="12"/>
        <v>4.3713216942994855</v>
      </c>
      <c r="R76" s="5">
        <v>-13</v>
      </c>
      <c r="U76" s="5">
        <v>26</v>
      </c>
      <c r="V76" s="7">
        <f t="shared" si="6"/>
        <v>9.5123562668300927</v>
      </c>
      <c r="Y76" s="7"/>
    </row>
    <row r="77" spans="1:25" x14ac:dyDescent="0.15">
      <c r="A77" s="5">
        <v>38</v>
      </c>
      <c r="B77" s="5">
        <v>75</v>
      </c>
      <c r="D77">
        <v>156.53156402989001</v>
      </c>
      <c r="E77">
        <v>714.57923215666005</v>
      </c>
      <c r="F77">
        <v>102.28057553956999</v>
      </c>
      <c r="G77">
        <v>108.18602261047999</v>
      </c>
      <c r="I77" s="6">
        <f t="shared" si="8"/>
        <v>606.39320954618006</v>
      </c>
      <c r="J77" s="6">
        <f t="shared" si="9"/>
        <v>54.250988490320012</v>
      </c>
      <c r="K77" s="6">
        <f t="shared" si="10"/>
        <v>541.2920233577961</v>
      </c>
      <c r="L77" s="7">
        <f t="shared" si="7"/>
        <v>9.9775513482925504</v>
      </c>
      <c r="M77" s="7">
        <f t="shared" si="11"/>
        <v>10.811270061614515</v>
      </c>
      <c r="P77" s="5">
        <f t="shared" si="12"/>
        <v>5.2401194606511572</v>
      </c>
      <c r="R77" s="5">
        <v>-13</v>
      </c>
      <c r="U77" s="39">
        <v>26.5</v>
      </c>
      <c r="V77" s="7">
        <f t="shared" si="6"/>
        <v>9.5423459280243765</v>
      </c>
      <c r="Y77" s="7"/>
    </row>
    <row r="78" spans="1:25" x14ac:dyDescent="0.15">
      <c r="A78" s="5">
        <v>38.5</v>
      </c>
      <c r="B78" s="5">
        <v>76</v>
      </c>
      <c r="D78">
        <v>157.48389590311999</v>
      </c>
      <c r="E78">
        <v>719.71579489822</v>
      </c>
      <c r="F78">
        <v>102.24820143885</v>
      </c>
      <c r="G78">
        <v>107.93576567318</v>
      </c>
      <c r="I78" s="6">
        <f t="shared" si="8"/>
        <v>611.78002922504004</v>
      </c>
      <c r="J78" s="6">
        <f t="shared" si="9"/>
        <v>55.235694464269983</v>
      </c>
      <c r="K78" s="6">
        <f t="shared" si="10"/>
        <v>545.49719586791605</v>
      </c>
      <c r="L78" s="7">
        <f t="shared" si="7"/>
        <v>9.8758094952672106</v>
      </c>
      <c r="M78" s="7">
        <f t="shared" si="11"/>
        <v>10.7204981916592</v>
      </c>
      <c r="P78" s="5">
        <f t="shared" si="12"/>
        <v>4.1669779259431339</v>
      </c>
      <c r="R78" s="5">
        <v>-13</v>
      </c>
      <c r="U78" s="5">
        <v>27</v>
      </c>
      <c r="V78" s="7">
        <f t="shared" si="6"/>
        <v>9.424739207047141</v>
      </c>
      <c r="Y78" s="7"/>
    </row>
    <row r="79" spans="1:25" x14ac:dyDescent="0.15">
      <c r="A79" s="5">
        <v>39</v>
      </c>
      <c r="B79" s="5">
        <v>77</v>
      </c>
      <c r="D79">
        <v>156.29605771708</v>
      </c>
      <c r="E79">
        <v>707.94022159236999</v>
      </c>
      <c r="F79">
        <v>102.22610483042</v>
      </c>
      <c r="G79">
        <v>107.97507708118999</v>
      </c>
      <c r="I79" s="6">
        <f t="shared" si="8"/>
        <v>599.96514451118003</v>
      </c>
      <c r="J79" s="6">
        <f t="shared" si="9"/>
        <v>54.069952886660005</v>
      </c>
      <c r="K79" s="6">
        <f t="shared" si="10"/>
        <v>535.08120104718807</v>
      </c>
      <c r="L79" s="7">
        <f t="shared" si="7"/>
        <v>9.8960914977827148</v>
      </c>
      <c r="M79" s="7">
        <f t="shared" si="11"/>
        <v>10.75175017724473</v>
      </c>
      <c r="P79" s="5">
        <f t="shared" si="12"/>
        <v>4.3809062028442751</v>
      </c>
      <c r="R79" s="5">
        <v>-13</v>
      </c>
      <c r="U79" s="5">
        <v>27.5</v>
      </c>
      <c r="V79" s="7">
        <f t="shared" si="6"/>
        <v>9.4237201497171679</v>
      </c>
      <c r="Y79" s="7"/>
    </row>
    <row r="80" spans="1:25" x14ac:dyDescent="0.15">
      <c r="A80" s="5">
        <v>39.5</v>
      </c>
      <c r="B80" s="5">
        <v>78</v>
      </c>
      <c r="D80">
        <v>156.82684875032001</v>
      </c>
      <c r="E80">
        <v>720.24916258695998</v>
      </c>
      <c r="F80">
        <v>102.24434737924</v>
      </c>
      <c r="G80">
        <v>107.74640287770001</v>
      </c>
      <c r="I80" s="6">
        <f t="shared" si="8"/>
        <v>612.50275970925998</v>
      </c>
      <c r="J80" s="6">
        <f t="shared" si="9"/>
        <v>54.582501371080014</v>
      </c>
      <c r="K80" s="6">
        <f t="shared" si="10"/>
        <v>547.00375806396391</v>
      </c>
      <c r="L80" s="7">
        <f t="shared" si="7"/>
        <v>10.021595645555891</v>
      </c>
      <c r="M80" s="7">
        <f t="shared" si="11"/>
        <v>10.888224308087931</v>
      </c>
      <c r="P80" s="5">
        <f t="shared" si="12"/>
        <v>5.7046850583363655</v>
      </c>
      <c r="R80" s="5">
        <v>-13</v>
      </c>
      <c r="U80" s="5">
        <v>28</v>
      </c>
      <c r="V80" s="7">
        <f t="shared" si="6"/>
        <v>9.3392664512482053</v>
      </c>
      <c r="Y80" s="7"/>
    </row>
    <row r="81" spans="1:25" x14ac:dyDescent="0.15">
      <c r="A81" s="5">
        <v>40</v>
      </c>
      <c r="B81" s="5">
        <v>79</v>
      </c>
      <c r="D81">
        <v>156.48904921412</v>
      </c>
      <c r="E81">
        <v>723.90208709095998</v>
      </c>
      <c r="F81">
        <v>102.25051387462</v>
      </c>
      <c r="G81">
        <v>107.78211716341001</v>
      </c>
      <c r="I81" s="6">
        <f t="shared" si="8"/>
        <v>616.11996992754996</v>
      </c>
      <c r="J81" s="6">
        <f t="shared" si="9"/>
        <v>54.238535339500004</v>
      </c>
      <c r="K81" s="6">
        <f t="shared" si="10"/>
        <v>551.03372752014991</v>
      </c>
      <c r="L81" s="7">
        <f t="shared" si="7"/>
        <v>10.159450731311535</v>
      </c>
      <c r="M81" s="7">
        <f t="shared" si="11"/>
        <v>11.037049376913602</v>
      </c>
      <c r="P81" s="5">
        <f t="shared" si="12"/>
        <v>7.1587377799658114</v>
      </c>
      <c r="R81" s="5">
        <v>-13</v>
      </c>
      <c r="U81" s="5">
        <v>28.5</v>
      </c>
      <c r="V81" s="7">
        <f t="shared" si="6"/>
        <v>9.3527624016116935</v>
      </c>
      <c r="Y81" s="7"/>
    </row>
    <row r="82" spans="1:25" x14ac:dyDescent="0.15">
      <c r="A82" s="5">
        <v>40.5</v>
      </c>
      <c r="B82" s="5">
        <v>80</v>
      </c>
      <c r="D82">
        <v>156.45761401701</v>
      </c>
      <c r="E82">
        <v>728.87400154599004</v>
      </c>
      <c r="F82">
        <v>102.30781089414</v>
      </c>
      <c r="G82">
        <v>107.88643371018</v>
      </c>
      <c r="I82" s="6">
        <f t="shared" si="8"/>
        <v>620.98756783581007</v>
      </c>
      <c r="J82" s="6">
        <f t="shared" si="9"/>
        <v>54.149803122869997</v>
      </c>
      <c r="K82" s="6">
        <f t="shared" si="10"/>
        <v>556.00780408836613</v>
      </c>
      <c r="L82" s="7">
        <f t="shared" si="7"/>
        <v>10.267956151691676</v>
      </c>
      <c r="M82" s="7">
        <f t="shared" si="11"/>
        <v>11.156524780363769</v>
      </c>
      <c r="P82" s="5">
        <f t="shared" si="12"/>
        <v>8.3032193270227754</v>
      </c>
      <c r="R82" s="5">
        <v>-13</v>
      </c>
      <c r="U82" s="5">
        <v>29</v>
      </c>
      <c r="V82" s="7">
        <f t="shared" si="6"/>
        <v>9.3542932823707847</v>
      </c>
      <c r="Y82" s="7"/>
    </row>
    <row r="83" spans="1:25" x14ac:dyDescent="0.15">
      <c r="A83" s="5">
        <v>41</v>
      </c>
      <c r="B83" s="5">
        <v>81</v>
      </c>
      <c r="D83">
        <v>154.07369234733</v>
      </c>
      <c r="E83">
        <v>702.91368204071</v>
      </c>
      <c r="F83">
        <v>102.33221993834</v>
      </c>
      <c r="G83">
        <v>107.97353545735</v>
      </c>
      <c r="I83" s="6">
        <f t="shared" si="8"/>
        <v>594.94014658336005</v>
      </c>
      <c r="J83" s="6">
        <f t="shared" si="9"/>
        <v>51.741472408989992</v>
      </c>
      <c r="K83" s="6">
        <f t="shared" si="10"/>
        <v>532.85037969257201</v>
      </c>
      <c r="L83" s="7">
        <f t="shared" si="7"/>
        <v>10.298322697132797</v>
      </c>
      <c r="M83" s="7">
        <f t="shared" si="11"/>
        <v>11.197861308874915</v>
      </c>
      <c r="P83" s="5">
        <f t="shared" si="12"/>
        <v>8.6235162373842265</v>
      </c>
      <c r="R83" s="5">
        <v>-13</v>
      </c>
      <c r="U83" s="5">
        <v>29.5</v>
      </c>
      <c r="V83" s="7">
        <f t="shared" si="6"/>
        <v>9.2993182567182728</v>
      </c>
      <c r="Y83" s="7"/>
    </row>
    <row r="84" spans="1:25" x14ac:dyDescent="0.15">
      <c r="A84" s="5">
        <v>41.5</v>
      </c>
      <c r="B84" s="5">
        <v>82</v>
      </c>
      <c r="D84">
        <v>152.28987374388001</v>
      </c>
      <c r="E84">
        <v>685.25560422572005</v>
      </c>
      <c r="F84">
        <v>102.27261048304</v>
      </c>
      <c r="G84">
        <v>107.98484069887</v>
      </c>
      <c r="I84" s="6">
        <f t="shared" si="8"/>
        <v>577.27076352685003</v>
      </c>
      <c r="J84" s="6">
        <f t="shared" si="9"/>
        <v>50.017263260840011</v>
      </c>
      <c r="K84" s="6">
        <f t="shared" si="10"/>
        <v>517.25004761384207</v>
      </c>
      <c r="L84" s="7">
        <f t="shared" si="7"/>
        <v>10.341430416062215</v>
      </c>
      <c r="M84" s="7">
        <f t="shared" si="11"/>
        <v>11.251939010874359</v>
      </c>
      <c r="P84" s="5">
        <f t="shared" si="12"/>
        <v>9.078203097059923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153.46688997680999</v>
      </c>
      <c r="E85">
        <v>704.72661685133005</v>
      </c>
      <c r="F85">
        <v>102.27261048304</v>
      </c>
      <c r="G85">
        <v>107.91726618705</v>
      </c>
      <c r="I85" s="6">
        <f t="shared" si="8"/>
        <v>596.80935066428003</v>
      </c>
      <c r="J85" s="6">
        <f t="shared" si="9"/>
        <v>51.194279493769997</v>
      </c>
      <c r="K85" s="6">
        <f t="shared" si="10"/>
        <v>535.376215271756</v>
      </c>
      <c r="L85" s="7">
        <f t="shared" si="7"/>
        <v>10.45773513302219</v>
      </c>
      <c r="M85" s="7">
        <f t="shared" si="11"/>
        <v>11.379213710904361</v>
      </c>
      <c r="P85" s="5">
        <f t="shared" si="12"/>
        <v>10.304949207346755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151.99304303015001</v>
      </c>
      <c r="E86">
        <v>692.90105642875994</v>
      </c>
      <c r="F86">
        <v>102.43499486125</v>
      </c>
      <c r="G86">
        <v>107.89491264132</v>
      </c>
      <c r="I86" s="6">
        <f t="shared" si="8"/>
        <v>585.0061437874399</v>
      </c>
      <c r="J86" s="6">
        <f t="shared" si="9"/>
        <v>49.558048168900001</v>
      </c>
      <c r="K86" s="6">
        <f t="shared" si="10"/>
        <v>525.53648598475991</v>
      </c>
      <c r="L86" s="7">
        <f t="shared" si="7"/>
        <v>10.604462956120994</v>
      </c>
      <c r="M86" s="7">
        <f t="shared" si="11"/>
        <v>11.53691151707319</v>
      </c>
      <c r="P86" s="5">
        <f t="shared" si="12"/>
        <v>11.85258881270563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151.12625611956</v>
      </c>
      <c r="E87">
        <v>689.15047668126999</v>
      </c>
      <c r="F87">
        <v>102.35097636176999</v>
      </c>
      <c r="G87">
        <v>107.96659815005</v>
      </c>
      <c r="I87" s="6">
        <f t="shared" si="8"/>
        <v>581.18387853121999</v>
      </c>
      <c r="J87" s="6">
        <f t="shared" si="9"/>
        <v>48.775279757790003</v>
      </c>
      <c r="K87" s="6">
        <f t="shared" si="10"/>
        <v>522.65354282187195</v>
      </c>
      <c r="L87" s="7">
        <f t="shared" si="7"/>
        <v>10.715541672283241</v>
      </c>
      <c r="M87" s="7">
        <f t="shared" si="11"/>
        <v>11.658960216305463</v>
      </c>
      <c r="P87" s="5">
        <f t="shared" si="12"/>
        <v>13.02421268617746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151.16439062097001</v>
      </c>
      <c r="E88">
        <v>693.71656789486997</v>
      </c>
      <c r="F88">
        <v>102.299331963</v>
      </c>
      <c r="G88">
        <v>107.80858170606</v>
      </c>
      <c r="I88" s="6">
        <f t="shared" si="8"/>
        <v>585.90798618881001</v>
      </c>
      <c r="J88" s="6">
        <f t="shared" si="9"/>
        <v>48.86505865797001</v>
      </c>
      <c r="K88" s="6">
        <f t="shared" si="10"/>
        <v>527.26991579924606</v>
      </c>
      <c r="L88" s="7">
        <f t="shared" si="7"/>
        <v>10.790326058746009</v>
      </c>
      <c r="M88" s="7">
        <f t="shared" si="11"/>
        <v>11.744714585838256</v>
      </c>
      <c r="P88" s="5">
        <f t="shared" si="12"/>
        <v>13.813015218021121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151.41355320794</v>
      </c>
      <c r="E89">
        <v>702.72069054367</v>
      </c>
      <c r="F89">
        <v>102.32399794449999</v>
      </c>
      <c r="G89">
        <v>108.02261048304</v>
      </c>
      <c r="I89" s="6">
        <f t="shared" si="8"/>
        <v>594.69808006062999</v>
      </c>
      <c r="J89" s="6">
        <f t="shared" si="9"/>
        <v>49.089555263440005</v>
      </c>
      <c r="K89" s="6">
        <f t="shared" si="10"/>
        <v>535.79061374450202</v>
      </c>
      <c r="L89" s="7">
        <f t="shared" si="7"/>
        <v>10.91455424415992</v>
      </c>
      <c r="M89" s="7">
        <f t="shared" si="11"/>
        <v>11.879912754322193</v>
      </c>
      <c r="P89" s="5">
        <f t="shared" si="12"/>
        <v>15.123335617983496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151.36975006442</v>
      </c>
      <c r="E90">
        <v>706.48363823756995</v>
      </c>
      <c r="F90">
        <v>102.44218910586</v>
      </c>
      <c r="G90">
        <v>107.87178828366</v>
      </c>
      <c r="I90" s="6">
        <f t="shared" si="8"/>
        <v>598.61184995391</v>
      </c>
      <c r="J90" s="6">
        <f t="shared" si="9"/>
        <v>48.927560958560008</v>
      </c>
      <c r="K90" s="6">
        <f t="shared" si="10"/>
        <v>539.89877680363793</v>
      </c>
      <c r="L90" s="7">
        <f t="shared" si="7"/>
        <v>11.034655442173257</v>
      </c>
      <c r="M90" s="7">
        <f t="shared" si="11"/>
        <v>12.010983935405557</v>
      </c>
      <c r="P90" s="5">
        <f t="shared" si="12"/>
        <v>16.390125833846824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151.23164132955</v>
      </c>
      <c r="E91">
        <v>709.88894614790001</v>
      </c>
      <c r="F91">
        <v>102.39105858171</v>
      </c>
      <c r="G91">
        <v>108.16341212744</v>
      </c>
      <c r="I91" s="6">
        <f t="shared" si="8"/>
        <v>601.72553402046003</v>
      </c>
      <c r="J91" s="6">
        <f t="shared" si="9"/>
        <v>48.840582747840003</v>
      </c>
      <c r="K91" s="6">
        <f t="shared" si="10"/>
        <v>543.11683472305208</v>
      </c>
      <c r="L91" s="7">
        <f t="shared" si="7"/>
        <v>11.120195627622229</v>
      </c>
      <c r="M91" s="7">
        <f t="shared" si="11"/>
        <v>12.107494103924553</v>
      </c>
      <c r="P91" s="5">
        <f t="shared" si="12"/>
        <v>17.292377200047667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150.39010564288</v>
      </c>
      <c r="E92">
        <v>705.71321824272002</v>
      </c>
      <c r="F92">
        <v>102.29008221994</v>
      </c>
      <c r="G92">
        <v>107.8591983556</v>
      </c>
      <c r="I92" s="6">
        <f t="shared" si="8"/>
        <v>597.85401988711999</v>
      </c>
      <c r="J92" s="6">
        <f t="shared" si="9"/>
        <v>48.100023422939998</v>
      </c>
      <c r="K92" s="6">
        <f t="shared" si="10"/>
        <v>540.13399177959195</v>
      </c>
      <c r="L92" s="7">
        <f t="shared" si="7"/>
        <v>11.229391450191887</v>
      </c>
      <c r="M92" s="7">
        <f t="shared" si="11"/>
        <v>12.227659909564238</v>
      </c>
      <c r="P92" s="5">
        <f t="shared" si="12"/>
        <v>18.444140895435865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151.38959031178001</v>
      </c>
      <c r="E93">
        <v>716.06518938418003</v>
      </c>
      <c r="F93">
        <v>102.37795477903001</v>
      </c>
      <c r="G93">
        <v>108.01593011305</v>
      </c>
      <c r="I93" s="6">
        <f t="shared" si="8"/>
        <v>608.04925927113004</v>
      </c>
      <c r="J93" s="6">
        <f t="shared" si="9"/>
        <v>49.011635532750006</v>
      </c>
      <c r="K93" s="6">
        <f t="shared" si="10"/>
        <v>549.23529663183001</v>
      </c>
      <c r="L93" s="7">
        <f t="shared" si="7"/>
        <v>11.206222576776206</v>
      </c>
      <c r="M93" s="7">
        <f t="shared" si="11"/>
        <v>12.215461019218584</v>
      </c>
      <c r="P93" s="5">
        <f t="shared" si="12"/>
        <v>18.199762798955081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150.86008760628999</v>
      </c>
      <c r="E94">
        <v>716.07807266169004</v>
      </c>
      <c r="F94">
        <v>102.36536485098</v>
      </c>
      <c r="G94">
        <v>108.08581706064</v>
      </c>
      <c r="I94" s="6">
        <f t="shared" si="8"/>
        <v>607.99225560105003</v>
      </c>
      <c r="J94" s="6">
        <f t="shared" si="9"/>
        <v>48.494722755309994</v>
      </c>
      <c r="K94" s="6">
        <f t="shared" si="10"/>
        <v>549.79858829467798</v>
      </c>
      <c r="L94" s="7">
        <f t="shared" si="7"/>
        <v>11.337286967672727</v>
      </c>
      <c r="M94" s="7">
        <f t="shared" si="11"/>
        <v>12.357495393185129</v>
      </c>
      <c r="P94" s="5">
        <f t="shared" si="12"/>
        <v>19.582189375727125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150.63643390879</v>
      </c>
      <c r="E95">
        <v>717.46714764236003</v>
      </c>
      <c r="F95">
        <v>102.43088386434</v>
      </c>
      <c r="G95">
        <v>108.09480986638999</v>
      </c>
      <c r="I95" s="6">
        <f t="shared" si="8"/>
        <v>609.37233777596998</v>
      </c>
      <c r="J95" s="6">
        <f t="shared" si="9"/>
        <v>48.205550044449993</v>
      </c>
      <c r="K95" s="6">
        <f t="shared" si="10"/>
        <v>551.52567772263001</v>
      </c>
      <c r="L95" s="7">
        <f t="shared" si="7"/>
        <v>11.441124045137379</v>
      </c>
      <c r="M95" s="7">
        <f t="shared" si="11"/>
        <v>12.472302453719808</v>
      </c>
      <c r="P95" s="5">
        <f t="shared" si="12"/>
        <v>20.677430688486183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149.44601906725001</v>
      </c>
      <c r="E96">
        <v>706.49703684616998</v>
      </c>
      <c r="F96">
        <v>102.49691675231</v>
      </c>
      <c r="G96">
        <v>107.81603288798</v>
      </c>
      <c r="I96" s="6">
        <f t="shared" si="8"/>
        <v>598.68100395818999</v>
      </c>
      <c r="J96" s="6">
        <f t="shared" si="9"/>
        <v>46.949102314940006</v>
      </c>
      <c r="K96" s="6">
        <f t="shared" si="10"/>
        <v>542.34208118026197</v>
      </c>
      <c r="L96" s="7">
        <f t="shared" si="7"/>
        <v>11.551702896088802</v>
      </c>
      <c r="M96" s="7">
        <f t="shared" si="11"/>
        <v>12.593851287741256</v>
      </c>
      <c r="P96" s="5">
        <f t="shared" si="12"/>
        <v>21.843782138628391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149.62045864468001</v>
      </c>
      <c r="E97">
        <v>711.96135016747996</v>
      </c>
      <c r="F97">
        <v>102.29727646454</v>
      </c>
      <c r="G97">
        <v>107.98792394656</v>
      </c>
      <c r="I97" s="6">
        <f t="shared" si="8"/>
        <v>603.97342622091992</v>
      </c>
      <c r="J97" s="6">
        <f t="shared" si="9"/>
        <v>47.323182180140009</v>
      </c>
      <c r="K97" s="6">
        <f t="shared" si="10"/>
        <v>547.18560760475191</v>
      </c>
      <c r="L97" s="7">
        <f t="shared" si="7"/>
        <v>11.56273907198041</v>
      </c>
      <c r="M97" s="7">
        <f t="shared" si="11"/>
        <v>12.61585744670289</v>
      </c>
      <c r="P97" s="5">
        <f t="shared" si="12"/>
        <v>21.960188301691666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148.82427209482</v>
      </c>
      <c r="E98">
        <v>706.70368461736996</v>
      </c>
      <c r="F98">
        <v>102.38412127441001</v>
      </c>
      <c r="G98">
        <v>108.03648509764</v>
      </c>
      <c r="I98" s="6">
        <f t="shared" si="8"/>
        <v>598.66719951972993</v>
      </c>
      <c r="J98" s="6">
        <f t="shared" si="9"/>
        <v>46.440150820409997</v>
      </c>
      <c r="K98" s="6">
        <f t="shared" si="10"/>
        <v>542.93901853523789</v>
      </c>
      <c r="L98" s="7">
        <f t="shared" si="7"/>
        <v>11.691155367579501</v>
      </c>
      <c r="M98" s="7">
        <f t="shared" si="11"/>
        <v>12.755243725372008</v>
      </c>
      <c r="P98" s="5">
        <f t="shared" si="12"/>
        <v>23.314683589942469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146.45709868591001</v>
      </c>
      <c r="E99">
        <v>677.49884050502999</v>
      </c>
      <c r="F99">
        <v>102.19270298047</v>
      </c>
      <c r="G99">
        <v>108.11048304214</v>
      </c>
      <c r="I99" s="6">
        <f t="shared" si="8"/>
        <v>569.38835746288999</v>
      </c>
      <c r="J99" s="6">
        <f t="shared" si="9"/>
        <v>44.264395705440009</v>
      </c>
      <c r="K99" s="6">
        <f t="shared" si="10"/>
        <v>516.27108261636192</v>
      </c>
      <c r="L99" s="7">
        <f t="shared" si="7"/>
        <v>11.66334871149982</v>
      </c>
      <c r="M99" s="7">
        <f t="shared" si="11"/>
        <v>12.738407052362351</v>
      </c>
      <c r="P99" s="5">
        <f t="shared" si="12"/>
        <v>23.021387599225495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145.09275959804</v>
      </c>
      <c r="E100">
        <v>664.80159752640998</v>
      </c>
      <c r="F100">
        <v>102.31346351489999</v>
      </c>
      <c r="G100">
        <v>108.11664953751</v>
      </c>
      <c r="I100" s="6">
        <f t="shared" si="8"/>
        <v>556.68494798889992</v>
      </c>
      <c r="J100" s="6">
        <f t="shared" si="9"/>
        <v>42.779296083140011</v>
      </c>
      <c r="K100" s="6">
        <f t="shared" si="10"/>
        <v>505.3497926891319</v>
      </c>
      <c r="L100" s="7">
        <f t="shared" si="7"/>
        <v>11.812952501766343</v>
      </c>
      <c r="M100" s="7">
        <f t="shared" si="11"/>
        <v>12.898980825698901</v>
      </c>
      <c r="P100" s="5">
        <f t="shared" si="12"/>
        <v>24.599362014973249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144.89023447565</v>
      </c>
      <c r="E101">
        <v>663.02885854161002</v>
      </c>
      <c r="F101">
        <v>102.41752312436</v>
      </c>
      <c r="G101">
        <v>108.19244604316999</v>
      </c>
      <c r="I101" s="6">
        <f t="shared" si="8"/>
        <v>554.83641249844004</v>
      </c>
      <c r="J101" s="6">
        <f t="shared" si="9"/>
        <v>42.472711351290002</v>
      </c>
      <c r="K101" s="6">
        <f t="shared" si="10"/>
        <v>503.86915887689202</v>
      </c>
      <c r="L101" s="7">
        <f t="shared" si="7"/>
        <v>11.863362211783738</v>
      </c>
      <c r="M101" s="7">
        <f t="shared" si="11"/>
        <v>12.960360518786322</v>
      </c>
      <c r="P101" s="5">
        <f t="shared" si="12"/>
        <v>25.131068013671538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144.49780984282</v>
      </c>
      <c r="E102">
        <v>659.53852099973994</v>
      </c>
      <c r="F102">
        <v>102.33556012333</v>
      </c>
      <c r="G102">
        <v>107.91135662898</v>
      </c>
      <c r="I102" s="6">
        <f t="shared" si="8"/>
        <v>551.62716437075994</v>
      </c>
      <c r="J102" s="6">
        <f t="shared" si="9"/>
        <v>42.162249719490006</v>
      </c>
      <c r="K102" s="6">
        <f t="shared" si="10"/>
        <v>501.03246470737196</v>
      </c>
      <c r="L102" s="7">
        <f t="shared" si="7"/>
        <v>11.883437625857134</v>
      </c>
      <c r="M102" s="7">
        <f t="shared" si="11"/>
        <v>12.991405915929743</v>
      </c>
      <c r="P102" s="5">
        <f t="shared" si="12"/>
        <v>25.342817259709527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143.68925534656</v>
      </c>
      <c r="E103">
        <v>654.45658335481005</v>
      </c>
      <c r="F103">
        <v>102.27980472765</v>
      </c>
      <c r="G103">
        <v>108.06526207605</v>
      </c>
      <c r="I103" s="6">
        <f t="shared" si="8"/>
        <v>546.39132127876007</v>
      </c>
      <c r="J103" s="6">
        <f t="shared" si="9"/>
        <v>41.40945061891</v>
      </c>
      <c r="K103" s="6">
        <f t="shared" si="10"/>
        <v>496.6999805360681</v>
      </c>
      <c r="L103" s="7">
        <f t="shared" si="7"/>
        <v>11.99484593763834</v>
      </c>
      <c r="M103" s="7">
        <f t="shared" si="11"/>
        <v>13.113784210780976</v>
      </c>
      <c r="P103" s="5">
        <f t="shared" si="12"/>
        <v>26.517917605624564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141.46405565576001</v>
      </c>
      <c r="E104">
        <v>627.47384694666005</v>
      </c>
      <c r="F104">
        <v>102.24922918807999</v>
      </c>
      <c r="G104">
        <v>108.2183967112</v>
      </c>
      <c r="I104" s="6">
        <f t="shared" si="8"/>
        <v>519.2554502354601</v>
      </c>
      <c r="J104" s="6">
        <f t="shared" si="9"/>
        <v>39.214826467680012</v>
      </c>
      <c r="K104" s="6">
        <f t="shared" si="10"/>
        <v>472.19765847424407</v>
      </c>
      <c r="L104" s="7">
        <f t="shared" si="7"/>
        <v>12.041304297582927</v>
      </c>
      <c r="M104" s="7">
        <f t="shared" si="11"/>
        <v>13.171212553795588</v>
      </c>
      <c r="P104" s="5">
        <f t="shared" si="12"/>
        <v>27.007945988324995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140.89770677659999</v>
      </c>
      <c r="E105">
        <v>621.83303272352998</v>
      </c>
      <c r="F105">
        <v>102.33658787256</v>
      </c>
      <c r="G105">
        <v>108.01002055499001</v>
      </c>
      <c r="I105" s="6">
        <f t="shared" si="8"/>
        <v>513.82301216854</v>
      </c>
      <c r="J105" s="6">
        <f t="shared" si="9"/>
        <v>38.561118904039986</v>
      </c>
      <c r="K105" s="6">
        <f t="shared" si="10"/>
        <v>467.54966948369201</v>
      </c>
      <c r="L105" s="7">
        <f t="shared" si="7"/>
        <v>12.124898933747163</v>
      </c>
      <c r="M105" s="7">
        <f t="shared" si="11"/>
        <v>13.26577717302985</v>
      </c>
      <c r="P105" s="5">
        <f t="shared" si="12"/>
        <v>27.889676303619172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138.89074980674999</v>
      </c>
      <c r="E106">
        <v>595.96392682298006</v>
      </c>
      <c r="F106">
        <v>102.37178828366</v>
      </c>
      <c r="G106">
        <v>107.97610483042</v>
      </c>
      <c r="I106" s="6">
        <f t="shared" si="8"/>
        <v>487.98782199256004</v>
      </c>
      <c r="J106" s="6">
        <f t="shared" si="9"/>
        <v>36.518961523089999</v>
      </c>
      <c r="K106" s="6">
        <f t="shared" si="10"/>
        <v>444.16506816485207</v>
      </c>
      <c r="L106" s="7">
        <f t="shared" si="7"/>
        <v>12.162587588478329</v>
      </c>
      <c r="M106" s="7">
        <f t="shared" si="11"/>
        <v>13.314435810831043</v>
      </c>
      <c r="P106" s="5">
        <f t="shared" si="12"/>
        <v>28.287204553563779</v>
      </c>
      <c r="R106" s="5">
        <v>-13</v>
      </c>
    </row>
    <row r="107" spans="1:25" x14ac:dyDescent="0.15">
      <c r="A107" s="5">
        <v>53</v>
      </c>
      <c r="B107" s="5">
        <v>105</v>
      </c>
      <c r="D107">
        <v>141.56068023705001</v>
      </c>
      <c r="E107">
        <v>634.59907240402003</v>
      </c>
      <c r="F107">
        <v>102.27877697842</v>
      </c>
      <c r="G107">
        <v>108.0632065776</v>
      </c>
      <c r="I107" s="6">
        <f t="shared" si="8"/>
        <v>526.53586582642004</v>
      </c>
      <c r="J107" s="6">
        <f t="shared" si="9"/>
        <v>39.28190325863001</v>
      </c>
      <c r="K107" s="6">
        <f t="shared" si="10"/>
        <v>479.39758191606404</v>
      </c>
      <c r="L107" s="7">
        <f t="shared" si="7"/>
        <v>12.204031427900407</v>
      </c>
      <c r="M107" s="7">
        <f t="shared" si="11"/>
        <v>13.366849633323145</v>
      </c>
      <c r="P107" s="5">
        <f t="shared" si="12"/>
        <v>28.724341327851977</v>
      </c>
      <c r="R107" s="5">
        <v>-13</v>
      </c>
    </row>
    <row r="108" spans="1:25" x14ac:dyDescent="0.15">
      <c r="A108" s="5">
        <v>53.5</v>
      </c>
      <c r="B108" s="5">
        <v>106</v>
      </c>
      <c r="D108">
        <v>139.68539036331001</v>
      </c>
      <c r="E108">
        <v>614.28781241948002</v>
      </c>
      <c r="F108">
        <v>102.27029804727999</v>
      </c>
      <c r="G108">
        <v>107.99409044193</v>
      </c>
      <c r="I108" s="6">
        <f t="shared" si="8"/>
        <v>506.29372197755004</v>
      </c>
      <c r="J108" s="6">
        <f t="shared" si="9"/>
        <v>37.415092316030012</v>
      </c>
      <c r="K108" s="6">
        <f t="shared" si="10"/>
        <v>461.39561119831404</v>
      </c>
      <c r="L108" s="7">
        <f t="shared" si="7"/>
        <v>12.331804697983735</v>
      </c>
      <c r="M108" s="7">
        <f t="shared" si="11"/>
        <v>13.505592886476499</v>
      </c>
      <c r="P108" s="5">
        <f t="shared" si="12"/>
        <v>30.072054182243711</v>
      </c>
      <c r="R108" s="5">
        <v>-13</v>
      </c>
    </row>
    <row r="109" spans="1:25" x14ac:dyDescent="0.15">
      <c r="A109" s="5">
        <v>54</v>
      </c>
      <c r="B109" s="5">
        <v>107</v>
      </c>
      <c r="D109">
        <v>139.61556299923001</v>
      </c>
      <c r="E109">
        <v>614.06956969853002</v>
      </c>
      <c r="F109">
        <v>102.26849948613</v>
      </c>
      <c r="G109">
        <v>108.02363823227</v>
      </c>
      <c r="I109" s="6">
        <f t="shared" si="8"/>
        <v>506.04593146626001</v>
      </c>
      <c r="J109" s="6">
        <f t="shared" si="9"/>
        <v>37.347063513100011</v>
      </c>
      <c r="K109" s="6">
        <f t="shared" si="10"/>
        <v>461.22945525054001</v>
      </c>
      <c r="L109" s="7">
        <f t="shared" si="7"/>
        <v>12.349818482750518</v>
      </c>
      <c r="M109" s="7">
        <f t="shared" si="11"/>
        <v>13.534576654313309</v>
      </c>
      <c r="P109" s="5">
        <f t="shared" si="12"/>
        <v>30.262058001278842</v>
      </c>
      <c r="R109" s="5">
        <v>-13</v>
      </c>
    </row>
    <row r="110" spans="1:25" x14ac:dyDescent="0.15">
      <c r="A110" s="5">
        <v>54.5</v>
      </c>
      <c r="B110" s="5">
        <v>108</v>
      </c>
      <c r="D110">
        <v>140.4380314352</v>
      </c>
      <c r="E110">
        <v>630.90389074980999</v>
      </c>
      <c r="F110">
        <v>102.23098663926</v>
      </c>
      <c r="G110">
        <v>108.04753340185</v>
      </c>
      <c r="I110" s="6">
        <f t="shared" si="8"/>
        <v>522.85635734795994</v>
      </c>
      <c r="J110" s="6">
        <f t="shared" si="9"/>
        <v>38.207044795940007</v>
      </c>
      <c r="K110" s="6">
        <f t="shared" si="10"/>
        <v>477.00790359283195</v>
      </c>
      <c r="L110" s="7">
        <f t="shared" si="7"/>
        <v>12.484815461140302</v>
      </c>
      <c r="M110" s="7">
        <f t="shared" si="11"/>
        <v>13.680543615773118</v>
      </c>
      <c r="P110" s="5">
        <f t="shared" si="12"/>
        <v>31.685964292174461</v>
      </c>
      <c r="R110" s="5">
        <v>-13</v>
      </c>
    </row>
    <row r="111" spans="1:25" x14ac:dyDescent="0.15">
      <c r="A111" s="5">
        <v>55</v>
      </c>
      <c r="B111" s="5">
        <v>109</v>
      </c>
      <c r="D111">
        <v>140.38907498067999</v>
      </c>
      <c r="E111">
        <v>629.59056944087001</v>
      </c>
      <c r="F111">
        <v>102.20195272354</v>
      </c>
      <c r="G111">
        <v>107.78340184995</v>
      </c>
      <c r="I111" s="6">
        <f t="shared" si="8"/>
        <v>521.80716759092002</v>
      </c>
      <c r="J111" s="6">
        <f t="shared" si="9"/>
        <v>38.18712225713999</v>
      </c>
      <c r="K111" s="6">
        <f t="shared" si="10"/>
        <v>475.98262088235202</v>
      </c>
      <c r="L111" s="7">
        <f t="shared" si="7"/>
        <v>12.464479980377567</v>
      </c>
      <c r="M111" s="7">
        <f t="shared" si="11"/>
        <v>13.671178118080409</v>
      </c>
      <c r="P111" s="5">
        <f t="shared" si="12"/>
        <v>31.471471943295064</v>
      </c>
      <c r="R111" s="5">
        <v>-13</v>
      </c>
    </row>
    <row r="112" spans="1:25" x14ac:dyDescent="0.15">
      <c r="A112" s="5">
        <v>55.5</v>
      </c>
      <c r="B112" s="5">
        <v>110</v>
      </c>
      <c r="D112">
        <v>140.11388817315</v>
      </c>
      <c r="E112">
        <v>627.03993816027003</v>
      </c>
      <c r="F112">
        <v>102.33427543678999</v>
      </c>
      <c r="G112">
        <v>107.87641315518999</v>
      </c>
      <c r="I112" s="6">
        <f t="shared" si="8"/>
        <v>519.16352500508003</v>
      </c>
      <c r="J112" s="6">
        <f t="shared" si="9"/>
        <v>37.779612736360008</v>
      </c>
      <c r="K112" s="6">
        <f t="shared" si="10"/>
        <v>473.82798972144803</v>
      </c>
      <c r="L112" s="7">
        <f t="shared" si="7"/>
        <v>12.541896419849339</v>
      </c>
      <c r="M112" s="7">
        <f t="shared" si="11"/>
        <v>13.759564540622208</v>
      </c>
      <c r="P112" s="5">
        <f t="shared" si="12"/>
        <v>32.288036554573345</v>
      </c>
      <c r="R112" s="5">
        <v>-13</v>
      </c>
    </row>
    <row r="113" spans="1:18" x14ac:dyDescent="0.15">
      <c r="A113" s="5">
        <v>56</v>
      </c>
      <c r="B113" s="5">
        <v>111</v>
      </c>
      <c r="D113">
        <v>139.92630765267</v>
      </c>
      <c r="E113">
        <v>631.39371296058005</v>
      </c>
      <c r="F113">
        <v>102.16161356629</v>
      </c>
      <c r="G113">
        <v>107.98997944502</v>
      </c>
      <c r="I113" s="6">
        <f t="shared" si="8"/>
        <v>523.40373351556002</v>
      </c>
      <c r="J113" s="6">
        <f t="shared" si="9"/>
        <v>37.764694086380004</v>
      </c>
      <c r="K113" s="6">
        <f t="shared" si="10"/>
        <v>478.08610061190404</v>
      </c>
      <c r="L113" s="7">
        <f t="shared" si="7"/>
        <v>12.65960474930281</v>
      </c>
      <c r="M113" s="7">
        <f t="shared" si="11"/>
        <v>13.888242853145703</v>
      </c>
      <c r="P113" s="5">
        <f t="shared" si="12"/>
        <v>33.529587534445461</v>
      </c>
      <c r="R113" s="5">
        <v>-13</v>
      </c>
    </row>
    <row r="114" spans="1:18" x14ac:dyDescent="0.15">
      <c r="A114" s="5">
        <v>56.5</v>
      </c>
      <c r="B114" s="5">
        <v>112</v>
      </c>
      <c r="D114">
        <v>139.38160267972</v>
      </c>
      <c r="E114">
        <v>624.27235248647003</v>
      </c>
      <c r="F114">
        <v>102.40030832476999</v>
      </c>
      <c r="G114">
        <v>107.97430626927</v>
      </c>
      <c r="I114" s="6">
        <f t="shared" si="8"/>
        <v>516.29804621720007</v>
      </c>
      <c r="J114" s="6">
        <f t="shared" si="9"/>
        <v>36.981294354950009</v>
      </c>
      <c r="K114" s="6">
        <f t="shared" si="10"/>
        <v>471.92049299126006</v>
      </c>
      <c r="L114" s="7">
        <f t="shared" si="7"/>
        <v>12.761059374010058</v>
      </c>
      <c r="M114" s="7">
        <f t="shared" si="11"/>
        <v>14.000667460922978</v>
      </c>
      <c r="P114" s="5">
        <f t="shared" si="12"/>
        <v>34.599699473869705</v>
      </c>
      <c r="R114" s="5">
        <v>-13</v>
      </c>
    </row>
    <row r="115" spans="1:18" x14ac:dyDescent="0.15">
      <c r="A115" s="5">
        <v>57</v>
      </c>
      <c r="B115" s="5">
        <v>113</v>
      </c>
      <c r="D115">
        <v>139.05617108992999</v>
      </c>
      <c r="E115">
        <v>617.14223138366003</v>
      </c>
      <c r="F115">
        <v>102.42446043165999</v>
      </c>
      <c r="G115">
        <v>108.17497430627</v>
      </c>
      <c r="I115" s="6">
        <f t="shared" si="8"/>
        <v>508.96725707739006</v>
      </c>
      <c r="J115" s="6">
        <f t="shared" si="9"/>
        <v>36.631710658269995</v>
      </c>
      <c r="K115" s="6">
        <f t="shared" si="10"/>
        <v>465.00920428746605</v>
      </c>
      <c r="L115" s="7">
        <f t="shared" si="7"/>
        <v>12.694171141103544</v>
      </c>
      <c r="M115" s="7">
        <f t="shared" si="11"/>
        <v>13.944749211086489</v>
      </c>
      <c r="P115" s="5">
        <f t="shared" si="12"/>
        <v>33.894183122626067</v>
      </c>
      <c r="R115" s="5">
        <v>-13</v>
      </c>
    </row>
    <row r="116" spans="1:18" x14ac:dyDescent="0.15">
      <c r="A116" s="5">
        <v>57.5</v>
      </c>
      <c r="B116" s="5">
        <v>114</v>
      </c>
      <c r="D116">
        <v>138.72970883792999</v>
      </c>
      <c r="E116">
        <v>620.80932749291003</v>
      </c>
      <c r="F116">
        <v>102.31860226105</v>
      </c>
      <c r="G116">
        <v>107.96351490236</v>
      </c>
      <c r="I116" s="6">
        <f t="shared" si="8"/>
        <v>512.84581259055005</v>
      </c>
      <c r="J116" s="6">
        <f t="shared" si="9"/>
        <v>36.411106576879988</v>
      </c>
      <c r="K116" s="6">
        <f t="shared" si="10"/>
        <v>469.15248469829407</v>
      </c>
      <c r="L116" s="7">
        <f t="shared" si="7"/>
        <v>12.884873018283725</v>
      </c>
      <c r="M116" s="7">
        <f t="shared" si="11"/>
        <v>14.146421071336697</v>
      </c>
      <c r="P116" s="5">
        <f t="shared" si="12"/>
        <v>35.905647422356004</v>
      </c>
      <c r="R116" s="5">
        <v>-13</v>
      </c>
    </row>
    <row r="117" spans="1:18" x14ac:dyDescent="0.15">
      <c r="A117" s="5">
        <v>58</v>
      </c>
      <c r="B117" s="5">
        <v>115</v>
      </c>
      <c r="D117">
        <v>140.89384179334999</v>
      </c>
      <c r="E117">
        <v>645.88276217470002</v>
      </c>
      <c r="F117">
        <v>102.36690647482</v>
      </c>
      <c r="G117">
        <v>107.81680369990001</v>
      </c>
      <c r="I117" s="6">
        <f t="shared" si="8"/>
        <v>538.06595847480003</v>
      </c>
      <c r="J117" s="6">
        <f t="shared" si="9"/>
        <v>38.526935318529993</v>
      </c>
      <c r="K117" s="6">
        <f t="shared" si="10"/>
        <v>491.83363609256401</v>
      </c>
      <c r="L117" s="7">
        <f t="shared" si="7"/>
        <v>12.76596832907212</v>
      </c>
      <c r="M117" s="7">
        <f t="shared" si="11"/>
        <v>14.038486365195118</v>
      </c>
      <c r="P117" s="5">
        <f t="shared" si="12"/>
        <v>34.651477610521113</v>
      </c>
      <c r="R117" s="5">
        <v>-13</v>
      </c>
    </row>
    <row r="118" spans="1:18" x14ac:dyDescent="0.15">
      <c r="A118" s="5">
        <v>58.5</v>
      </c>
      <c r="B118" s="5">
        <v>116</v>
      </c>
      <c r="D118">
        <v>141.21927338315001</v>
      </c>
      <c r="E118">
        <v>660.36536975006004</v>
      </c>
      <c r="F118">
        <v>102.28186022611</v>
      </c>
      <c r="G118">
        <v>108.05549845838</v>
      </c>
      <c r="I118" s="6">
        <f t="shared" si="8"/>
        <v>552.30987129168</v>
      </c>
      <c r="J118" s="6">
        <f t="shared" si="9"/>
        <v>38.937413157040012</v>
      </c>
      <c r="K118" s="6">
        <f t="shared" si="10"/>
        <v>505.58497550323199</v>
      </c>
      <c r="L118" s="7">
        <f t="shared" si="7"/>
        <v>12.984554815291332</v>
      </c>
      <c r="M118" s="7">
        <f t="shared" si="11"/>
        <v>14.268042834484355</v>
      </c>
      <c r="P118" s="5">
        <f t="shared" si="12"/>
        <v>36.957060124624697</v>
      </c>
      <c r="R118" s="5">
        <v>-13</v>
      </c>
    </row>
    <row r="119" spans="1:18" x14ac:dyDescent="0.15">
      <c r="A119" s="5">
        <v>59</v>
      </c>
      <c r="B119" s="5">
        <v>117</v>
      </c>
      <c r="D119">
        <v>140.00438031434999</v>
      </c>
      <c r="E119">
        <v>640.81602679722005</v>
      </c>
      <c r="F119">
        <v>102.24306269269999</v>
      </c>
      <c r="G119">
        <v>108.11742034944</v>
      </c>
      <c r="I119" s="6">
        <f t="shared" si="8"/>
        <v>532.69860644778009</v>
      </c>
      <c r="J119" s="6">
        <f t="shared" si="9"/>
        <v>37.761317621649994</v>
      </c>
      <c r="K119" s="6">
        <f t="shared" si="10"/>
        <v>487.38502530180011</v>
      </c>
      <c r="L119" s="7">
        <f t="shared" si="7"/>
        <v>12.906992022501985</v>
      </c>
      <c r="M119" s="7">
        <f t="shared" si="11"/>
        <v>14.201450024765034</v>
      </c>
      <c r="P119" s="5">
        <f t="shared" si="12"/>
        <v>36.13895182390926</v>
      </c>
      <c r="R119" s="5">
        <v>-13</v>
      </c>
    </row>
    <row r="120" spans="1:18" x14ac:dyDescent="0.15">
      <c r="A120" s="5">
        <v>59.5</v>
      </c>
      <c r="B120" s="5">
        <v>118</v>
      </c>
      <c r="D120">
        <v>142.36975006442</v>
      </c>
      <c r="E120">
        <v>687.51430043802998</v>
      </c>
      <c r="F120">
        <v>102.33787255910001</v>
      </c>
      <c r="G120">
        <v>108.19655704007999</v>
      </c>
      <c r="I120" s="6">
        <f t="shared" si="8"/>
        <v>579.31774339794993</v>
      </c>
      <c r="J120" s="6">
        <f t="shared" si="9"/>
        <v>40.031877505319997</v>
      </c>
      <c r="K120" s="6">
        <f t="shared" si="10"/>
        <v>531.2794903915659</v>
      </c>
      <c r="L120" s="7">
        <f t="shared" si="7"/>
        <v>13.271410773101062</v>
      </c>
      <c r="M120" s="7">
        <f t="shared" si="11"/>
        <v>14.576838758434135</v>
      </c>
      <c r="P120" s="5">
        <f t="shared" si="12"/>
        <v>39.982727867548576</v>
      </c>
      <c r="R120" s="5">
        <v>-13</v>
      </c>
    </row>
    <row r="121" spans="1:18" x14ac:dyDescent="0.15">
      <c r="A121" s="5">
        <v>60</v>
      </c>
      <c r="B121" s="5">
        <v>119</v>
      </c>
      <c r="D121">
        <v>139.82298376707001</v>
      </c>
      <c r="E121">
        <v>643.74671476423998</v>
      </c>
      <c r="F121">
        <v>102.2394655704</v>
      </c>
      <c r="G121">
        <v>108.22096608427999</v>
      </c>
      <c r="I121" s="6">
        <f t="shared" si="8"/>
        <v>535.52574867995997</v>
      </c>
      <c r="J121" s="6">
        <f t="shared" si="9"/>
        <v>37.583518196670013</v>
      </c>
      <c r="K121" s="6">
        <f t="shared" si="10"/>
        <v>490.42552684395594</v>
      </c>
      <c r="L121" s="7">
        <f t="shared" si="7"/>
        <v>13.048952050673339</v>
      </c>
      <c r="M121" s="7">
        <f t="shared" si="11"/>
        <v>14.365350019076439</v>
      </c>
      <c r="P121" s="5">
        <f t="shared" si="12"/>
        <v>37.636302205969422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141.60293738727</v>
      </c>
      <c r="E122">
        <v>673.40788456583005</v>
      </c>
      <c r="F122">
        <v>102.32014388489</v>
      </c>
      <c r="G122">
        <v>107.99357656732001</v>
      </c>
      <c r="I122" s="6">
        <f t="shared" si="8"/>
        <v>565.41430799851003</v>
      </c>
      <c r="J122" s="6">
        <f t="shared" si="9"/>
        <v>39.282793502380002</v>
      </c>
      <c r="K122" s="6">
        <f t="shared" si="10"/>
        <v>518.27495579565402</v>
      </c>
      <c r="L122" s="7">
        <f t="shared" si="7"/>
        <v>13.193434315312979</v>
      </c>
      <c r="M122" s="7">
        <f t="shared" si="11"/>
        <v>14.520802266786106</v>
      </c>
      <c r="P122" s="5">
        <f t="shared" si="12"/>
        <v>39.160256356626157</v>
      </c>
    </row>
    <row r="123" spans="1:18" x14ac:dyDescent="0.15">
      <c r="A123" s="5">
        <v>61</v>
      </c>
      <c r="B123" s="5">
        <v>121</v>
      </c>
      <c r="D123">
        <v>140.73460448338</v>
      </c>
      <c r="E123">
        <v>665.15253800566995</v>
      </c>
      <c r="F123">
        <v>102.27620760534001</v>
      </c>
      <c r="G123">
        <v>108.04419321685999</v>
      </c>
      <c r="I123" s="6">
        <f t="shared" si="8"/>
        <v>557.10834478880997</v>
      </c>
      <c r="J123" s="6">
        <f t="shared" si="9"/>
        <v>38.458396878039991</v>
      </c>
      <c r="K123" s="6">
        <f t="shared" si="10"/>
        <v>510.95826853516201</v>
      </c>
      <c r="L123" s="7">
        <f t="shared" si="7"/>
        <v>13.286000197967759</v>
      </c>
      <c r="M123" s="7">
        <f t="shared" si="11"/>
        <v>14.624338132510911</v>
      </c>
      <c r="P123" s="5">
        <f t="shared" si="12"/>
        <v>40.136612599607226</v>
      </c>
    </row>
    <row r="124" spans="1:18" x14ac:dyDescent="0.15">
      <c r="A124" s="5">
        <v>61.5</v>
      </c>
      <c r="B124" s="5">
        <v>122</v>
      </c>
      <c r="D124">
        <v>141.52976037104</v>
      </c>
      <c r="E124">
        <v>672.96289616078002</v>
      </c>
      <c r="F124">
        <v>102.34660842754</v>
      </c>
      <c r="G124">
        <v>107.95426515929999</v>
      </c>
      <c r="I124" s="6">
        <f t="shared" si="8"/>
        <v>565.00863100148001</v>
      </c>
      <c r="J124" s="6">
        <f t="shared" si="9"/>
        <v>39.183151943499993</v>
      </c>
      <c r="K124" s="6">
        <f t="shared" si="10"/>
        <v>517.98884866928006</v>
      </c>
      <c r="L124" s="7">
        <f t="shared" si="7"/>
        <v>13.219683026424017</v>
      </c>
      <c r="M124" s="7">
        <f t="shared" si="11"/>
        <v>14.568990944037195</v>
      </c>
      <c r="P124" s="5">
        <f t="shared" si="12"/>
        <v>39.437119626639436</v>
      </c>
    </row>
    <row r="125" spans="1:18" x14ac:dyDescent="0.15">
      <c r="A125" s="5">
        <v>62</v>
      </c>
      <c r="B125" s="5">
        <v>123</v>
      </c>
      <c r="D125">
        <v>141.91033238855999</v>
      </c>
      <c r="E125">
        <v>685.27750579747999</v>
      </c>
      <c r="F125">
        <v>102.38540596095</v>
      </c>
      <c r="G125">
        <v>107.96634121274001</v>
      </c>
      <c r="I125" s="6">
        <f t="shared" si="8"/>
        <v>577.31116458474003</v>
      </c>
      <c r="J125" s="6">
        <f t="shared" si="9"/>
        <v>39.524926427609998</v>
      </c>
      <c r="K125" s="6">
        <f t="shared" si="10"/>
        <v>529.88125287160801</v>
      </c>
      <c r="L125" s="7">
        <f t="shared" si="7"/>
        <v>13.406255261273841</v>
      </c>
      <c r="M125" s="7">
        <f t="shared" si="11"/>
        <v>14.766533161957046</v>
      </c>
      <c r="P125" s="5">
        <f t="shared" si="12"/>
        <v>41.405025738893755</v>
      </c>
    </row>
    <row r="126" spans="1:18" x14ac:dyDescent="0.15">
      <c r="A126" s="5">
        <v>62.5</v>
      </c>
      <c r="B126" s="5">
        <v>124</v>
      </c>
      <c r="D126">
        <v>141.80932749291</v>
      </c>
      <c r="E126">
        <v>683.41999484668997</v>
      </c>
      <c r="F126">
        <v>102.26695786227999</v>
      </c>
      <c r="G126">
        <v>107.87821171634</v>
      </c>
      <c r="I126" s="6">
        <f t="shared" si="8"/>
        <v>575.54178313034993</v>
      </c>
      <c r="J126" s="6">
        <f t="shared" si="9"/>
        <v>39.542369630630006</v>
      </c>
      <c r="K126" s="6">
        <f t="shared" si="10"/>
        <v>528.09093957359391</v>
      </c>
      <c r="L126" s="7">
        <f t="shared" si="7"/>
        <v>13.355065579188967</v>
      </c>
      <c r="M126" s="7">
        <f t="shared" si="11"/>
        <v>14.726313462942196</v>
      </c>
      <c r="P126" s="5">
        <f t="shared" si="12"/>
        <v>40.865092836550247</v>
      </c>
    </row>
    <row r="127" spans="1:18" x14ac:dyDescent="0.15">
      <c r="A127" s="5">
        <v>63</v>
      </c>
      <c r="B127" s="5">
        <v>125</v>
      </c>
      <c r="D127">
        <v>143.44808039165</v>
      </c>
      <c r="E127">
        <v>704.77351198145004</v>
      </c>
      <c r="F127">
        <v>102.33787255910001</v>
      </c>
      <c r="G127">
        <v>108.00308324769</v>
      </c>
      <c r="I127" s="6">
        <f t="shared" si="8"/>
        <v>596.77042873376001</v>
      </c>
      <c r="J127" s="6">
        <f t="shared" si="9"/>
        <v>41.110207832549989</v>
      </c>
      <c r="K127" s="6">
        <f t="shared" si="10"/>
        <v>547.43817933470007</v>
      </c>
      <c r="L127" s="7">
        <f t="shared" si="7"/>
        <v>13.316356403852884</v>
      </c>
      <c r="M127" s="7">
        <f t="shared" si="11"/>
        <v>14.69857427067614</v>
      </c>
      <c r="P127" s="5">
        <f t="shared" si="12"/>
        <v>40.456800451536388</v>
      </c>
    </row>
    <row r="128" spans="1:18" x14ac:dyDescent="0.15">
      <c r="A128" s="5">
        <v>63.5</v>
      </c>
      <c r="B128" s="5">
        <v>126</v>
      </c>
      <c r="D128">
        <v>143.69853130636</v>
      </c>
      <c r="E128">
        <v>710.45194537489999</v>
      </c>
      <c r="F128">
        <v>102.35637204522</v>
      </c>
      <c r="G128">
        <v>107.86921891059001</v>
      </c>
      <c r="I128" s="6">
        <f t="shared" si="8"/>
        <v>602.58272646430999</v>
      </c>
      <c r="J128" s="6">
        <f t="shared" si="9"/>
        <v>41.342159261139997</v>
      </c>
      <c r="K128" s="6">
        <f t="shared" si="10"/>
        <v>552.97213535094204</v>
      </c>
      <c r="L128" s="7">
        <f t="shared" si="7"/>
        <v>13.375502035538673</v>
      </c>
      <c r="M128" s="7">
        <f t="shared" si="11"/>
        <v>14.768689885431954</v>
      </c>
      <c r="P128" s="5">
        <f t="shared" si="12"/>
        <v>41.080650244627485</v>
      </c>
    </row>
    <row r="129" spans="1:16" x14ac:dyDescent="0.15">
      <c r="A129" s="5">
        <v>64</v>
      </c>
      <c r="B129" s="5">
        <v>127</v>
      </c>
      <c r="D129">
        <v>145.94202525122</v>
      </c>
      <c r="E129">
        <v>732.62767328007999</v>
      </c>
      <c r="F129">
        <v>102.27723535457</v>
      </c>
      <c r="G129">
        <v>108.06551901336</v>
      </c>
      <c r="I129" s="6">
        <f t="shared" si="8"/>
        <v>624.56215426671997</v>
      </c>
      <c r="J129" s="6">
        <f t="shared" si="9"/>
        <v>43.664789896650007</v>
      </c>
      <c r="K129" s="6">
        <f t="shared" si="10"/>
        <v>572.16440639073994</v>
      </c>
      <c r="L129" s="7">
        <f t="shared" si="7"/>
        <v>13.10356485729104</v>
      </c>
      <c r="M129" s="7">
        <f t="shared" si="11"/>
        <v>14.507722690254347</v>
      </c>
      <c r="P129" s="5">
        <f t="shared" si="12"/>
        <v>38.212341165018408</v>
      </c>
    </row>
    <row r="130" spans="1:16" x14ac:dyDescent="0.15">
      <c r="A130" s="5">
        <v>64.5</v>
      </c>
      <c r="B130" s="5">
        <v>128</v>
      </c>
      <c r="D130">
        <v>146.09379026024001</v>
      </c>
      <c r="E130">
        <v>734.10152022675004</v>
      </c>
      <c r="F130">
        <v>102.32014388489</v>
      </c>
      <c r="G130">
        <v>108.05729701953</v>
      </c>
      <c r="I130" s="6">
        <f t="shared" si="8"/>
        <v>626.04422320722006</v>
      </c>
      <c r="J130" s="6">
        <f t="shared" si="9"/>
        <v>43.773646375350012</v>
      </c>
      <c r="K130" s="6">
        <f t="shared" si="10"/>
        <v>573.51584755680005</v>
      </c>
      <c r="L130" s="7">
        <f t="shared" ref="L130:L193" si="13">K130/J130</f>
        <v>13.101852256926911</v>
      </c>
      <c r="M130" s="7">
        <f t="shared" si="11"/>
        <v>14.516980072960244</v>
      </c>
      <c r="P130" s="5">
        <f t="shared" si="12"/>
        <v>38.194277187132677</v>
      </c>
    </row>
    <row r="131" spans="1:16" x14ac:dyDescent="0.15">
      <c r="A131" s="5">
        <v>65</v>
      </c>
      <c r="B131" s="5">
        <v>129</v>
      </c>
      <c r="D131">
        <v>145.87297088379</v>
      </c>
      <c r="E131">
        <v>725.66374645710005</v>
      </c>
      <c r="F131">
        <v>102.46145940391</v>
      </c>
      <c r="G131">
        <v>108.15236382323</v>
      </c>
      <c r="I131" s="6">
        <f t="shared" ref="I131:I194" si="14">E131-G131</f>
        <v>617.51138263387008</v>
      </c>
      <c r="J131" s="6">
        <f t="shared" ref="J131:J194" si="15">D131-F131</f>
        <v>43.411511479880005</v>
      </c>
      <c r="K131" s="6">
        <f t="shared" ref="K131:K181" si="16">I131-1.2*J131</f>
        <v>565.41756885801408</v>
      </c>
      <c r="L131" s="7">
        <f t="shared" si="13"/>
        <v>13.024599917928887</v>
      </c>
      <c r="M131" s="7">
        <f t="shared" ref="M131:M181" si="17">L131+ABS($N$2)*A131</f>
        <v>14.450697717032245</v>
      </c>
      <c r="P131" s="5">
        <f t="shared" ref="P131:P181" si="18">(L131-$O$2)/$O$2*100</f>
        <v>37.379443456794817</v>
      </c>
    </row>
    <row r="132" spans="1:16" x14ac:dyDescent="0.15">
      <c r="A132" s="5">
        <v>65.5</v>
      </c>
      <c r="B132" s="5">
        <v>130</v>
      </c>
      <c r="D132">
        <v>145.46096366916001</v>
      </c>
      <c r="E132">
        <v>711.25483122906996</v>
      </c>
      <c r="F132">
        <v>102.28545734841001</v>
      </c>
      <c r="G132">
        <v>107.97738951696</v>
      </c>
      <c r="I132" s="6">
        <f t="shared" si="14"/>
        <v>603.27744171210998</v>
      </c>
      <c r="J132" s="6">
        <f t="shared" si="15"/>
        <v>43.175506320750003</v>
      </c>
      <c r="K132" s="6">
        <f t="shared" si="16"/>
        <v>551.46683412720995</v>
      </c>
      <c r="L132" s="7">
        <f t="shared" si="13"/>
        <v>12.772677870419711</v>
      </c>
      <c r="M132" s="7">
        <f t="shared" si="17"/>
        <v>14.209745652593096</v>
      </c>
      <c r="P132" s="5">
        <f t="shared" si="18"/>
        <v>34.722247773289311</v>
      </c>
    </row>
    <row r="133" spans="1:16" x14ac:dyDescent="0.15">
      <c r="A133" s="5">
        <v>66</v>
      </c>
      <c r="B133" s="5">
        <v>131</v>
      </c>
      <c r="D133">
        <v>146.30430301468999</v>
      </c>
      <c r="E133">
        <v>729.91393970625995</v>
      </c>
      <c r="F133">
        <v>102.23818088386</v>
      </c>
      <c r="G133">
        <v>107.96788283658999</v>
      </c>
      <c r="I133" s="6">
        <f t="shared" si="14"/>
        <v>621.94605686966997</v>
      </c>
      <c r="J133" s="6">
        <f t="shared" si="15"/>
        <v>44.066122130829996</v>
      </c>
      <c r="K133" s="6">
        <f t="shared" si="16"/>
        <v>569.06671031267399</v>
      </c>
      <c r="L133" s="7">
        <f t="shared" si="13"/>
        <v>12.913927588707372</v>
      </c>
      <c r="M133" s="7">
        <f t="shared" si="17"/>
        <v>14.361965353950783</v>
      </c>
      <c r="P133" s="5">
        <f t="shared" si="18"/>
        <v>36.212106026829701</v>
      </c>
    </row>
    <row r="134" spans="1:16" x14ac:dyDescent="0.15">
      <c r="A134" s="5">
        <v>66.5</v>
      </c>
      <c r="B134" s="5">
        <v>132</v>
      </c>
      <c r="D134">
        <v>145.13939706260999</v>
      </c>
      <c r="E134">
        <v>712.17108992527994</v>
      </c>
      <c r="F134">
        <v>102.34378211716</v>
      </c>
      <c r="G134">
        <v>107.799331963</v>
      </c>
      <c r="I134" s="6">
        <f t="shared" si="14"/>
        <v>604.37175796227996</v>
      </c>
      <c r="J134" s="6">
        <f t="shared" si="15"/>
        <v>42.795614945449984</v>
      </c>
      <c r="K134" s="6">
        <f t="shared" si="16"/>
        <v>553.01702002773993</v>
      </c>
      <c r="L134" s="7">
        <f t="shared" si="13"/>
        <v>12.922282358429728</v>
      </c>
      <c r="M134" s="7">
        <f t="shared" si="17"/>
        <v>14.381290106743164</v>
      </c>
      <c r="P134" s="5">
        <f t="shared" si="18"/>
        <v>36.300229548619193</v>
      </c>
    </row>
    <row r="135" spans="1:16" x14ac:dyDescent="0.15">
      <c r="A135" s="5">
        <v>67</v>
      </c>
      <c r="B135" s="5">
        <v>133</v>
      </c>
      <c r="D135">
        <v>144.87657820148999</v>
      </c>
      <c r="E135">
        <v>709.91625869620998</v>
      </c>
      <c r="F135">
        <v>102.33787255910001</v>
      </c>
      <c r="G135">
        <v>108.14594039055</v>
      </c>
      <c r="I135" s="6">
        <f t="shared" si="14"/>
        <v>601.77031830566</v>
      </c>
      <c r="J135" s="6">
        <f t="shared" si="15"/>
        <v>42.538705642389985</v>
      </c>
      <c r="K135" s="6">
        <f t="shared" si="16"/>
        <v>550.72387153479201</v>
      </c>
      <c r="L135" s="7">
        <f t="shared" si="13"/>
        <v>12.946418167129034</v>
      </c>
      <c r="M135" s="7">
        <f t="shared" si="17"/>
        <v>14.416395898512496</v>
      </c>
      <c r="P135" s="5">
        <f t="shared" si="18"/>
        <v>36.554806578806968</v>
      </c>
    </row>
    <row r="136" spans="1:16" x14ac:dyDescent="0.15">
      <c r="A136" s="5">
        <v>67.5</v>
      </c>
      <c r="B136" s="5">
        <v>134</v>
      </c>
      <c r="D136">
        <v>143.81138881731999</v>
      </c>
      <c r="E136">
        <v>691.65962380830001</v>
      </c>
      <c r="F136">
        <v>102.20683453237</v>
      </c>
      <c r="G136">
        <v>107.85328879753</v>
      </c>
      <c r="I136" s="6">
        <f t="shared" si="14"/>
        <v>583.80633501077</v>
      </c>
      <c r="J136" s="6">
        <f t="shared" si="15"/>
        <v>41.604554284949998</v>
      </c>
      <c r="K136" s="6">
        <f t="shared" si="16"/>
        <v>533.88086986883002</v>
      </c>
      <c r="L136" s="7">
        <f t="shared" si="13"/>
        <v>12.832269905171312</v>
      </c>
      <c r="M136" s="7">
        <f t="shared" si="17"/>
        <v>14.313217619624801</v>
      </c>
      <c r="P136" s="5">
        <f t="shared" si="18"/>
        <v>35.350806087573005</v>
      </c>
    </row>
    <row r="137" spans="1:16" x14ac:dyDescent="0.15">
      <c r="A137" s="5">
        <v>68</v>
      </c>
      <c r="B137" s="5">
        <v>135</v>
      </c>
      <c r="D137">
        <v>144.23756763720999</v>
      </c>
      <c r="E137">
        <v>688.34243751609995</v>
      </c>
      <c r="F137">
        <v>102.23586844810001</v>
      </c>
      <c r="G137">
        <v>107.90904419322</v>
      </c>
      <c r="I137" s="6">
        <f t="shared" si="14"/>
        <v>580.43339332287997</v>
      </c>
      <c r="J137" s="6">
        <f t="shared" si="15"/>
        <v>42.001699189109985</v>
      </c>
      <c r="K137" s="6">
        <f t="shared" si="16"/>
        <v>530.03135429594795</v>
      </c>
      <c r="L137" s="7">
        <f t="shared" si="13"/>
        <v>12.619283613015641</v>
      </c>
      <c r="M137" s="7">
        <f t="shared" si="17"/>
        <v>14.111201310539155</v>
      </c>
      <c r="P137" s="5">
        <f t="shared" si="18"/>
        <v>33.104292684885309</v>
      </c>
    </row>
    <row r="138" spans="1:16" x14ac:dyDescent="0.15">
      <c r="A138" s="5">
        <v>68.5</v>
      </c>
      <c r="B138" s="5">
        <v>136</v>
      </c>
      <c r="D138">
        <v>143.63669157434001</v>
      </c>
      <c r="E138">
        <v>687.24246328265997</v>
      </c>
      <c r="F138">
        <v>102.36048304214</v>
      </c>
      <c r="G138">
        <v>107.89465570401001</v>
      </c>
      <c r="I138" s="6">
        <f t="shared" si="14"/>
        <v>579.34780757864996</v>
      </c>
      <c r="J138" s="6">
        <f t="shared" si="15"/>
        <v>41.276208532200002</v>
      </c>
      <c r="K138" s="6">
        <f t="shared" si="16"/>
        <v>529.81635734000997</v>
      </c>
      <c r="L138" s="7">
        <f t="shared" si="13"/>
        <v>12.835877523166758</v>
      </c>
      <c r="M138" s="7">
        <f t="shared" si="17"/>
        <v>14.338765203760298</v>
      </c>
      <c r="P138" s="5">
        <f t="shared" si="18"/>
        <v>35.388858124145493</v>
      </c>
    </row>
    <row r="139" spans="1:16" x14ac:dyDescent="0.15">
      <c r="A139" s="5">
        <v>69</v>
      </c>
      <c r="B139" s="5">
        <v>137</v>
      </c>
      <c r="D139">
        <v>143.29966503479</v>
      </c>
      <c r="E139">
        <v>681.70368461736996</v>
      </c>
      <c r="F139">
        <v>102.31397738952001</v>
      </c>
      <c r="G139">
        <v>108.01130524152001</v>
      </c>
      <c r="I139" s="6">
        <f t="shared" si="14"/>
        <v>573.6923793758499</v>
      </c>
      <c r="J139" s="6">
        <f t="shared" si="15"/>
        <v>40.985687645269991</v>
      </c>
      <c r="K139" s="6">
        <f t="shared" si="16"/>
        <v>524.50955420152593</v>
      </c>
      <c r="L139" s="7">
        <f t="shared" si="13"/>
        <v>12.797383290019233</v>
      </c>
      <c r="M139" s="7">
        <f t="shared" si="17"/>
        <v>14.311240953682798</v>
      </c>
      <c r="P139" s="5">
        <f t="shared" si="18"/>
        <v>34.982832882723422</v>
      </c>
    </row>
    <row r="140" spans="1:16" x14ac:dyDescent="0.15">
      <c r="A140" s="5">
        <v>69.5</v>
      </c>
      <c r="B140" s="5">
        <v>138</v>
      </c>
      <c r="D140">
        <v>144.27827879412999</v>
      </c>
      <c r="E140">
        <v>692.93609894356996</v>
      </c>
      <c r="F140">
        <v>102.25513874615</v>
      </c>
      <c r="G140">
        <v>107.91392600205999</v>
      </c>
      <c r="I140" s="6">
        <f t="shared" si="14"/>
        <v>585.02217294151001</v>
      </c>
      <c r="J140" s="6">
        <f t="shared" si="15"/>
        <v>42.023140047979993</v>
      </c>
      <c r="K140" s="6">
        <f t="shared" si="16"/>
        <v>534.59440488393398</v>
      </c>
      <c r="L140" s="7">
        <f t="shared" si="13"/>
        <v>12.721429295230196</v>
      </c>
      <c r="M140" s="7">
        <f t="shared" si="17"/>
        <v>14.246256941963788</v>
      </c>
      <c r="P140" s="5">
        <f t="shared" si="18"/>
        <v>34.18169368472973</v>
      </c>
    </row>
    <row r="141" spans="1:16" s="17" customFormat="1" x14ac:dyDescent="0.15">
      <c r="A141" s="17">
        <v>70</v>
      </c>
      <c r="B141" s="17">
        <v>139</v>
      </c>
      <c r="D141" s="16">
        <v>143.68281370781</v>
      </c>
      <c r="E141" s="16">
        <v>683.02963153825999</v>
      </c>
      <c r="F141" s="16">
        <v>102.25051387462</v>
      </c>
      <c r="G141" s="16">
        <v>107.82733812950001</v>
      </c>
      <c r="I141" s="41">
        <f t="shared" si="14"/>
        <v>575.20229340875994</v>
      </c>
      <c r="J141" s="41">
        <f t="shared" si="15"/>
        <v>41.432299833190001</v>
      </c>
      <c r="K141" s="41">
        <f t="shared" si="16"/>
        <v>525.48353360893191</v>
      </c>
      <c r="L141" s="42">
        <f t="shared" si="13"/>
        <v>12.682943880126707</v>
      </c>
      <c r="M141" s="42">
        <f t="shared" si="17"/>
        <v>14.218741509930325</v>
      </c>
      <c r="P141" s="17">
        <f t="shared" si="18"/>
        <v>33.775761453303325</v>
      </c>
    </row>
    <row r="142" spans="1:16" x14ac:dyDescent="0.15">
      <c r="A142" s="5">
        <v>70.5</v>
      </c>
      <c r="B142" s="5">
        <v>140</v>
      </c>
      <c r="D142">
        <v>142.48131924762001</v>
      </c>
      <c r="E142">
        <v>667.21618139655004</v>
      </c>
      <c r="F142">
        <v>102.20837615622</v>
      </c>
      <c r="G142">
        <v>108.06012332991</v>
      </c>
      <c r="I142" s="6">
        <f t="shared" si="14"/>
        <v>559.15605806664007</v>
      </c>
      <c r="J142" s="6">
        <f t="shared" si="15"/>
        <v>40.272943091400009</v>
      </c>
      <c r="K142" s="6">
        <f t="shared" si="16"/>
        <v>510.82852635696008</v>
      </c>
      <c r="L142" s="7">
        <f t="shared" si="13"/>
        <v>12.684161800582281</v>
      </c>
      <c r="M142" s="7">
        <f t="shared" si="17"/>
        <v>14.230929413455923</v>
      </c>
      <c r="P142" s="5">
        <f t="shared" si="18"/>
        <v>33.788607700820769</v>
      </c>
    </row>
    <row r="143" spans="1:16" x14ac:dyDescent="0.15">
      <c r="A143" s="5">
        <v>71</v>
      </c>
      <c r="B143" s="5">
        <v>141</v>
      </c>
      <c r="D143">
        <v>144.16258696212</v>
      </c>
      <c r="E143">
        <v>684.57356351455996</v>
      </c>
      <c r="F143">
        <v>102.31192189106</v>
      </c>
      <c r="G143">
        <v>107.91623843782</v>
      </c>
      <c r="I143" s="6">
        <f t="shared" si="14"/>
        <v>576.65732507673999</v>
      </c>
      <c r="J143" s="6">
        <f t="shared" si="15"/>
        <v>41.850665071060007</v>
      </c>
      <c r="K143" s="6">
        <f t="shared" si="16"/>
        <v>526.43652699146799</v>
      </c>
      <c r="L143" s="7">
        <f t="shared" si="13"/>
        <v>12.57892858088657</v>
      </c>
      <c r="M143" s="7">
        <f t="shared" si="17"/>
        <v>14.136666176830239</v>
      </c>
      <c r="P143" s="5">
        <f t="shared" si="18"/>
        <v>32.678640312489485</v>
      </c>
    </row>
    <row r="144" spans="1:16" x14ac:dyDescent="0.15">
      <c r="A144" s="5">
        <v>71.5</v>
      </c>
      <c r="B144" s="5">
        <v>142</v>
      </c>
      <c r="D144">
        <v>143.81551146612</v>
      </c>
      <c r="E144">
        <v>677.83973202783</v>
      </c>
      <c r="F144">
        <v>102.38180883864</v>
      </c>
      <c r="G144">
        <v>107.97070914696999</v>
      </c>
      <c r="I144" s="6">
        <f t="shared" si="14"/>
        <v>569.86902288086003</v>
      </c>
      <c r="J144" s="6">
        <f t="shared" si="15"/>
        <v>41.433702627480002</v>
      </c>
      <c r="K144" s="6">
        <f t="shared" si="16"/>
        <v>520.148579727884</v>
      </c>
      <c r="L144" s="7">
        <f t="shared" si="13"/>
        <v>12.55375568059676</v>
      </c>
      <c r="M144" s="7">
        <f t="shared" si="17"/>
        <v>14.122463259610456</v>
      </c>
      <c r="P144" s="5">
        <f t="shared" si="18"/>
        <v>32.413124361612013</v>
      </c>
    </row>
    <row r="145" spans="1:16" x14ac:dyDescent="0.15">
      <c r="A145" s="5">
        <v>72</v>
      </c>
      <c r="B145" s="5">
        <v>143</v>
      </c>
      <c r="D145">
        <v>144.32903890750001</v>
      </c>
      <c r="E145">
        <v>684.47255861891006</v>
      </c>
      <c r="F145">
        <v>102.51027749229</v>
      </c>
      <c r="G145">
        <v>107.92857142857</v>
      </c>
      <c r="I145" s="6">
        <f t="shared" si="14"/>
        <v>576.54398719034009</v>
      </c>
      <c r="J145" s="6">
        <f t="shared" si="15"/>
        <v>41.818761415210005</v>
      </c>
      <c r="K145" s="6">
        <f t="shared" si="16"/>
        <v>526.36147349208807</v>
      </c>
      <c r="L145" s="7">
        <f t="shared" si="13"/>
        <v>12.586730349709589</v>
      </c>
      <c r="M145" s="7">
        <f t="shared" si="17"/>
        <v>14.166407911793309</v>
      </c>
      <c r="P145" s="5">
        <f t="shared" si="18"/>
        <v>32.76093095217427</v>
      </c>
    </row>
    <row r="146" spans="1:16" x14ac:dyDescent="0.15">
      <c r="A146" s="5">
        <v>72.5</v>
      </c>
      <c r="B146" s="5">
        <v>144</v>
      </c>
      <c r="D146">
        <v>143.35763978355999</v>
      </c>
      <c r="E146">
        <v>675.09507858798997</v>
      </c>
      <c r="F146">
        <v>102.24820143885</v>
      </c>
      <c r="G146">
        <v>107.85817060637</v>
      </c>
      <c r="I146" s="6">
        <f t="shared" si="14"/>
        <v>567.23690798161999</v>
      </c>
      <c r="J146" s="6">
        <f t="shared" si="15"/>
        <v>41.109438344709986</v>
      </c>
      <c r="K146" s="6">
        <f t="shared" si="16"/>
        <v>517.90558196796803</v>
      </c>
      <c r="L146" s="7">
        <f t="shared" si="13"/>
        <v>12.598215952872847</v>
      </c>
      <c r="M146" s="7">
        <f t="shared" si="17"/>
        <v>14.188863498026594</v>
      </c>
      <c r="P146" s="5">
        <f t="shared" si="18"/>
        <v>32.882077534816098</v>
      </c>
    </row>
    <row r="147" spans="1:16" x14ac:dyDescent="0.15">
      <c r="A147" s="5">
        <v>73</v>
      </c>
      <c r="B147" s="5">
        <v>145</v>
      </c>
      <c r="D147">
        <v>144.33084256634999</v>
      </c>
      <c r="E147">
        <v>681.35712445245997</v>
      </c>
      <c r="F147">
        <v>102.35071942446</v>
      </c>
      <c r="G147">
        <v>108.05549845838</v>
      </c>
      <c r="I147" s="6">
        <f t="shared" si="14"/>
        <v>573.30162599407993</v>
      </c>
      <c r="J147" s="6">
        <f t="shared" si="15"/>
        <v>41.98012314188999</v>
      </c>
      <c r="K147" s="6">
        <f t="shared" si="16"/>
        <v>522.92547822381198</v>
      </c>
      <c r="L147" s="7">
        <f t="shared" si="13"/>
        <v>12.456501770048627</v>
      </c>
      <c r="M147" s="7">
        <f t="shared" si="17"/>
        <v>14.058119298272398</v>
      </c>
      <c r="P147" s="5">
        <f t="shared" si="18"/>
        <v>31.387320253287125</v>
      </c>
    </row>
    <row r="148" spans="1:16" x14ac:dyDescent="0.15">
      <c r="A148" s="5">
        <v>73.5</v>
      </c>
      <c r="B148" s="5">
        <v>146</v>
      </c>
      <c r="D148">
        <v>144.32775057974999</v>
      </c>
      <c r="E148">
        <v>681.09482092244002</v>
      </c>
      <c r="F148">
        <v>102.27697841727</v>
      </c>
      <c r="G148">
        <v>108.04496402878</v>
      </c>
      <c r="I148" s="6">
        <f t="shared" si="14"/>
        <v>573.04985689366003</v>
      </c>
      <c r="J148" s="6">
        <f t="shared" si="15"/>
        <v>42.050772162479987</v>
      </c>
      <c r="K148" s="6">
        <f t="shared" si="16"/>
        <v>522.58893029868409</v>
      </c>
      <c r="L148" s="7">
        <f t="shared" si="13"/>
        <v>12.427570373249095</v>
      </c>
      <c r="M148" s="7">
        <f t="shared" si="17"/>
        <v>14.040157884542893</v>
      </c>
      <c r="P148" s="5">
        <f t="shared" si="18"/>
        <v>31.08216084602762</v>
      </c>
    </row>
    <row r="149" spans="1:16" x14ac:dyDescent="0.15">
      <c r="A149" s="5">
        <v>74</v>
      </c>
      <c r="B149" s="5">
        <v>147</v>
      </c>
      <c r="D149">
        <v>144.99768101005</v>
      </c>
      <c r="E149">
        <v>692.30507601134002</v>
      </c>
      <c r="F149">
        <v>102.32785200411</v>
      </c>
      <c r="G149">
        <v>107.80729701953</v>
      </c>
      <c r="I149" s="6">
        <f t="shared" si="14"/>
        <v>584.49777899181004</v>
      </c>
      <c r="J149" s="6">
        <f t="shared" si="15"/>
        <v>42.669829005940002</v>
      </c>
      <c r="K149" s="6">
        <f t="shared" si="16"/>
        <v>533.29398418468202</v>
      </c>
      <c r="L149" s="7">
        <f t="shared" si="13"/>
        <v>12.498151424755955</v>
      </c>
      <c r="M149" s="7">
        <f t="shared" si="17"/>
        <v>14.121708919119779</v>
      </c>
      <c r="P149" s="5">
        <f t="shared" si="18"/>
        <v>31.826627903419556</v>
      </c>
    </row>
    <row r="150" spans="1:16" x14ac:dyDescent="0.15">
      <c r="A150" s="5">
        <v>74.5</v>
      </c>
      <c r="B150" s="5">
        <v>148</v>
      </c>
      <c r="D150">
        <v>145.57588250450999</v>
      </c>
      <c r="E150">
        <v>696.73563514557998</v>
      </c>
      <c r="F150">
        <v>102.30395683453</v>
      </c>
      <c r="G150">
        <v>107.91778006167</v>
      </c>
      <c r="I150" s="6">
        <f t="shared" si="14"/>
        <v>588.81785508390999</v>
      </c>
      <c r="J150" s="6">
        <f t="shared" si="15"/>
        <v>43.271925669979993</v>
      </c>
      <c r="K150" s="6">
        <f t="shared" si="16"/>
        <v>536.89154427993401</v>
      </c>
      <c r="L150" s="7">
        <f t="shared" si="13"/>
        <v>12.407387375699896</v>
      </c>
      <c r="M150" s="7">
        <f t="shared" si="17"/>
        <v>14.041914853133745</v>
      </c>
      <c r="P150" s="5">
        <f t="shared" si="18"/>
        <v>30.86927684282826</v>
      </c>
    </row>
    <row r="151" spans="1:16" x14ac:dyDescent="0.15">
      <c r="A151" s="5">
        <v>75</v>
      </c>
      <c r="B151" s="5">
        <v>149</v>
      </c>
      <c r="D151">
        <v>146.05874774543</v>
      </c>
      <c r="E151">
        <v>703.82040711157003</v>
      </c>
      <c r="F151">
        <v>102.39388489209</v>
      </c>
      <c r="G151">
        <v>107.83170606372001</v>
      </c>
      <c r="I151" s="6">
        <f t="shared" si="14"/>
        <v>595.98870104784999</v>
      </c>
      <c r="J151" s="6">
        <f t="shared" si="15"/>
        <v>43.664862853339997</v>
      </c>
      <c r="K151" s="6">
        <f t="shared" si="16"/>
        <v>543.59086562384198</v>
      </c>
      <c r="L151" s="7">
        <f t="shared" si="13"/>
        <v>12.449160036289037</v>
      </c>
      <c r="M151" s="7">
        <f t="shared" si="17"/>
        <v>14.094657496792912</v>
      </c>
      <c r="P151" s="5">
        <f t="shared" si="18"/>
        <v>31.309881920881072</v>
      </c>
    </row>
    <row r="152" spans="1:16" x14ac:dyDescent="0.15">
      <c r="A152" s="5">
        <v>75.5</v>
      </c>
      <c r="B152" s="5">
        <v>150</v>
      </c>
      <c r="D152">
        <v>146.53311002319001</v>
      </c>
      <c r="E152">
        <v>706.47307395000996</v>
      </c>
      <c r="F152">
        <v>102.2605344296</v>
      </c>
      <c r="G152">
        <v>107.87589928058</v>
      </c>
      <c r="I152" s="6">
        <f t="shared" si="14"/>
        <v>598.59717466942993</v>
      </c>
      <c r="J152" s="6">
        <f t="shared" si="15"/>
        <v>44.272575593590005</v>
      </c>
      <c r="K152" s="6">
        <f t="shared" si="16"/>
        <v>545.47008395712191</v>
      </c>
      <c r="L152" s="7">
        <f t="shared" si="13"/>
        <v>12.320721725439839</v>
      </c>
      <c r="M152" s="7">
        <f t="shared" si="17"/>
        <v>13.977189169013741</v>
      </c>
      <c r="P152" s="5">
        <f t="shared" si="18"/>
        <v>29.95515442259493</v>
      </c>
    </row>
    <row r="153" spans="1:16" x14ac:dyDescent="0.15">
      <c r="A153" s="5">
        <v>76</v>
      </c>
      <c r="B153" s="5">
        <v>151</v>
      </c>
      <c r="D153">
        <v>146.99716567895001</v>
      </c>
      <c r="E153">
        <v>706.86369492399001</v>
      </c>
      <c r="F153">
        <v>102.34815005138999</v>
      </c>
      <c r="G153">
        <v>107.94938335046</v>
      </c>
      <c r="I153" s="6">
        <f t="shared" si="14"/>
        <v>598.91431157352997</v>
      </c>
      <c r="J153" s="6">
        <f t="shared" si="15"/>
        <v>44.649015627560019</v>
      </c>
      <c r="K153" s="6">
        <f t="shared" si="16"/>
        <v>545.33549282045794</v>
      </c>
      <c r="L153" s="7">
        <f t="shared" si="13"/>
        <v>12.213830140609966</v>
      </c>
      <c r="M153" s="7">
        <f t="shared" si="17"/>
        <v>13.881267567253893</v>
      </c>
      <c r="P153" s="5">
        <f t="shared" si="18"/>
        <v>28.827695112775476</v>
      </c>
    </row>
    <row r="154" spans="1:16" x14ac:dyDescent="0.15">
      <c r="A154" s="5">
        <v>76.5</v>
      </c>
      <c r="B154" s="5">
        <v>152</v>
      </c>
      <c r="D154">
        <v>146.32053594434001</v>
      </c>
      <c r="E154">
        <v>704.32568925534997</v>
      </c>
      <c r="F154">
        <v>102.15544707092</v>
      </c>
      <c r="G154">
        <v>107.84583761562</v>
      </c>
      <c r="I154" s="6">
        <f t="shared" si="14"/>
        <v>596.47985163972999</v>
      </c>
      <c r="J154" s="6">
        <f t="shared" si="15"/>
        <v>44.165088873420004</v>
      </c>
      <c r="K154" s="6">
        <f t="shared" si="16"/>
        <v>543.48174499162599</v>
      </c>
      <c r="L154" s="7">
        <f t="shared" si="13"/>
        <v>12.305686660096615</v>
      </c>
      <c r="M154" s="7">
        <f t="shared" si="17"/>
        <v>13.984094069810569</v>
      </c>
      <c r="P154" s="5">
        <f t="shared" si="18"/>
        <v>29.796569212899136</v>
      </c>
    </row>
    <row r="155" spans="1:16" x14ac:dyDescent="0.15">
      <c r="A155" s="5">
        <v>77</v>
      </c>
      <c r="B155" s="5">
        <v>153</v>
      </c>
      <c r="D155">
        <v>148.77093532595001</v>
      </c>
      <c r="E155">
        <v>735.08296830714005</v>
      </c>
      <c r="F155">
        <v>102.33042137718</v>
      </c>
      <c r="G155">
        <v>108.04727646454</v>
      </c>
      <c r="I155" s="6">
        <f t="shared" si="14"/>
        <v>627.03569184260004</v>
      </c>
      <c r="J155" s="6">
        <f t="shared" si="15"/>
        <v>46.440513948770004</v>
      </c>
      <c r="K155" s="6">
        <f t="shared" si="16"/>
        <v>571.30707510407603</v>
      </c>
      <c r="L155" s="7">
        <f t="shared" si="13"/>
        <v>12.301911122997108</v>
      </c>
      <c r="M155" s="7">
        <f t="shared" si="17"/>
        <v>13.991288515781086</v>
      </c>
      <c r="P155" s="5">
        <f t="shared" si="18"/>
        <v>29.756746017657125</v>
      </c>
    </row>
    <row r="156" spans="1:16" x14ac:dyDescent="0.15">
      <c r="A156" s="5">
        <v>77.5</v>
      </c>
      <c r="B156" s="5">
        <v>154</v>
      </c>
      <c r="D156">
        <v>148.94150992012001</v>
      </c>
      <c r="E156">
        <v>735.45993300696</v>
      </c>
      <c r="F156">
        <v>102.46402877698</v>
      </c>
      <c r="G156">
        <v>107.9224049332</v>
      </c>
      <c r="I156" s="6">
        <f t="shared" si="14"/>
        <v>627.53752807375997</v>
      </c>
      <c r="J156" s="6">
        <f t="shared" si="15"/>
        <v>46.477481143140011</v>
      </c>
      <c r="K156" s="6">
        <f t="shared" si="16"/>
        <v>571.76455070199199</v>
      </c>
      <c r="L156" s="7">
        <f t="shared" si="13"/>
        <v>12.301969397633403</v>
      </c>
      <c r="M156" s="7">
        <f t="shared" si="17"/>
        <v>14.002316773487408</v>
      </c>
      <c r="P156" s="5">
        <f t="shared" si="18"/>
        <v>29.757360680460771</v>
      </c>
    </row>
    <row r="157" spans="1:16" x14ac:dyDescent="0.15">
      <c r="A157" s="5">
        <v>78</v>
      </c>
      <c r="B157" s="5">
        <v>155</v>
      </c>
      <c r="D157">
        <v>148.68152538006001</v>
      </c>
      <c r="E157">
        <v>730.82581808811995</v>
      </c>
      <c r="F157">
        <v>102.25462487153</v>
      </c>
      <c r="G157">
        <v>108.03365878725999</v>
      </c>
      <c r="I157" s="6">
        <f t="shared" si="14"/>
        <v>622.79215930085991</v>
      </c>
      <c r="J157" s="6">
        <f t="shared" si="15"/>
        <v>46.426900508530011</v>
      </c>
      <c r="K157" s="6">
        <f t="shared" si="16"/>
        <v>567.0798786906239</v>
      </c>
      <c r="L157" s="7">
        <f t="shared" si="13"/>
        <v>12.214467743467699</v>
      </c>
      <c r="M157" s="7">
        <f t="shared" si="17"/>
        <v>13.92578510239173</v>
      </c>
      <c r="P157" s="5">
        <f t="shared" si="18"/>
        <v>28.834420350118179</v>
      </c>
    </row>
    <row r="158" spans="1:16" x14ac:dyDescent="0.15">
      <c r="A158" s="5">
        <v>78.5</v>
      </c>
      <c r="B158" s="5">
        <v>156</v>
      </c>
      <c r="D158">
        <v>148.49111053851999</v>
      </c>
      <c r="E158">
        <v>727.10950785880004</v>
      </c>
      <c r="F158">
        <v>102.19758478931</v>
      </c>
      <c r="G158">
        <v>107.7921377184</v>
      </c>
      <c r="I158" s="6">
        <f t="shared" si="14"/>
        <v>619.31737014040004</v>
      </c>
      <c r="J158" s="6">
        <f t="shared" si="15"/>
        <v>46.293525749209991</v>
      </c>
      <c r="K158" s="6">
        <f t="shared" si="16"/>
        <v>563.76513924134804</v>
      </c>
      <c r="L158" s="7">
        <f t="shared" si="13"/>
        <v>12.17805578895595</v>
      </c>
      <c r="M158" s="7">
        <f t="shared" si="17"/>
        <v>13.900343130950006</v>
      </c>
      <c r="P158" s="5">
        <f t="shared" si="18"/>
        <v>28.450358338423491</v>
      </c>
    </row>
    <row r="159" spans="1:16" x14ac:dyDescent="0.15">
      <c r="A159" s="5">
        <v>79</v>
      </c>
      <c r="B159" s="5">
        <v>157</v>
      </c>
      <c r="D159">
        <v>148.77402731255</v>
      </c>
      <c r="E159">
        <v>724.40711156917996</v>
      </c>
      <c r="F159">
        <v>102.37872559096</v>
      </c>
      <c r="G159">
        <v>107.93782117163001</v>
      </c>
      <c r="I159" s="6">
        <f t="shared" si="14"/>
        <v>616.46929039754991</v>
      </c>
      <c r="J159" s="6">
        <f t="shared" si="15"/>
        <v>46.395301721590002</v>
      </c>
      <c r="K159" s="6">
        <f t="shared" si="16"/>
        <v>560.79492833164193</v>
      </c>
      <c r="L159" s="7">
        <f t="shared" si="13"/>
        <v>12.087321507183487</v>
      </c>
      <c r="M159" s="7">
        <f t="shared" si="17"/>
        <v>13.82057883224757</v>
      </c>
      <c r="P159" s="5">
        <f t="shared" si="18"/>
        <v>27.493321253914331</v>
      </c>
    </row>
    <row r="160" spans="1:16" x14ac:dyDescent="0.15">
      <c r="A160" s="5">
        <v>79.5</v>
      </c>
      <c r="B160" s="5">
        <v>158</v>
      </c>
      <c r="D160">
        <v>146.85982994074001</v>
      </c>
      <c r="E160">
        <v>698.14223138366003</v>
      </c>
      <c r="F160">
        <v>102.21094552929</v>
      </c>
      <c r="G160">
        <v>107.84069886947999</v>
      </c>
      <c r="I160" s="6">
        <f t="shared" si="14"/>
        <v>590.30153251418005</v>
      </c>
      <c r="J160" s="6">
        <f t="shared" si="15"/>
        <v>44.648884411450013</v>
      </c>
      <c r="K160" s="6">
        <f t="shared" si="16"/>
        <v>536.72287122044008</v>
      </c>
      <c r="L160" s="7">
        <f t="shared" si="13"/>
        <v>12.020969354450429</v>
      </c>
      <c r="M160" s="7">
        <f t="shared" si="17"/>
        <v>13.765196662584536</v>
      </c>
      <c r="P160" s="5">
        <f t="shared" si="18"/>
        <v>26.793459310202717</v>
      </c>
    </row>
    <row r="161" spans="1:16" x14ac:dyDescent="0.15">
      <c r="A161" s="5">
        <v>80</v>
      </c>
      <c r="B161" s="5">
        <v>159</v>
      </c>
      <c r="D161">
        <v>152.03993816027</v>
      </c>
      <c r="E161">
        <v>764.17521257407998</v>
      </c>
      <c r="F161">
        <v>102.21685508736</v>
      </c>
      <c r="G161">
        <v>107.83376156218</v>
      </c>
      <c r="I161" s="6">
        <f t="shared" si="14"/>
        <v>656.34145101189995</v>
      </c>
      <c r="J161" s="6">
        <f t="shared" si="15"/>
        <v>49.823083072909995</v>
      </c>
      <c r="K161" s="6">
        <f t="shared" si="16"/>
        <v>596.55375132440793</v>
      </c>
      <c r="L161" s="7">
        <f t="shared" si="13"/>
        <v>11.973441114662142</v>
      </c>
      <c r="M161" s="7">
        <f t="shared" si="17"/>
        <v>13.728638405866276</v>
      </c>
      <c r="P161" s="5">
        <f t="shared" si="18"/>
        <v>26.292146166479359</v>
      </c>
    </row>
    <row r="162" spans="1:16" x14ac:dyDescent="0.15">
      <c r="A162" s="5">
        <v>80.5</v>
      </c>
      <c r="B162" s="5">
        <v>160</v>
      </c>
      <c r="D162">
        <v>158.43158979643999</v>
      </c>
      <c r="E162">
        <v>832.43158979643999</v>
      </c>
      <c r="F162">
        <v>102.11921891059001</v>
      </c>
      <c r="G162">
        <v>108.02723535457</v>
      </c>
      <c r="I162" s="6">
        <f t="shared" si="14"/>
        <v>724.40435444187005</v>
      </c>
      <c r="J162" s="6">
        <f t="shared" si="15"/>
        <v>56.312370885849987</v>
      </c>
      <c r="K162" s="6">
        <f t="shared" si="16"/>
        <v>656.82950937885005</v>
      </c>
      <c r="L162" s="7">
        <f t="shared" si="13"/>
        <v>11.664035789050684</v>
      </c>
      <c r="M162" s="7">
        <f t="shared" si="17"/>
        <v>13.430203063324845</v>
      </c>
      <c r="P162" s="5">
        <f t="shared" si="18"/>
        <v>23.028634680298559</v>
      </c>
    </row>
    <row r="163" spans="1:16" x14ac:dyDescent="0.15">
      <c r="A163" s="5">
        <v>81</v>
      </c>
      <c r="B163" s="5">
        <v>161</v>
      </c>
      <c r="D163">
        <v>160.2205617109</v>
      </c>
      <c r="E163">
        <v>856.02705488276001</v>
      </c>
      <c r="F163">
        <v>102.24177800616999</v>
      </c>
      <c r="G163">
        <v>108.02543679342</v>
      </c>
      <c r="I163" s="6">
        <f t="shared" si="14"/>
        <v>748.00161808934001</v>
      </c>
      <c r="J163" s="6">
        <f t="shared" si="15"/>
        <v>57.978783704730006</v>
      </c>
      <c r="K163" s="6">
        <f t="shared" si="16"/>
        <v>678.42707764366401</v>
      </c>
      <c r="L163" s="7">
        <f t="shared" si="13"/>
        <v>11.701298894069708</v>
      </c>
      <c r="M163" s="7">
        <f t="shared" si="17"/>
        <v>13.478436151413893</v>
      </c>
      <c r="P163" s="5">
        <f t="shared" si="18"/>
        <v>23.421674363762374</v>
      </c>
    </row>
    <row r="164" spans="1:16" x14ac:dyDescent="0.15">
      <c r="A164" s="5">
        <v>81.5</v>
      </c>
      <c r="B164" s="5">
        <v>162</v>
      </c>
      <c r="D164">
        <v>160.39500128833001</v>
      </c>
      <c r="E164">
        <v>852.61582066478002</v>
      </c>
      <c r="F164">
        <v>102.20811921891</v>
      </c>
      <c r="G164">
        <v>107.86562178828</v>
      </c>
      <c r="I164" s="6">
        <f t="shared" si="14"/>
        <v>744.75019887650001</v>
      </c>
      <c r="J164" s="6">
        <f t="shared" si="15"/>
        <v>58.186882069420008</v>
      </c>
      <c r="K164" s="6">
        <f t="shared" si="16"/>
        <v>674.92594039319602</v>
      </c>
      <c r="L164" s="7">
        <f t="shared" si="13"/>
        <v>11.599280050578649</v>
      </c>
      <c r="M164" s="7">
        <f t="shared" si="17"/>
        <v>13.38738729099286</v>
      </c>
      <c r="P164" s="5">
        <f t="shared" si="18"/>
        <v>22.345611219464562</v>
      </c>
    </row>
    <row r="165" spans="1:16" x14ac:dyDescent="0.15">
      <c r="A165" s="5">
        <v>82</v>
      </c>
      <c r="B165" s="5">
        <v>163</v>
      </c>
      <c r="D165">
        <v>161.10693120330001</v>
      </c>
      <c r="E165">
        <v>856.37335738212005</v>
      </c>
      <c r="F165">
        <v>102.21916752312001</v>
      </c>
      <c r="G165">
        <v>107.97379239465999</v>
      </c>
      <c r="I165" s="6">
        <f t="shared" si="14"/>
        <v>748.39956498746005</v>
      </c>
      <c r="J165" s="6">
        <f t="shared" si="15"/>
        <v>58.887763680180001</v>
      </c>
      <c r="K165" s="6">
        <f t="shared" si="16"/>
        <v>677.73424857124405</v>
      </c>
      <c r="L165" s="7">
        <f t="shared" si="13"/>
        <v>11.508914691548233</v>
      </c>
      <c r="M165" s="7">
        <f t="shared" si="17"/>
        <v>13.307991915032471</v>
      </c>
      <c r="P165" s="5">
        <f t="shared" si="18"/>
        <v>21.392465417704987</v>
      </c>
    </row>
    <row r="166" spans="1:16" x14ac:dyDescent="0.15">
      <c r="A166" s="5">
        <v>82.5</v>
      </c>
      <c r="B166" s="5">
        <v>164</v>
      </c>
      <c r="D166">
        <v>161.00257665550001</v>
      </c>
      <c r="E166">
        <v>857.32130894099998</v>
      </c>
      <c r="F166">
        <v>102.10071942446</v>
      </c>
      <c r="G166">
        <v>107.86433710175</v>
      </c>
      <c r="I166" s="6">
        <f t="shared" si="14"/>
        <v>749.45697183924995</v>
      </c>
      <c r="J166" s="6">
        <f t="shared" si="15"/>
        <v>58.901857231040012</v>
      </c>
      <c r="K166" s="6">
        <f t="shared" si="16"/>
        <v>678.77474316200198</v>
      </c>
      <c r="L166" s="7">
        <f t="shared" si="13"/>
        <v>11.523825819269792</v>
      </c>
      <c r="M166" s="7">
        <f t="shared" si="17"/>
        <v>13.333873025824055</v>
      </c>
      <c r="P166" s="5">
        <f t="shared" si="18"/>
        <v>21.5497433717772</v>
      </c>
    </row>
    <row r="167" spans="1:16" x14ac:dyDescent="0.15">
      <c r="A167" s="5">
        <v>83</v>
      </c>
      <c r="B167" s="5">
        <v>165</v>
      </c>
      <c r="D167">
        <v>161.38443700076999</v>
      </c>
      <c r="E167">
        <v>857.38443700077005</v>
      </c>
      <c r="F167">
        <v>102.30858170606</v>
      </c>
      <c r="G167">
        <v>107.95375128469</v>
      </c>
      <c r="I167" s="6">
        <f t="shared" si="14"/>
        <v>749.43068571608001</v>
      </c>
      <c r="J167" s="6">
        <f t="shared" si="15"/>
        <v>59.075855294709996</v>
      </c>
      <c r="K167" s="6">
        <f t="shared" si="16"/>
        <v>678.53965936242798</v>
      </c>
      <c r="L167" s="7">
        <f t="shared" si="13"/>
        <v>11.485904960282284</v>
      </c>
      <c r="M167" s="7">
        <f t="shared" si="17"/>
        <v>13.306922149906573</v>
      </c>
      <c r="P167" s="5">
        <f t="shared" si="18"/>
        <v>21.149765903299542</v>
      </c>
    </row>
    <row r="168" spans="1:16" x14ac:dyDescent="0.15">
      <c r="A168" s="5">
        <v>83.5</v>
      </c>
      <c r="B168" s="5">
        <v>166</v>
      </c>
      <c r="D168">
        <v>160.44060809070001</v>
      </c>
      <c r="E168">
        <v>842.32929657304999</v>
      </c>
      <c r="F168">
        <v>102.22070914696999</v>
      </c>
      <c r="G168">
        <v>107.86613566290001</v>
      </c>
      <c r="I168" s="6">
        <f t="shared" si="14"/>
        <v>734.46316091015001</v>
      </c>
      <c r="J168" s="6">
        <f t="shared" si="15"/>
        <v>58.219898943730016</v>
      </c>
      <c r="K168" s="6">
        <f t="shared" si="16"/>
        <v>664.59928217767401</v>
      </c>
      <c r="L168" s="7">
        <f t="shared" si="13"/>
        <v>11.415328680319668</v>
      </c>
      <c r="M168" s="7">
        <f t="shared" si="17"/>
        <v>13.247315853013983</v>
      </c>
      <c r="P168" s="5">
        <f t="shared" si="18"/>
        <v>20.405349174677532</v>
      </c>
    </row>
    <row r="169" spans="1:16" x14ac:dyDescent="0.15">
      <c r="A169" s="5">
        <v>84</v>
      </c>
      <c r="B169" s="5">
        <v>167</v>
      </c>
      <c r="D169">
        <v>160.40273125483</v>
      </c>
      <c r="E169">
        <v>841.10306622004998</v>
      </c>
      <c r="F169">
        <v>102.29573484070001</v>
      </c>
      <c r="G169">
        <v>107.90673175745</v>
      </c>
      <c r="I169" s="6">
        <f t="shared" si="14"/>
        <v>733.19633446260002</v>
      </c>
      <c r="J169" s="6">
        <f t="shared" si="15"/>
        <v>58.106996414129995</v>
      </c>
      <c r="K169" s="6">
        <f t="shared" si="16"/>
        <v>663.46793876564402</v>
      </c>
      <c r="L169" s="7">
        <f t="shared" si="13"/>
        <v>11.418038785503413</v>
      </c>
      <c r="M169" s="7">
        <f t="shared" si="17"/>
        <v>13.260995941267753</v>
      </c>
      <c r="P169" s="5">
        <f t="shared" si="18"/>
        <v>20.433934524262035</v>
      </c>
    </row>
    <row r="170" spans="1:16" x14ac:dyDescent="0.15">
      <c r="A170" s="5">
        <v>84.5</v>
      </c>
      <c r="B170" s="5">
        <v>168</v>
      </c>
      <c r="D170">
        <v>159.56841020356001</v>
      </c>
      <c r="E170">
        <v>836.06338572533002</v>
      </c>
      <c r="F170">
        <v>102.28057553956999</v>
      </c>
      <c r="G170">
        <v>107.9329393628</v>
      </c>
      <c r="I170" s="6">
        <f t="shared" si="14"/>
        <v>728.13044636253005</v>
      </c>
      <c r="J170" s="6">
        <f t="shared" si="15"/>
        <v>57.287834663990012</v>
      </c>
      <c r="K170" s="6">
        <f t="shared" si="16"/>
        <v>659.38504476574201</v>
      </c>
      <c r="L170" s="7">
        <f t="shared" si="13"/>
        <v>11.510036094630371</v>
      </c>
      <c r="M170" s="7">
        <f t="shared" si="17"/>
        <v>13.363963233464737</v>
      </c>
      <c r="P170" s="5">
        <f t="shared" si="18"/>
        <v>21.404293629879302</v>
      </c>
    </row>
    <row r="171" spans="1:16" x14ac:dyDescent="0.15">
      <c r="A171" s="5">
        <v>85</v>
      </c>
      <c r="B171" s="5">
        <v>169</v>
      </c>
      <c r="D171">
        <v>157.35867044576</v>
      </c>
      <c r="E171">
        <v>804.74542643648999</v>
      </c>
      <c r="F171">
        <v>102.29958890031</v>
      </c>
      <c r="G171">
        <v>107.95323741007</v>
      </c>
      <c r="I171" s="6">
        <f t="shared" si="14"/>
        <v>696.79218902642003</v>
      </c>
      <c r="J171" s="6">
        <f t="shared" si="15"/>
        <v>55.059081545449999</v>
      </c>
      <c r="K171" s="6">
        <f t="shared" si="16"/>
        <v>630.72129117188001</v>
      </c>
      <c r="L171" s="7">
        <f t="shared" si="13"/>
        <v>11.455354384203343</v>
      </c>
      <c r="M171" s="7">
        <f t="shared" si="17"/>
        <v>13.320251506107734</v>
      </c>
      <c r="P171" s="5">
        <f t="shared" si="18"/>
        <v>20.827527894803634</v>
      </c>
    </row>
    <row r="172" spans="1:16" x14ac:dyDescent="0.15">
      <c r="A172" s="5">
        <v>85.5</v>
      </c>
      <c r="B172" s="5">
        <v>170</v>
      </c>
      <c r="D172">
        <v>155.67070342695001</v>
      </c>
      <c r="E172">
        <v>781.16851326977996</v>
      </c>
      <c r="F172">
        <v>102.29753340185</v>
      </c>
      <c r="G172">
        <v>107.94938335046</v>
      </c>
      <c r="I172" s="6">
        <f t="shared" si="14"/>
        <v>673.21912991931993</v>
      </c>
      <c r="J172" s="6">
        <f t="shared" si="15"/>
        <v>53.373170025100009</v>
      </c>
      <c r="K172" s="6">
        <f t="shared" si="16"/>
        <v>609.17132588919992</v>
      </c>
      <c r="L172" s="7">
        <f t="shared" si="13"/>
        <v>11.413437230779483</v>
      </c>
      <c r="M172" s="7">
        <f t="shared" si="17"/>
        <v>13.289304335753901</v>
      </c>
      <c r="P172" s="5">
        <f t="shared" si="18"/>
        <v>20.385398751110241</v>
      </c>
    </row>
    <row r="173" spans="1:16" x14ac:dyDescent="0.15">
      <c r="A173" s="5">
        <v>86</v>
      </c>
      <c r="B173" s="5">
        <v>171</v>
      </c>
      <c r="D173">
        <v>155.60551404277001</v>
      </c>
      <c r="E173">
        <v>779.04328781241998</v>
      </c>
      <c r="F173">
        <v>102.24409044193</v>
      </c>
      <c r="G173">
        <v>107.77569373073</v>
      </c>
      <c r="I173" s="6">
        <f t="shared" si="14"/>
        <v>671.26759408168994</v>
      </c>
      <c r="J173" s="6">
        <f t="shared" si="15"/>
        <v>53.361423600840013</v>
      </c>
      <c r="K173" s="6">
        <f t="shared" si="16"/>
        <v>607.23388576068191</v>
      </c>
      <c r="L173" s="7">
        <f t="shared" si="13"/>
        <v>11.379641785852259</v>
      </c>
      <c r="M173" s="7">
        <f t="shared" si="17"/>
        <v>13.266478873896704</v>
      </c>
      <c r="P173" s="5">
        <f t="shared" si="18"/>
        <v>20.028934871625871</v>
      </c>
    </row>
    <row r="174" spans="1:16" x14ac:dyDescent="0.15">
      <c r="A174" s="5">
        <v>86.5</v>
      </c>
      <c r="B174" s="5">
        <v>172</v>
      </c>
      <c r="D174">
        <v>156.16181396547</v>
      </c>
      <c r="E174">
        <v>782.60345271837002</v>
      </c>
      <c r="F174">
        <v>102.37076053443</v>
      </c>
      <c r="G174">
        <v>107.82579650565</v>
      </c>
      <c r="I174" s="6">
        <f t="shared" si="14"/>
        <v>674.77765621271999</v>
      </c>
      <c r="J174" s="6">
        <f t="shared" si="15"/>
        <v>53.791053431039998</v>
      </c>
      <c r="K174" s="6">
        <f t="shared" si="16"/>
        <v>610.22839209547203</v>
      </c>
      <c r="L174" s="7">
        <f t="shared" si="13"/>
        <v>11.344421668145678</v>
      </c>
      <c r="M174" s="7">
        <f t="shared" si="17"/>
        <v>13.242228739260147</v>
      </c>
      <c r="P174" s="5">
        <f t="shared" si="18"/>
        <v>19.657443985187776</v>
      </c>
    </row>
    <row r="175" spans="1:16" x14ac:dyDescent="0.15">
      <c r="A175" s="5">
        <v>87</v>
      </c>
      <c r="B175" s="5">
        <v>173</v>
      </c>
      <c r="D175">
        <v>157.09198660139</v>
      </c>
      <c r="E175">
        <v>793.28575109507995</v>
      </c>
      <c r="F175">
        <v>102.29059609455</v>
      </c>
      <c r="G175">
        <v>108.03648509764</v>
      </c>
      <c r="I175" s="6">
        <f t="shared" si="14"/>
        <v>685.24926599743992</v>
      </c>
      <c r="J175" s="6">
        <f t="shared" si="15"/>
        <v>54.801390506840008</v>
      </c>
      <c r="K175" s="6">
        <f t="shared" si="16"/>
        <v>619.48759738923195</v>
      </c>
      <c r="L175" s="7">
        <f t="shared" si="13"/>
        <v>11.304231364565666</v>
      </c>
      <c r="M175" s="7">
        <f t="shared" si="17"/>
        <v>13.213008418750162</v>
      </c>
      <c r="P175" s="5">
        <f t="shared" si="18"/>
        <v>19.233529118476106</v>
      </c>
    </row>
    <row r="176" spans="1:16" x14ac:dyDescent="0.15">
      <c r="A176" s="5">
        <v>87.5</v>
      </c>
      <c r="B176" s="5">
        <v>174</v>
      </c>
      <c r="D176">
        <v>159.31744395774001</v>
      </c>
      <c r="E176">
        <v>816.50605514043002</v>
      </c>
      <c r="F176">
        <v>102.23792394656</v>
      </c>
      <c r="G176">
        <v>107.91161356629</v>
      </c>
      <c r="I176" s="6">
        <f t="shared" si="14"/>
        <v>708.59444157413998</v>
      </c>
      <c r="J176" s="6">
        <f t="shared" si="15"/>
        <v>57.079520011180009</v>
      </c>
      <c r="K176" s="6">
        <f t="shared" si="16"/>
        <v>640.09901756072395</v>
      </c>
      <c r="L176" s="7">
        <f t="shared" si="13"/>
        <v>11.214162582925532</v>
      </c>
      <c r="M176" s="7">
        <f t="shared" si="17"/>
        <v>13.133909620180052</v>
      </c>
      <c r="P176" s="5">
        <f t="shared" si="18"/>
        <v>18.283511523116385</v>
      </c>
    </row>
    <row r="177" spans="1:16" x14ac:dyDescent="0.15">
      <c r="A177" s="5">
        <v>88</v>
      </c>
      <c r="B177" s="5">
        <v>175</v>
      </c>
      <c r="D177">
        <v>158.12702911621</v>
      </c>
      <c r="E177">
        <v>800.02447822726003</v>
      </c>
      <c r="F177">
        <v>102.24820143885</v>
      </c>
      <c r="G177">
        <v>107.86459403905</v>
      </c>
      <c r="I177" s="6">
        <f t="shared" si="14"/>
        <v>692.15988418821007</v>
      </c>
      <c r="J177" s="6">
        <f t="shared" si="15"/>
        <v>55.878827677359993</v>
      </c>
      <c r="K177" s="6">
        <f t="shared" si="16"/>
        <v>625.10529097537813</v>
      </c>
      <c r="L177" s="7">
        <f t="shared" si="13"/>
        <v>11.186800385016799</v>
      </c>
      <c r="M177" s="7">
        <f t="shared" si="17"/>
        <v>13.117517405341346</v>
      </c>
      <c r="P177" s="5">
        <f t="shared" si="18"/>
        <v>17.994903539443733</v>
      </c>
    </row>
    <row r="178" spans="1:16" x14ac:dyDescent="0.15">
      <c r="A178" s="5">
        <v>88.5</v>
      </c>
      <c r="B178" s="5">
        <v>176</v>
      </c>
      <c r="D178">
        <v>162.63231125998999</v>
      </c>
      <c r="E178">
        <v>850.15279567122002</v>
      </c>
      <c r="F178">
        <v>102.29856115107999</v>
      </c>
      <c r="G178">
        <v>107.76515930113</v>
      </c>
      <c r="I178" s="6">
        <f t="shared" si="14"/>
        <v>742.38763637009004</v>
      </c>
      <c r="J178" s="6">
        <f t="shared" si="15"/>
        <v>60.333750108909996</v>
      </c>
      <c r="K178" s="6">
        <f t="shared" si="16"/>
        <v>669.98713623939807</v>
      </c>
      <c r="L178" s="7">
        <f t="shared" si="13"/>
        <v>11.104682454347477</v>
      </c>
      <c r="M178" s="7">
        <f t="shared" si="17"/>
        <v>13.046369457742051</v>
      </c>
      <c r="P178" s="5">
        <f t="shared" si="18"/>
        <v>17.12874905606142</v>
      </c>
    </row>
    <row r="179" spans="1:16" x14ac:dyDescent="0.15">
      <c r="A179" s="5">
        <v>89</v>
      </c>
      <c r="B179" s="5">
        <v>177</v>
      </c>
      <c r="D179">
        <v>162.70419994847001</v>
      </c>
      <c r="E179">
        <v>847.60757536717006</v>
      </c>
      <c r="F179">
        <v>102.22276464543</v>
      </c>
      <c r="G179">
        <v>107.85174717369</v>
      </c>
      <c r="I179" s="6">
        <f t="shared" si="14"/>
        <v>739.75582819348006</v>
      </c>
      <c r="J179" s="6">
        <f t="shared" si="15"/>
        <v>60.481435303040001</v>
      </c>
      <c r="K179" s="6">
        <f t="shared" si="16"/>
        <v>667.17810582983202</v>
      </c>
      <c r="L179" s="7">
        <f t="shared" si="13"/>
        <v>11.031122235888761</v>
      </c>
      <c r="M179" s="7">
        <f t="shared" si="17"/>
        <v>12.983779222353359</v>
      </c>
      <c r="P179" s="5">
        <f t="shared" si="18"/>
        <v>16.352858668940364</v>
      </c>
    </row>
    <row r="180" spans="1:16" x14ac:dyDescent="0.15">
      <c r="A180" s="5">
        <v>89.5</v>
      </c>
      <c r="B180" s="5">
        <v>178</v>
      </c>
      <c r="D180">
        <v>163.40556557587999</v>
      </c>
      <c r="E180">
        <v>860.19453749034005</v>
      </c>
      <c r="F180">
        <v>102.2571942446</v>
      </c>
      <c r="G180">
        <v>107.99049331963</v>
      </c>
      <c r="I180" s="6">
        <f t="shared" si="14"/>
        <v>752.20404417071006</v>
      </c>
      <c r="J180" s="6">
        <f t="shared" si="15"/>
        <v>61.148371331279989</v>
      </c>
      <c r="K180" s="6">
        <f t="shared" si="16"/>
        <v>678.82599857317405</v>
      </c>
      <c r="L180" s="7">
        <f t="shared" si="13"/>
        <v>11.101293195456307</v>
      </c>
      <c r="M180" s="7">
        <f t="shared" si="17"/>
        <v>13.064920164990932</v>
      </c>
      <c r="P180" s="5">
        <f t="shared" si="18"/>
        <v>17.09300020364876</v>
      </c>
    </row>
    <row r="181" spans="1:16" x14ac:dyDescent="0.15">
      <c r="A181" s="5">
        <v>90</v>
      </c>
      <c r="B181" s="5">
        <v>179</v>
      </c>
      <c r="D181">
        <v>159.74516877094001</v>
      </c>
      <c r="E181">
        <v>813.98067508374004</v>
      </c>
      <c r="F181">
        <v>102.24845837616</v>
      </c>
      <c r="G181">
        <v>108.03699897225</v>
      </c>
      <c r="I181" s="6">
        <f t="shared" si="14"/>
        <v>705.94367611149005</v>
      </c>
      <c r="J181" s="6">
        <f t="shared" si="15"/>
        <v>57.49671039478001</v>
      </c>
      <c r="K181" s="6">
        <f t="shared" si="16"/>
        <v>636.94762363775408</v>
      </c>
      <c r="L181" s="7">
        <f t="shared" si="13"/>
        <v>11.07798375358151</v>
      </c>
      <c r="M181" s="7">
        <f t="shared" si="17"/>
        <v>13.052580706186161</v>
      </c>
      <c r="P181" s="5">
        <f t="shared" si="18"/>
        <v>16.847139434625049</v>
      </c>
    </row>
    <row r="182" spans="1:16" x14ac:dyDescent="0.15">
      <c r="A182" s="5">
        <v>90.5</v>
      </c>
      <c r="B182" s="5">
        <v>180</v>
      </c>
      <c r="D182">
        <v>158.39422829168001</v>
      </c>
      <c r="E182">
        <v>791.14145838700995</v>
      </c>
      <c r="F182">
        <v>102.28520041110001</v>
      </c>
      <c r="G182">
        <v>107.77723535457</v>
      </c>
      <c r="I182" s="6">
        <f t="shared" si="14"/>
        <v>683.3642230324399</v>
      </c>
      <c r="J182" s="6">
        <f t="shared" si="15"/>
        <v>56.109027880580001</v>
      </c>
      <c r="K182" s="6">
        <f>I182-1.2*J182</f>
        <v>616.03338957574385</v>
      </c>
      <c r="L182" s="7">
        <f t="shared" si="13"/>
        <v>10.979220507738654</v>
      </c>
      <c r="M182" s="7">
        <f>L182+ABS($N$2)*A182</f>
        <v>12.96478744341333</v>
      </c>
      <c r="P182" s="5">
        <f>(L182-$O$2)/$O$2*100</f>
        <v>15.805415325372287</v>
      </c>
    </row>
    <row r="183" spans="1:16" x14ac:dyDescent="0.15">
      <c r="A183" s="5">
        <v>91</v>
      </c>
      <c r="B183" s="5">
        <v>181</v>
      </c>
      <c r="D183">
        <v>156.33084256634999</v>
      </c>
      <c r="E183">
        <v>767.32903890750003</v>
      </c>
      <c r="F183">
        <v>102.27261048304</v>
      </c>
      <c r="G183">
        <v>107.80035971223001</v>
      </c>
      <c r="I183" s="6">
        <f t="shared" si="14"/>
        <v>659.52867919527</v>
      </c>
      <c r="J183" s="6">
        <f t="shared" si="15"/>
        <v>54.058232083309989</v>
      </c>
      <c r="K183" s="6">
        <f t="shared" ref="K183:K241" si="19">I183-1.2*J183</f>
        <v>594.65880069529805</v>
      </c>
      <c r="L183" s="7">
        <f t="shared" si="13"/>
        <v>11.000337557818392</v>
      </c>
      <c r="M183" s="7">
        <f t="shared" ref="M183:M241" si="20">L183+ABS($N$2)*A183</f>
        <v>12.996874476563095</v>
      </c>
      <c r="P183" s="5">
        <f t="shared" ref="P183:P241" si="21">(L183-$O$2)/$O$2*100</f>
        <v>16.028151425189851</v>
      </c>
    </row>
    <row r="184" spans="1:16" x14ac:dyDescent="0.15">
      <c r="A184" s="5">
        <v>91.5</v>
      </c>
      <c r="B184" s="5">
        <v>182</v>
      </c>
      <c r="D184">
        <v>155.94382891007999</v>
      </c>
      <c r="E184">
        <v>761.84385467663003</v>
      </c>
      <c r="F184">
        <v>102.22430626927</v>
      </c>
      <c r="G184">
        <v>107.83530318602</v>
      </c>
      <c r="I184" s="6">
        <f t="shared" si="14"/>
        <v>654.00855149060999</v>
      </c>
      <c r="J184" s="6">
        <f t="shared" si="15"/>
        <v>53.719522640809984</v>
      </c>
      <c r="K184" s="6">
        <f t="shared" si="19"/>
        <v>589.54512432163801</v>
      </c>
      <c r="L184" s="7">
        <f t="shared" si="13"/>
        <v>10.974504153053822</v>
      </c>
      <c r="M184" s="7">
        <f t="shared" si="20"/>
        <v>12.982011054868551</v>
      </c>
      <c r="P184" s="5">
        <f t="shared" si="21"/>
        <v>15.755668677810755</v>
      </c>
    </row>
    <row r="185" spans="1:16" x14ac:dyDescent="0.15">
      <c r="A185" s="5">
        <v>92</v>
      </c>
      <c r="B185" s="5">
        <v>183</v>
      </c>
      <c r="D185">
        <v>155.38520999741999</v>
      </c>
      <c r="E185">
        <v>755.44035042514997</v>
      </c>
      <c r="F185">
        <v>102.44450154162</v>
      </c>
      <c r="G185">
        <v>107.62923946557</v>
      </c>
      <c r="I185" s="6">
        <f t="shared" si="14"/>
        <v>647.81111095957999</v>
      </c>
      <c r="J185" s="6">
        <f t="shared" si="15"/>
        <v>52.940708455799992</v>
      </c>
      <c r="K185" s="6">
        <f t="shared" si="19"/>
        <v>584.28226081262005</v>
      </c>
      <c r="L185" s="7">
        <f t="shared" si="13"/>
        <v>11.036540270337245</v>
      </c>
      <c r="M185" s="7">
        <f t="shared" si="20"/>
        <v>13.055017155221998</v>
      </c>
      <c r="P185" s="5">
        <f t="shared" si="21"/>
        <v>16.410006417190033</v>
      </c>
    </row>
    <row r="186" spans="1:16" x14ac:dyDescent="0.15">
      <c r="A186" s="5">
        <v>92.5</v>
      </c>
      <c r="B186" s="5">
        <v>184</v>
      </c>
      <c r="D186">
        <v>155.69801597526001</v>
      </c>
      <c r="E186">
        <v>755.83380572017995</v>
      </c>
      <c r="F186">
        <v>102.23638232271</v>
      </c>
      <c r="G186">
        <v>107.78597122302</v>
      </c>
      <c r="I186" s="6">
        <f t="shared" si="14"/>
        <v>648.04783449716001</v>
      </c>
      <c r="J186" s="6">
        <f t="shared" si="15"/>
        <v>53.461633652550006</v>
      </c>
      <c r="K186" s="6">
        <f t="shared" si="19"/>
        <v>583.89387411409996</v>
      </c>
      <c r="L186" s="7">
        <f t="shared" si="13"/>
        <v>10.921736471968988</v>
      </c>
      <c r="M186" s="7">
        <f t="shared" si="20"/>
        <v>12.951183339923768</v>
      </c>
      <c r="P186" s="5">
        <f t="shared" si="21"/>
        <v>15.199091531056224</v>
      </c>
    </row>
    <row r="187" spans="1:16" x14ac:dyDescent="0.15">
      <c r="A187" s="5">
        <v>93</v>
      </c>
      <c r="B187" s="5">
        <v>185</v>
      </c>
      <c r="D187">
        <v>156.52383406339001</v>
      </c>
      <c r="E187">
        <v>769.61659366142999</v>
      </c>
      <c r="F187">
        <v>102.19039054471</v>
      </c>
      <c r="G187">
        <v>107.93884892086</v>
      </c>
      <c r="I187" s="6">
        <f t="shared" si="14"/>
        <v>661.67774474057001</v>
      </c>
      <c r="J187" s="6">
        <f t="shared" si="15"/>
        <v>54.333443518680014</v>
      </c>
      <c r="K187" s="6">
        <f t="shared" si="19"/>
        <v>596.47761251815405</v>
      </c>
      <c r="L187" s="7">
        <f t="shared" si="13"/>
        <v>10.97809330478167</v>
      </c>
      <c r="M187" s="7">
        <f t="shared" si="20"/>
        <v>13.018510155806474</v>
      </c>
      <c r="P187" s="5">
        <f t="shared" si="21"/>
        <v>15.793525937915534</v>
      </c>
    </row>
    <row r="188" spans="1:16" x14ac:dyDescent="0.15">
      <c r="A188" s="5">
        <v>93.5</v>
      </c>
      <c r="B188" s="5">
        <v>186</v>
      </c>
      <c r="D188">
        <v>158.61298634373</v>
      </c>
      <c r="E188">
        <v>787.21231641329996</v>
      </c>
      <c r="F188">
        <v>102.35020554985</v>
      </c>
      <c r="G188">
        <v>107.7710688592</v>
      </c>
      <c r="I188" s="6">
        <f t="shared" si="14"/>
        <v>679.44124755409996</v>
      </c>
      <c r="J188" s="6">
        <f t="shared" si="15"/>
        <v>56.262780793879998</v>
      </c>
      <c r="K188" s="6">
        <f t="shared" si="19"/>
        <v>611.925910601444</v>
      </c>
      <c r="L188" s="7">
        <f t="shared" si="13"/>
        <v>10.876211626354708</v>
      </c>
      <c r="M188" s="7">
        <f t="shared" si="20"/>
        <v>12.92759846044954</v>
      </c>
      <c r="P188" s="5">
        <f t="shared" si="21"/>
        <v>14.718909568204753</v>
      </c>
    </row>
    <row r="189" spans="1:16" x14ac:dyDescent="0.15">
      <c r="A189" s="5">
        <v>94</v>
      </c>
      <c r="B189" s="5">
        <v>187</v>
      </c>
      <c r="D189">
        <v>161.60551404277001</v>
      </c>
      <c r="E189">
        <v>823.68770935325995</v>
      </c>
      <c r="F189">
        <v>102.31269270298</v>
      </c>
      <c r="G189">
        <v>107.93910585817</v>
      </c>
      <c r="I189" s="6">
        <f t="shared" si="14"/>
        <v>715.74860349508992</v>
      </c>
      <c r="J189" s="6">
        <f t="shared" si="15"/>
        <v>59.292821339790009</v>
      </c>
      <c r="K189" s="6">
        <f t="shared" si="19"/>
        <v>644.59721788734191</v>
      </c>
      <c r="L189" s="7">
        <f t="shared" si="13"/>
        <v>10.871420912716259</v>
      </c>
      <c r="M189" s="7">
        <f t="shared" si="20"/>
        <v>12.933777729881117</v>
      </c>
      <c r="P189" s="5">
        <f t="shared" si="21"/>
        <v>14.66837860544519</v>
      </c>
    </row>
    <row r="190" spans="1:16" x14ac:dyDescent="0.15">
      <c r="A190" s="5">
        <v>94.5</v>
      </c>
      <c r="B190" s="5">
        <v>188</v>
      </c>
      <c r="D190">
        <v>161.83895903118</v>
      </c>
      <c r="E190">
        <v>821.51404277248002</v>
      </c>
      <c r="F190">
        <v>102.23201438849</v>
      </c>
      <c r="G190">
        <v>107.73201438849</v>
      </c>
      <c r="I190" s="6">
        <f t="shared" si="14"/>
        <v>713.78202838399</v>
      </c>
      <c r="J190" s="6">
        <f t="shared" si="15"/>
        <v>59.606944642689996</v>
      </c>
      <c r="K190" s="6">
        <f t="shared" si="19"/>
        <v>642.25369481276198</v>
      </c>
      <c r="L190" s="7">
        <f t="shared" si="13"/>
        <v>10.774813214512344</v>
      </c>
      <c r="M190" s="7">
        <f t="shared" si="20"/>
        <v>12.848140014747226</v>
      </c>
      <c r="P190" s="5">
        <f t="shared" si="21"/>
        <v>13.649390544658271</v>
      </c>
    </row>
    <row r="191" spans="1:16" x14ac:dyDescent="0.15">
      <c r="A191" s="5">
        <v>95</v>
      </c>
      <c r="B191" s="5">
        <v>189</v>
      </c>
      <c r="D191">
        <v>162.87967018809999</v>
      </c>
      <c r="E191">
        <v>830.54650863179995</v>
      </c>
      <c r="F191">
        <v>102.14260020555</v>
      </c>
      <c r="G191">
        <v>107.84069886947999</v>
      </c>
      <c r="I191" s="6">
        <f t="shared" si="14"/>
        <v>722.70580976231997</v>
      </c>
      <c r="J191" s="6">
        <f t="shared" si="15"/>
        <v>60.737069982549997</v>
      </c>
      <c r="K191" s="6">
        <f t="shared" si="19"/>
        <v>649.82132578326002</v>
      </c>
      <c r="L191" s="7">
        <f t="shared" si="13"/>
        <v>10.698924494875309</v>
      </c>
      <c r="M191" s="7">
        <f t="shared" si="20"/>
        <v>12.783221278180218</v>
      </c>
      <c r="P191" s="5">
        <f t="shared" si="21"/>
        <v>12.848939848738356</v>
      </c>
    </row>
    <row r="192" spans="1:16" x14ac:dyDescent="0.15">
      <c r="A192" s="5">
        <v>95.5</v>
      </c>
      <c r="B192" s="5">
        <v>190</v>
      </c>
      <c r="D192">
        <v>161.12367946405999</v>
      </c>
      <c r="E192">
        <v>806.49626384952001</v>
      </c>
      <c r="F192">
        <v>102.24023638232001</v>
      </c>
      <c r="G192">
        <v>107.68499486125</v>
      </c>
      <c r="I192" s="6">
        <f t="shared" si="14"/>
        <v>698.81126898827006</v>
      </c>
      <c r="J192" s="6">
        <f t="shared" si="15"/>
        <v>58.883443081739983</v>
      </c>
      <c r="K192" s="6">
        <f t="shared" si="19"/>
        <v>628.15113729018208</v>
      </c>
      <c r="L192" s="7">
        <f t="shared" si="13"/>
        <v>10.667703931955952</v>
      </c>
      <c r="M192" s="7">
        <f t="shared" si="20"/>
        <v>12.762970698330886</v>
      </c>
      <c r="P192" s="5">
        <f t="shared" si="21"/>
        <v>12.519635026686588</v>
      </c>
    </row>
    <row r="193" spans="1:16" x14ac:dyDescent="0.15">
      <c r="A193" s="5">
        <v>96</v>
      </c>
      <c r="B193" s="5">
        <v>191</v>
      </c>
      <c r="D193">
        <v>163.79515588766</v>
      </c>
      <c r="E193">
        <v>833.65936614274995</v>
      </c>
      <c r="F193">
        <v>102.2605344296</v>
      </c>
      <c r="G193">
        <v>107.84224049332001</v>
      </c>
      <c r="I193" s="6">
        <f t="shared" si="14"/>
        <v>725.81712564942995</v>
      </c>
      <c r="J193" s="6">
        <f t="shared" si="15"/>
        <v>61.534621458060002</v>
      </c>
      <c r="K193" s="6">
        <f t="shared" si="19"/>
        <v>651.97557989975792</v>
      </c>
      <c r="L193" s="7">
        <f t="shared" si="13"/>
        <v>10.595264331708343</v>
      </c>
      <c r="M193" s="7">
        <f t="shared" si="20"/>
        <v>12.701501081153303</v>
      </c>
      <c r="P193" s="5">
        <f t="shared" si="21"/>
        <v>11.755564573163458</v>
      </c>
    </row>
    <row r="194" spans="1:16" x14ac:dyDescent="0.15">
      <c r="A194" s="5">
        <v>96.5</v>
      </c>
      <c r="B194" s="5">
        <v>192</v>
      </c>
      <c r="D194">
        <v>163.12805977841001</v>
      </c>
      <c r="E194">
        <v>827.75882504509002</v>
      </c>
      <c r="F194">
        <v>102.4190647482</v>
      </c>
      <c r="G194">
        <v>107.84044193216999</v>
      </c>
      <c r="I194" s="6">
        <f t="shared" si="14"/>
        <v>719.91838311292008</v>
      </c>
      <c r="J194" s="6">
        <f t="shared" si="15"/>
        <v>60.708995030210005</v>
      </c>
      <c r="K194" s="6">
        <f t="shared" si="19"/>
        <v>647.06758907666813</v>
      </c>
      <c r="L194" s="7">
        <f t="shared" ref="L194:L241" si="22">K194/J194</f>
        <v>10.658512610111144</v>
      </c>
      <c r="M194" s="7">
        <f t="shared" si="20"/>
        <v>12.775719342626131</v>
      </c>
      <c r="P194" s="5">
        <f t="shared" si="21"/>
        <v>12.42268781236687</v>
      </c>
    </row>
    <row r="195" spans="1:16" x14ac:dyDescent="0.15">
      <c r="A195" s="5">
        <v>97</v>
      </c>
      <c r="B195" s="5">
        <v>193</v>
      </c>
      <c r="D195">
        <v>163.94331357896999</v>
      </c>
      <c r="E195">
        <v>835.30507601134002</v>
      </c>
      <c r="F195">
        <v>102.19116135663</v>
      </c>
      <c r="G195">
        <v>107.78083247687999</v>
      </c>
      <c r="I195" s="6">
        <f t="shared" ref="I195:I241" si="23">E195-G195</f>
        <v>727.52424353446008</v>
      </c>
      <c r="J195" s="6">
        <f t="shared" ref="J195:J241" si="24">D195-F195</f>
        <v>61.752152222339987</v>
      </c>
      <c r="K195" s="6">
        <f t="shared" si="19"/>
        <v>653.42166086765212</v>
      </c>
      <c r="L195" s="7">
        <f t="shared" si="22"/>
        <v>10.581358500914964</v>
      </c>
      <c r="M195" s="7">
        <f t="shared" si="20"/>
        <v>12.709535216499976</v>
      </c>
      <c r="P195" s="5">
        <f t="shared" si="21"/>
        <v>11.608890179536289</v>
      </c>
    </row>
    <row r="196" spans="1:16" x14ac:dyDescent="0.15">
      <c r="A196" s="5">
        <v>97.5</v>
      </c>
      <c r="B196" s="5">
        <v>194</v>
      </c>
      <c r="D196">
        <v>156.51223911362999</v>
      </c>
      <c r="E196">
        <v>753.52795671218996</v>
      </c>
      <c r="F196">
        <v>102.2887975334</v>
      </c>
      <c r="G196">
        <v>107.67523124358</v>
      </c>
      <c r="I196" s="6">
        <f t="shared" si="23"/>
        <v>645.85272546860995</v>
      </c>
      <c r="J196" s="6">
        <f t="shared" si="24"/>
        <v>54.223441580229988</v>
      </c>
      <c r="K196" s="6">
        <f t="shared" si="19"/>
        <v>580.78459557233396</v>
      </c>
      <c r="L196" s="7">
        <f t="shared" si="22"/>
        <v>10.710950442217772</v>
      </c>
      <c r="M196" s="7">
        <f t="shared" si="20"/>
        <v>12.85009714087281</v>
      </c>
      <c r="P196" s="5">
        <f t="shared" si="21"/>
        <v>12.975785814323384</v>
      </c>
    </row>
    <row r="197" spans="1:16" x14ac:dyDescent="0.15">
      <c r="A197" s="5">
        <v>98</v>
      </c>
      <c r="B197" s="5">
        <v>195</v>
      </c>
      <c r="D197">
        <v>155.55655758825</v>
      </c>
      <c r="E197">
        <v>735.99974233445005</v>
      </c>
      <c r="F197">
        <v>102.33761562178999</v>
      </c>
      <c r="G197">
        <v>107.81731757451</v>
      </c>
      <c r="I197" s="6">
        <f t="shared" si="23"/>
        <v>628.18242475994009</v>
      </c>
      <c r="J197" s="6">
        <f t="shared" si="24"/>
        <v>53.218941966460008</v>
      </c>
      <c r="K197" s="6">
        <f t="shared" si="19"/>
        <v>564.31969440018804</v>
      </c>
      <c r="L197" s="7">
        <f t="shared" si="22"/>
        <v>10.603737570653646</v>
      </c>
      <c r="M197" s="7">
        <f t="shared" si="20"/>
        <v>12.75385425237871</v>
      </c>
      <c r="P197" s="5">
        <f t="shared" si="21"/>
        <v>11.844937671601578</v>
      </c>
    </row>
    <row r="198" spans="1:16" x14ac:dyDescent="0.15">
      <c r="A198" s="5">
        <v>98.5</v>
      </c>
      <c r="B198" s="5">
        <v>196</v>
      </c>
      <c r="D198">
        <v>156.51481576913</v>
      </c>
      <c r="E198">
        <v>750.54367431075002</v>
      </c>
      <c r="F198">
        <v>102.35483042138</v>
      </c>
      <c r="G198">
        <v>107.70298047276999</v>
      </c>
      <c r="I198" s="6">
        <f t="shared" si="23"/>
        <v>642.84069383797998</v>
      </c>
      <c r="J198" s="6">
        <f t="shared" si="24"/>
        <v>54.159985347749995</v>
      </c>
      <c r="K198" s="6">
        <f t="shared" si="19"/>
        <v>577.84871142068005</v>
      </c>
      <c r="L198" s="7">
        <f t="shared" si="22"/>
        <v>10.669292240580084</v>
      </c>
      <c r="M198" s="7">
        <f t="shared" si="20"/>
        <v>12.830378905375174</v>
      </c>
      <c r="P198" s="5">
        <f t="shared" si="21"/>
        <v>12.536388013818311</v>
      </c>
    </row>
    <row r="199" spans="1:16" x14ac:dyDescent="0.15">
      <c r="A199" s="5">
        <v>99</v>
      </c>
      <c r="B199" s="5">
        <v>197</v>
      </c>
      <c r="D199">
        <v>156.74826075754001</v>
      </c>
      <c r="E199">
        <v>750.12136047411002</v>
      </c>
      <c r="F199">
        <v>102.17523124358</v>
      </c>
      <c r="G199">
        <v>107.58196300103</v>
      </c>
      <c r="I199" s="6">
        <f t="shared" si="23"/>
        <v>642.53939747308004</v>
      </c>
      <c r="J199" s="6">
        <f t="shared" si="24"/>
        <v>54.573029513960009</v>
      </c>
      <c r="K199" s="6">
        <f t="shared" si="19"/>
        <v>577.05176205632802</v>
      </c>
      <c r="L199" s="7">
        <f t="shared" si="22"/>
        <v>10.573936744866176</v>
      </c>
      <c r="M199" s="7">
        <f t="shared" si="20"/>
        <v>12.745993392731291</v>
      </c>
      <c r="P199" s="5">
        <f t="shared" si="21"/>
        <v>11.53060779682362</v>
      </c>
    </row>
    <row r="200" spans="1:16" x14ac:dyDescent="0.15">
      <c r="A200" s="5">
        <v>99.5</v>
      </c>
      <c r="B200" s="5">
        <v>198</v>
      </c>
      <c r="D200">
        <v>158.80803916516001</v>
      </c>
      <c r="E200">
        <v>774.21102808554997</v>
      </c>
      <c r="F200">
        <v>102.24588900307999</v>
      </c>
      <c r="G200">
        <v>107.86536485098</v>
      </c>
      <c r="I200" s="6">
        <f t="shared" si="23"/>
        <v>666.34566323457</v>
      </c>
      <c r="J200" s="6">
        <f t="shared" si="24"/>
        <v>56.562150162080016</v>
      </c>
      <c r="K200" s="6">
        <f t="shared" si="19"/>
        <v>598.47108304007395</v>
      </c>
      <c r="L200" s="7">
        <f t="shared" si="22"/>
        <v>10.580769672389446</v>
      </c>
      <c r="M200" s="7">
        <f t="shared" si="20"/>
        <v>12.763796303324586</v>
      </c>
      <c r="P200" s="5">
        <f t="shared" si="21"/>
        <v>11.60267939873404</v>
      </c>
    </row>
    <row r="201" spans="1:16" x14ac:dyDescent="0.15">
      <c r="A201" s="5">
        <v>100</v>
      </c>
      <c r="B201" s="5">
        <v>199</v>
      </c>
      <c r="D201">
        <v>161.68101004895999</v>
      </c>
      <c r="E201">
        <v>805.21180108220005</v>
      </c>
      <c r="F201">
        <v>102.18550873587</v>
      </c>
      <c r="G201">
        <v>107.7677286742</v>
      </c>
      <c r="I201" s="6">
        <f t="shared" si="23"/>
        <v>697.44407240800001</v>
      </c>
      <c r="J201" s="6">
        <f t="shared" si="24"/>
        <v>59.495501313089989</v>
      </c>
      <c r="K201" s="6">
        <f t="shared" si="19"/>
        <v>626.04947083229206</v>
      </c>
      <c r="L201" s="7">
        <f t="shared" si="22"/>
        <v>10.522635443270916</v>
      </c>
      <c r="M201" s="7">
        <f t="shared" si="20"/>
        <v>12.716632057276083</v>
      </c>
      <c r="P201" s="5">
        <f t="shared" si="21"/>
        <v>10.989497566476782</v>
      </c>
    </row>
    <row r="202" spans="1:16" x14ac:dyDescent="0.15">
      <c r="A202" s="5">
        <v>100.5</v>
      </c>
      <c r="B202" s="5">
        <v>200</v>
      </c>
      <c r="D202">
        <v>163.24169028601</v>
      </c>
      <c r="E202">
        <v>816.08296830714005</v>
      </c>
      <c r="F202">
        <v>102.33376156218</v>
      </c>
      <c r="G202">
        <v>107.70298047276999</v>
      </c>
      <c r="I202" s="6">
        <f t="shared" si="23"/>
        <v>708.37998783437001</v>
      </c>
      <c r="J202" s="6">
        <f t="shared" si="24"/>
        <v>60.907928723829997</v>
      </c>
      <c r="K202" s="6">
        <f t="shared" si="19"/>
        <v>635.29047336577401</v>
      </c>
      <c r="L202" s="7">
        <f t="shared" si="22"/>
        <v>10.430341117760241</v>
      </c>
      <c r="M202" s="7">
        <f t="shared" si="20"/>
        <v>12.635307714835434</v>
      </c>
      <c r="P202" s="5">
        <f t="shared" si="21"/>
        <v>10.016005624092955</v>
      </c>
    </row>
    <row r="203" spans="1:16" x14ac:dyDescent="0.15">
      <c r="A203" s="5">
        <v>101</v>
      </c>
      <c r="B203" s="5">
        <v>201</v>
      </c>
      <c r="D203">
        <v>163.25946920896999</v>
      </c>
      <c r="E203">
        <v>813.00489564545001</v>
      </c>
      <c r="F203">
        <v>102.38437821172</v>
      </c>
      <c r="G203">
        <v>107.82502569373</v>
      </c>
      <c r="I203" s="6">
        <f t="shared" si="23"/>
        <v>705.17986995171998</v>
      </c>
      <c r="J203" s="6">
        <f t="shared" si="24"/>
        <v>60.875090997249984</v>
      </c>
      <c r="K203" s="6">
        <f t="shared" si="19"/>
        <v>632.12976075502002</v>
      </c>
      <c r="L203" s="7">
        <f t="shared" si="22"/>
        <v>10.384046256022456</v>
      </c>
      <c r="M203" s="7">
        <f t="shared" si="20"/>
        <v>12.599982836167676</v>
      </c>
      <c r="P203" s="5">
        <f t="shared" si="21"/>
        <v>9.5277017698078499</v>
      </c>
    </row>
    <row r="204" spans="1:16" x14ac:dyDescent="0.15">
      <c r="A204" s="5">
        <v>101.5</v>
      </c>
      <c r="B204" s="5">
        <v>202</v>
      </c>
      <c r="D204">
        <v>163.10512754445</v>
      </c>
      <c r="E204">
        <v>810.82375676371998</v>
      </c>
      <c r="F204">
        <v>102.18062692703</v>
      </c>
      <c r="G204">
        <v>107.78545734841001</v>
      </c>
      <c r="I204" s="6">
        <f t="shared" si="23"/>
        <v>703.03829941531001</v>
      </c>
      <c r="J204" s="6">
        <f t="shared" si="24"/>
        <v>60.924500617419994</v>
      </c>
      <c r="K204" s="6">
        <f t="shared" si="19"/>
        <v>629.92889867440601</v>
      </c>
      <c r="L204" s="7">
        <f t="shared" si="22"/>
        <v>10.339500402803335</v>
      </c>
      <c r="M204" s="7">
        <f t="shared" si="20"/>
        <v>12.56640696601858</v>
      </c>
      <c r="P204" s="5">
        <f t="shared" si="21"/>
        <v>9.0578459153391861</v>
      </c>
    </row>
    <row r="205" spans="1:16" x14ac:dyDescent="0.15">
      <c r="A205" s="5">
        <v>102</v>
      </c>
      <c r="B205" s="5">
        <v>203</v>
      </c>
      <c r="D205">
        <v>162.19350682813999</v>
      </c>
      <c r="E205">
        <v>792.96547281628</v>
      </c>
      <c r="F205">
        <v>102.30395683453</v>
      </c>
      <c r="G205">
        <v>107.82271325796999</v>
      </c>
      <c r="I205" s="6">
        <f t="shared" si="23"/>
        <v>685.14275955830999</v>
      </c>
      <c r="J205" s="6">
        <f t="shared" si="24"/>
        <v>59.88954999360999</v>
      </c>
      <c r="K205" s="6">
        <f t="shared" si="19"/>
        <v>613.275299565978</v>
      </c>
      <c r="L205" s="7">
        <f t="shared" si="22"/>
        <v>10.240105321068741</v>
      </c>
      <c r="M205" s="7">
        <f t="shared" si="20"/>
        <v>12.477981867354012</v>
      </c>
      <c r="P205" s="5">
        <f t="shared" si="21"/>
        <v>8.0094573969137812</v>
      </c>
    </row>
    <row r="206" spans="1:16" x14ac:dyDescent="0.15">
      <c r="A206" s="5">
        <v>102.5</v>
      </c>
      <c r="B206" s="5">
        <v>204</v>
      </c>
      <c r="D206">
        <v>161.64648286523999</v>
      </c>
      <c r="E206">
        <v>791.29090440608002</v>
      </c>
      <c r="F206">
        <v>102.23586844810001</v>
      </c>
      <c r="G206">
        <v>107.81603288798</v>
      </c>
      <c r="I206" s="6">
        <f t="shared" si="23"/>
        <v>683.47487151810003</v>
      </c>
      <c r="J206" s="6">
        <f t="shared" si="24"/>
        <v>59.410614417139982</v>
      </c>
      <c r="K206" s="6">
        <f t="shared" si="19"/>
        <v>612.18213421753205</v>
      </c>
      <c r="L206" s="7">
        <f t="shared" si="22"/>
        <v>10.304255228185577</v>
      </c>
      <c r="M206" s="7">
        <f t="shared" si="20"/>
        <v>12.553101757540873</v>
      </c>
      <c r="P206" s="5">
        <f t="shared" si="21"/>
        <v>8.6860907363674293</v>
      </c>
    </row>
    <row r="207" spans="1:16" x14ac:dyDescent="0.15">
      <c r="A207" s="5">
        <v>103</v>
      </c>
      <c r="B207" s="5">
        <v>205</v>
      </c>
      <c r="D207">
        <v>160.98866271579999</v>
      </c>
      <c r="E207">
        <v>778.16696727648002</v>
      </c>
      <c r="F207">
        <v>102.22096608427999</v>
      </c>
      <c r="G207">
        <v>107.89671120247</v>
      </c>
      <c r="I207" s="6">
        <f t="shared" si="23"/>
        <v>670.27025607401004</v>
      </c>
      <c r="J207" s="6">
        <f t="shared" si="24"/>
        <v>58.767696631519996</v>
      </c>
      <c r="K207" s="6">
        <f t="shared" si="19"/>
        <v>599.7490201161861</v>
      </c>
      <c r="L207" s="7">
        <f t="shared" si="22"/>
        <v>10.205419890397939</v>
      </c>
      <c r="M207" s="7">
        <f t="shared" si="20"/>
        <v>12.465236402823262</v>
      </c>
      <c r="P207" s="5">
        <f t="shared" si="21"/>
        <v>7.6436062236232543</v>
      </c>
    </row>
    <row r="208" spans="1:16" x14ac:dyDescent="0.15">
      <c r="A208" s="5">
        <v>103.5</v>
      </c>
      <c r="B208" s="5">
        <v>206</v>
      </c>
      <c r="D208">
        <v>161.95774284978</v>
      </c>
      <c r="E208">
        <v>785.53723267198995</v>
      </c>
      <c r="F208">
        <v>102.26156217883</v>
      </c>
      <c r="G208">
        <v>107.65878725591</v>
      </c>
      <c r="I208" s="6">
        <f t="shared" si="23"/>
        <v>677.87844541608001</v>
      </c>
      <c r="J208" s="6">
        <f t="shared" si="24"/>
        <v>59.69618067095</v>
      </c>
      <c r="K208" s="6">
        <f t="shared" si="19"/>
        <v>606.24302861093997</v>
      </c>
      <c r="L208" s="7">
        <f t="shared" si="22"/>
        <v>10.155474299982419</v>
      </c>
      <c r="M208" s="7">
        <f t="shared" si="20"/>
        <v>12.426260795477766</v>
      </c>
      <c r="P208" s="5">
        <f t="shared" si="21"/>
        <v>7.1167956146493809</v>
      </c>
    </row>
    <row r="209" spans="1:16" x14ac:dyDescent="0.15">
      <c r="A209" s="5">
        <v>104</v>
      </c>
      <c r="B209" s="5">
        <v>207</v>
      </c>
      <c r="D209">
        <v>161.24993558361001</v>
      </c>
      <c r="E209">
        <v>776.25405823240999</v>
      </c>
      <c r="F209">
        <v>102.21223021583</v>
      </c>
      <c r="G209">
        <v>107.91109969167999</v>
      </c>
      <c r="I209" s="6">
        <f t="shared" si="23"/>
        <v>668.34295854073002</v>
      </c>
      <c r="J209" s="6">
        <f t="shared" si="24"/>
        <v>59.037705367780006</v>
      </c>
      <c r="K209" s="6">
        <f t="shared" si="19"/>
        <v>597.49771209939399</v>
      </c>
      <c r="L209" s="7">
        <f t="shared" si="22"/>
        <v>10.120612045763554</v>
      </c>
      <c r="M209" s="7">
        <f t="shared" si="20"/>
        <v>12.402368524328928</v>
      </c>
      <c r="P209" s="5">
        <f t="shared" si="21"/>
        <v>6.7490793613735907</v>
      </c>
    </row>
    <row r="210" spans="1:16" x14ac:dyDescent="0.15">
      <c r="A210" s="5">
        <v>104.5</v>
      </c>
      <c r="B210" s="5">
        <v>208</v>
      </c>
      <c r="D210">
        <v>162.00128832774999</v>
      </c>
      <c r="E210">
        <v>783.26333419221999</v>
      </c>
      <c r="F210">
        <v>102.17471736896</v>
      </c>
      <c r="G210">
        <v>107.61870503597</v>
      </c>
      <c r="I210" s="6">
        <f t="shared" si="23"/>
        <v>675.64462915624995</v>
      </c>
      <c r="J210" s="6">
        <f t="shared" si="24"/>
        <v>59.826570958789986</v>
      </c>
      <c r="K210" s="6">
        <f t="shared" si="19"/>
        <v>603.85274400570199</v>
      </c>
      <c r="L210" s="7">
        <f t="shared" si="22"/>
        <v>10.093387174432086</v>
      </c>
      <c r="M210" s="7">
        <f t="shared" si="20"/>
        <v>12.386113636067487</v>
      </c>
      <c r="P210" s="5">
        <f t="shared" si="21"/>
        <v>6.4619198558788042</v>
      </c>
    </row>
    <row r="211" spans="1:16" x14ac:dyDescent="0.15">
      <c r="A211" s="5">
        <v>105</v>
      </c>
      <c r="B211" s="5">
        <v>209</v>
      </c>
      <c r="D211">
        <v>161.336768874</v>
      </c>
      <c r="E211">
        <v>781.33702653955004</v>
      </c>
      <c r="F211">
        <v>102.22816032887999</v>
      </c>
      <c r="G211">
        <v>107.84224049332001</v>
      </c>
      <c r="I211" s="6">
        <f t="shared" si="23"/>
        <v>673.49478604623005</v>
      </c>
      <c r="J211" s="6">
        <f t="shared" si="24"/>
        <v>59.108608545120006</v>
      </c>
      <c r="K211" s="6">
        <f t="shared" si="19"/>
        <v>602.56445579208605</v>
      </c>
      <c r="L211" s="7">
        <f t="shared" si="22"/>
        <v>10.194191178297221</v>
      </c>
      <c r="M211" s="7">
        <f t="shared" si="20"/>
        <v>12.497887623002647</v>
      </c>
      <c r="P211" s="5">
        <f t="shared" si="21"/>
        <v>7.5251692482955228</v>
      </c>
    </row>
    <row r="212" spans="1:16" x14ac:dyDescent="0.15">
      <c r="A212" s="5">
        <v>105.5</v>
      </c>
      <c r="B212" s="5">
        <v>210</v>
      </c>
      <c r="D212">
        <v>158.80340118525999</v>
      </c>
      <c r="E212">
        <v>756.72790517908004</v>
      </c>
      <c r="F212">
        <v>102.25513874615</v>
      </c>
      <c r="G212">
        <v>107.72225077081001</v>
      </c>
      <c r="I212" s="6">
        <f t="shared" si="23"/>
        <v>649.00565440827006</v>
      </c>
      <c r="J212" s="6">
        <f t="shared" si="24"/>
        <v>56.54826243910999</v>
      </c>
      <c r="K212" s="6">
        <f t="shared" si="19"/>
        <v>581.14773948133802</v>
      </c>
      <c r="L212" s="7">
        <f t="shared" si="22"/>
        <v>10.277022041253804</v>
      </c>
      <c r="M212" s="7">
        <f t="shared" si="20"/>
        <v>12.591688469029256</v>
      </c>
      <c r="P212" s="5">
        <f t="shared" si="21"/>
        <v>8.3988435204977367</v>
      </c>
    </row>
    <row r="213" spans="1:16" x14ac:dyDescent="0.15">
      <c r="A213" s="5">
        <v>106</v>
      </c>
      <c r="B213" s="5">
        <v>211</v>
      </c>
      <c r="D213">
        <v>157.34604483381</v>
      </c>
      <c r="E213">
        <v>732.49111053852005</v>
      </c>
      <c r="F213">
        <v>102.26515930113</v>
      </c>
      <c r="G213">
        <v>107.72995889003001</v>
      </c>
      <c r="I213" s="6">
        <f t="shared" si="23"/>
        <v>624.76115164849</v>
      </c>
      <c r="J213" s="6">
        <f t="shared" si="24"/>
        <v>55.08088553268</v>
      </c>
      <c r="K213" s="6">
        <f t="shared" si="19"/>
        <v>558.66408900927399</v>
      </c>
      <c r="L213" s="7">
        <f t="shared" si="22"/>
        <v>10.142612697789934</v>
      </c>
      <c r="M213" s="7">
        <f t="shared" si="20"/>
        <v>12.468249108635412</v>
      </c>
      <c r="P213" s="5">
        <f t="shared" si="21"/>
        <v>6.9811354206856437</v>
      </c>
    </row>
    <row r="214" spans="1:16" x14ac:dyDescent="0.15">
      <c r="A214" s="5">
        <v>106.5</v>
      </c>
      <c r="B214" s="5">
        <v>212</v>
      </c>
      <c r="D214">
        <v>158.34733316155999</v>
      </c>
      <c r="E214">
        <v>747.18088121617996</v>
      </c>
      <c r="F214">
        <v>102.12384378212001</v>
      </c>
      <c r="G214">
        <v>107.85405960945999</v>
      </c>
      <c r="I214" s="6">
        <f t="shared" si="23"/>
        <v>639.32682160671993</v>
      </c>
      <c r="J214" s="6">
        <f t="shared" si="24"/>
        <v>56.223489379439982</v>
      </c>
      <c r="K214" s="6">
        <f t="shared" si="19"/>
        <v>571.85863435139197</v>
      </c>
      <c r="L214" s="7">
        <f t="shared" si="22"/>
        <v>10.171169393134667</v>
      </c>
      <c r="M214" s="7">
        <f t="shared" si="20"/>
        <v>12.50777578705017</v>
      </c>
      <c r="P214" s="5">
        <f t="shared" si="21"/>
        <v>7.2823425931243415</v>
      </c>
    </row>
    <row r="215" spans="1:16" x14ac:dyDescent="0.15">
      <c r="A215" s="5">
        <v>107</v>
      </c>
      <c r="B215" s="5">
        <v>213</v>
      </c>
      <c r="D215">
        <v>157.6663231126</v>
      </c>
      <c r="E215">
        <v>739.10899252770002</v>
      </c>
      <c r="F215">
        <v>102.1618705036</v>
      </c>
      <c r="G215">
        <v>107.75590955807</v>
      </c>
      <c r="I215" s="6">
        <f t="shared" si="23"/>
        <v>631.35308296963001</v>
      </c>
      <c r="J215" s="6">
        <f t="shared" si="24"/>
        <v>55.504452608999998</v>
      </c>
      <c r="K215" s="6">
        <f t="shared" si="19"/>
        <v>564.74773983883006</v>
      </c>
      <c r="L215" s="7">
        <f t="shared" si="22"/>
        <v>10.174818654949796</v>
      </c>
      <c r="M215" s="7">
        <f t="shared" si="20"/>
        <v>12.522395031935325</v>
      </c>
      <c r="P215" s="5">
        <f t="shared" si="21"/>
        <v>7.3208338758009344</v>
      </c>
    </row>
    <row r="216" spans="1:16" x14ac:dyDescent="0.15">
      <c r="A216" s="5">
        <v>107.5</v>
      </c>
      <c r="B216" s="5">
        <v>214</v>
      </c>
      <c r="D216">
        <v>160.08502963154001</v>
      </c>
      <c r="E216">
        <v>764.21154341664999</v>
      </c>
      <c r="F216">
        <v>102.17831449126</v>
      </c>
      <c r="G216">
        <v>107.67934224049</v>
      </c>
      <c r="I216" s="6">
        <f t="shared" si="23"/>
        <v>656.53220117616002</v>
      </c>
      <c r="J216" s="6">
        <f t="shared" si="24"/>
        <v>57.906715140280014</v>
      </c>
      <c r="K216" s="6">
        <f t="shared" si="19"/>
        <v>587.044143007824</v>
      </c>
      <c r="L216" s="7">
        <f t="shared" si="22"/>
        <v>10.137755899047278</v>
      </c>
      <c r="M216" s="7">
        <f t="shared" si="20"/>
        <v>12.496302259102833</v>
      </c>
      <c r="P216" s="5">
        <f t="shared" si="21"/>
        <v>6.9299074127274638</v>
      </c>
    </row>
    <row r="217" spans="1:16" x14ac:dyDescent="0.15">
      <c r="A217" s="5">
        <v>108</v>
      </c>
      <c r="B217" s="5">
        <v>215</v>
      </c>
      <c r="D217">
        <v>160.75496006183999</v>
      </c>
      <c r="E217">
        <v>770.22468435969995</v>
      </c>
      <c r="F217">
        <v>102.21942446043001</v>
      </c>
      <c r="G217">
        <v>107.71325796506</v>
      </c>
      <c r="I217" s="6">
        <f t="shared" si="23"/>
        <v>662.51142639464001</v>
      </c>
      <c r="J217" s="6">
        <f t="shared" si="24"/>
        <v>58.53553560140999</v>
      </c>
      <c r="K217" s="6">
        <f t="shared" si="19"/>
        <v>592.26878367294808</v>
      </c>
      <c r="L217" s="7">
        <f t="shared" si="22"/>
        <v>10.118106507232191</v>
      </c>
      <c r="M217" s="7">
        <f t="shared" si="20"/>
        <v>12.487622850357772</v>
      </c>
      <c r="P217" s="5">
        <f t="shared" si="21"/>
        <v>6.722651717440792</v>
      </c>
    </row>
    <row r="218" spans="1:16" x14ac:dyDescent="0.15">
      <c r="A218" s="5">
        <v>108.5</v>
      </c>
      <c r="B218" s="5">
        <v>216</v>
      </c>
      <c r="D218">
        <v>161.74877608864</v>
      </c>
      <c r="E218">
        <v>776.76526668383997</v>
      </c>
      <c r="F218">
        <v>102.26207605344</v>
      </c>
      <c r="G218">
        <v>107.73920863309</v>
      </c>
      <c r="I218" s="6">
        <f t="shared" si="23"/>
        <v>669.02605805074995</v>
      </c>
      <c r="J218" s="6">
        <f t="shared" si="24"/>
        <v>59.486700035200002</v>
      </c>
      <c r="K218" s="6">
        <f t="shared" si="19"/>
        <v>597.64201800850992</v>
      </c>
      <c r="L218" s="7">
        <f t="shared" si="22"/>
        <v>10.046649379691054</v>
      </c>
      <c r="M218" s="7">
        <f t="shared" si="20"/>
        <v>12.427135705886661</v>
      </c>
      <c r="P218" s="5">
        <f t="shared" si="21"/>
        <v>5.9689440815456196</v>
      </c>
    </row>
    <row r="219" spans="1:16" x14ac:dyDescent="0.15">
      <c r="A219" s="5">
        <v>109</v>
      </c>
      <c r="B219" s="5">
        <v>217</v>
      </c>
      <c r="D219">
        <v>160.51971141458</v>
      </c>
      <c r="E219">
        <v>764.93223396031999</v>
      </c>
      <c r="F219">
        <v>102.31603288798</v>
      </c>
      <c r="G219">
        <v>107.84326824255</v>
      </c>
      <c r="I219" s="6">
        <f t="shared" si="23"/>
        <v>657.08896571776995</v>
      </c>
      <c r="J219" s="6">
        <f t="shared" si="24"/>
        <v>58.203678526600001</v>
      </c>
      <c r="K219" s="6">
        <f t="shared" si="19"/>
        <v>587.24455148584991</v>
      </c>
      <c r="L219" s="7">
        <f t="shared" si="22"/>
        <v>10.089474863989393</v>
      </c>
      <c r="M219" s="7">
        <f t="shared" si="20"/>
        <v>12.480931173255026</v>
      </c>
      <c r="P219" s="5">
        <f t="shared" si="21"/>
        <v>6.4206540178005396</v>
      </c>
    </row>
    <row r="220" spans="1:16" x14ac:dyDescent="0.15">
      <c r="A220" s="5">
        <v>109.5</v>
      </c>
      <c r="B220" s="5">
        <v>218</v>
      </c>
      <c r="D220">
        <v>162.94563256892999</v>
      </c>
      <c r="E220">
        <v>786.35583612470998</v>
      </c>
      <c r="F220">
        <v>102.30087358685</v>
      </c>
      <c r="G220">
        <v>107.67291880781001</v>
      </c>
      <c r="I220" s="6">
        <f t="shared" si="23"/>
        <v>678.68291731689999</v>
      </c>
      <c r="J220" s="6">
        <f t="shared" si="24"/>
        <v>60.644758982079992</v>
      </c>
      <c r="K220" s="6">
        <f t="shared" si="19"/>
        <v>605.90920653840396</v>
      </c>
      <c r="L220" s="7">
        <f t="shared" si="22"/>
        <v>9.9911223444295487</v>
      </c>
      <c r="M220" s="7">
        <f t="shared" si="20"/>
        <v>12.393548636765207</v>
      </c>
      <c r="P220" s="5">
        <f t="shared" si="21"/>
        <v>5.3832621220920469</v>
      </c>
    </row>
    <row r="221" spans="1:16" x14ac:dyDescent="0.15">
      <c r="A221" s="5">
        <v>110</v>
      </c>
      <c r="B221" s="5">
        <v>219</v>
      </c>
      <c r="D221">
        <v>163.52589538779</v>
      </c>
      <c r="E221">
        <v>784.38160267972</v>
      </c>
      <c r="F221">
        <v>102.34121274409</v>
      </c>
      <c r="G221">
        <v>107.71428571429</v>
      </c>
      <c r="I221" s="6">
        <f t="shared" si="23"/>
        <v>676.66731696543002</v>
      </c>
      <c r="J221" s="6">
        <f t="shared" si="24"/>
        <v>61.1846826437</v>
      </c>
      <c r="K221" s="6">
        <f t="shared" si="19"/>
        <v>603.24569779298997</v>
      </c>
      <c r="L221" s="7">
        <f t="shared" si="22"/>
        <v>9.8594234982945412</v>
      </c>
      <c r="M221" s="7">
        <f t="shared" si="20"/>
        <v>12.272819773700226</v>
      </c>
      <c r="P221" s="5">
        <f t="shared" si="21"/>
        <v>3.9941435080896288</v>
      </c>
    </row>
    <row r="222" spans="1:16" x14ac:dyDescent="0.15">
      <c r="A222" s="5">
        <v>110.5</v>
      </c>
      <c r="B222" s="5">
        <v>220</v>
      </c>
      <c r="D222">
        <v>163.28497809843</v>
      </c>
      <c r="E222">
        <v>784.87709353260004</v>
      </c>
      <c r="F222">
        <v>102.22970195272001</v>
      </c>
      <c r="G222">
        <v>107.80858170606</v>
      </c>
      <c r="I222" s="6">
        <f t="shared" si="23"/>
        <v>677.06851182654009</v>
      </c>
      <c r="J222" s="6">
        <f t="shared" si="24"/>
        <v>61.055276145709996</v>
      </c>
      <c r="K222" s="6">
        <f t="shared" si="19"/>
        <v>603.80218045168806</v>
      </c>
      <c r="L222" s="7">
        <f t="shared" si="22"/>
        <v>9.889434927960993</v>
      </c>
      <c r="M222" s="7">
        <f t="shared" si="20"/>
        <v>12.313801186436702</v>
      </c>
      <c r="P222" s="5">
        <f t="shared" si="21"/>
        <v>4.3106947673144491</v>
      </c>
    </row>
    <row r="223" spans="1:16" x14ac:dyDescent="0.15">
      <c r="A223" s="5">
        <v>111</v>
      </c>
      <c r="B223" s="5">
        <v>221</v>
      </c>
      <c r="D223">
        <v>162.72455552693</v>
      </c>
      <c r="E223">
        <v>780.34552950270995</v>
      </c>
      <c r="F223">
        <v>102.23586844810001</v>
      </c>
      <c r="G223">
        <v>107.84892086331</v>
      </c>
      <c r="I223" s="6">
        <f t="shared" si="23"/>
        <v>672.49660863939994</v>
      </c>
      <c r="J223" s="6">
        <f t="shared" si="24"/>
        <v>60.488687078829997</v>
      </c>
      <c r="K223" s="6">
        <f t="shared" si="19"/>
        <v>599.91018414480391</v>
      </c>
      <c r="L223" s="7">
        <f t="shared" si="22"/>
        <v>9.917725332060682</v>
      </c>
      <c r="M223" s="7">
        <f t="shared" si="20"/>
        <v>12.353061573606418</v>
      </c>
      <c r="P223" s="5">
        <f t="shared" si="21"/>
        <v>4.6090931822272285</v>
      </c>
    </row>
    <row r="224" spans="1:16" x14ac:dyDescent="0.15">
      <c r="A224" s="5">
        <v>111.5</v>
      </c>
      <c r="B224" s="5">
        <v>222</v>
      </c>
      <c r="D224">
        <v>159.99407369235001</v>
      </c>
      <c r="E224">
        <v>745.64802885853999</v>
      </c>
      <c r="F224">
        <v>102.34275436793</v>
      </c>
      <c r="G224">
        <v>107.68088386434</v>
      </c>
      <c r="I224" s="6">
        <f t="shared" si="23"/>
        <v>637.9671449942</v>
      </c>
      <c r="J224" s="6">
        <f t="shared" si="24"/>
        <v>57.651319324420015</v>
      </c>
      <c r="K224" s="6">
        <f t="shared" si="19"/>
        <v>568.78556180489602</v>
      </c>
      <c r="L224" s="7">
        <f t="shared" si="22"/>
        <v>9.8659591570520941</v>
      </c>
      <c r="M224" s="7">
        <f t="shared" si="20"/>
        <v>12.312265381667856</v>
      </c>
      <c r="P224" s="5">
        <f t="shared" si="21"/>
        <v>4.0630796111863692</v>
      </c>
    </row>
    <row r="225" spans="1:16" x14ac:dyDescent="0.15">
      <c r="A225" s="5">
        <v>112</v>
      </c>
      <c r="B225" s="5">
        <v>223</v>
      </c>
      <c r="D225">
        <v>160.82221077042001</v>
      </c>
      <c r="E225">
        <v>757.11929914970005</v>
      </c>
      <c r="F225">
        <v>102.29059609455</v>
      </c>
      <c r="G225">
        <v>107.92112024666</v>
      </c>
      <c r="I225" s="6">
        <f t="shared" si="23"/>
        <v>649.19817890304012</v>
      </c>
      <c r="J225" s="6">
        <f t="shared" si="24"/>
        <v>58.531614675870017</v>
      </c>
      <c r="K225" s="6">
        <f t="shared" si="19"/>
        <v>578.96024129199611</v>
      </c>
      <c r="L225" s="7">
        <f t="shared" si="22"/>
        <v>9.891410727315467</v>
      </c>
      <c r="M225" s="7">
        <f t="shared" si="20"/>
        <v>12.348686935001254</v>
      </c>
      <c r="P225" s="5">
        <f t="shared" si="21"/>
        <v>4.331534886581859</v>
      </c>
    </row>
    <row r="226" spans="1:16" x14ac:dyDescent="0.15">
      <c r="A226" s="5">
        <v>112.5</v>
      </c>
      <c r="B226" s="5">
        <v>224</v>
      </c>
      <c r="D226">
        <v>160.6560164906</v>
      </c>
      <c r="E226">
        <v>747.46482865241001</v>
      </c>
      <c r="F226">
        <v>102.23304213772001</v>
      </c>
      <c r="G226">
        <v>107.52980472765</v>
      </c>
      <c r="I226" s="6">
        <f t="shared" si="23"/>
        <v>639.93502392476</v>
      </c>
      <c r="J226" s="6">
        <f t="shared" si="24"/>
        <v>58.42297435287999</v>
      </c>
      <c r="K226" s="6">
        <f t="shared" si="19"/>
        <v>569.82745470130408</v>
      </c>
      <c r="L226" s="7">
        <f t="shared" si="22"/>
        <v>9.7534824444146793</v>
      </c>
      <c r="M226" s="7">
        <f t="shared" si="20"/>
        <v>12.221728635170493</v>
      </c>
      <c r="P226" s="5">
        <f t="shared" si="21"/>
        <v>2.8767101041501024</v>
      </c>
    </row>
    <row r="227" spans="1:16" x14ac:dyDescent="0.15">
      <c r="A227" s="5">
        <v>113</v>
      </c>
      <c r="B227" s="5">
        <v>225</v>
      </c>
      <c r="D227">
        <v>160.57253285236001</v>
      </c>
      <c r="E227">
        <v>747.04921412007002</v>
      </c>
      <c r="F227">
        <v>102.27183967112001</v>
      </c>
      <c r="G227">
        <v>107.74948612539001</v>
      </c>
      <c r="I227" s="6">
        <f t="shared" si="23"/>
        <v>639.29972799467998</v>
      </c>
      <c r="J227" s="6">
        <f t="shared" si="24"/>
        <v>58.300693181240007</v>
      </c>
      <c r="K227" s="6">
        <f t="shared" si="19"/>
        <v>569.33889617719194</v>
      </c>
      <c r="L227" s="7">
        <f t="shared" si="22"/>
        <v>9.7655596376407026</v>
      </c>
      <c r="M227" s="7">
        <f t="shared" si="20"/>
        <v>12.244775811466543</v>
      </c>
      <c r="P227" s="5">
        <f t="shared" si="21"/>
        <v>3.0040965954332135</v>
      </c>
    </row>
    <row r="228" spans="1:16" x14ac:dyDescent="0.15">
      <c r="A228" s="5">
        <v>113.5</v>
      </c>
      <c r="B228" s="5">
        <v>226</v>
      </c>
      <c r="D228">
        <v>160.50502447823001</v>
      </c>
      <c r="E228">
        <v>749.13450141715998</v>
      </c>
      <c r="F228">
        <v>102.35303186023</v>
      </c>
      <c r="G228">
        <v>107.58915724563001</v>
      </c>
      <c r="I228" s="6">
        <f t="shared" si="23"/>
        <v>641.54534417153002</v>
      </c>
      <c r="J228" s="6">
        <f t="shared" si="24"/>
        <v>58.151992618000008</v>
      </c>
      <c r="K228" s="6">
        <f t="shared" si="19"/>
        <v>571.76295302993003</v>
      </c>
      <c r="L228" s="7">
        <f t="shared" si="22"/>
        <v>9.8322160134019221</v>
      </c>
      <c r="M228" s="7">
        <f t="shared" si="20"/>
        <v>12.322402170297787</v>
      </c>
      <c r="P228" s="5">
        <f t="shared" si="21"/>
        <v>3.7071673893635548</v>
      </c>
    </row>
    <row r="229" spans="1:16" x14ac:dyDescent="0.15">
      <c r="A229" s="5">
        <v>114</v>
      </c>
      <c r="B229" s="5">
        <v>227</v>
      </c>
      <c r="D229">
        <v>160.02473589281001</v>
      </c>
      <c r="E229">
        <v>738.08219531048996</v>
      </c>
      <c r="F229">
        <v>102.16546762590001</v>
      </c>
      <c r="G229">
        <v>107.77286742035</v>
      </c>
      <c r="I229" s="6">
        <f t="shared" si="23"/>
        <v>630.30932789013991</v>
      </c>
      <c r="J229" s="6">
        <f t="shared" si="24"/>
        <v>57.859268266910007</v>
      </c>
      <c r="K229" s="6">
        <f t="shared" si="19"/>
        <v>560.87820596984795</v>
      </c>
      <c r="L229" s="7">
        <f t="shared" si="22"/>
        <v>9.6938351066326369</v>
      </c>
      <c r="M229" s="7">
        <f t="shared" si="20"/>
        <v>12.194991246598528</v>
      </c>
      <c r="P229" s="5">
        <f t="shared" si="21"/>
        <v>2.2475684706403767</v>
      </c>
    </row>
    <row r="230" spans="1:16" x14ac:dyDescent="0.15">
      <c r="A230" s="5">
        <v>114.5</v>
      </c>
      <c r="B230" s="5">
        <v>228</v>
      </c>
      <c r="D230">
        <v>160.2148930688</v>
      </c>
      <c r="E230">
        <v>746.98814738470003</v>
      </c>
      <c r="F230">
        <v>102.03622816033</v>
      </c>
      <c r="G230">
        <v>107.6795991778</v>
      </c>
      <c r="I230" s="6">
        <f t="shared" si="23"/>
        <v>639.30854820690001</v>
      </c>
      <c r="J230" s="6">
        <f t="shared" si="24"/>
        <v>58.178664908469997</v>
      </c>
      <c r="K230" s="6">
        <f t="shared" si="19"/>
        <v>569.49415031673607</v>
      </c>
      <c r="L230" s="7">
        <f t="shared" si="22"/>
        <v>9.7887112262321043</v>
      </c>
      <c r="M230" s="7">
        <f t="shared" si="20"/>
        <v>12.30083734926802</v>
      </c>
      <c r="P230" s="5">
        <f t="shared" si="21"/>
        <v>3.2482923769442671</v>
      </c>
    </row>
    <row r="231" spans="1:16" x14ac:dyDescent="0.15">
      <c r="A231" s="5">
        <v>115</v>
      </c>
      <c r="B231" s="5">
        <v>229</v>
      </c>
      <c r="D231">
        <v>159.54496263850001</v>
      </c>
      <c r="E231">
        <v>738.36871940221999</v>
      </c>
      <c r="F231">
        <v>102.18499486125</v>
      </c>
      <c r="G231">
        <v>107.69501541624</v>
      </c>
      <c r="I231" s="6">
        <f t="shared" si="23"/>
        <v>630.67370398597996</v>
      </c>
      <c r="J231" s="6">
        <f t="shared" si="24"/>
        <v>57.359967777250006</v>
      </c>
      <c r="K231" s="6">
        <f t="shared" si="19"/>
        <v>561.84174265327999</v>
      </c>
      <c r="L231" s="7">
        <f t="shared" si="22"/>
        <v>9.7950149629637089</v>
      </c>
      <c r="M231" s="7">
        <f t="shared" si="20"/>
        <v>12.318111069069651</v>
      </c>
      <c r="P231" s="5">
        <f t="shared" si="21"/>
        <v>3.314782238386683</v>
      </c>
    </row>
    <row r="232" spans="1:16" x14ac:dyDescent="0.15">
      <c r="A232" s="5">
        <v>115.5</v>
      </c>
      <c r="B232" s="5">
        <v>230</v>
      </c>
      <c r="D232">
        <v>159.81241947952</v>
      </c>
      <c r="E232">
        <v>743.20716310229</v>
      </c>
      <c r="F232">
        <v>102.21582733813</v>
      </c>
      <c r="G232">
        <v>107.62821171634</v>
      </c>
      <c r="I232" s="6">
        <f t="shared" si="23"/>
        <v>635.57895138594995</v>
      </c>
      <c r="J232" s="6">
        <f t="shared" si="24"/>
        <v>57.596592141390005</v>
      </c>
      <c r="K232" s="6">
        <f t="shared" si="19"/>
        <v>566.46304081628193</v>
      </c>
      <c r="L232" s="7">
        <f t="shared" si="22"/>
        <v>9.8350096725464216</v>
      </c>
      <c r="M232" s="7">
        <f t="shared" si="20"/>
        <v>12.369075761722389</v>
      </c>
      <c r="P232" s="5">
        <f t="shared" si="21"/>
        <v>3.7366340402317335</v>
      </c>
    </row>
    <row r="233" spans="1:16" x14ac:dyDescent="0.15">
      <c r="A233" s="5">
        <v>116</v>
      </c>
      <c r="B233" s="5">
        <v>231</v>
      </c>
      <c r="D233">
        <v>158.09662458129</v>
      </c>
      <c r="E233">
        <v>726.35712445245997</v>
      </c>
      <c r="F233">
        <v>102.32142857143</v>
      </c>
      <c r="G233">
        <v>107.68576567318</v>
      </c>
      <c r="I233" s="6">
        <f t="shared" si="23"/>
        <v>618.67135877928001</v>
      </c>
      <c r="J233" s="6">
        <f t="shared" si="24"/>
        <v>55.775196009859997</v>
      </c>
      <c r="K233" s="6">
        <f t="shared" si="19"/>
        <v>551.74112356744797</v>
      </c>
      <c r="L233" s="7">
        <f t="shared" si="22"/>
        <v>9.8922310101771878</v>
      </c>
      <c r="M233" s="7">
        <f t="shared" si="20"/>
        <v>12.437267082423181</v>
      </c>
      <c r="P233" s="5">
        <f t="shared" si="21"/>
        <v>4.3401869759919318</v>
      </c>
    </row>
    <row r="234" spans="1:16" x14ac:dyDescent="0.15">
      <c r="A234" s="5">
        <v>116.5</v>
      </c>
      <c r="B234" s="5">
        <v>232</v>
      </c>
      <c r="D234">
        <v>157.96366915742999</v>
      </c>
      <c r="E234">
        <v>728.62586962122998</v>
      </c>
      <c r="F234">
        <v>102.2078622816</v>
      </c>
      <c r="G234">
        <v>107.63052415211</v>
      </c>
      <c r="I234" s="6">
        <f t="shared" si="23"/>
        <v>620.99534546912002</v>
      </c>
      <c r="J234" s="6">
        <f t="shared" si="24"/>
        <v>55.75580687582999</v>
      </c>
      <c r="K234" s="6">
        <f t="shared" si="19"/>
        <v>554.08837721812404</v>
      </c>
      <c r="L234" s="7">
        <f t="shared" si="22"/>
        <v>9.9377698622871158</v>
      </c>
      <c r="M234" s="7">
        <f t="shared" si="20"/>
        <v>12.493775917603136</v>
      </c>
      <c r="P234" s="5">
        <f t="shared" si="21"/>
        <v>4.8205166750187267</v>
      </c>
    </row>
    <row r="235" spans="1:16" x14ac:dyDescent="0.15">
      <c r="A235" s="5">
        <v>117</v>
      </c>
      <c r="B235" s="5">
        <v>233</v>
      </c>
      <c r="D235">
        <v>158.21540839990001</v>
      </c>
      <c r="E235">
        <v>728.56634887916005</v>
      </c>
      <c r="F235">
        <v>102.21223021583</v>
      </c>
      <c r="G235">
        <v>107.71454265158999</v>
      </c>
      <c r="I235" s="6">
        <f t="shared" si="23"/>
        <v>620.85180622757002</v>
      </c>
      <c r="J235" s="6">
        <f t="shared" si="24"/>
        <v>56.003178184070009</v>
      </c>
      <c r="K235" s="6">
        <f t="shared" si="19"/>
        <v>553.64799240668606</v>
      </c>
      <c r="L235" s="7">
        <f t="shared" si="22"/>
        <v>9.8860102294010535</v>
      </c>
      <c r="M235" s="7">
        <f t="shared" si="20"/>
        <v>12.4529862677871</v>
      </c>
      <c r="P235" s="5">
        <f t="shared" si="21"/>
        <v>4.2745721082587851</v>
      </c>
    </row>
    <row r="236" spans="1:16" x14ac:dyDescent="0.15">
      <c r="A236" s="5">
        <v>117.5</v>
      </c>
      <c r="B236" s="5">
        <v>234</v>
      </c>
      <c r="D236">
        <v>157.56480288585001</v>
      </c>
      <c r="E236">
        <v>714.7866529245</v>
      </c>
      <c r="F236">
        <v>102.25256937307</v>
      </c>
      <c r="G236">
        <v>107.69270298047</v>
      </c>
      <c r="I236" s="6">
        <f t="shared" si="23"/>
        <v>607.09394994402999</v>
      </c>
      <c r="J236" s="6">
        <f t="shared" si="24"/>
        <v>55.312233512780011</v>
      </c>
      <c r="K236" s="6">
        <f t="shared" si="19"/>
        <v>540.71926972869392</v>
      </c>
      <c r="L236" s="7">
        <f t="shared" si="22"/>
        <v>9.7757627090534971</v>
      </c>
      <c r="M236" s="7">
        <f t="shared" si="20"/>
        <v>12.353708730509569</v>
      </c>
      <c r="P236" s="5">
        <f t="shared" si="21"/>
        <v>3.1117154306428967</v>
      </c>
    </row>
    <row r="237" spans="1:16" x14ac:dyDescent="0.15">
      <c r="A237" s="5">
        <v>118</v>
      </c>
      <c r="B237" s="5">
        <v>235</v>
      </c>
      <c r="D237">
        <v>157.51661942798</v>
      </c>
      <c r="E237">
        <v>717.14480803917002</v>
      </c>
      <c r="F237">
        <v>102.30421377184</v>
      </c>
      <c r="G237">
        <v>107.75539568345</v>
      </c>
      <c r="I237" s="6">
        <f t="shared" si="23"/>
        <v>609.38941235571997</v>
      </c>
      <c r="J237" s="6">
        <f t="shared" si="24"/>
        <v>55.212405656140007</v>
      </c>
      <c r="K237" s="6">
        <f t="shared" si="19"/>
        <v>543.13452556835193</v>
      </c>
      <c r="L237" s="7">
        <f t="shared" si="22"/>
        <v>9.8371827692306244</v>
      </c>
      <c r="M237" s="7">
        <f t="shared" si="20"/>
        <v>12.426098773756722</v>
      </c>
      <c r="P237" s="5">
        <f t="shared" si="21"/>
        <v>3.7595551905883484</v>
      </c>
    </row>
    <row r="238" spans="1:16" x14ac:dyDescent="0.15">
      <c r="A238" s="5">
        <v>118.5</v>
      </c>
      <c r="B238" s="5">
        <v>236</v>
      </c>
      <c r="D238">
        <v>157.05488276218</v>
      </c>
      <c r="E238">
        <v>709.53130636434003</v>
      </c>
      <c r="F238">
        <v>102.12076053443</v>
      </c>
      <c r="G238">
        <v>107.56474820144</v>
      </c>
      <c r="I238" s="6">
        <f t="shared" si="23"/>
        <v>601.96655816290001</v>
      </c>
      <c r="J238" s="6">
        <f t="shared" si="24"/>
        <v>54.934122227749995</v>
      </c>
      <c r="K238" s="6">
        <f t="shared" si="19"/>
        <v>536.04561148959999</v>
      </c>
      <c r="L238" s="7">
        <f t="shared" si="22"/>
        <v>9.7579717259742864</v>
      </c>
      <c r="M238" s="7">
        <f t="shared" si="20"/>
        <v>12.357857713570409</v>
      </c>
      <c r="P238" s="5">
        <f t="shared" si="21"/>
        <v>2.9240616547594014</v>
      </c>
    </row>
    <row r="239" spans="1:16" x14ac:dyDescent="0.15">
      <c r="A239" s="5">
        <v>119</v>
      </c>
      <c r="B239" s="5">
        <v>237</v>
      </c>
      <c r="D239">
        <v>157.24246328266</v>
      </c>
      <c r="E239">
        <v>712.27132182426999</v>
      </c>
      <c r="F239">
        <v>102.29958890031</v>
      </c>
      <c r="G239">
        <v>107.68961973279001</v>
      </c>
      <c r="I239" s="6">
        <f t="shared" si="23"/>
        <v>604.58170209148</v>
      </c>
      <c r="J239" s="6">
        <f t="shared" si="24"/>
        <v>54.942874382349999</v>
      </c>
      <c r="K239" s="6">
        <f t="shared" si="19"/>
        <v>538.65025283266004</v>
      </c>
      <c r="L239" s="7">
        <f t="shared" si="22"/>
        <v>9.8038236784658928</v>
      </c>
      <c r="M239" s="7">
        <f t="shared" si="20"/>
        <v>12.414679649132042</v>
      </c>
      <c r="P239" s="5">
        <f t="shared" si="21"/>
        <v>3.4076938395786285</v>
      </c>
    </row>
    <row r="240" spans="1:16" x14ac:dyDescent="0.15">
      <c r="A240" s="5">
        <v>119.5</v>
      </c>
      <c r="B240" s="5">
        <v>238</v>
      </c>
      <c r="D240">
        <v>157.14893068796999</v>
      </c>
      <c r="E240">
        <v>712.33006956969996</v>
      </c>
      <c r="F240">
        <v>102.13900308325</v>
      </c>
      <c r="G240">
        <v>107.81063720452001</v>
      </c>
      <c r="I240" s="6">
        <f t="shared" si="23"/>
        <v>604.51943236517991</v>
      </c>
      <c r="J240" s="6">
        <f t="shared" si="24"/>
        <v>55.009927604719991</v>
      </c>
      <c r="K240" s="6">
        <f t="shared" si="19"/>
        <v>538.50751923951589</v>
      </c>
      <c r="L240" s="7">
        <f t="shared" si="22"/>
        <v>9.7892788208888781</v>
      </c>
      <c r="M240" s="7">
        <f t="shared" si="20"/>
        <v>12.411104774625052</v>
      </c>
      <c r="P240" s="5">
        <f t="shared" si="21"/>
        <v>3.2542791894796217</v>
      </c>
    </row>
    <row r="241" spans="1:16" x14ac:dyDescent="0.15">
      <c r="A241" s="5">
        <v>120</v>
      </c>
      <c r="B241" s="5">
        <v>239</v>
      </c>
      <c r="D241">
        <v>151.91780468951001</v>
      </c>
      <c r="E241">
        <v>644.75470239628999</v>
      </c>
      <c r="F241">
        <v>102.23175745118</v>
      </c>
      <c r="G241">
        <v>107.95298047276999</v>
      </c>
      <c r="I241" s="6">
        <f t="shared" si="23"/>
        <v>536.80172192351995</v>
      </c>
      <c r="J241" s="6">
        <f t="shared" si="24"/>
        <v>49.686047238330005</v>
      </c>
      <c r="K241" s="6">
        <f t="shared" si="19"/>
        <v>477.17846523752394</v>
      </c>
      <c r="L241" s="7">
        <f t="shared" si="22"/>
        <v>9.6038725509524419</v>
      </c>
      <c r="M241" s="7">
        <f t="shared" si="20"/>
        <v>12.236668487758642</v>
      </c>
      <c r="P241" s="5">
        <f t="shared" si="21"/>
        <v>1.2986713137854127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655B6-3664-914D-992E-11689C1E679A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148.02685546875</v>
      </c>
      <c r="E2">
        <v>542.259765625</v>
      </c>
      <c r="F2">
        <v>102.28404099561</v>
      </c>
      <c r="G2">
        <v>106.50268423621</v>
      </c>
      <c r="I2" s="6">
        <f>E2-G2</f>
        <v>435.75708138878997</v>
      </c>
      <c r="J2" s="6">
        <f>D2-F2</f>
        <v>45.742814473140001</v>
      </c>
      <c r="K2" s="6">
        <f>I2-1.2*J2</f>
        <v>380.865704021022</v>
      </c>
      <c r="L2" s="7">
        <f t="shared" ref="L2:L65" si="0">K2/J2</f>
        <v>8.3262411464573258</v>
      </c>
      <c r="M2" s="7">
        <f>L2+ABS($N$2)*A2</f>
        <v>8.349457810006788</v>
      </c>
      <c r="N2" s="5">
        <f>LINEST(V64:V83,U64:U83)</f>
        <v>-4.6433327098923297E-2</v>
      </c>
      <c r="O2" s="8">
        <f>AVERAGE(L41:L60)</f>
        <v>7.3972801942819784</v>
      </c>
      <c r="P2" s="5">
        <f>(L2-$O$2)/$O$2*100</f>
        <v>12.55814201675671</v>
      </c>
    </row>
    <row r="3" spans="1:16" x14ac:dyDescent="0.15">
      <c r="A3" s="5">
        <v>1</v>
      </c>
      <c r="B3" s="5">
        <v>1</v>
      </c>
      <c r="D3">
        <v>150.41796875</v>
      </c>
      <c r="E3">
        <v>552.04345703125</v>
      </c>
      <c r="F3">
        <v>101.85553928746</v>
      </c>
      <c r="G3">
        <v>106.30697901415</v>
      </c>
      <c r="I3" s="6">
        <f t="shared" ref="I3:I66" si="1">E3-G3</f>
        <v>445.73647801710001</v>
      </c>
      <c r="J3" s="6">
        <f t="shared" ref="J3:J66" si="2">D3-F3</f>
        <v>48.562429462539995</v>
      </c>
      <c r="K3" s="6">
        <f t="shared" ref="K3:K66" si="3">I3-1.2*J3</f>
        <v>387.46156266205202</v>
      </c>
      <c r="L3" s="7">
        <f t="shared" si="0"/>
        <v>7.9786280659811606</v>
      </c>
      <c r="M3" s="7">
        <f t="shared" ref="M3:M66" si="4">L3+ABS($N$2)*A3</f>
        <v>8.0250613930800831</v>
      </c>
      <c r="P3" s="5">
        <f t="shared" ref="P3:P66" si="5">(L3-$O$2)/$O$2*100</f>
        <v>7.8589408056836643</v>
      </c>
    </row>
    <row r="4" spans="1:16" ht="15" x14ac:dyDescent="0.15">
      <c r="A4" s="5">
        <v>1.5</v>
      </c>
      <c r="B4" s="5">
        <v>2</v>
      </c>
      <c r="D4">
        <v>151.3818359375</v>
      </c>
      <c r="E4">
        <v>565.49951171875</v>
      </c>
      <c r="F4">
        <v>102.09321620303</v>
      </c>
      <c r="G4">
        <v>106.17813567594</v>
      </c>
      <c r="I4" s="6">
        <f t="shared" si="1"/>
        <v>459.32137604281002</v>
      </c>
      <c r="J4" s="6">
        <f t="shared" si="2"/>
        <v>49.288619734470004</v>
      </c>
      <c r="K4" s="6">
        <f t="shared" si="3"/>
        <v>400.17503236144603</v>
      </c>
      <c r="L4" s="7">
        <f t="shared" si="0"/>
        <v>8.1190147851022818</v>
      </c>
      <c r="M4" s="7">
        <f t="shared" si="4"/>
        <v>8.1886647757506665</v>
      </c>
      <c r="N4" s="3" t="s">
        <v>15</v>
      </c>
      <c r="P4" s="5">
        <f t="shared" si="5"/>
        <v>9.7567561571913544</v>
      </c>
    </row>
    <row r="5" spans="1:16" x14ac:dyDescent="0.15">
      <c r="A5" s="5">
        <v>2</v>
      </c>
      <c r="B5" s="5">
        <v>3</v>
      </c>
      <c r="D5">
        <v>144.98828125</v>
      </c>
      <c r="E5">
        <v>530.25146484375</v>
      </c>
      <c r="F5">
        <v>101.8570034163</v>
      </c>
      <c r="G5">
        <v>106.05563689605</v>
      </c>
      <c r="I5" s="6">
        <f t="shared" si="1"/>
        <v>424.19582794769997</v>
      </c>
      <c r="J5" s="6">
        <f t="shared" si="2"/>
        <v>43.131277833699997</v>
      </c>
      <c r="K5" s="6">
        <f t="shared" si="3"/>
        <v>372.43829454725994</v>
      </c>
      <c r="L5" s="7">
        <f t="shared" si="0"/>
        <v>8.6349932868499604</v>
      </c>
      <c r="M5" s="7">
        <f t="shared" si="4"/>
        <v>8.7278599410478073</v>
      </c>
      <c r="N5" s="5">
        <f>RSQ(V64:V83,U64:U83)</f>
        <v>0.87745112487033106</v>
      </c>
      <c r="P5" s="5">
        <f t="shared" si="5"/>
        <v>16.732002304370212</v>
      </c>
    </row>
    <row r="6" spans="1:16" x14ac:dyDescent="0.15">
      <c r="A6" s="5">
        <v>2.5</v>
      </c>
      <c r="B6" s="5">
        <v>4</v>
      </c>
      <c r="D6">
        <v>145.72314453125</v>
      </c>
      <c r="E6">
        <v>546.65576171875</v>
      </c>
      <c r="F6">
        <v>101.94289897511</v>
      </c>
      <c r="G6">
        <v>106.17813567594</v>
      </c>
      <c r="I6" s="6">
        <f t="shared" si="1"/>
        <v>440.47762604281002</v>
      </c>
      <c r="J6" s="6">
        <f t="shared" si="2"/>
        <v>43.780245556140002</v>
      </c>
      <c r="K6" s="6">
        <f t="shared" si="3"/>
        <v>387.94133137544202</v>
      </c>
      <c r="L6" s="7">
        <f t="shared" si="0"/>
        <v>8.8611045106629103</v>
      </c>
      <c r="M6" s="7">
        <f t="shared" si="4"/>
        <v>8.9771878284102193</v>
      </c>
      <c r="P6" s="5">
        <f t="shared" si="5"/>
        <v>19.788682839301572</v>
      </c>
    </row>
    <row r="7" spans="1:16" x14ac:dyDescent="0.15">
      <c r="A7" s="5">
        <v>3</v>
      </c>
      <c r="B7" s="5">
        <v>5</v>
      </c>
      <c r="D7">
        <v>147.48486328125</v>
      </c>
      <c r="E7">
        <v>558.80859375</v>
      </c>
      <c r="F7">
        <v>101.81503172279</v>
      </c>
      <c r="G7">
        <v>106.31332357247</v>
      </c>
      <c r="I7" s="6">
        <f t="shared" si="1"/>
        <v>452.49527017753002</v>
      </c>
      <c r="J7" s="6">
        <f t="shared" si="2"/>
        <v>45.669831558460004</v>
      </c>
      <c r="K7" s="6">
        <f t="shared" si="3"/>
        <v>397.69147230737804</v>
      </c>
      <c r="L7" s="7">
        <f t="shared" si="0"/>
        <v>8.7079688874768486</v>
      </c>
      <c r="M7" s="7">
        <f t="shared" si="4"/>
        <v>8.8472688687736181</v>
      </c>
      <c r="P7" s="5">
        <f t="shared" si="5"/>
        <v>17.718521656216556</v>
      </c>
    </row>
    <row r="8" spans="1:16" x14ac:dyDescent="0.15">
      <c r="A8" s="5">
        <v>3.5</v>
      </c>
      <c r="B8" s="5">
        <v>6</v>
      </c>
      <c r="D8">
        <v>148.2705078125</v>
      </c>
      <c r="E8">
        <v>583.69287109375</v>
      </c>
      <c r="F8">
        <v>102.08638360176001</v>
      </c>
      <c r="G8">
        <v>105.97559785260999</v>
      </c>
      <c r="I8" s="6">
        <f t="shared" si="1"/>
        <v>477.71727324113999</v>
      </c>
      <c r="J8" s="6">
        <f t="shared" si="2"/>
        <v>46.184124210739995</v>
      </c>
      <c r="K8" s="6">
        <f t="shared" si="3"/>
        <v>422.29632418825202</v>
      </c>
      <c r="L8" s="7">
        <f t="shared" si="0"/>
        <v>9.1437551627329139</v>
      </c>
      <c r="M8" s="7">
        <f t="shared" si="4"/>
        <v>9.3062718075791455</v>
      </c>
      <c r="P8" s="5">
        <f t="shared" si="5"/>
        <v>23.609690623872037</v>
      </c>
    </row>
    <row r="9" spans="1:16" x14ac:dyDescent="0.15">
      <c r="A9" s="5">
        <v>4</v>
      </c>
      <c r="B9" s="5">
        <v>7</v>
      </c>
      <c r="D9">
        <v>149.30615234375</v>
      </c>
      <c r="E9">
        <v>604.8515625</v>
      </c>
      <c r="F9">
        <v>101.89604685211999</v>
      </c>
      <c r="G9">
        <v>106.25280624695</v>
      </c>
      <c r="I9" s="6">
        <f t="shared" si="1"/>
        <v>498.59875625305</v>
      </c>
      <c r="J9" s="6">
        <f t="shared" si="2"/>
        <v>47.410105491630006</v>
      </c>
      <c r="K9" s="6">
        <f t="shared" si="3"/>
        <v>441.70662966309396</v>
      </c>
      <c r="L9" s="7">
        <f t="shared" si="0"/>
        <v>9.3167189796925225</v>
      </c>
      <c r="M9" s="7">
        <f t="shared" si="4"/>
        <v>9.5024522880882163</v>
      </c>
      <c r="P9" s="5">
        <f t="shared" si="5"/>
        <v>25.947898889841305</v>
      </c>
    </row>
    <row r="10" spans="1:16" x14ac:dyDescent="0.15">
      <c r="A10" s="5">
        <v>4.5</v>
      </c>
      <c r="B10" s="5">
        <v>8</v>
      </c>
      <c r="D10">
        <v>140.47900390625</v>
      </c>
      <c r="E10">
        <v>535.45263671875</v>
      </c>
      <c r="F10">
        <v>102.14055636896001</v>
      </c>
      <c r="G10">
        <v>106.23767691557001</v>
      </c>
      <c r="I10" s="6">
        <f t="shared" si="1"/>
        <v>429.21495980318002</v>
      </c>
      <c r="J10" s="6">
        <f t="shared" si="2"/>
        <v>38.338447537289994</v>
      </c>
      <c r="K10" s="6">
        <f t="shared" si="3"/>
        <v>383.20882275843201</v>
      </c>
      <c r="L10" s="7">
        <f t="shared" si="0"/>
        <v>9.9954183691372194</v>
      </c>
      <c r="M10" s="7">
        <f t="shared" si="4"/>
        <v>10.204368341082374</v>
      </c>
      <c r="P10" s="5">
        <f t="shared" si="5"/>
        <v>35.122884446956263</v>
      </c>
    </row>
    <row r="11" spans="1:16" x14ac:dyDescent="0.15">
      <c r="A11" s="5">
        <v>5</v>
      </c>
      <c r="B11" s="5">
        <v>9</v>
      </c>
      <c r="D11">
        <v>145.0029296875</v>
      </c>
      <c r="E11">
        <v>571.93798828125</v>
      </c>
      <c r="F11">
        <v>101.91605661298</v>
      </c>
      <c r="G11">
        <v>106.21522693996999</v>
      </c>
      <c r="I11" s="6">
        <f t="shared" si="1"/>
        <v>465.72276134128003</v>
      </c>
      <c r="J11" s="6">
        <f t="shared" si="2"/>
        <v>43.08687307452</v>
      </c>
      <c r="K11" s="6">
        <f t="shared" si="3"/>
        <v>414.01851365185604</v>
      </c>
      <c r="L11" s="7">
        <f t="shared" si="0"/>
        <v>9.6089245774646717</v>
      </c>
      <c r="M11" s="7">
        <f t="shared" si="4"/>
        <v>9.841091212959288</v>
      </c>
      <c r="P11" s="5">
        <f t="shared" si="5"/>
        <v>29.898075036988214</v>
      </c>
    </row>
    <row r="12" spans="1:16" x14ac:dyDescent="0.15">
      <c r="A12" s="5">
        <v>5.5</v>
      </c>
      <c r="B12" s="5">
        <v>10</v>
      </c>
      <c r="D12">
        <v>146.57568359375</v>
      </c>
      <c r="E12">
        <v>580.91064453125</v>
      </c>
      <c r="F12">
        <v>101.99609565642</v>
      </c>
      <c r="G12">
        <v>106.11664226452</v>
      </c>
      <c r="I12" s="6">
        <f t="shared" si="1"/>
        <v>474.79400226672999</v>
      </c>
      <c r="J12" s="6">
        <f t="shared" si="2"/>
        <v>44.579587937330004</v>
      </c>
      <c r="K12" s="6">
        <f t="shared" si="3"/>
        <v>421.298496741934</v>
      </c>
      <c r="L12" s="7">
        <f t="shared" si="0"/>
        <v>9.4504798324783881</v>
      </c>
      <c r="M12" s="7">
        <f t="shared" si="4"/>
        <v>9.7058631315224666</v>
      </c>
      <c r="P12" s="5">
        <f t="shared" si="5"/>
        <v>27.75614258580487</v>
      </c>
    </row>
    <row r="13" spans="1:16" x14ac:dyDescent="0.15">
      <c r="A13" s="5">
        <v>6</v>
      </c>
      <c r="B13" s="5">
        <v>11</v>
      </c>
      <c r="D13">
        <v>146.80859375</v>
      </c>
      <c r="E13">
        <v>564.212890625</v>
      </c>
      <c r="F13">
        <v>102.03465104929001</v>
      </c>
      <c r="G13">
        <v>106.31283552953001</v>
      </c>
      <c r="I13" s="6">
        <f t="shared" si="1"/>
        <v>457.90005509547001</v>
      </c>
      <c r="J13" s="6">
        <f t="shared" si="2"/>
        <v>44.773942700709995</v>
      </c>
      <c r="K13" s="6">
        <f t="shared" si="3"/>
        <v>404.17132385461804</v>
      </c>
      <c r="L13" s="7">
        <f t="shared" si="0"/>
        <v>9.0269317258095505</v>
      </c>
      <c r="M13" s="7">
        <f t="shared" si="4"/>
        <v>9.3055316884030894</v>
      </c>
      <c r="P13" s="5">
        <f t="shared" si="5"/>
        <v>22.030415081306181</v>
      </c>
    </row>
    <row r="14" spans="1:16" x14ac:dyDescent="0.15">
      <c r="A14" s="5">
        <v>6.5</v>
      </c>
      <c r="B14" s="5">
        <v>12</v>
      </c>
      <c r="D14">
        <v>148.0830078125</v>
      </c>
      <c r="E14">
        <v>572.45947265625</v>
      </c>
      <c r="F14">
        <v>101.89897510981</v>
      </c>
      <c r="G14">
        <v>106.19912152269001</v>
      </c>
      <c r="I14" s="6">
        <f t="shared" si="1"/>
        <v>466.26035113355999</v>
      </c>
      <c r="J14" s="6">
        <f t="shared" si="2"/>
        <v>46.184032702690004</v>
      </c>
      <c r="K14" s="6">
        <f t="shared" si="3"/>
        <v>410.83951189033201</v>
      </c>
      <c r="L14" s="7">
        <f t="shared" si="0"/>
        <v>8.8957045941638295</v>
      </c>
      <c r="M14" s="7">
        <f t="shared" si="4"/>
        <v>9.1975212203068306</v>
      </c>
      <c r="P14" s="5">
        <f t="shared" si="5"/>
        <v>20.256423449257984</v>
      </c>
    </row>
    <row r="15" spans="1:16" x14ac:dyDescent="0.15">
      <c r="A15" s="5">
        <v>7</v>
      </c>
      <c r="B15" s="5">
        <v>13</v>
      </c>
      <c r="D15">
        <v>149.47509765625</v>
      </c>
      <c r="E15">
        <v>578.4453125</v>
      </c>
      <c r="F15">
        <v>102.09468033186999</v>
      </c>
      <c r="G15">
        <v>106.50268423621</v>
      </c>
      <c r="I15" s="6">
        <f t="shared" si="1"/>
        <v>471.94262826378997</v>
      </c>
      <c r="J15" s="6">
        <f t="shared" si="2"/>
        <v>47.380417324380005</v>
      </c>
      <c r="K15" s="6">
        <f t="shared" si="3"/>
        <v>415.08612747453395</v>
      </c>
      <c r="L15" s="7">
        <f t="shared" si="0"/>
        <v>8.7607106672939281</v>
      </c>
      <c r="M15" s="7">
        <f t="shared" si="4"/>
        <v>9.0857439569863914</v>
      </c>
      <c r="P15" s="5">
        <f t="shared" si="5"/>
        <v>18.431510463343912</v>
      </c>
    </row>
    <row r="16" spans="1:16" x14ac:dyDescent="0.15">
      <c r="A16" s="5">
        <v>7.5</v>
      </c>
      <c r="B16" s="5">
        <v>14</v>
      </c>
      <c r="D16">
        <v>147.86328125</v>
      </c>
      <c r="E16">
        <v>559.3544921875</v>
      </c>
      <c r="F16">
        <v>101.91654465593</v>
      </c>
      <c r="G16">
        <v>106.05710102489</v>
      </c>
      <c r="I16" s="6">
        <f t="shared" si="1"/>
        <v>453.29739116260998</v>
      </c>
      <c r="J16" s="6">
        <f t="shared" si="2"/>
        <v>45.946736594070003</v>
      </c>
      <c r="K16" s="6">
        <f t="shared" si="3"/>
        <v>398.16130724972595</v>
      </c>
      <c r="L16" s="7">
        <f t="shared" si="0"/>
        <v>8.6657146244661387</v>
      </c>
      <c r="M16" s="7">
        <f t="shared" si="4"/>
        <v>9.0139645777080641</v>
      </c>
      <c r="P16" s="5">
        <f t="shared" si="5"/>
        <v>17.147308157458294</v>
      </c>
    </row>
    <row r="17" spans="1:16" x14ac:dyDescent="0.15">
      <c r="A17" s="5">
        <v>8</v>
      </c>
      <c r="B17" s="5">
        <v>15</v>
      </c>
      <c r="D17">
        <v>150.107421875</v>
      </c>
      <c r="E17">
        <v>577.80078125</v>
      </c>
      <c r="F17">
        <v>101.98877501219999</v>
      </c>
      <c r="G17">
        <v>106.10639336262</v>
      </c>
      <c r="I17" s="6">
        <f t="shared" si="1"/>
        <v>471.69438788738</v>
      </c>
      <c r="J17" s="6">
        <f t="shared" si="2"/>
        <v>48.118646862800006</v>
      </c>
      <c r="K17" s="6">
        <f t="shared" si="3"/>
        <v>413.95201165202002</v>
      </c>
      <c r="L17" s="7">
        <f t="shared" si="0"/>
        <v>8.6027359171656546</v>
      </c>
      <c r="M17" s="7">
        <f t="shared" si="4"/>
        <v>8.9742025339570404</v>
      </c>
      <c r="P17" s="5">
        <f t="shared" si="5"/>
        <v>16.29593162924234</v>
      </c>
    </row>
    <row r="18" spans="1:16" x14ac:dyDescent="0.15">
      <c r="A18" s="5">
        <v>8.5</v>
      </c>
      <c r="B18" s="5">
        <v>16</v>
      </c>
      <c r="D18">
        <v>149.8623046875</v>
      </c>
      <c r="E18">
        <v>581.96728515625</v>
      </c>
      <c r="F18">
        <v>102.01512933138</v>
      </c>
      <c r="G18">
        <v>106.04538799414</v>
      </c>
      <c r="I18" s="6">
        <f t="shared" si="1"/>
        <v>475.92189716210999</v>
      </c>
      <c r="J18" s="6">
        <f t="shared" si="2"/>
        <v>47.847175356120005</v>
      </c>
      <c r="K18" s="6">
        <f t="shared" si="3"/>
        <v>418.505286734766</v>
      </c>
      <c r="L18" s="7">
        <f t="shared" si="0"/>
        <v>8.7467083191408523</v>
      </c>
      <c r="M18" s="7">
        <f t="shared" si="4"/>
        <v>9.1413915994817003</v>
      </c>
      <c r="P18" s="5">
        <f t="shared" si="5"/>
        <v>18.242219970279997</v>
      </c>
    </row>
    <row r="19" spans="1:16" x14ac:dyDescent="0.15">
      <c r="A19" s="5">
        <v>9</v>
      </c>
      <c r="B19" s="5">
        <v>17</v>
      </c>
      <c r="D19">
        <v>150.41455078125</v>
      </c>
      <c r="E19">
        <v>576.13818359375</v>
      </c>
      <c r="F19">
        <v>102.03025866276</v>
      </c>
      <c r="G19">
        <v>106.26891166423</v>
      </c>
      <c r="I19" s="6">
        <f t="shared" si="1"/>
        <v>469.86927192951998</v>
      </c>
      <c r="J19" s="6">
        <f t="shared" si="2"/>
        <v>48.384292118489995</v>
      </c>
      <c r="K19" s="6">
        <f t="shared" si="3"/>
        <v>411.80812138733199</v>
      </c>
      <c r="L19" s="7">
        <f t="shared" si="0"/>
        <v>8.5111945087228023</v>
      </c>
      <c r="M19" s="7">
        <f t="shared" si="4"/>
        <v>8.9290944526131124</v>
      </c>
      <c r="P19" s="5">
        <f t="shared" si="5"/>
        <v>15.058430736500537</v>
      </c>
    </row>
    <row r="20" spans="1:16" x14ac:dyDescent="0.15">
      <c r="A20" s="5">
        <v>9.5</v>
      </c>
      <c r="B20" s="5">
        <v>18</v>
      </c>
      <c r="D20">
        <v>148.53173828125</v>
      </c>
      <c r="E20">
        <v>552.08349609375</v>
      </c>
      <c r="F20">
        <v>102.18155197657001</v>
      </c>
      <c r="G20">
        <v>106.25963884822001</v>
      </c>
      <c r="I20" s="6">
        <f t="shared" si="1"/>
        <v>445.82385724553001</v>
      </c>
      <c r="J20" s="6">
        <f t="shared" si="2"/>
        <v>46.350186304679994</v>
      </c>
      <c r="K20" s="6">
        <f t="shared" si="3"/>
        <v>390.20363367991399</v>
      </c>
      <c r="L20" s="7">
        <f t="shared" si="0"/>
        <v>8.4185990346389392</v>
      </c>
      <c r="M20" s="7">
        <f t="shared" si="4"/>
        <v>8.8597156420787098</v>
      </c>
      <c r="P20" s="5">
        <f t="shared" si="5"/>
        <v>13.80668047624355</v>
      </c>
    </row>
    <row r="21" spans="1:16" x14ac:dyDescent="0.15">
      <c r="A21" s="39">
        <v>10</v>
      </c>
      <c r="B21" s="5">
        <v>19</v>
      </c>
      <c r="D21">
        <v>149.9443359375</v>
      </c>
      <c r="E21">
        <v>563.138671875</v>
      </c>
      <c r="F21">
        <v>101.92191312836</v>
      </c>
      <c r="G21">
        <v>106.34846266471</v>
      </c>
      <c r="I21" s="6">
        <f t="shared" si="1"/>
        <v>456.79020921029002</v>
      </c>
      <c r="J21" s="6">
        <f t="shared" si="2"/>
        <v>48.022422809139997</v>
      </c>
      <c r="K21" s="6">
        <f t="shared" si="3"/>
        <v>399.163301839322</v>
      </c>
      <c r="L21" s="7">
        <f t="shared" si="0"/>
        <v>8.3120192295535364</v>
      </c>
      <c r="M21" s="7">
        <f t="shared" si="4"/>
        <v>8.7763525005427692</v>
      </c>
      <c r="P21" s="5">
        <f t="shared" si="5"/>
        <v>12.365883287463438</v>
      </c>
    </row>
    <row r="22" spans="1:16" x14ac:dyDescent="0.15">
      <c r="A22" s="5">
        <v>10.5</v>
      </c>
      <c r="B22" s="5">
        <v>20</v>
      </c>
      <c r="D22">
        <v>148.91162109375</v>
      </c>
      <c r="E22">
        <v>552.05517578125</v>
      </c>
      <c r="F22">
        <v>102.02879453392001</v>
      </c>
      <c r="G22">
        <v>106.14250854075</v>
      </c>
      <c r="I22" s="6">
        <f t="shared" si="1"/>
        <v>445.91266724050001</v>
      </c>
      <c r="J22" s="6">
        <f t="shared" si="2"/>
        <v>46.882826559829994</v>
      </c>
      <c r="K22" s="6">
        <f t="shared" si="3"/>
        <v>389.65327536870404</v>
      </c>
      <c r="L22" s="7">
        <f t="shared" si="0"/>
        <v>8.3112155123890421</v>
      </c>
      <c r="M22" s="7">
        <f t="shared" si="4"/>
        <v>8.798765446927737</v>
      </c>
      <c r="P22" s="5">
        <f t="shared" si="5"/>
        <v>12.35501825135036</v>
      </c>
    </row>
    <row r="23" spans="1:16" x14ac:dyDescent="0.15">
      <c r="A23" s="5">
        <v>11</v>
      </c>
      <c r="B23" s="5">
        <v>21</v>
      </c>
      <c r="D23">
        <v>149.197265625</v>
      </c>
      <c r="E23">
        <v>547.7177734375</v>
      </c>
      <c r="F23">
        <v>102.1429965837</v>
      </c>
      <c r="G23">
        <v>106.25231820400001</v>
      </c>
      <c r="I23" s="6">
        <f t="shared" si="1"/>
        <v>441.46545523349999</v>
      </c>
      <c r="J23" s="6">
        <f t="shared" si="2"/>
        <v>47.054269041300003</v>
      </c>
      <c r="K23" s="6">
        <f t="shared" si="3"/>
        <v>385.00033238393996</v>
      </c>
      <c r="L23" s="7">
        <f t="shared" si="0"/>
        <v>8.1820489453575682</v>
      </c>
      <c r="M23" s="7">
        <f t="shared" si="4"/>
        <v>8.6928155434457253</v>
      </c>
      <c r="P23" s="5">
        <f t="shared" si="5"/>
        <v>10.608882325184979</v>
      </c>
    </row>
    <row r="24" spans="1:16" x14ac:dyDescent="0.15">
      <c r="A24" s="5">
        <v>11.5</v>
      </c>
      <c r="B24" s="5">
        <v>22</v>
      </c>
      <c r="D24">
        <v>149.521484375</v>
      </c>
      <c r="E24">
        <v>562.59912109375</v>
      </c>
      <c r="F24">
        <v>101.82625671059</v>
      </c>
      <c r="G24">
        <v>106.25183016104999</v>
      </c>
      <c r="I24" s="6">
        <f t="shared" si="1"/>
        <v>456.34729093269999</v>
      </c>
      <c r="J24" s="6">
        <f t="shared" si="2"/>
        <v>47.695227664409998</v>
      </c>
      <c r="K24" s="6">
        <f t="shared" si="3"/>
        <v>399.11301773540799</v>
      </c>
      <c r="L24" s="7">
        <f t="shared" si="0"/>
        <v>8.3679864271457216</v>
      </c>
      <c r="M24" s="7">
        <f t="shared" si="4"/>
        <v>8.9019696887833391</v>
      </c>
      <c r="P24" s="5">
        <f t="shared" si="5"/>
        <v>13.122474847094331</v>
      </c>
    </row>
    <row r="25" spans="1:16" x14ac:dyDescent="0.15">
      <c r="A25" s="5">
        <v>12</v>
      </c>
      <c r="B25" s="5">
        <v>23</v>
      </c>
      <c r="D25">
        <v>152.1884765625</v>
      </c>
      <c r="E25">
        <v>583.0390625</v>
      </c>
      <c r="F25">
        <v>102.09370424597</v>
      </c>
      <c r="G25">
        <v>106.15959004392001</v>
      </c>
      <c r="I25" s="6">
        <f t="shared" si="1"/>
        <v>476.87947245608001</v>
      </c>
      <c r="J25" s="6">
        <f t="shared" si="2"/>
        <v>50.094772316529998</v>
      </c>
      <c r="K25" s="6">
        <f t="shared" si="3"/>
        <v>416.76574567624402</v>
      </c>
      <c r="L25" s="7">
        <f t="shared" si="0"/>
        <v>8.3195456612290446</v>
      </c>
      <c r="M25" s="7">
        <f t="shared" si="4"/>
        <v>8.8767455864161242</v>
      </c>
      <c r="P25" s="5">
        <f t="shared" si="5"/>
        <v>12.467629219452414</v>
      </c>
    </row>
    <row r="26" spans="1:16" x14ac:dyDescent="0.15">
      <c r="A26" s="5">
        <v>12.5</v>
      </c>
      <c r="B26" s="5">
        <v>24</v>
      </c>
      <c r="D26">
        <v>150.16650390625</v>
      </c>
      <c r="E26">
        <v>556.9892578125</v>
      </c>
      <c r="F26">
        <v>101.96095656417999</v>
      </c>
      <c r="G26">
        <v>105.9663250366</v>
      </c>
      <c r="I26" s="6">
        <f t="shared" si="1"/>
        <v>451.02293277590002</v>
      </c>
      <c r="J26" s="6">
        <f t="shared" si="2"/>
        <v>48.205547342070005</v>
      </c>
      <c r="K26" s="6">
        <f t="shared" si="3"/>
        <v>393.17627596541604</v>
      </c>
      <c r="L26" s="7">
        <f t="shared" si="0"/>
        <v>8.1562454456830267</v>
      </c>
      <c r="M26" s="7">
        <f t="shared" si="4"/>
        <v>8.7366620344195685</v>
      </c>
      <c r="P26" s="5">
        <f t="shared" si="5"/>
        <v>10.260058176351365</v>
      </c>
    </row>
    <row r="27" spans="1:16" x14ac:dyDescent="0.15">
      <c r="A27" s="5">
        <v>13</v>
      </c>
      <c r="B27" s="5">
        <v>25</v>
      </c>
      <c r="D27">
        <v>150.10107421875</v>
      </c>
      <c r="E27">
        <v>556.2744140625</v>
      </c>
      <c r="F27">
        <v>101.96486090776</v>
      </c>
      <c r="G27">
        <v>106.27818448023</v>
      </c>
      <c r="I27" s="6">
        <f t="shared" si="1"/>
        <v>449.99622958227002</v>
      </c>
      <c r="J27" s="6">
        <f t="shared" si="2"/>
        <v>48.136213310990001</v>
      </c>
      <c r="K27" s="6">
        <f t="shared" si="3"/>
        <v>392.23277360908202</v>
      </c>
      <c r="L27" s="7">
        <f t="shared" si="0"/>
        <v>8.1483927926572317</v>
      </c>
      <c r="M27" s="7">
        <f t="shared" si="4"/>
        <v>8.7520260449432339</v>
      </c>
      <c r="P27" s="5">
        <f t="shared" si="5"/>
        <v>10.153902226873273</v>
      </c>
    </row>
    <row r="28" spans="1:16" x14ac:dyDescent="0.15">
      <c r="A28" s="5">
        <v>13.5</v>
      </c>
      <c r="B28" s="5">
        <v>26</v>
      </c>
      <c r="D28">
        <v>148.91845703125</v>
      </c>
      <c r="E28">
        <v>539.67626953125</v>
      </c>
      <c r="F28">
        <v>102.17764763299</v>
      </c>
      <c r="G28">
        <v>106.10785749146</v>
      </c>
      <c r="I28" s="6">
        <f t="shared" si="1"/>
        <v>433.56841203979002</v>
      </c>
      <c r="J28" s="6">
        <f t="shared" si="2"/>
        <v>46.740809398259998</v>
      </c>
      <c r="K28" s="6">
        <f t="shared" si="3"/>
        <v>377.47944076187804</v>
      </c>
      <c r="L28" s="7">
        <f t="shared" si="0"/>
        <v>8.0760142073177352</v>
      </c>
      <c r="M28" s="7">
        <f t="shared" si="4"/>
        <v>8.7028641231531996</v>
      </c>
      <c r="P28" s="5">
        <f t="shared" si="5"/>
        <v>9.175453615511433</v>
      </c>
    </row>
    <row r="29" spans="1:16" x14ac:dyDescent="0.15">
      <c r="A29" s="5">
        <v>14</v>
      </c>
      <c r="B29" s="5">
        <v>27</v>
      </c>
      <c r="D29">
        <v>149.50439453125</v>
      </c>
      <c r="E29">
        <v>542.7392578125</v>
      </c>
      <c r="F29">
        <v>101.97999023913999</v>
      </c>
      <c r="G29">
        <v>106.41434846267001</v>
      </c>
      <c r="I29" s="6">
        <f t="shared" si="1"/>
        <v>436.32490934983002</v>
      </c>
      <c r="J29" s="6">
        <f t="shared" si="2"/>
        <v>47.524404292110006</v>
      </c>
      <c r="K29" s="6">
        <f t="shared" si="3"/>
        <v>379.295624199298</v>
      </c>
      <c r="L29" s="7">
        <f t="shared" si="0"/>
        <v>7.9810705646713096</v>
      </c>
      <c r="M29" s="7">
        <f t="shared" si="4"/>
        <v>8.6311371440562361</v>
      </c>
      <c r="P29" s="5">
        <f t="shared" si="5"/>
        <v>7.8919596805403582</v>
      </c>
    </row>
    <row r="30" spans="1:16" x14ac:dyDescent="0.15">
      <c r="A30" s="5">
        <v>14.5</v>
      </c>
      <c r="B30" s="5">
        <v>28</v>
      </c>
      <c r="D30">
        <v>149.00390625</v>
      </c>
      <c r="E30">
        <v>537.798828125</v>
      </c>
      <c r="F30">
        <v>102.1971693509</v>
      </c>
      <c r="G30">
        <v>106.18789653490001</v>
      </c>
      <c r="I30" s="6">
        <f t="shared" si="1"/>
        <v>431.61093159009999</v>
      </c>
      <c r="J30" s="6">
        <f t="shared" si="2"/>
        <v>46.806736899100002</v>
      </c>
      <c r="K30" s="6">
        <f t="shared" si="3"/>
        <v>375.44284731118</v>
      </c>
      <c r="L30" s="7">
        <f t="shared" si="0"/>
        <v>8.0211284140680821</v>
      </c>
      <c r="M30" s="7">
        <f t="shared" si="4"/>
        <v>8.694411657002469</v>
      </c>
      <c r="P30" s="5">
        <f t="shared" si="5"/>
        <v>8.4334810011432566</v>
      </c>
    </row>
    <row r="31" spans="1:16" x14ac:dyDescent="0.15">
      <c r="A31" s="5">
        <v>15</v>
      </c>
      <c r="B31" s="5">
        <v>29</v>
      </c>
      <c r="D31">
        <v>150.6142578125</v>
      </c>
      <c r="E31">
        <v>550.64306640625</v>
      </c>
      <c r="F31">
        <v>102.06490971206</v>
      </c>
      <c r="G31">
        <v>106.28892142509</v>
      </c>
      <c r="I31" s="6">
        <f t="shared" si="1"/>
        <v>444.35414498116</v>
      </c>
      <c r="J31" s="6">
        <f t="shared" si="2"/>
        <v>48.54934810044</v>
      </c>
      <c r="K31" s="6">
        <f t="shared" si="3"/>
        <v>386.09492726063201</v>
      </c>
      <c r="L31" s="7">
        <f t="shared" si="0"/>
        <v>7.9526284567584717</v>
      </c>
      <c r="M31" s="7">
        <f t="shared" si="4"/>
        <v>8.6491283632423208</v>
      </c>
      <c r="P31" s="5">
        <f t="shared" si="5"/>
        <v>7.5074655534310013</v>
      </c>
    </row>
    <row r="32" spans="1:16" x14ac:dyDescent="0.15">
      <c r="A32" s="5">
        <v>15.5</v>
      </c>
      <c r="B32" s="5">
        <v>30</v>
      </c>
      <c r="D32">
        <v>148.9697265625</v>
      </c>
      <c r="E32">
        <v>530.89111328125</v>
      </c>
      <c r="F32">
        <v>101.94436310395</v>
      </c>
      <c r="G32">
        <v>106.1981454368</v>
      </c>
      <c r="I32" s="6">
        <f t="shared" si="1"/>
        <v>424.69296784444998</v>
      </c>
      <c r="J32" s="6">
        <f t="shared" si="2"/>
        <v>47.025363458550004</v>
      </c>
      <c r="K32" s="6">
        <f t="shared" si="3"/>
        <v>368.26253169418999</v>
      </c>
      <c r="L32" s="7">
        <f t="shared" si="0"/>
        <v>7.831146951555005</v>
      </c>
      <c r="M32" s="7">
        <f t="shared" si="4"/>
        <v>8.5508635215883153</v>
      </c>
      <c r="P32" s="5">
        <f t="shared" si="5"/>
        <v>5.8652199981339237</v>
      </c>
    </row>
    <row r="33" spans="1:16" x14ac:dyDescent="0.15">
      <c r="A33" s="5">
        <v>16</v>
      </c>
      <c r="B33" s="5">
        <v>31</v>
      </c>
      <c r="D33">
        <v>147.40966796875</v>
      </c>
      <c r="E33">
        <v>517.74658203125</v>
      </c>
      <c r="F33">
        <v>101.92142508540999</v>
      </c>
      <c r="G33">
        <v>106.47242557345</v>
      </c>
      <c r="I33" s="6">
        <f t="shared" si="1"/>
        <v>411.27415645780002</v>
      </c>
      <c r="J33" s="6">
        <f t="shared" si="2"/>
        <v>45.488242883340007</v>
      </c>
      <c r="K33" s="6">
        <f t="shared" si="3"/>
        <v>356.68826499779203</v>
      </c>
      <c r="L33" s="7">
        <f t="shared" si="0"/>
        <v>7.8413287124007267</v>
      </c>
      <c r="M33" s="7">
        <f t="shared" si="4"/>
        <v>8.5842619459834992</v>
      </c>
      <c r="P33" s="5">
        <f t="shared" si="5"/>
        <v>6.0028619500177012</v>
      </c>
    </row>
    <row r="34" spans="1:16" x14ac:dyDescent="0.15">
      <c r="A34" s="5">
        <v>16.5</v>
      </c>
      <c r="B34" s="5">
        <v>32</v>
      </c>
      <c r="D34">
        <v>148.91015625</v>
      </c>
      <c r="E34">
        <v>529.52783203125</v>
      </c>
      <c r="F34">
        <v>102.08394338702</v>
      </c>
      <c r="G34">
        <v>106.35236700830001</v>
      </c>
      <c r="I34" s="6">
        <f t="shared" si="1"/>
        <v>423.17546502294999</v>
      </c>
      <c r="J34" s="6">
        <f t="shared" si="2"/>
        <v>46.82621286298</v>
      </c>
      <c r="K34" s="6">
        <f t="shared" si="3"/>
        <v>366.98400958737398</v>
      </c>
      <c r="L34" s="7">
        <f t="shared" si="0"/>
        <v>7.8371490485728614</v>
      </c>
      <c r="M34" s="7">
        <f t="shared" si="4"/>
        <v>8.6032989457050952</v>
      </c>
      <c r="P34" s="5">
        <f t="shared" si="5"/>
        <v>5.946359239317407</v>
      </c>
    </row>
    <row r="35" spans="1:16" x14ac:dyDescent="0.15">
      <c r="A35" s="5">
        <v>17</v>
      </c>
      <c r="B35" s="5">
        <v>33</v>
      </c>
      <c r="D35">
        <v>149.529296875</v>
      </c>
      <c r="E35">
        <v>534.37890625</v>
      </c>
      <c r="F35">
        <v>102.09468033186999</v>
      </c>
      <c r="G35">
        <v>106.44704734017</v>
      </c>
      <c r="I35" s="6">
        <f t="shared" si="1"/>
        <v>427.93185890983</v>
      </c>
      <c r="J35" s="6">
        <f t="shared" si="2"/>
        <v>47.434616543130005</v>
      </c>
      <c r="K35" s="6">
        <f t="shared" si="3"/>
        <v>371.010319058074</v>
      </c>
      <c r="L35" s="7">
        <f t="shared" si="0"/>
        <v>7.8215098191155867</v>
      </c>
      <c r="M35" s="7">
        <f t="shared" si="4"/>
        <v>8.6108763797972827</v>
      </c>
      <c r="P35" s="5">
        <f t="shared" si="5"/>
        <v>5.734940595619638</v>
      </c>
    </row>
    <row r="36" spans="1:16" x14ac:dyDescent="0.15">
      <c r="A36" s="5">
        <v>17.5</v>
      </c>
      <c r="B36" s="5">
        <v>34</v>
      </c>
      <c r="D36">
        <v>150.57763671875</v>
      </c>
      <c r="E36">
        <v>542.7470703125</v>
      </c>
      <c r="F36">
        <v>102.08589555880999</v>
      </c>
      <c r="G36">
        <v>106.39287457296</v>
      </c>
      <c r="I36" s="6">
        <f t="shared" si="1"/>
        <v>436.35419573953999</v>
      </c>
      <c r="J36" s="6">
        <f t="shared" si="2"/>
        <v>48.491741159940005</v>
      </c>
      <c r="K36" s="6">
        <f t="shared" si="3"/>
        <v>378.16410634761201</v>
      </c>
      <c r="L36" s="7">
        <f t="shared" si="0"/>
        <v>7.7985260438538537</v>
      </c>
      <c r="M36" s="7">
        <f t="shared" si="4"/>
        <v>8.611109268085011</v>
      </c>
      <c r="P36" s="5">
        <f t="shared" si="5"/>
        <v>5.4242348408275012</v>
      </c>
    </row>
    <row r="37" spans="1:16" x14ac:dyDescent="0.15">
      <c r="A37" s="5">
        <v>18</v>
      </c>
      <c r="B37" s="5">
        <v>35</v>
      </c>
      <c r="D37">
        <v>151.23974609375</v>
      </c>
      <c r="E37">
        <v>548.5888671875</v>
      </c>
      <c r="F37">
        <v>102.02586627623</v>
      </c>
      <c r="G37">
        <v>106.19228892143001</v>
      </c>
      <c r="I37" s="6">
        <f t="shared" si="1"/>
        <v>442.39657826606998</v>
      </c>
      <c r="J37" s="6">
        <f t="shared" si="2"/>
        <v>49.213879817519995</v>
      </c>
      <c r="K37" s="6">
        <f t="shared" si="3"/>
        <v>383.33992248504597</v>
      </c>
      <c r="L37" s="7">
        <f t="shared" si="0"/>
        <v>7.7892644088706477</v>
      </c>
      <c r="M37" s="7">
        <f t="shared" si="4"/>
        <v>8.6250642966512672</v>
      </c>
      <c r="P37" s="5">
        <f t="shared" si="5"/>
        <v>5.2990315939589419</v>
      </c>
    </row>
    <row r="38" spans="1:16" x14ac:dyDescent="0.15">
      <c r="A38" s="5">
        <v>18.5</v>
      </c>
      <c r="B38" s="5">
        <v>36</v>
      </c>
      <c r="D38">
        <v>150.91162109375</v>
      </c>
      <c r="E38">
        <v>550.92333984375</v>
      </c>
      <c r="F38">
        <v>102.00488042948</v>
      </c>
      <c r="G38">
        <v>106.36603221084</v>
      </c>
      <c r="I38" s="6">
        <f t="shared" si="1"/>
        <v>444.55730763291001</v>
      </c>
      <c r="J38" s="6">
        <f t="shared" si="2"/>
        <v>48.906740664270004</v>
      </c>
      <c r="K38" s="6">
        <f t="shared" si="3"/>
        <v>385.869218835786</v>
      </c>
      <c r="L38" s="7">
        <f t="shared" si="0"/>
        <v>7.889898480143291</v>
      </c>
      <c r="M38" s="7">
        <f t="shared" si="4"/>
        <v>8.7489150314733717</v>
      </c>
      <c r="P38" s="5">
        <f t="shared" si="5"/>
        <v>6.6594514865355707</v>
      </c>
    </row>
    <row r="39" spans="1:16" x14ac:dyDescent="0.15">
      <c r="A39" s="5">
        <v>19</v>
      </c>
      <c r="B39" s="5">
        <v>37</v>
      </c>
      <c r="D39">
        <v>152.5302734375</v>
      </c>
      <c r="E39">
        <v>556.98095703125</v>
      </c>
      <c r="F39">
        <v>102.00976085895999</v>
      </c>
      <c r="G39">
        <v>106.37530502684</v>
      </c>
      <c r="I39" s="6">
        <f t="shared" si="1"/>
        <v>450.60565200440999</v>
      </c>
      <c r="J39" s="6">
        <f t="shared" si="2"/>
        <v>50.520512578540007</v>
      </c>
      <c r="K39" s="6">
        <f t="shared" si="3"/>
        <v>389.981036910162</v>
      </c>
      <c r="L39" s="7">
        <f t="shared" si="0"/>
        <v>7.7192612862724062</v>
      </c>
      <c r="M39" s="7">
        <f t="shared" si="4"/>
        <v>8.601494501151949</v>
      </c>
      <c r="P39" s="5">
        <f t="shared" si="5"/>
        <v>4.3526956331776629</v>
      </c>
    </row>
    <row r="40" spans="1:16" x14ac:dyDescent="0.15">
      <c r="A40" s="5">
        <v>19.5</v>
      </c>
      <c r="B40" s="5">
        <v>38</v>
      </c>
      <c r="D40">
        <v>152.99755859375</v>
      </c>
      <c r="E40">
        <v>559.4541015625</v>
      </c>
      <c r="F40">
        <v>102.12737920937001</v>
      </c>
      <c r="G40">
        <v>106.13518789654</v>
      </c>
      <c r="I40" s="6">
        <f t="shared" si="1"/>
        <v>453.31891366596</v>
      </c>
      <c r="J40" s="6">
        <f t="shared" si="2"/>
        <v>50.870179384379995</v>
      </c>
      <c r="K40" s="6">
        <f t="shared" si="3"/>
        <v>392.274698404704</v>
      </c>
      <c r="L40" s="7">
        <f t="shared" si="0"/>
        <v>7.7112898588510657</v>
      </c>
      <c r="M40" s="7">
        <f t="shared" si="4"/>
        <v>8.6167397372800707</v>
      </c>
      <c r="P40" s="5">
        <f t="shared" si="5"/>
        <v>4.2449340341577644</v>
      </c>
    </row>
    <row r="41" spans="1:16" s="39" customFormat="1" x14ac:dyDescent="0.15">
      <c r="A41" s="39">
        <v>20</v>
      </c>
      <c r="B41" s="39">
        <v>39</v>
      </c>
      <c r="D41" s="50">
        <v>151.32763671875</v>
      </c>
      <c r="E41" s="50">
        <v>538.7255859375</v>
      </c>
      <c r="F41" s="50">
        <v>102.02000976086001</v>
      </c>
      <c r="G41" s="50">
        <v>106.31820400194999</v>
      </c>
      <c r="I41" s="51">
        <f t="shared" si="1"/>
        <v>432.40738193555001</v>
      </c>
      <c r="J41" s="51">
        <f t="shared" si="2"/>
        <v>49.307626957889994</v>
      </c>
      <c r="K41" s="51">
        <f t="shared" si="3"/>
        <v>373.23822958608201</v>
      </c>
      <c r="L41" s="52">
        <f t="shared" si="0"/>
        <v>7.5695841112945317</v>
      </c>
      <c r="M41" s="52">
        <f t="shared" si="4"/>
        <v>8.4982506532729971</v>
      </c>
      <c r="P41" s="39">
        <f t="shared" si="5"/>
        <v>2.3292874203378489</v>
      </c>
    </row>
    <row r="42" spans="1:16" x14ac:dyDescent="0.15">
      <c r="A42" s="5">
        <v>20.5</v>
      </c>
      <c r="B42" s="5">
        <v>40</v>
      </c>
      <c r="D42">
        <v>151.69677734375</v>
      </c>
      <c r="E42">
        <v>544.63671875</v>
      </c>
      <c r="F42">
        <v>101.88482186432</v>
      </c>
      <c r="G42">
        <v>106.14153245486</v>
      </c>
      <c r="I42" s="6">
        <f t="shared" si="1"/>
        <v>438.49518629514</v>
      </c>
      <c r="J42" s="6">
        <f t="shared" si="2"/>
        <v>49.811955479429997</v>
      </c>
      <c r="K42" s="6">
        <f t="shared" si="3"/>
        <v>378.72083971982403</v>
      </c>
      <c r="L42" s="7">
        <f t="shared" si="0"/>
        <v>7.6030108851321438</v>
      </c>
      <c r="M42" s="7">
        <f t="shared" si="4"/>
        <v>8.5548940906600706</v>
      </c>
      <c r="P42" s="5">
        <f t="shared" si="5"/>
        <v>2.7811666645964443</v>
      </c>
    </row>
    <row r="43" spans="1:16" x14ac:dyDescent="0.15">
      <c r="A43" s="5">
        <v>21</v>
      </c>
      <c r="B43" s="5">
        <v>41</v>
      </c>
      <c r="D43">
        <v>153.20361328125</v>
      </c>
      <c r="E43">
        <v>551.95703125</v>
      </c>
      <c r="F43">
        <v>101.87750122011001</v>
      </c>
      <c r="G43">
        <v>106.20790629575001</v>
      </c>
      <c r="I43" s="6">
        <f t="shared" si="1"/>
        <v>445.74912495424996</v>
      </c>
      <c r="J43" s="6">
        <f t="shared" si="2"/>
        <v>51.326112061139995</v>
      </c>
      <c r="K43" s="6">
        <f t="shared" si="3"/>
        <v>384.157790480882</v>
      </c>
      <c r="L43" s="7">
        <f t="shared" si="0"/>
        <v>7.4846462171783195</v>
      </c>
      <c r="M43" s="7">
        <f t="shared" si="4"/>
        <v>8.4597460862557092</v>
      </c>
      <c r="P43" s="5">
        <f t="shared" si="5"/>
        <v>1.1810560179114769</v>
      </c>
    </row>
    <row r="44" spans="1:16" x14ac:dyDescent="0.15">
      <c r="A44" s="5">
        <v>21.5</v>
      </c>
      <c r="B44" s="5">
        <v>42</v>
      </c>
      <c r="D44">
        <v>152.79931640625</v>
      </c>
      <c r="E44">
        <v>551.06396484375</v>
      </c>
      <c r="F44">
        <v>102.12884333821</v>
      </c>
      <c r="G44">
        <v>106.23328452904001</v>
      </c>
      <c r="I44" s="6">
        <f t="shared" si="1"/>
        <v>444.83068031470998</v>
      </c>
      <c r="J44" s="6">
        <f t="shared" si="2"/>
        <v>50.670473068039996</v>
      </c>
      <c r="K44" s="6">
        <f t="shared" si="3"/>
        <v>384.02611263306198</v>
      </c>
      <c r="L44" s="7">
        <f t="shared" si="0"/>
        <v>7.5788933747943128</v>
      </c>
      <c r="M44" s="7">
        <f t="shared" si="4"/>
        <v>8.5772099074211638</v>
      </c>
      <c r="P44" s="5">
        <f t="shared" si="5"/>
        <v>2.4551345324558551</v>
      </c>
    </row>
    <row r="45" spans="1:16" x14ac:dyDescent="0.15">
      <c r="A45" s="5">
        <v>22</v>
      </c>
      <c r="B45" s="5">
        <v>43</v>
      </c>
      <c r="D45">
        <v>151.8671875</v>
      </c>
      <c r="E45">
        <v>541.19091796875</v>
      </c>
      <c r="F45">
        <v>101.95363591996001</v>
      </c>
      <c r="G45">
        <v>106.22254758419</v>
      </c>
      <c r="I45" s="6">
        <f t="shared" si="1"/>
        <v>434.96837038455999</v>
      </c>
      <c r="J45" s="6">
        <f t="shared" si="2"/>
        <v>49.913551580039993</v>
      </c>
      <c r="K45" s="6">
        <f t="shared" si="3"/>
        <v>375.07210848851201</v>
      </c>
      <c r="L45" s="7">
        <f t="shared" si="0"/>
        <v>7.5144343893673193</v>
      </c>
      <c r="M45" s="7">
        <f t="shared" si="4"/>
        <v>8.5359675855436326</v>
      </c>
      <c r="P45" s="5">
        <f t="shared" si="5"/>
        <v>1.5837468908626708</v>
      </c>
    </row>
    <row r="46" spans="1:16" x14ac:dyDescent="0.15">
      <c r="A46" s="5">
        <v>22.5</v>
      </c>
      <c r="B46" s="5">
        <v>44</v>
      </c>
      <c r="D46">
        <v>152.2978515625</v>
      </c>
      <c r="E46">
        <v>543.2666015625</v>
      </c>
      <c r="F46">
        <v>102.14787701317999</v>
      </c>
      <c r="G46">
        <v>106.1971693509</v>
      </c>
      <c r="I46" s="6">
        <f t="shared" si="1"/>
        <v>437.06943221159997</v>
      </c>
      <c r="J46" s="6">
        <f t="shared" si="2"/>
        <v>50.149974549320007</v>
      </c>
      <c r="K46" s="6">
        <f t="shared" si="3"/>
        <v>376.88946275241597</v>
      </c>
      <c r="L46" s="7">
        <f t="shared" si="0"/>
        <v>7.5152473383962324</v>
      </c>
      <c r="M46" s="7">
        <f t="shared" si="4"/>
        <v>8.5599971981220069</v>
      </c>
      <c r="P46" s="5">
        <f t="shared" si="5"/>
        <v>1.5947367277697744</v>
      </c>
    </row>
    <row r="47" spans="1:16" x14ac:dyDescent="0.15">
      <c r="A47" s="5">
        <v>23</v>
      </c>
      <c r="B47" s="5">
        <v>45</v>
      </c>
      <c r="D47">
        <v>153.404296875</v>
      </c>
      <c r="E47">
        <v>553.13037109375</v>
      </c>
      <c r="F47">
        <v>102.00927281601</v>
      </c>
      <c r="G47">
        <v>106.45095168375001</v>
      </c>
      <c r="I47" s="6">
        <f t="shared" si="1"/>
        <v>446.67941940999998</v>
      </c>
      <c r="J47" s="6">
        <f t="shared" si="2"/>
        <v>51.395024058990003</v>
      </c>
      <c r="K47" s="6">
        <f t="shared" si="3"/>
        <v>385.00539053921199</v>
      </c>
      <c r="L47" s="7">
        <f t="shared" si="0"/>
        <v>7.4911024479200909</v>
      </c>
      <c r="M47" s="7">
        <f t="shared" si="4"/>
        <v>8.5590689711953267</v>
      </c>
      <c r="P47" s="5">
        <f t="shared" si="5"/>
        <v>1.2683344577191522</v>
      </c>
    </row>
    <row r="48" spans="1:16" x14ac:dyDescent="0.15">
      <c r="A48" s="5">
        <v>23.5</v>
      </c>
      <c r="B48" s="5">
        <v>46</v>
      </c>
      <c r="D48">
        <v>153.92529296875</v>
      </c>
      <c r="E48">
        <v>555.34033203125</v>
      </c>
      <c r="F48">
        <v>102</v>
      </c>
      <c r="G48">
        <v>106.32259638847999</v>
      </c>
      <c r="I48" s="6">
        <f t="shared" si="1"/>
        <v>449.01773564276999</v>
      </c>
      <c r="J48" s="6">
        <f t="shared" si="2"/>
        <v>51.92529296875</v>
      </c>
      <c r="K48" s="6">
        <f t="shared" si="3"/>
        <v>386.70738408027</v>
      </c>
      <c r="L48" s="7">
        <f t="shared" si="0"/>
        <v>7.4473799177791955</v>
      </c>
      <c r="M48" s="7">
        <f t="shared" si="4"/>
        <v>8.5385631046038934</v>
      </c>
      <c r="P48" s="5">
        <f t="shared" si="5"/>
        <v>0.67727221602263643</v>
      </c>
    </row>
    <row r="49" spans="1:25" x14ac:dyDescent="0.15">
      <c r="A49" s="5">
        <v>24</v>
      </c>
      <c r="B49" s="5">
        <v>47</v>
      </c>
      <c r="D49">
        <v>154.27392578125</v>
      </c>
      <c r="E49">
        <v>556.123046875</v>
      </c>
      <c r="F49">
        <v>102.13225963885</v>
      </c>
      <c r="G49">
        <v>106.24255734505</v>
      </c>
      <c r="I49" s="6">
        <f t="shared" si="1"/>
        <v>449.88048952995001</v>
      </c>
      <c r="J49" s="6">
        <f t="shared" si="2"/>
        <v>52.141666142399998</v>
      </c>
      <c r="K49" s="6">
        <f t="shared" si="3"/>
        <v>387.31049015907001</v>
      </c>
      <c r="L49" s="7">
        <f t="shared" si="0"/>
        <v>7.4280420786960821</v>
      </c>
      <c r="M49" s="7">
        <f t="shared" si="4"/>
        <v>8.5424419290702414</v>
      </c>
      <c r="P49" s="5">
        <f t="shared" si="5"/>
        <v>0.41585398425062214</v>
      </c>
    </row>
    <row r="50" spans="1:25" x14ac:dyDescent="0.15">
      <c r="A50" s="5">
        <v>24.5</v>
      </c>
      <c r="B50" s="5">
        <v>48</v>
      </c>
      <c r="D50">
        <v>154.126953125</v>
      </c>
      <c r="E50">
        <v>560.52099609375</v>
      </c>
      <c r="F50">
        <v>102.17081503172</v>
      </c>
      <c r="G50">
        <v>106.15714982919</v>
      </c>
      <c r="I50" s="6">
        <f t="shared" si="1"/>
        <v>454.36384626455998</v>
      </c>
      <c r="J50" s="6">
        <f t="shared" si="2"/>
        <v>51.956138093280003</v>
      </c>
      <c r="K50" s="6">
        <f t="shared" si="3"/>
        <v>392.01648055262399</v>
      </c>
      <c r="L50" s="7">
        <f t="shared" si="0"/>
        <v>7.5451427865714935</v>
      </c>
      <c r="M50" s="7">
        <f t="shared" si="4"/>
        <v>8.682759300495114</v>
      </c>
      <c r="P50" s="5">
        <f t="shared" si="5"/>
        <v>1.9988778092225223</v>
      </c>
    </row>
    <row r="51" spans="1:25" x14ac:dyDescent="0.15">
      <c r="A51" s="5">
        <v>25</v>
      </c>
      <c r="B51" s="5">
        <v>49</v>
      </c>
      <c r="D51">
        <v>154.93017578125</v>
      </c>
      <c r="E51">
        <v>563.36083984375</v>
      </c>
      <c r="F51">
        <v>101.94094680332</v>
      </c>
      <c r="G51">
        <v>106.10639336262</v>
      </c>
      <c r="I51" s="6">
        <f t="shared" si="1"/>
        <v>457.25444648113</v>
      </c>
      <c r="J51" s="6">
        <f t="shared" si="2"/>
        <v>52.989228977929997</v>
      </c>
      <c r="K51" s="6">
        <f t="shared" si="3"/>
        <v>393.667371707614</v>
      </c>
      <c r="L51" s="7">
        <f t="shared" si="0"/>
        <v>7.4291960706123197</v>
      </c>
      <c r="M51" s="7">
        <f t="shared" si="4"/>
        <v>8.5900292480854024</v>
      </c>
      <c r="P51" s="5">
        <f t="shared" si="5"/>
        <v>0.43145420333019108</v>
      </c>
    </row>
    <row r="52" spans="1:25" x14ac:dyDescent="0.15">
      <c r="A52" s="5">
        <v>25.5</v>
      </c>
      <c r="B52" s="5">
        <v>50</v>
      </c>
      <c r="D52">
        <v>154.43115234375</v>
      </c>
      <c r="E52">
        <v>557.65869140625</v>
      </c>
      <c r="F52">
        <v>102.11761835042</v>
      </c>
      <c r="G52">
        <v>106.19619326501</v>
      </c>
      <c r="I52" s="6">
        <f t="shared" si="1"/>
        <v>451.46249814124002</v>
      </c>
      <c r="J52" s="6">
        <f t="shared" si="2"/>
        <v>52.313533993329997</v>
      </c>
      <c r="K52" s="6">
        <f t="shared" si="3"/>
        <v>388.68625734924404</v>
      </c>
      <c r="L52" s="7">
        <f t="shared" si="0"/>
        <v>7.4299369145812584</v>
      </c>
      <c r="M52" s="7">
        <f t="shared" si="4"/>
        <v>8.6139867556038023</v>
      </c>
      <c r="P52" s="5">
        <f t="shared" si="5"/>
        <v>0.44146928927368911</v>
      </c>
    </row>
    <row r="53" spans="1:25" x14ac:dyDescent="0.15">
      <c r="A53" s="5">
        <v>26</v>
      </c>
      <c r="B53" s="5">
        <v>51</v>
      </c>
      <c r="D53">
        <v>153.0771484375</v>
      </c>
      <c r="E53">
        <v>539.2958984375</v>
      </c>
      <c r="F53">
        <v>102.05466081015</v>
      </c>
      <c r="G53">
        <v>106.28111273792</v>
      </c>
      <c r="I53" s="6">
        <f t="shared" si="1"/>
        <v>433.01478569957999</v>
      </c>
      <c r="J53" s="6">
        <f t="shared" si="2"/>
        <v>51.022487627350003</v>
      </c>
      <c r="K53" s="6">
        <f t="shared" si="3"/>
        <v>371.78780054675997</v>
      </c>
      <c r="L53" s="7">
        <f t="shared" si="0"/>
        <v>7.2867439012806479</v>
      </c>
      <c r="M53" s="7">
        <f t="shared" si="4"/>
        <v>8.494010405852654</v>
      </c>
      <c r="P53" s="5">
        <f t="shared" si="5"/>
        <v>-1.4942828999065618</v>
      </c>
      <c r="S53" s="8"/>
      <c r="U53" s="13"/>
    </row>
    <row r="54" spans="1:25" x14ac:dyDescent="0.15">
      <c r="A54" s="5">
        <v>26.5</v>
      </c>
      <c r="B54" s="5">
        <v>52</v>
      </c>
      <c r="D54">
        <v>152.634765625</v>
      </c>
      <c r="E54">
        <v>537.9453125</v>
      </c>
      <c r="F54">
        <v>102.0888238165</v>
      </c>
      <c r="G54">
        <v>106.24743777451999</v>
      </c>
      <c r="I54" s="6">
        <f t="shared" si="1"/>
        <v>431.69787472548001</v>
      </c>
      <c r="J54" s="6">
        <f t="shared" si="2"/>
        <v>50.545941808500004</v>
      </c>
      <c r="K54" s="6">
        <f t="shared" si="3"/>
        <v>371.04274455528002</v>
      </c>
      <c r="L54" s="7">
        <f t="shared" si="0"/>
        <v>7.34070295813311</v>
      </c>
      <c r="M54" s="7">
        <f t="shared" si="4"/>
        <v>8.5711861262545774</v>
      </c>
      <c r="P54" s="5">
        <f t="shared" si="5"/>
        <v>-0.76483835494837626</v>
      </c>
      <c r="S54" s="8"/>
    </row>
    <row r="55" spans="1:25" x14ac:dyDescent="0.15">
      <c r="A55" s="5">
        <v>27</v>
      </c>
      <c r="B55" s="5">
        <v>53</v>
      </c>
      <c r="D55">
        <v>154.39208984375</v>
      </c>
      <c r="E55">
        <v>547.97607421875</v>
      </c>
      <c r="F55">
        <v>102.04441190825</v>
      </c>
      <c r="G55">
        <v>106.30112249878</v>
      </c>
      <c r="I55" s="6">
        <f t="shared" si="1"/>
        <v>441.67495171997001</v>
      </c>
      <c r="J55" s="6">
        <f t="shared" si="2"/>
        <v>52.347677935500002</v>
      </c>
      <c r="K55" s="6">
        <f t="shared" si="3"/>
        <v>378.85773819737</v>
      </c>
      <c r="L55" s="7">
        <f t="shared" si="0"/>
        <v>7.2373360794375285</v>
      </c>
      <c r="M55" s="7">
        <f t="shared" si="4"/>
        <v>8.4910359111084581</v>
      </c>
      <c r="P55" s="5">
        <f t="shared" si="5"/>
        <v>-2.1622016557935031</v>
      </c>
      <c r="S55" s="8"/>
    </row>
    <row r="56" spans="1:25" x14ac:dyDescent="0.15">
      <c r="A56" s="5">
        <v>27.5</v>
      </c>
      <c r="B56" s="5">
        <v>54</v>
      </c>
      <c r="D56">
        <v>151.791015625</v>
      </c>
      <c r="E56">
        <v>529.34326171875</v>
      </c>
      <c r="F56">
        <v>102.00097608590001</v>
      </c>
      <c r="G56">
        <v>106.1981454368</v>
      </c>
      <c r="I56" s="6">
        <f t="shared" si="1"/>
        <v>423.14511628194998</v>
      </c>
      <c r="J56" s="6">
        <f t="shared" si="2"/>
        <v>49.790039539099993</v>
      </c>
      <c r="K56" s="6">
        <f t="shared" si="3"/>
        <v>363.39706883502998</v>
      </c>
      <c r="L56" s="7">
        <f t="shared" si="0"/>
        <v>7.2985896817706921</v>
      </c>
      <c r="M56" s="7">
        <f t="shared" si="4"/>
        <v>8.5755061769910821</v>
      </c>
      <c r="P56" s="5">
        <f t="shared" si="5"/>
        <v>-1.3341459282233623</v>
      </c>
      <c r="S56" s="8"/>
    </row>
    <row r="57" spans="1:25" x14ac:dyDescent="0.15">
      <c r="A57" s="5">
        <v>28</v>
      </c>
      <c r="B57" s="5">
        <v>55</v>
      </c>
      <c r="D57">
        <v>151.1044921875</v>
      </c>
      <c r="E57">
        <v>520.93798828125</v>
      </c>
      <c r="F57">
        <v>101.90239141044</v>
      </c>
      <c r="G57">
        <v>106.15373352855001</v>
      </c>
      <c r="I57" s="6">
        <f t="shared" si="1"/>
        <v>414.78425475270001</v>
      </c>
      <c r="J57" s="6">
        <f t="shared" si="2"/>
        <v>49.202100777059997</v>
      </c>
      <c r="K57" s="6">
        <f t="shared" si="3"/>
        <v>355.74173382022803</v>
      </c>
      <c r="L57" s="7">
        <f t="shared" si="0"/>
        <v>7.2302143242243258</v>
      </c>
      <c r="M57" s="7">
        <f t="shared" si="4"/>
        <v>8.5303474829941788</v>
      </c>
      <c r="P57" s="5">
        <f t="shared" si="5"/>
        <v>-2.2584769762647738</v>
      </c>
      <c r="S57" s="8"/>
    </row>
    <row r="58" spans="1:25" x14ac:dyDescent="0.15">
      <c r="A58" s="5">
        <v>28.5</v>
      </c>
      <c r="B58" s="5">
        <v>56</v>
      </c>
      <c r="D58">
        <v>152.93994140625</v>
      </c>
      <c r="E58">
        <v>531.9072265625</v>
      </c>
      <c r="F58">
        <v>101.97413372377</v>
      </c>
      <c r="G58">
        <v>106.01268911664</v>
      </c>
      <c r="I58" s="6">
        <f t="shared" si="1"/>
        <v>425.89453744586001</v>
      </c>
      <c r="J58" s="6">
        <f t="shared" si="2"/>
        <v>50.965807682480005</v>
      </c>
      <c r="K58" s="6">
        <f t="shared" si="3"/>
        <v>364.73556822688403</v>
      </c>
      <c r="L58" s="7">
        <f t="shared" si="0"/>
        <v>7.1564757788046487</v>
      </c>
      <c r="M58" s="7">
        <f t="shared" si="4"/>
        <v>8.479825601123963</v>
      </c>
      <c r="P58" s="5">
        <f t="shared" si="5"/>
        <v>-3.2553101836465386</v>
      </c>
      <c r="S58" s="8"/>
    </row>
    <row r="59" spans="1:25" x14ac:dyDescent="0.15">
      <c r="A59" s="5">
        <v>29</v>
      </c>
      <c r="B59" s="5">
        <v>57</v>
      </c>
      <c r="D59">
        <v>153.23291015625</v>
      </c>
      <c r="E59">
        <v>534.01416015625</v>
      </c>
      <c r="F59">
        <v>102.0980966325</v>
      </c>
      <c r="G59">
        <v>106.33967789165</v>
      </c>
      <c r="I59" s="6">
        <f t="shared" si="1"/>
        <v>427.67448226459999</v>
      </c>
      <c r="J59" s="6">
        <f t="shared" si="2"/>
        <v>51.134813523749997</v>
      </c>
      <c r="K59" s="6">
        <f t="shared" si="3"/>
        <v>366.3127060361</v>
      </c>
      <c r="L59" s="7">
        <f t="shared" si="0"/>
        <v>7.163665628035643</v>
      </c>
      <c r="M59" s="7">
        <f t="shared" si="4"/>
        <v>8.5102321139044186</v>
      </c>
      <c r="P59" s="5">
        <f t="shared" si="5"/>
        <v>-3.1581143354136705</v>
      </c>
      <c r="R59" s="3"/>
      <c r="S59" s="8"/>
    </row>
    <row r="60" spans="1:25" x14ac:dyDescent="0.15">
      <c r="A60" s="5">
        <v>29.5</v>
      </c>
      <c r="B60" s="5">
        <v>58</v>
      </c>
      <c r="D60">
        <v>152.57763671875</v>
      </c>
      <c r="E60">
        <v>529.97802734375</v>
      </c>
      <c r="F60">
        <v>102.10834553441001</v>
      </c>
      <c r="G60">
        <v>106.27525622255</v>
      </c>
      <c r="I60" s="6">
        <f t="shared" si="1"/>
        <v>423.70277112119999</v>
      </c>
      <c r="J60" s="6">
        <f t="shared" si="2"/>
        <v>50.469291184339994</v>
      </c>
      <c r="K60" s="6">
        <f t="shared" si="3"/>
        <v>363.13962169999201</v>
      </c>
      <c r="L60" s="7">
        <f t="shared" si="0"/>
        <v>7.195259001629684</v>
      </c>
      <c r="M60" s="7">
        <f t="shared" si="4"/>
        <v>8.5650421510479209</v>
      </c>
      <c r="P60" s="5">
        <f t="shared" si="5"/>
        <v>-2.7310198795559302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149.91796875</v>
      </c>
      <c r="E61" s="16">
        <v>504.63720703125</v>
      </c>
      <c r="F61" s="16">
        <v>102.18740849194999</v>
      </c>
      <c r="G61" s="16">
        <v>106.19375305027</v>
      </c>
      <c r="I61" s="41">
        <f t="shared" si="1"/>
        <v>398.44345398098</v>
      </c>
      <c r="J61" s="41">
        <f t="shared" si="2"/>
        <v>47.730560258050005</v>
      </c>
      <c r="K61" s="41">
        <f t="shared" si="3"/>
        <v>341.16678167132</v>
      </c>
      <c r="L61" s="42">
        <f t="shared" si="0"/>
        <v>7.147764028472313</v>
      </c>
      <c r="M61" s="42">
        <f t="shared" si="4"/>
        <v>8.5407638414400111</v>
      </c>
      <c r="P61" s="17">
        <f t="shared" si="5"/>
        <v>-3.3730798246974456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149.9189453125</v>
      </c>
      <c r="E62">
        <v>503.27197265625</v>
      </c>
      <c r="F62">
        <v>102.16349438751</v>
      </c>
      <c r="G62">
        <v>106.24890190337</v>
      </c>
      <c r="I62" s="6">
        <f t="shared" si="1"/>
        <v>397.02307075288002</v>
      </c>
      <c r="J62" s="6">
        <f t="shared" si="2"/>
        <v>47.755450924990001</v>
      </c>
      <c r="K62" s="6">
        <f t="shared" si="3"/>
        <v>339.716529642892</v>
      </c>
      <c r="L62" s="7">
        <f t="shared" si="0"/>
        <v>7.1136702316242051</v>
      </c>
      <c r="M62" s="7">
        <f t="shared" si="4"/>
        <v>8.5298867081413654</v>
      </c>
      <c r="P62" s="5">
        <f t="shared" si="5"/>
        <v>-3.8339762075931754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147.66552734375</v>
      </c>
      <c r="E63">
        <v>489.22021484375</v>
      </c>
      <c r="F63">
        <v>102.23426061492999</v>
      </c>
      <c r="G63">
        <v>106.10297706198</v>
      </c>
      <c r="I63" s="6">
        <f t="shared" si="1"/>
        <v>383.11723778176997</v>
      </c>
      <c r="J63" s="6">
        <f t="shared" si="2"/>
        <v>45.431266728820006</v>
      </c>
      <c r="K63" s="6">
        <f t="shared" si="3"/>
        <v>328.59971770718596</v>
      </c>
      <c r="L63" s="7">
        <f t="shared" si="0"/>
        <v>7.2328979878241828</v>
      </c>
      <c r="M63" s="7">
        <f t="shared" si="4"/>
        <v>8.6723311278908053</v>
      </c>
      <c r="P63" s="5">
        <f t="shared" si="5"/>
        <v>-2.2221979178896225</v>
      </c>
      <c r="R63" s="5">
        <v>-13</v>
      </c>
    </row>
    <row r="64" spans="1:25" x14ac:dyDescent="0.15">
      <c r="A64" s="5">
        <v>31.5</v>
      </c>
      <c r="B64" s="5">
        <v>62</v>
      </c>
      <c r="D64">
        <v>146.3544921875</v>
      </c>
      <c r="E64">
        <v>479.7314453125</v>
      </c>
      <c r="F64">
        <v>102.07174231332</v>
      </c>
      <c r="G64">
        <v>106.12396290874</v>
      </c>
      <c r="I64" s="6">
        <f t="shared" si="1"/>
        <v>373.60748240376</v>
      </c>
      <c r="J64" s="6">
        <f t="shared" si="2"/>
        <v>44.282749874179999</v>
      </c>
      <c r="K64" s="6">
        <f t="shared" si="3"/>
        <v>320.46818255474398</v>
      </c>
      <c r="L64" s="7">
        <f t="shared" si="0"/>
        <v>7.2368627392220688</v>
      </c>
      <c r="M64" s="7">
        <f t="shared" si="4"/>
        <v>8.6995125428381535</v>
      </c>
      <c r="P64" s="5">
        <f t="shared" si="5"/>
        <v>-2.1686004970301194</v>
      </c>
      <c r="R64" s="5">
        <v>-13</v>
      </c>
      <c r="U64" s="39">
        <v>20</v>
      </c>
      <c r="V64" s="7">
        <f t="shared" ref="V64:V83" si="6">L41</f>
        <v>7.5695841112945317</v>
      </c>
      <c r="X64" s="39"/>
      <c r="Y64" s="7"/>
    </row>
    <row r="65" spans="1:25" x14ac:dyDescent="0.15">
      <c r="A65" s="5">
        <v>32</v>
      </c>
      <c r="B65" s="5">
        <v>63</v>
      </c>
      <c r="D65">
        <v>145.455078125</v>
      </c>
      <c r="E65">
        <v>474.349609375</v>
      </c>
      <c r="F65">
        <v>101.97999023913999</v>
      </c>
      <c r="G65">
        <v>106.4514397267</v>
      </c>
      <c r="I65" s="6">
        <f t="shared" si="1"/>
        <v>367.89816964829998</v>
      </c>
      <c r="J65" s="6">
        <f t="shared" si="2"/>
        <v>43.475087885860006</v>
      </c>
      <c r="K65" s="6">
        <f t="shared" si="3"/>
        <v>315.72806418526795</v>
      </c>
      <c r="L65" s="7">
        <f t="shared" si="0"/>
        <v>7.2622754671407224</v>
      </c>
      <c r="M65" s="7">
        <f t="shared" si="4"/>
        <v>8.7481419343062683</v>
      </c>
      <c r="P65" s="5">
        <f t="shared" si="5"/>
        <v>-1.8250589891892057</v>
      </c>
      <c r="R65" s="5">
        <v>-13</v>
      </c>
      <c r="U65" s="5">
        <v>20.5</v>
      </c>
      <c r="V65" s="7">
        <f t="shared" si="6"/>
        <v>7.6030108851321438</v>
      </c>
      <c r="Y65" s="7"/>
    </row>
    <row r="66" spans="1:25" x14ac:dyDescent="0.15">
      <c r="A66" s="5">
        <v>32.5</v>
      </c>
      <c r="B66" s="5">
        <v>64</v>
      </c>
      <c r="D66">
        <v>144.61474609375</v>
      </c>
      <c r="E66">
        <v>468.9814453125</v>
      </c>
      <c r="F66">
        <v>101.88921425085</v>
      </c>
      <c r="G66">
        <v>106.19570522206</v>
      </c>
      <c r="I66" s="6">
        <f t="shared" si="1"/>
        <v>362.78574009044002</v>
      </c>
      <c r="J66" s="6">
        <f t="shared" si="2"/>
        <v>42.725531842899997</v>
      </c>
      <c r="K66" s="6">
        <f t="shared" si="3"/>
        <v>311.51510187896002</v>
      </c>
      <c r="L66" s="7">
        <f t="shared" ref="L66:L129" si="7">K66/J66</f>
        <v>7.2910760484945651</v>
      </c>
      <c r="M66" s="7">
        <f t="shared" si="4"/>
        <v>8.8001591792095724</v>
      </c>
      <c r="P66" s="5">
        <f t="shared" si="5"/>
        <v>-1.435718845279214</v>
      </c>
      <c r="R66" s="5">
        <v>-13</v>
      </c>
      <c r="U66" s="5">
        <v>21</v>
      </c>
      <c r="V66" s="7">
        <f t="shared" si="6"/>
        <v>7.4846462171783195</v>
      </c>
      <c r="Y66" s="7"/>
    </row>
    <row r="67" spans="1:25" x14ac:dyDescent="0.15">
      <c r="A67" s="5">
        <v>33</v>
      </c>
      <c r="B67" s="5">
        <v>65</v>
      </c>
      <c r="D67">
        <v>143.484375</v>
      </c>
      <c r="E67">
        <v>468.2099609375</v>
      </c>
      <c r="F67">
        <v>102.04294777941</v>
      </c>
      <c r="G67">
        <v>105.92679355783</v>
      </c>
      <c r="I67" s="6">
        <f t="shared" ref="I67:I130" si="8">E67-G67</f>
        <v>362.28316737966998</v>
      </c>
      <c r="J67" s="6">
        <f t="shared" ref="J67:J130" si="9">D67-F67</f>
        <v>41.441427220590001</v>
      </c>
      <c r="K67" s="6">
        <f t="shared" ref="K67:K130" si="10">I67-1.2*J67</f>
        <v>312.55345471496196</v>
      </c>
      <c r="L67" s="7">
        <f t="shared" si="7"/>
        <v>7.5420533431742207</v>
      </c>
      <c r="M67" s="7">
        <f t="shared" ref="M67:M130" si="11">L67+ABS($N$2)*A67</f>
        <v>9.0743531374386901</v>
      </c>
      <c r="P67" s="5">
        <f t="shared" ref="P67:P130" si="12">(L67-$O$2)/$O$2*100</f>
        <v>1.9571132239137097</v>
      </c>
      <c r="R67" s="5">
        <v>-13</v>
      </c>
      <c r="U67" s="5">
        <v>21.5</v>
      </c>
      <c r="V67" s="7">
        <f t="shared" si="6"/>
        <v>7.5788933747943128</v>
      </c>
      <c r="Y67" s="7"/>
    </row>
    <row r="68" spans="1:25" x14ac:dyDescent="0.15">
      <c r="A68" s="5">
        <v>33.5</v>
      </c>
      <c r="B68" s="5">
        <v>66</v>
      </c>
      <c r="D68">
        <v>142.38330078125</v>
      </c>
      <c r="E68">
        <v>471.82861328125</v>
      </c>
      <c r="F68">
        <v>102.02635431918</v>
      </c>
      <c r="G68">
        <v>106.22108345533999</v>
      </c>
      <c r="I68" s="6">
        <f t="shared" si="8"/>
        <v>365.60752982590998</v>
      </c>
      <c r="J68" s="6">
        <f t="shared" si="9"/>
        <v>40.356946462069999</v>
      </c>
      <c r="K68" s="6">
        <f t="shared" si="10"/>
        <v>317.17919407142597</v>
      </c>
      <c r="L68" s="7">
        <f t="shared" si="7"/>
        <v>7.8593457106456492</v>
      </c>
      <c r="M68" s="7">
        <f t="shared" si="11"/>
        <v>9.4148621684595799</v>
      </c>
      <c r="P68" s="5">
        <f t="shared" si="12"/>
        <v>6.2464244185429498</v>
      </c>
      <c r="R68" s="5">
        <v>-13</v>
      </c>
      <c r="U68" s="5">
        <v>22</v>
      </c>
      <c r="V68" s="7">
        <f t="shared" si="6"/>
        <v>7.5144343893673193</v>
      </c>
      <c r="Y68" s="7"/>
    </row>
    <row r="69" spans="1:25" x14ac:dyDescent="0.15">
      <c r="A69" s="5">
        <v>34</v>
      </c>
      <c r="B69" s="5">
        <v>67</v>
      </c>
      <c r="D69">
        <v>144.7978515625</v>
      </c>
      <c r="E69">
        <v>498.6298828125</v>
      </c>
      <c r="F69">
        <v>101.99804782821001</v>
      </c>
      <c r="G69">
        <v>106.28013665203</v>
      </c>
      <c r="I69" s="6">
        <f t="shared" si="8"/>
        <v>392.34974616046998</v>
      </c>
      <c r="J69" s="6">
        <f t="shared" si="9"/>
        <v>42.799803734289995</v>
      </c>
      <c r="K69" s="6">
        <f t="shared" si="10"/>
        <v>340.989981679322</v>
      </c>
      <c r="L69" s="7">
        <f t="shared" si="7"/>
        <v>7.9670921809889155</v>
      </c>
      <c r="M69" s="7">
        <f t="shared" si="11"/>
        <v>9.5458253023523074</v>
      </c>
      <c r="P69" s="5">
        <f t="shared" si="12"/>
        <v>7.7029931507447271</v>
      </c>
      <c r="R69" s="5">
        <v>-13</v>
      </c>
      <c r="U69" s="5">
        <v>22.5</v>
      </c>
      <c r="V69" s="7">
        <f t="shared" si="6"/>
        <v>7.5152473383962324</v>
      </c>
      <c r="Y69" s="7"/>
    </row>
    <row r="70" spans="1:25" x14ac:dyDescent="0.15">
      <c r="A70" s="5">
        <v>34.5</v>
      </c>
      <c r="B70" s="5">
        <v>68</v>
      </c>
      <c r="D70">
        <v>145.5166015625</v>
      </c>
      <c r="E70">
        <v>512.93798828125</v>
      </c>
      <c r="F70">
        <v>102.0766227428</v>
      </c>
      <c r="G70">
        <v>106.12981942411</v>
      </c>
      <c r="I70" s="6">
        <f t="shared" si="8"/>
        <v>406.80816885714</v>
      </c>
      <c r="J70" s="6">
        <f t="shared" si="9"/>
        <v>43.439978819700002</v>
      </c>
      <c r="K70" s="6">
        <f t="shared" si="10"/>
        <v>354.68019427349998</v>
      </c>
      <c r="L70" s="7">
        <f t="shared" si="7"/>
        <v>8.1648334992431622</v>
      </c>
      <c r="M70" s="7">
        <f t="shared" si="11"/>
        <v>9.7667832841560163</v>
      </c>
      <c r="P70" s="5">
        <f t="shared" si="12"/>
        <v>10.376155624799702</v>
      </c>
      <c r="R70" s="5">
        <v>-13</v>
      </c>
      <c r="U70" s="5">
        <v>23</v>
      </c>
      <c r="V70" s="7">
        <f t="shared" si="6"/>
        <v>7.4911024479200909</v>
      </c>
      <c r="Y70" s="7"/>
    </row>
    <row r="71" spans="1:25" x14ac:dyDescent="0.15">
      <c r="A71" s="5">
        <v>35</v>
      </c>
      <c r="B71" s="5">
        <v>69</v>
      </c>
      <c r="D71">
        <v>146.25439453125</v>
      </c>
      <c r="E71">
        <v>530.56640625</v>
      </c>
      <c r="F71">
        <v>102.10053684723999</v>
      </c>
      <c r="G71">
        <v>106.27818448023</v>
      </c>
      <c r="I71" s="6">
        <f t="shared" si="8"/>
        <v>424.28822176977002</v>
      </c>
      <c r="J71" s="6">
        <f t="shared" si="9"/>
        <v>44.153857684010006</v>
      </c>
      <c r="K71" s="6">
        <f t="shared" si="10"/>
        <v>371.30359254895802</v>
      </c>
      <c r="L71" s="7">
        <f t="shared" si="7"/>
        <v>8.4093126178513469</v>
      </c>
      <c r="M71" s="7">
        <f t="shared" si="11"/>
        <v>10.034479066313661</v>
      </c>
      <c r="P71" s="5">
        <f t="shared" si="12"/>
        <v>13.681142216995635</v>
      </c>
      <c r="R71" s="5">
        <v>-13</v>
      </c>
      <c r="U71" s="5">
        <v>23.5</v>
      </c>
      <c r="V71" s="7">
        <f t="shared" si="6"/>
        <v>7.4473799177791955</v>
      </c>
      <c r="Y71" s="7"/>
    </row>
    <row r="72" spans="1:25" x14ac:dyDescent="0.15">
      <c r="A72" s="5">
        <v>35.5</v>
      </c>
      <c r="B72" s="5">
        <v>70</v>
      </c>
      <c r="D72">
        <v>145.927734375</v>
      </c>
      <c r="E72">
        <v>534.3876953125</v>
      </c>
      <c r="F72">
        <v>102.07076622743</v>
      </c>
      <c r="G72">
        <v>106.21034651049</v>
      </c>
      <c r="I72" s="6">
        <f t="shared" si="8"/>
        <v>428.17734880200999</v>
      </c>
      <c r="J72" s="6">
        <f t="shared" si="9"/>
        <v>43.856968147570001</v>
      </c>
      <c r="K72" s="6">
        <f t="shared" si="10"/>
        <v>375.54898702492596</v>
      </c>
      <c r="L72" s="7">
        <f t="shared" si="7"/>
        <v>8.5630403305873326</v>
      </c>
      <c r="M72" s="7">
        <f t="shared" si="11"/>
        <v>10.211423442599109</v>
      </c>
      <c r="P72" s="5">
        <f t="shared" si="12"/>
        <v>15.7593075520713</v>
      </c>
      <c r="R72" s="5">
        <v>-13</v>
      </c>
      <c r="U72" s="5">
        <v>24</v>
      </c>
      <c r="V72" s="7">
        <f t="shared" si="6"/>
        <v>7.4280420786960821</v>
      </c>
      <c r="Y72" s="7"/>
    </row>
    <row r="73" spans="1:25" x14ac:dyDescent="0.15">
      <c r="A73" s="5">
        <v>36</v>
      </c>
      <c r="B73" s="5">
        <v>71</v>
      </c>
      <c r="D73">
        <v>145.21630859375</v>
      </c>
      <c r="E73">
        <v>539.09130859375</v>
      </c>
      <c r="F73">
        <v>102.22645192777</v>
      </c>
      <c r="G73">
        <v>106.45290385554</v>
      </c>
      <c r="I73" s="6">
        <f t="shared" si="8"/>
        <v>432.63840473821</v>
      </c>
      <c r="J73" s="6">
        <f t="shared" si="9"/>
        <v>42.98985666598</v>
      </c>
      <c r="K73" s="6">
        <f t="shared" si="10"/>
        <v>381.050576739034</v>
      </c>
      <c r="L73" s="7">
        <f t="shared" si="7"/>
        <v>8.8637321984973774</v>
      </c>
      <c r="M73" s="7">
        <f t="shared" si="11"/>
        <v>10.535331974058616</v>
      </c>
      <c r="P73" s="5">
        <f t="shared" si="12"/>
        <v>19.824205190293473</v>
      </c>
      <c r="R73" s="5">
        <v>-13</v>
      </c>
      <c r="U73" s="5">
        <v>24.5</v>
      </c>
      <c r="V73" s="7">
        <f t="shared" si="6"/>
        <v>7.5451427865714935</v>
      </c>
      <c r="Y73" s="7"/>
    </row>
    <row r="74" spans="1:25" x14ac:dyDescent="0.15">
      <c r="A74" s="5">
        <v>36.5</v>
      </c>
      <c r="B74" s="5">
        <v>72</v>
      </c>
      <c r="D74">
        <v>144.0751953125</v>
      </c>
      <c r="E74">
        <v>540.37353515625</v>
      </c>
      <c r="F74">
        <v>102.09565641777</v>
      </c>
      <c r="G74">
        <v>106.28062469497</v>
      </c>
      <c r="I74" s="6">
        <f t="shared" si="8"/>
        <v>434.09291046127998</v>
      </c>
      <c r="J74" s="6">
        <f t="shared" si="9"/>
        <v>41.979538894729998</v>
      </c>
      <c r="K74" s="6">
        <f t="shared" si="10"/>
        <v>383.717463787604</v>
      </c>
      <c r="L74" s="7">
        <f t="shared" si="7"/>
        <v>9.1405831004917228</v>
      </c>
      <c r="M74" s="7">
        <f t="shared" si="11"/>
        <v>10.835399539602424</v>
      </c>
      <c r="P74" s="5">
        <f t="shared" si="12"/>
        <v>23.566809157199422</v>
      </c>
      <c r="R74" s="5">
        <v>-13</v>
      </c>
      <c r="U74" s="5">
        <v>25</v>
      </c>
      <c r="V74" s="7">
        <f t="shared" si="6"/>
        <v>7.4291960706123197</v>
      </c>
      <c r="Y74" s="7"/>
    </row>
    <row r="75" spans="1:25" x14ac:dyDescent="0.15">
      <c r="A75" s="5">
        <v>37</v>
      </c>
      <c r="B75" s="5">
        <v>73</v>
      </c>
      <c r="D75">
        <v>144.25537109375</v>
      </c>
      <c r="E75">
        <v>548.17236328125</v>
      </c>
      <c r="F75">
        <v>101.96778916545</v>
      </c>
      <c r="G75">
        <v>106.27281600780999</v>
      </c>
      <c r="I75" s="6">
        <f t="shared" si="8"/>
        <v>441.89954727344002</v>
      </c>
      <c r="J75" s="6">
        <f t="shared" si="9"/>
        <v>42.2875819283</v>
      </c>
      <c r="K75" s="6">
        <f t="shared" si="10"/>
        <v>391.15444895948002</v>
      </c>
      <c r="L75" s="7">
        <f t="shared" si="7"/>
        <v>9.2498655899194091</v>
      </c>
      <c r="M75" s="7">
        <f t="shared" si="11"/>
        <v>10.967898692579571</v>
      </c>
      <c r="P75" s="5">
        <f t="shared" si="12"/>
        <v>25.044142535920976</v>
      </c>
      <c r="R75" s="5">
        <v>-13</v>
      </c>
      <c r="U75" s="5">
        <v>25.5</v>
      </c>
      <c r="V75" s="7">
        <f t="shared" si="6"/>
        <v>7.4299369145812584</v>
      </c>
      <c r="Y75" s="7"/>
    </row>
    <row r="76" spans="1:25" x14ac:dyDescent="0.15">
      <c r="A76" s="5">
        <v>37.5</v>
      </c>
      <c r="B76" s="5">
        <v>74</v>
      </c>
      <c r="D76">
        <v>143.8359375</v>
      </c>
      <c r="E76">
        <v>553.11865234375</v>
      </c>
      <c r="F76">
        <v>102.06198145437</v>
      </c>
      <c r="G76">
        <v>106.46315275744</v>
      </c>
      <c r="I76" s="6">
        <f t="shared" si="8"/>
        <v>446.65549958630999</v>
      </c>
      <c r="J76" s="6">
        <f t="shared" si="9"/>
        <v>41.773956045630001</v>
      </c>
      <c r="K76" s="6">
        <f t="shared" si="10"/>
        <v>396.52675233155401</v>
      </c>
      <c r="L76" s="7">
        <f t="shared" si="7"/>
        <v>9.4922001617090057</v>
      </c>
      <c r="M76" s="7">
        <f t="shared" si="11"/>
        <v>11.233449927918629</v>
      </c>
      <c r="P76" s="5">
        <f t="shared" si="12"/>
        <v>28.320138110306797</v>
      </c>
      <c r="R76" s="5">
        <v>-13</v>
      </c>
      <c r="U76" s="5">
        <v>26</v>
      </c>
      <c r="V76" s="7">
        <f t="shared" si="6"/>
        <v>7.2867439012806479</v>
      </c>
      <c r="Y76" s="7"/>
    </row>
    <row r="77" spans="1:25" x14ac:dyDescent="0.15">
      <c r="A77" s="5">
        <v>38</v>
      </c>
      <c r="B77" s="5">
        <v>75</v>
      </c>
      <c r="D77">
        <v>142.8466796875</v>
      </c>
      <c r="E77">
        <v>549.83251953125</v>
      </c>
      <c r="F77">
        <v>102.17325524646</v>
      </c>
      <c r="G77">
        <v>106.4943875061</v>
      </c>
      <c r="I77" s="6">
        <f t="shared" si="8"/>
        <v>443.33813202515</v>
      </c>
      <c r="J77" s="6">
        <f t="shared" si="9"/>
        <v>40.673424441039998</v>
      </c>
      <c r="K77" s="6">
        <f t="shared" si="10"/>
        <v>394.53002269590201</v>
      </c>
      <c r="L77" s="7">
        <f t="shared" si="7"/>
        <v>9.6999460487476501</v>
      </c>
      <c r="M77" s="7">
        <f t="shared" si="11"/>
        <v>11.464412478506736</v>
      </c>
      <c r="P77" s="5">
        <f t="shared" si="12"/>
        <v>31.128547168533764</v>
      </c>
      <c r="R77" s="5">
        <v>-13</v>
      </c>
      <c r="U77" s="39">
        <v>26.5</v>
      </c>
      <c r="V77" s="7">
        <f t="shared" si="6"/>
        <v>7.34070295813311</v>
      </c>
      <c r="Y77" s="7"/>
    </row>
    <row r="78" spans="1:25" x14ac:dyDescent="0.15">
      <c r="A78" s="5">
        <v>38.5</v>
      </c>
      <c r="B78" s="5">
        <v>76</v>
      </c>
      <c r="D78">
        <v>142.03857421875</v>
      </c>
      <c r="E78">
        <v>548.15283203125</v>
      </c>
      <c r="F78">
        <v>102.22596388482</v>
      </c>
      <c r="G78">
        <v>106.35773548072</v>
      </c>
      <c r="I78" s="6">
        <f t="shared" si="8"/>
        <v>441.79509655052999</v>
      </c>
      <c r="J78" s="6">
        <f t="shared" si="9"/>
        <v>39.812610333929996</v>
      </c>
      <c r="K78" s="6">
        <f t="shared" si="10"/>
        <v>394.01996414981397</v>
      </c>
      <c r="L78" s="7">
        <f t="shared" si="7"/>
        <v>9.8968633517107882</v>
      </c>
      <c r="M78" s="7">
        <f t="shared" si="11"/>
        <v>11.684546445019336</v>
      </c>
      <c r="P78" s="5">
        <f t="shared" si="12"/>
        <v>33.790570206614071</v>
      </c>
      <c r="R78" s="5">
        <v>-13</v>
      </c>
      <c r="U78" s="5">
        <v>27</v>
      </c>
      <c r="V78" s="7">
        <f t="shared" si="6"/>
        <v>7.2373360794375285</v>
      </c>
      <c r="Y78" s="7"/>
    </row>
    <row r="79" spans="1:25" x14ac:dyDescent="0.15">
      <c r="A79" s="5">
        <v>39</v>
      </c>
      <c r="B79" s="5">
        <v>77</v>
      </c>
      <c r="D79">
        <v>142.32763671875</v>
      </c>
      <c r="E79">
        <v>560.080078125</v>
      </c>
      <c r="F79">
        <v>102.04880429478</v>
      </c>
      <c r="G79">
        <v>106.38994631528</v>
      </c>
      <c r="I79" s="6">
        <f t="shared" si="8"/>
        <v>453.69013180972001</v>
      </c>
      <c r="J79" s="6">
        <f t="shared" si="9"/>
        <v>40.278832423970002</v>
      </c>
      <c r="K79" s="6">
        <f t="shared" si="10"/>
        <v>405.35553290095601</v>
      </c>
      <c r="L79" s="7">
        <f t="shared" si="7"/>
        <v>10.063735925466604</v>
      </c>
      <c r="M79" s="7">
        <f t="shared" si="11"/>
        <v>11.874635682324612</v>
      </c>
      <c r="P79" s="5">
        <f t="shared" si="12"/>
        <v>36.046434110279726</v>
      </c>
      <c r="R79" s="5">
        <v>-13</v>
      </c>
      <c r="U79" s="5">
        <v>27.5</v>
      </c>
      <c r="V79" s="7">
        <f t="shared" si="6"/>
        <v>7.2985896817706921</v>
      </c>
      <c r="Y79" s="7"/>
    </row>
    <row r="80" spans="1:25" x14ac:dyDescent="0.15">
      <c r="A80" s="5">
        <v>39.5</v>
      </c>
      <c r="B80" s="5">
        <v>78</v>
      </c>
      <c r="D80">
        <v>141.2958984375</v>
      </c>
      <c r="E80">
        <v>563.28662109375</v>
      </c>
      <c r="F80">
        <v>102.21864324061001</v>
      </c>
      <c r="G80">
        <v>106.37774524158</v>
      </c>
      <c r="I80" s="6">
        <f t="shared" si="8"/>
        <v>456.90887585217001</v>
      </c>
      <c r="J80" s="6">
        <f t="shared" si="9"/>
        <v>39.077255196889993</v>
      </c>
      <c r="K80" s="6">
        <f t="shared" si="10"/>
        <v>410.01616961590202</v>
      </c>
      <c r="L80" s="7">
        <f t="shared" si="7"/>
        <v>10.492450596902046</v>
      </c>
      <c r="M80" s="7">
        <f t="shared" si="11"/>
        <v>12.326567017309516</v>
      </c>
      <c r="P80" s="5">
        <f t="shared" si="12"/>
        <v>41.842005728167528</v>
      </c>
      <c r="R80" s="5">
        <v>-13</v>
      </c>
      <c r="U80" s="5">
        <v>28</v>
      </c>
      <c r="V80" s="7">
        <f t="shared" si="6"/>
        <v>7.2302143242243258</v>
      </c>
      <c r="Y80" s="7"/>
    </row>
    <row r="81" spans="1:25" x14ac:dyDescent="0.15">
      <c r="A81" s="5">
        <v>40</v>
      </c>
      <c r="B81" s="5">
        <v>79</v>
      </c>
      <c r="D81">
        <v>140.37451171875</v>
      </c>
      <c r="E81">
        <v>560.0068359375</v>
      </c>
      <c r="F81">
        <v>102.06686188385</v>
      </c>
      <c r="G81">
        <v>106.61835041483999</v>
      </c>
      <c r="I81" s="6">
        <f t="shared" si="8"/>
        <v>453.38848552266001</v>
      </c>
      <c r="J81" s="6">
        <f t="shared" si="9"/>
        <v>38.307649834900005</v>
      </c>
      <c r="K81" s="6">
        <f t="shared" si="10"/>
        <v>407.41930572078002</v>
      </c>
      <c r="L81" s="7">
        <f t="shared" si="7"/>
        <v>10.635455515456931</v>
      </c>
      <c r="M81" s="7">
        <f t="shared" si="11"/>
        <v>12.492788599413863</v>
      </c>
      <c r="P81" s="5">
        <f t="shared" si="12"/>
        <v>43.775215161891914</v>
      </c>
      <c r="R81" s="5">
        <v>-13</v>
      </c>
      <c r="U81" s="5">
        <v>28.5</v>
      </c>
      <c r="V81" s="7">
        <f t="shared" si="6"/>
        <v>7.1564757788046487</v>
      </c>
      <c r="Y81" s="7"/>
    </row>
    <row r="82" spans="1:25" x14ac:dyDescent="0.15">
      <c r="A82" s="5">
        <v>40.5</v>
      </c>
      <c r="B82" s="5">
        <v>80</v>
      </c>
      <c r="D82">
        <v>140.05517578125</v>
      </c>
      <c r="E82">
        <v>566.95458984375</v>
      </c>
      <c r="F82">
        <v>102.13714006833</v>
      </c>
      <c r="G82">
        <v>106.33089311859</v>
      </c>
      <c r="I82" s="6">
        <f t="shared" si="8"/>
        <v>460.62369672516002</v>
      </c>
      <c r="J82" s="6">
        <f t="shared" si="9"/>
        <v>37.918035712920002</v>
      </c>
      <c r="K82" s="6">
        <f t="shared" si="10"/>
        <v>415.12205386965604</v>
      </c>
      <c r="L82" s="7">
        <f t="shared" si="7"/>
        <v>10.947878656283068</v>
      </c>
      <c r="M82" s="7">
        <f t="shared" si="11"/>
        <v>12.828428403789461</v>
      </c>
      <c r="P82" s="5">
        <f t="shared" si="12"/>
        <v>47.998701803206885</v>
      </c>
      <c r="R82" s="5">
        <v>-13</v>
      </c>
      <c r="U82" s="5">
        <v>29</v>
      </c>
      <c r="V82" s="7">
        <f t="shared" si="6"/>
        <v>7.163665628035643</v>
      </c>
      <c r="Y82" s="7"/>
    </row>
    <row r="83" spans="1:25" x14ac:dyDescent="0.15">
      <c r="A83" s="5">
        <v>41</v>
      </c>
      <c r="B83" s="5">
        <v>81</v>
      </c>
      <c r="D83">
        <v>138.70654296875</v>
      </c>
      <c r="E83">
        <v>561.72705078125</v>
      </c>
      <c r="F83">
        <v>102.1205466081</v>
      </c>
      <c r="G83">
        <v>106.58955588092</v>
      </c>
      <c r="I83" s="6">
        <f t="shared" si="8"/>
        <v>455.13749490033001</v>
      </c>
      <c r="J83" s="6">
        <f t="shared" si="9"/>
        <v>36.58599636065</v>
      </c>
      <c r="K83" s="6">
        <f t="shared" si="10"/>
        <v>411.23429926755</v>
      </c>
      <c r="L83" s="7">
        <f t="shared" si="7"/>
        <v>11.240210467791231</v>
      </c>
      <c r="M83" s="7">
        <f t="shared" si="11"/>
        <v>13.143976878847086</v>
      </c>
      <c r="P83" s="5">
        <f t="shared" si="12"/>
        <v>51.950584168486657</v>
      </c>
      <c r="R83" s="5">
        <v>-13</v>
      </c>
      <c r="U83" s="5">
        <v>29.5</v>
      </c>
      <c r="V83" s="7">
        <f t="shared" si="6"/>
        <v>7.195259001629684</v>
      </c>
      <c r="Y83" s="7"/>
    </row>
    <row r="84" spans="1:25" x14ac:dyDescent="0.15">
      <c r="A84" s="5">
        <v>41.5</v>
      </c>
      <c r="B84" s="5">
        <v>82</v>
      </c>
      <c r="D84">
        <v>138.1298828125</v>
      </c>
      <c r="E84">
        <v>566.1201171875</v>
      </c>
      <c r="F84">
        <v>101.84529038555</v>
      </c>
      <c r="G84">
        <v>106.44753538310999</v>
      </c>
      <c r="I84" s="6">
        <f t="shared" si="8"/>
        <v>459.67258180439001</v>
      </c>
      <c r="J84" s="6">
        <f t="shared" si="9"/>
        <v>36.284592426949999</v>
      </c>
      <c r="K84" s="6">
        <f t="shared" si="10"/>
        <v>416.13107089204999</v>
      </c>
      <c r="L84" s="7">
        <f t="shared" si="7"/>
        <v>11.468533695943433</v>
      </c>
      <c r="M84" s="7">
        <f t="shared" si="11"/>
        <v>13.395516770548751</v>
      </c>
      <c r="P84" s="5">
        <f t="shared" si="12"/>
        <v>55.037167644514696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137.21923828125</v>
      </c>
      <c r="E85">
        <v>566.01416015625</v>
      </c>
      <c r="F85">
        <v>101.99707174231</v>
      </c>
      <c r="G85">
        <v>106.48267447535</v>
      </c>
      <c r="I85" s="6">
        <f t="shared" si="8"/>
        <v>459.5314856809</v>
      </c>
      <c r="J85" s="6">
        <f t="shared" si="9"/>
        <v>35.222166538940002</v>
      </c>
      <c r="K85" s="6">
        <f t="shared" si="10"/>
        <v>417.26488583417199</v>
      </c>
      <c r="L85" s="7">
        <f t="shared" si="7"/>
        <v>11.846655865784497</v>
      </c>
      <c r="M85" s="7">
        <f t="shared" si="11"/>
        <v>13.796855603939274</v>
      </c>
      <c r="P85" s="5">
        <f t="shared" si="12"/>
        <v>60.14880543448713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136.83984375</v>
      </c>
      <c r="E86">
        <v>570.4716796875</v>
      </c>
      <c r="F86">
        <v>102.1532454856</v>
      </c>
      <c r="G86">
        <v>106.4075158614</v>
      </c>
      <c r="I86" s="6">
        <f t="shared" si="8"/>
        <v>464.06416382610001</v>
      </c>
      <c r="J86" s="6">
        <f t="shared" si="9"/>
        <v>34.686598264400004</v>
      </c>
      <c r="K86" s="6">
        <f t="shared" si="10"/>
        <v>422.44024590882003</v>
      </c>
      <c r="L86" s="7">
        <f t="shared" si="7"/>
        <v>12.17877413889803</v>
      </c>
      <c r="M86" s="7">
        <f t="shared" si="11"/>
        <v>14.15219054060227</v>
      </c>
      <c r="P86" s="5">
        <f t="shared" si="12"/>
        <v>64.638540369365714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135.67041015625</v>
      </c>
      <c r="E87">
        <v>563.05859375</v>
      </c>
      <c r="F87">
        <v>102.06783796974</v>
      </c>
      <c r="G87">
        <v>106.79990239141</v>
      </c>
      <c r="I87" s="6">
        <f t="shared" si="8"/>
        <v>456.25869135859</v>
      </c>
      <c r="J87" s="6">
        <f t="shared" si="9"/>
        <v>33.602572186510002</v>
      </c>
      <c r="K87" s="6">
        <f t="shared" si="10"/>
        <v>415.935604734778</v>
      </c>
      <c r="L87" s="7">
        <f t="shared" si="7"/>
        <v>12.3780882733066</v>
      </c>
      <c r="M87" s="7">
        <f t="shared" si="11"/>
        <v>14.374721338560303</v>
      </c>
      <c r="P87" s="5">
        <f t="shared" si="12"/>
        <v>67.332964930471817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135.05810546875</v>
      </c>
      <c r="E88">
        <v>570.046875</v>
      </c>
      <c r="F88">
        <v>102.06734992679</v>
      </c>
      <c r="G88">
        <v>106.30453879941</v>
      </c>
      <c r="I88" s="6">
        <f t="shared" si="8"/>
        <v>463.74233620058999</v>
      </c>
      <c r="J88" s="6">
        <f t="shared" si="9"/>
        <v>32.990755541959999</v>
      </c>
      <c r="K88" s="6">
        <f t="shared" si="10"/>
        <v>424.153429550238</v>
      </c>
      <c r="L88" s="7">
        <f t="shared" si="7"/>
        <v>12.856735851677279</v>
      </c>
      <c r="M88" s="7">
        <f t="shared" si="11"/>
        <v>14.876585580480441</v>
      </c>
      <c r="P88" s="5">
        <f t="shared" si="12"/>
        <v>73.803553657672765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135.287109375</v>
      </c>
      <c r="E89">
        <v>570.0068359375</v>
      </c>
      <c r="F89">
        <v>102.18301610541999</v>
      </c>
      <c r="G89">
        <v>106.46510492922999</v>
      </c>
      <c r="I89" s="6">
        <f t="shared" si="8"/>
        <v>463.54173100827001</v>
      </c>
      <c r="J89" s="6">
        <f t="shared" si="9"/>
        <v>33.104093269580005</v>
      </c>
      <c r="K89" s="6">
        <f t="shared" si="10"/>
        <v>423.81681908477401</v>
      </c>
      <c r="L89" s="7">
        <f t="shared" si="7"/>
        <v>12.802550295924508</v>
      </c>
      <c r="M89" s="7">
        <f t="shared" si="11"/>
        <v>14.845616688277133</v>
      </c>
      <c r="P89" s="5">
        <f t="shared" si="12"/>
        <v>73.071047191381879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134.7470703125</v>
      </c>
      <c r="E90">
        <v>575.14599609375</v>
      </c>
      <c r="F90">
        <v>102.25427037579</v>
      </c>
      <c r="G90">
        <v>106.48267447535</v>
      </c>
      <c r="I90" s="6">
        <f t="shared" si="8"/>
        <v>468.6633216184</v>
      </c>
      <c r="J90" s="6">
        <f t="shared" si="9"/>
        <v>32.49279993671</v>
      </c>
      <c r="K90" s="6">
        <f t="shared" si="10"/>
        <v>429.671961694348</v>
      </c>
      <c r="L90" s="7">
        <f t="shared" si="7"/>
        <v>13.223605307368709</v>
      </c>
      <c r="M90" s="7">
        <f t="shared" si="11"/>
        <v>15.289888363270796</v>
      </c>
      <c r="P90" s="5">
        <f t="shared" si="12"/>
        <v>78.763071832677369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135.021484375</v>
      </c>
      <c r="E91">
        <v>578.51513671875</v>
      </c>
      <c r="F91">
        <v>102.21181063934</v>
      </c>
      <c r="G91">
        <v>106.71595900439</v>
      </c>
      <c r="I91" s="6">
        <f t="shared" si="8"/>
        <v>471.79917771435998</v>
      </c>
      <c r="J91" s="6">
        <f t="shared" si="9"/>
        <v>32.809673735659999</v>
      </c>
      <c r="K91" s="6">
        <f t="shared" si="10"/>
        <v>432.42756923156799</v>
      </c>
      <c r="L91" s="7">
        <f t="shared" si="7"/>
        <v>13.179880199831841</v>
      </c>
      <c r="M91" s="7">
        <f t="shared" si="11"/>
        <v>15.26937991928339</v>
      </c>
      <c r="P91" s="5">
        <f t="shared" si="12"/>
        <v>78.171974748499494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134.46337890625</v>
      </c>
      <c r="E92">
        <v>579.4208984375</v>
      </c>
      <c r="F92">
        <v>102.19082479258</v>
      </c>
      <c r="G92">
        <v>106.5065885798</v>
      </c>
      <c r="I92" s="6">
        <f t="shared" si="8"/>
        <v>472.9143098577</v>
      </c>
      <c r="J92" s="6">
        <f t="shared" si="9"/>
        <v>32.272554113669997</v>
      </c>
      <c r="K92" s="6">
        <f t="shared" si="10"/>
        <v>434.18724492129599</v>
      </c>
      <c r="L92" s="7">
        <f t="shared" si="7"/>
        <v>13.453761465299801</v>
      </c>
      <c r="M92" s="7">
        <f t="shared" si="11"/>
        <v>15.56647784830081</v>
      </c>
      <c r="P92" s="5">
        <f t="shared" si="12"/>
        <v>81.874433737137878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135.0771484375</v>
      </c>
      <c r="E93">
        <v>592.48193359375</v>
      </c>
      <c r="F93">
        <v>101.97071742313</v>
      </c>
      <c r="G93">
        <v>106.50854075159</v>
      </c>
      <c r="I93" s="6">
        <f t="shared" si="8"/>
        <v>485.97339284216002</v>
      </c>
      <c r="J93" s="6">
        <f t="shared" si="9"/>
        <v>33.106431014370003</v>
      </c>
      <c r="K93" s="6">
        <f t="shared" si="10"/>
        <v>446.24567562491603</v>
      </c>
      <c r="L93" s="7">
        <f t="shared" si="7"/>
        <v>13.479123600826105</v>
      </c>
      <c r="M93" s="7">
        <f t="shared" si="11"/>
        <v>15.615056647376576</v>
      </c>
      <c r="P93" s="5">
        <f t="shared" si="12"/>
        <v>82.217291312627708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133.892578125</v>
      </c>
      <c r="E94">
        <v>589.7529296875</v>
      </c>
      <c r="F94">
        <v>101.92484138604</v>
      </c>
      <c r="G94">
        <v>106.3289409468</v>
      </c>
      <c r="I94" s="6">
        <f t="shared" si="8"/>
        <v>483.4239887407</v>
      </c>
      <c r="J94" s="6">
        <f t="shared" si="9"/>
        <v>31.967736738959999</v>
      </c>
      <c r="K94" s="6">
        <f t="shared" si="10"/>
        <v>445.062704653948</v>
      </c>
      <c r="L94" s="7">
        <f t="shared" si="7"/>
        <v>13.92224630377218</v>
      </c>
      <c r="M94" s="7">
        <f t="shared" si="11"/>
        <v>16.081396013872112</v>
      </c>
      <c r="P94" s="5">
        <f t="shared" si="12"/>
        <v>88.207637646792577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134.04248046875</v>
      </c>
      <c r="E95">
        <v>596.78857421875</v>
      </c>
      <c r="F95">
        <v>101.86530014640999</v>
      </c>
      <c r="G95">
        <v>106.45729624207</v>
      </c>
      <c r="I95" s="6">
        <f t="shared" si="8"/>
        <v>490.33127797667998</v>
      </c>
      <c r="J95" s="6">
        <f t="shared" si="9"/>
        <v>32.177180322340007</v>
      </c>
      <c r="K95" s="6">
        <f t="shared" si="10"/>
        <v>451.718661589872</v>
      </c>
      <c r="L95" s="7">
        <f t="shared" si="7"/>
        <v>14.038478731346521</v>
      </c>
      <c r="M95" s="7">
        <f t="shared" si="11"/>
        <v>16.220845104995917</v>
      </c>
      <c r="P95" s="5">
        <f t="shared" si="12"/>
        <v>89.778923640044354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134.28369140625</v>
      </c>
      <c r="E96">
        <v>606.58447265625</v>
      </c>
      <c r="F96">
        <v>102.08735968764999</v>
      </c>
      <c r="G96">
        <v>106.56857003416</v>
      </c>
      <c r="I96" s="6">
        <f t="shared" si="8"/>
        <v>500.01590262208998</v>
      </c>
      <c r="J96" s="6">
        <f t="shared" si="9"/>
        <v>32.196331718600007</v>
      </c>
      <c r="K96" s="6">
        <f t="shared" si="10"/>
        <v>461.38030455976997</v>
      </c>
      <c r="L96" s="7">
        <f t="shared" si="7"/>
        <v>14.330213410406252</v>
      </c>
      <c r="M96" s="7">
        <f t="shared" si="11"/>
        <v>16.535796447605108</v>
      </c>
      <c r="P96" s="5">
        <f t="shared" si="12"/>
        <v>93.722733681000207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134.56884765625</v>
      </c>
      <c r="E97">
        <v>614.728515625</v>
      </c>
      <c r="F97">
        <v>102.00390434358</v>
      </c>
      <c r="G97">
        <v>106.54319180088</v>
      </c>
      <c r="I97" s="6">
        <f t="shared" si="8"/>
        <v>508.18532382412002</v>
      </c>
      <c r="J97" s="6">
        <f t="shared" si="9"/>
        <v>32.564943312669996</v>
      </c>
      <c r="K97" s="6">
        <f t="shared" si="10"/>
        <v>469.107391848916</v>
      </c>
      <c r="L97" s="7">
        <f t="shared" si="7"/>
        <v>14.40528814513247</v>
      </c>
      <c r="M97" s="7">
        <f t="shared" si="11"/>
        <v>16.634087845880789</v>
      </c>
      <c r="P97" s="5">
        <f t="shared" si="12"/>
        <v>94.737630139623619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133.64013671875</v>
      </c>
      <c r="E98">
        <v>615.54736328125</v>
      </c>
      <c r="F98">
        <v>102.09956076135001</v>
      </c>
      <c r="G98">
        <v>106.47730600293001</v>
      </c>
      <c r="I98" s="6">
        <f t="shared" si="8"/>
        <v>509.07005727832001</v>
      </c>
      <c r="J98" s="6">
        <f t="shared" si="9"/>
        <v>31.540575957399994</v>
      </c>
      <c r="K98" s="6">
        <f t="shared" si="10"/>
        <v>471.22136612944001</v>
      </c>
      <c r="L98" s="7">
        <f t="shared" si="7"/>
        <v>14.940163640825427</v>
      </c>
      <c r="M98" s="7">
        <f t="shared" si="11"/>
        <v>17.192180005123205</v>
      </c>
      <c r="P98" s="5">
        <f t="shared" si="12"/>
        <v>101.96833496146354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133.39208984375</v>
      </c>
      <c r="E99">
        <v>613.421875</v>
      </c>
      <c r="F99">
        <v>101.99609565642</v>
      </c>
      <c r="G99">
        <v>106.5597852611</v>
      </c>
      <c r="I99" s="6">
        <f t="shared" si="8"/>
        <v>506.86208973890001</v>
      </c>
      <c r="J99" s="6">
        <f t="shared" si="9"/>
        <v>31.395994187330004</v>
      </c>
      <c r="K99" s="6">
        <f t="shared" si="10"/>
        <v>469.18689671410402</v>
      </c>
      <c r="L99" s="7">
        <f t="shared" si="7"/>
        <v>14.94416433875652</v>
      </c>
      <c r="M99" s="7">
        <f t="shared" si="11"/>
        <v>17.219397366603761</v>
      </c>
      <c r="P99" s="5">
        <f t="shared" si="12"/>
        <v>102.02241832488927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133.16064453125</v>
      </c>
      <c r="E100">
        <v>611.05419921875</v>
      </c>
      <c r="F100">
        <v>101.99804782821001</v>
      </c>
      <c r="G100">
        <v>106.56808199122</v>
      </c>
      <c r="I100" s="6">
        <f t="shared" si="8"/>
        <v>504.48611722753003</v>
      </c>
      <c r="J100" s="6">
        <f t="shared" si="9"/>
        <v>31.162596703039995</v>
      </c>
      <c r="K100" s="6">
        <f t="shared" si="10"/>
        <v>467.09100118388204</v>
      </c>
      <c r="L100" s="7">
        <f t="shared" si="7"/>
        <v>14.988834391272537</v>
      </c>
      <c r="M100" s="7">
        <f t="shared" si="11"/>
        <v>17.287284082669238</v>
      </c>
      <c r="P100" s="5">
        <f t="shared" si="12"/>
        <v>102.62628963086664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131.44189453125</v>
      </c>
      <c r="E101">
        <v>583.84423828125</v>
      </c>
      <c r="F101">
        <v>102.04538799414</v>
      </c>
      <c r="G101">
        <v>106.35383113714001</v>
      </c>
      <c r="I101" s="6">
        <f t="shared" si="8"/>
        <v>477.49040714411001</v>
      </c>
      <c r="J101" s="6">
        <f t="shared" si="9"/>
        <v>29.39650653711</v>
      </c>
      <c r="K101" s="6">
        <f t="shared" si="10"/>
        <v>442.21459929957803</v>
      </c>
      <c r="L101" s="7">
        <f t="shared" si="7"/>
        <v>15.043100401788511</v>
      </c>
      <c r="M101" s="7">
        <f t="shared" si="11"/>
        <v>17.364766756734674</v>
      </c>
      <c r="P101" s="5">
        <f t="shared" si="12"/>
        <v>103.3598837234349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131.3994140625</v>
      </c>
      <c r="E102">
        <v>584.10400390625</v>
      </c>
      <c r="F102">
        <v>101.99072718399</v>
      </c>
      <c r="G102">
        <v>106.24987798926</v>
      </c>
      <c r="I102" s="6">
        <f t="shared" si="8"/>
        <v>477.85412591699003</v>
      </c>
      <c r="J102" s="6">
        <f t="shared" si="9"/>
        <v>29.408686878509997</v>
      </c>
      <c r="K102" s="6">
        <f t="shared" si="10"/>
        <v>442.56370166277804</v>
      </c>
      <c r="L102" s="7">
        <f t="shared" si="7"/>
        <v>15.048740649014681</v>
      </c>
      <c r="M102" s="7">
        <f t="shared" si="11"/>
        <v>17.393623667510308</v>
      </c>
      <c r="P102" s="5">
        <f t="shared" si="12"/>
        <v>103.43613130468145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131.4658203125</v>
      </c>
      <c r="E103">
        <v>589.47265625</v>
      </c>
      <c r="F103">
        <v>101.99463152756999</v>
      </c>
      <c r="G103">
        <v>106.71937530503</v>
      </c>
      <c r="I103" s="6">
        <f t="shared" si="8"/>
        <v>482.75328094497002</v>
      </c>
      <c r="J103" s="6">
        <f t="shared" si="9"/>
        <v>29.471188784930007</v>
      </c>
      <c r="K103" s="6">
        <f t="shared" si="10"/>
        <v>447.38785440305401</v>
      </c>
      <c r="L103" s="7">
        <f t="shared" si="7"/>
        <v>15.180516051385897</v>
      </c>
      <c r="M103" s="7">
        <f t="shared" si="11"/>
        <v>17.548615733430985</v>
      </c>
      <c r="P103" s="5">
        <f t="shared" si="12"/>
        <v>105.21753472472599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131.2255859375</v>
      </c>
      <c r="E104">
        <v>589.87060546875</v>
      </c>
      <c r="F104">
        <v>102.14641288433</v>
      </c>
      <c r="G104">
        <v>106.3840897999</v>
      </c>
      <c r="I104" s="6">
        <f t="shared" si="8"/>
        <v>483.48651566885002</v>
      </c>
      <c r="J104" s="6">
        <f t="shared" si="9"/>
        <v>29.079173053169995</v>
      </c>
      <c r="K104" s="6">
        <f t="shared" si="10"/>
        <v>448.59150800504602</v>
      </c>
      <c r="L104" s="7">
        <f t="shared" si="7"/>
        <v>15.42655656626879</v>
      </c>
      <c r="M104" s="7">
        <f t="shared" si="11"/>
        <v>17.81787291186334</v>
      </c>
      <c r="P104" s="5">
        <f t="shared" si="12"/>
        <v>108.5436290245347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131.8408203125</v>
      </c>
      <c r="E105">
        <v>595.623046875</v>
      </c>
      <c r="F105">
        <v>102.15226939970999</v>
      </c>
      <c r="G105">
        <v>106.48560273304</v>
      </c>
      <c r="I105" s="6">
        <f t="shared" si="8"/>
        <v>489.13744414196003</v>
      </c>
      <c r="J105" s="6">
        <f t="shared" si="9"/>
        <v>29.688550912790006</v>
      </c>
      <c r="K105" s="6">
        <f t="shared" si="10"/>
        <v>453.51118304661202</v>
      </c>
      <c r="L105" s="7">
        <f t="shared" si="7"/>
        <v>15.275625421355162</v>
      </c>
      <c r="M105" s="7">
        <f t="shared" si="11"/>
        <v>17.690158430499174</v>
      </c>
      <c r="P105" s="5">
        <f t="shared" si="12"/>
        <v>106.5032690415467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130.9833984375</v>
      </c>
      <c r="E106">
        <v>594.5830078125</v>
      </c>
      <c r="F106">
        <v>102.14494875549001</v>
      </c>
      <c r="G106">
        <v>106.46217667155</v>
      </c>
      <c r="I106" s="6">
        <f t="shared" si="8"/>
        <v>488.12083114095003</v>
      </c>
      <c r="J106" s="6">
        <f t="shared" si="9"/>
        <v>28.838449682009994</v>
      </c>
      <c r="K106" s="6">
        <f t="shared" si="10"/>
        <v>453.51469152253804</v>
      </c>
      <c r="L106" s="7">
        <f t="shared" si="7"/>
        <v>15.726042714614081</v>
      </c>
      <c r="M106" s="7">
        <f t="shared" si="11"/>
        <v>18.163792387307556</v>
      </c>
      <c r="P106" s="5">
        <f t="shared" si="12"/>
        <v>112.59222716438603</v>
      </c>
      <c r="R106" s="5">
        <v>-13</v>
      </c>
    </row>
    <row r="107" spans="1:25" x14ac:dyDescent="0.15">
      <c r="A107" s="5">
        <v>53</v>
      </c>
      <c r="B107" s="5">
        <v>105</v>
      </c>
      <c r="D107">
        <v>131.33544921875</v>
      </c>
      <c r="E107">
        <v>596.37353515625</v>
      </c>
      <c r="F107">
        <v>102.056124939</v>
      </c>
      <c r="G107">
        <v>106.70815031722999</v>
      </c>
      <c r="I107" s="6">
        <f t="shared" si="8"/>
        <v>489.66538483902002</v>
      </c>
      <c r="J107" s="6">
        <f t="shared" si="9"/>
        <v>29.27932427975</v>
      </c>
      <c r="K107" s="6">
        <f t="shared" si="10"/>
        <v>454.53019570332003</v>
      </c>
      <c r="L107" s="7">
        <f t="shared" si="7"/>
        <v>15.523930516992143</v>
      </c>
      <c r="M107" s="7">
        <f t="shared" si="11"/>
        <v>17.984896853235078</v>
      </c>
      <c r="P107" s="5">
        <f t="shared" si="12"/>
        <v>109.8599770357757</v>
      </c>
      <c r="R107" s="5">
        <v>-13</v>
      </c>
    </row>
    <row r="108" spans="1:25" x14ac:dyDescent="0.15">
      <c r="A108" s="5">
        <v>53.5</v>
      </c>
      <c r="B108" s="5">
        <v>106</v>
      </c>
      <c r="D108">
        <v>130.70849609375</v>
      </c>
      <c r="E108">
        <v>596.716796875</v>
      </c>
      <c r="F108">
        <v>101.98633479746</v>
      </c>
      <c r="G108">
        <v>106.41727672035</v>
      </c>
      <c r="I108" s="6">
        <f t="shared" si="8"/>
        <v>490.29952015465</v>
      </c>
      <c r="J108" s="6">
        <f t="shared" si="9"/>
        <v>28.722161296289997</v>
      </c>
      <c r="K108" s="6">
        <f t="shared" si="10"/>
        <v>455.832926599102</v>
      </c>
      <c r="L108" s="7">
        <f t="shared" si="7"/>
        <v>15.870425693138257</v>
      </c>
      <c r="M108" s="7">
        <f t="shared" si="11"/>
        <v>18.354608692930654</v>
      </c>
      <c r="P108" s="5">
        <f t="shared" si="12"/>
        <v>114.54406587715758</v>
      </c>
      <c r="R108" s="5">
        <v>-13</v>
      </c>
    </row>
    <row r="109" spans="1:25" x14ac:dyDescent="0.15">
      <c r="A109" s="5">
        <v>54</v>
      </c>
      <c r="B109" s="5">
        <v>107</v>
      </c>
      <c r="D109">
        <v>129.697265625</v>
      </c>
      <c r="E109">
        <v>574.53564453125</v>
      </c>
      <c r="F109">
        <v>102.19765739384999</v>
      </c>
      <c r="G109">
        <v>106.77696437287</v>
      </c>
      <c r="I109" s="6">
        <f t="shared" si="8"/>
        <v>467.75868015838</v>
      </c>
      <c r="J109" s="6">
        <f t="shared" si="9"/>
        <v>27.499608231150006</v>
      </c>
      <c r="K109" s="6">
        <f t="shared" si="10"/>
        <v>434.75915028100002</v>
      </c>
      <c r="L109" s="7">
        <f t="shared" si="7"/>
        <v>15.809648873053012</v>
      </c>
      <c r="M109" s="7">
        <f t="shared" si="11"/>
        <v>18.317048536394871</v>
      </c>
      <c r="P109" s="5">
        <f t="shared" si="12"/>
        <v>113.7224555218783</v>
      </c>
      <c r="R109" s="5">
        <v>-13</v>
      </c>
    </row>
    <row r="110" spans="1:25" x14ac:dyDescent="0.15">
      <c r="A110" s="5">
        <v>54.5</v>
      </c>
      <c r="B110" s="5">
        <v>108</v>
      </c>
      <c r="D110">
        <v>129.21923828125</v>
      </c>
      <c r="E110">
        <v>576.95068359375</v>
      </c>
      <c r="F110">
        <v>102.02928257687</v>
      </c>
      <c r="G110">
        <v>106.49829184968</v>
      </c>
      <c r="I110" s="6">
        <f t="shared" si="8"/>
        <v>470.45239174406998</v>
      </c>
      <c r="J110" s="6">
        <f t="shared" si="9"/>
        <v>27.189955704379997</v>
      </c>
      <c r="K110" s="6">
        <f t="shared" si="10"/>
        <v>437.82444489881397</v>
      </c>
      <c r="L110" s="7">
        <f t="shared" si="7"/>
        <v>16.102433180068967</v>
      </c>
      <c r="M110" s="7">
        <f t="shared" si="11"/>
        <v>18.633049506960287</v>
      </c>
      <c r="P110" s="5">
        <f t="shared" si="12"/>
        <v>117.68045493958688</v>
      </c>
      <c r="R110" s="5">
        <v>-13</v>
      </c>
    </row>
    <row r="111" spans="1:25" x14ac:dyDescent="0.15">
      <c r="A111" s="5">
        <v>55</v>
      </c>
      <c r="B111" s="5">
        <v>109</v>
      </c>
      <c r="D111">
        <v>129.32763671875</v>
      </c>
      <c r="E111">
        <v>571.8974609375</v>
      </c>
      <c r="F111">
        <v>102.16349438751</v>
      </c>
      <c r="G111">
        <v>106.55929721816</v>
      </c>
      <c r="I111" s="6">
        <f t="shared" si="8"/>
        <v>465.33816371934</v>
      </c>
      <c r="J111" s="6">
        <f t="shared" si="9"/>
        <v>27.164142331240001</v>
      </c>
      <c r="K111" s="6">
        <f t="shared" si="10"/>
        <v>432.74119292185202</v>
      </c>
      <c r="L111" s="7">
        <f t="shared" si="7"/>
        <v>15.930603942690285</v>
      </c>
      <c r="M111" s="7">
        <f t="shared" si="11"/>
        <v>18.484436933131065</v>
      </c>
      <c r="P111" s="5">
        <f t="shared" si="12"/>
        <v>115.3575844673895</v>
      </c>
      <c r="R111" s="5">
        <v>-13</v>
      </c>
    </row>
    <row r="112" spans="1:25" x14ac:dyDescent="0.15">
      <c r="A112" s="5">
        <v>55.5</v>
      </c>
      <c r="B112" s="5">
        <v>110</v>
      </c>
      <c r="D112">
        <v>129.98876953125</v>
      </c>
      <c r="E112">
        <v>588.2939453125</v>
      </c>
      <c r="F112">
        <v>102.15763787213</v>
      </c>
      <c r="G112">
        <v>106.66422645193001</v>
      </c>
      <c r="I112" s="6">
        <f t="shared" si="8"/>
        <v>481.62971886056999</v>
      </c>
      <c r="J112" s="6">
        <f t="shared" si="9"/>
        <v>27.831131659120004</v>
      </c>
      <c r="K112" s="6">
        <f t="shared" si="10"/>
        <v>448.23236086962601</v>
      </c>
      <c r="L112" s="7">
        <f t="shared" si="7"/>
        <v>16.105430650813812</v>
      </c>
      <c r="M112" s="7">
        <f t="shared" si="11"/>
        <v>18.682480304804056</v>
      </c>
      <c r="P112" s="5">
        <f t="shared" si="12"/>
        <v>117.72097619423884</v>
      </c>
      <c r="R112" s="5">
        <v>-13</v>
      </c>
    </row>
    <row r="113" spans="1:18" x14ac:dyDescent="0.15">
      <c r="A113" s="5">
        <v>56</v>
      </c>
      <c r="B113" s="5">
        <v>111</v>
      </c>
      <c r="D113">
        <v>129.296875</v>
      </c>
      <c r="E113">
        <v>576.22265625</v>
      </c>
      <c r="F113">
        <v>102.10053684723999</v>
      </c>
      <c r="G113">
        <v>106.66276232308</v>
      </c>
      <c r="I113" s="6">
        <f t="shared" si="8"/>
        <v>469.55989392691998</v>
      </c>
      <c r="J113" s="6">
        <f t="shared" si="9"/>
        <v>27.196338152760006</v>
      </c>
      <c r="K113" s="6">
        <f t="shared" si="10"/>
        <v>436.92428814360795</v>
      </c>
      <c r="L113" s="7">
        <f t="shared" si="7"/>
        <v>16.065555799807811</v>
      </c>
      <c r="M113" s="7">
        <f t="shared" si="11"/>
        <v>18.665822117347517</v>
      </c>
      <c r="P113" s="5">
        <f t="shared" si="12"/>
        <v>117.18192873410851</v>
      </c>
      <c r="R113" s="5">
        <v>-13</v>
      </c>
    </row>
    <row r="114" spans="1:18" x14ac:dyDescent="0.15">
      <c r="A114" s="5">
        <v>56.5</v>
      </c>
      <c r="B114" s="5">
        <v>112</v>
      </c>
      <c r="D114">
        <v>129.08447265625</v>
      </c>
      <c r="E114">
        <v>570.9755859375</v>
      </c>
      <c r="F114">
        <v>102.01854563201999</v>
      </c>
      <c r="G114">
        <v>106.65495363591999</v>
      </c>
      <c r="I114" s="6">
        <f t="shared" si="8"/>
        <v>464.32063230158002</v>
      </c>
      <c r="J114" s="6">
        <f t="shared" si="9"/>
        <v>27.065927024230007</v>
      </c>
      <c r="K114" s="6">
        <f t="shared" si="10"/>
        <v>431.84151987250402</v>
      </c>
      <c r="L114" s="7">
        <f t="shared" si="7"/>
        <v>15.955171957934789</v>
      </c>
      <c r="M114" s="7">
        <f t="shared" si="11"/>
        <v>18.578654939023956</v>
      </c>
      <c r="P114" s="5">
        <f t="shared" si="12"/>
        <v>115.6897067420533</v>
      </c>
      <c r="R114" s="5">
        <v>-13</v>
      </c>
    </row>
    <row r="115" spans="1:18" x14ac:dyDescent="0.15">
      <c r="A115" s="5">
        <v>57</v>
      </c>
      <c r="B115" s="5">
        <v>113</v>
      </c>
      <c r="D115">
        <v>128.68994140625</v>
      </c>
      <c r="E115">
        <v>571.85546875</v>
      </c>
      <c r="F115">
        <v>102.14592484139</v>
      </c>
      <c r="G115">
        <v>106.53733528551</v>
      </c>
      <c r="I115" s="6">
        <f t="shared" si="8"/>
        <v>465.31813346449002</v>
      </c>
      <c r="J115" s="6">
        <f t="shared" si="9"/>
        <v>26.544016564860001</v>
      </c>
      <c r="K115" s="6">
        <f t="shared" si="10"/>
        <v>433.465313586658</v>
      </c>
      <c r="L115" s="7">
        <f t="shared" si="7"/>
        <v>16.330057379503604</v>
      </c>
      <c r="M115" s="7">
        <f t="shared" si="11"/>
        <v>18.976757024142231</v>
      </c>
      <c r="P115" s="5">
        <f t="shared" si="12"/>
        <v>120.7575886083992</v>
      </c>
      <c r="R115" s="5">
        <v>-13</v>
      </c>
    </row>
    <row r="116" spans="1:18" x14ac:dyDescent="0.15">
      <c r="A116" s="5">
        <v>57.5</v>
      </c>
      <c r="B116" s="5">
        <v>114</v>
      </c>
      <c r="D116">
        <v>128.98095703125</v>
      </c>
      <c r="E116">
        <v>571.91845703125</v>
      </c>
      <c r="F116">
        <v>102.1000488043</v>
      </c>
      <c r="G116">
        <v>106.55588091752</v>
      </c>
      <c r="I116" s="6">
        <f t="shared" si="8"/>
        <v>465.36257611373003</v>
      </c>
      <c r="J116" s="6">
        <f t="shared" si="9"/>
        <v>26.880908226949998</v>
      </c>
      <c r="K116" s="6">
        <f t="shared" si="10"/>
        <v>433.10548624139005</v>
      </c>
      <c r="L116" s="7">
        <f t="shared" si="7"/>
        <v>16.11201089579151</v>
      </c>
      <c r="M116" s="7">
        <f t="shared" si="11"/>
        <v>18.781927203979599</v>
      </c>
      <c r="P116" s="5">
        <f t="shared" si="12"/>
        <v>117.80993111827681</v>
      </c>
      <c r="R116" s="5">
        <v>-13</v>
      </c>
    </row>
    <row r="117" spans="1:18" x14ac:dyDescent="0.15">
      <c r="A117" s="5">
        <v>58</v>
      </c>
      <c r="B117" s="5">
        <v>115</v>
      </c>
      <c r="D117">
        <v>129.07958984375</v>
      </c>
      <c r="E117">
        <v>575.6220703125</v>
      </c>
      <c r="F117">
        <v>102.12201073695</v>
      </c>
      <c r="G117">
        <v>106.52562225475999</v>
      </c>
      <c r="I117" s="6">
        <f t="shared" si="8"/>
        <v>469.09644805774002</v>
      </c>
      <c r="J117" s="6">
        <f t="shared" si="9"/>
        <v>26.957579106799997</v>
      </c>
      <c r="K117" s="6">
        <f t="shared" si="10"/>
        <v>436.74735312958001</v>
      </c>
      <c r="L117" s="7">
        <f t="shared" si="7"/>
        <v>16.201282444513399</v>
      </c>
      <c r="M117" s="7">
        <f t="shared" si="11"/>
        <v>18.894415416250951</v>
      </c>
      <c r="P117" s="5">
        <f t="shared" si="12"/>
        <v>119.01674695297906</v>
      </c>
      <c r="R117" s="5">
        <v>-13</v>
      </c>
    </row>
    <row r="118" spans="1:18" x14ac:dyDescent="0.15">
      <c r="A118" s="5">
        <v>58.5</v>
      </c>
      <c r="B118" s="5">
        <v>116</v>
      </c>
      <c r="D118">
        <v>129.21826171875</v>
      </c>
      <c r="E118">
        <v>577.18701171875</v>
      </c>
      <c r="F118">
        <v>101.95217179111999</v>
      </c>
      <c r="G118">
        <v>106.47096144461</v>
      </c>
      <c r="I118" s="6">
        <f t="shared" si="8"/>
        <v>470.71605027414</v>
      </c>
      <c r="J118" s="6">
        <f t="shared" si="9"/>
        <v>27.266089927630006</v>
      </c>
      <c r="K118" s="6">
        <f t="shared" si="10"/>
        <v>437.996742360984</v>
      </c>
      <c r="L118" s="7">
        <f t="shared" si="7"/>
        <v>16.063789986885556</v>
      </c>
      <c r="M118" s="7">
        <f t="shared" si="11"/>
        <v>18.78013962217257</v>
      </c>
      <c r="P118" s="5">
        <f t="shared" si="12"/>
        <v>117.15805762370202</v>
      </c>
      <c r="R118" s="5">
        <v>-13</v>
      </c>
    </row>
    <row r="119" spans="1:18" x14ac:dyDescent="0.15">
      <c r="A119" s="5">
        <v>59</v>
      </c>
      <c r="B119" s="5">
        <v>117</v>
      </c>
      <c r="D119">
        <v>128.91455078125</v>
      </c>
      <c r="E119">
        <v>574.3330078125</v>
      </c>
      <c r="F119">
        <v>102.14006832601</v>
      </c>
      <c r="G119">
        <v>106.49048316251999</v>
      </c>
      <c r="I119" s="6">
        <f t="shared" si="8"/>
        <v>467.84252464998002</v>
      </c>
      <c r="J119" s="6">
        <f t="shared" si="9"/>
        <v>26.774482455240005</v>
      </c>
      <c r="K119" s="6">
        <f t="shared" si="10"/>
        <v>435.71314570369202</v>
      </c>
      <c r="L119" s="7">
        <f t="shared" si="7"/>
        <v>16.273447915644738</v>
      </c>
      <c r="M119" s="7">
        <f t="shared" si="11"/>
        <v>19.013014214481213</v>
      </c>
      <c r="P119" s="5">
        <f t="shared" si="12"/>
        <v>119.99231458372964</v>
      </c>
      <c r="R119" s="5">
        <v>-13</v>
      </c>
    </row>
    <row r="120" spans="1:18" x14ac:dyDescent="0.15">
      <c r="A120" s="5">
        <v>59.5</v>
      </c>
      <c r="B120" s="5">
        <v>118</v>
      </c>
      <c r="D120">
        <v>127.923828125</v>
      </c>
      <c r="E120">
        <v>565.16259765625</v>
      </c>
      <c r="F120">
        <v>101.9785261103</v>
      </c>
      <c r="G120">
        <v>106.4402147389</v>
      </c>
      <c r="I120" s="6">
        <f t="shared" si="8"/>
        <v>458.72238291734999</v>
      </c>
      <c r="J120" s="6">
        <f t="shared" si="9"/>
        <v>25.945302014700005</v>
      </c>
      <c r="K120" s="6">
        <f t="shared" si="10"/>
        <v>427.58802049970996</v>
      </c>
      <c r="L120" s="7">
        <f t="shared" si="7"/>
        <v>16.480363969455762</v>
      </c>
      <c r="M120" s="7">
        <f t="shared" si="11"/>
        <v>19.2431469318417</v>
      </c>
      <c r="P120" s="5">
        <f t="shared" si="12"/>
        <v>122.78950555631127</v>
      </c>
      <c r="R120" s="5">
        <v>-13</v>
      </c>
    </row>
    <row r="121" spans="1:18" x14ac:dyDescent="0.15">
      <c r="A121" s="5">
        <v>60</v>
      </c>
      <c r="B121" s="5">
        <v>119</v>
      </c>
      <c r="D121">
        <v>127.64013671875</v>
      </c>
      <c r="E121">
        <v>555.84765625</v>
      </c>
      <c r="F121">
        <v>102.0878477306</v>
      </c>
      <c r="G121">
        <v>106.41727672035</v>
      </c>
      <c r="I121" s="6">
        <f t="shared" si="8"/>
        <v>449.43037952965</v>
      </c>
      <c r="J121" s="6">
        <f t="shared" si="9"/>
        <v>25.552288988149996</v>
      </c>
      <c r="K121" s="6">
        <f t="shared" si="10"/>
        <v>418.76763274387002</v>
      </c>
      <c r="L121" s="7">
        <f t="shared" si="7"/>
        <v>16.38865437605514</v>
      </c>
      <c r="M121" s="7">
        <f t="shared" si="11"/>
        <v>19.174654001990536</v>
      </c>
      <c r="P121" s="5">
        <f t="shared" si="12"/>
        <v>121.54973105822597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128.40673828125</v>
      </c>
      <c r="E122">
        <v>562.62109375</v>
      </c>
      <c r="F122">
        <v>102.10639336262</v>
      </c>
      <c r="G122">
        <v>106.57442654953999</v>
      </c>
      <c r="I122" s="6">
        <f t="shared" si="8"/>
        <v>456.04666720045998</v>
      </c>
      <c r="J122" s="6">
        <f t="shared" si="9"/>
        <v>26.300344918630003</v>
      </c>
      <c r="K122" s="6">
        <f t="shared" si="10"/>
        <v>424.48625329810397</v>
      </c>
      <c r="L122" s="7">
        <f t="shared" si="7"/>
        <v>16.139950050518792</v>
      </c>
      <c r="M122" s="7">
        <f t="shared" si="11"/>
        <v>18.94916634000365</v>
      </c>
      <c r="P122" s="5">
        <f t="shared" si="12"/>
        <v>118.18762608174293</v>
      </c>
    </row>
    <row r="123" spans="1:18" x14ac:dyDescent="0.15">
      <c r="A123" s="5">
        <v>61</v>
      </c>
      <c r="B123" s="5">
        <v>121</v>
      </c>
      <c r="D123">
        <v>128.78857421875</v>
      </c>
      <c r="E123">
        <v>568.73046875</v>
      </c>
      <c r="F123">
        <v>102.19033674963001</v>
      </c>
      <c r="G123">
        <v>106.37774524158</v>
      </c>
      <c r="I123" s="6">
        <f t="shared" si="8"/>
        <v>462.35272350842001</v>
      </c>
      <c r="J123" s="6">
        <f t="shared" si="9"/>
        <v>26.598237469119994</v>
      </c>
      <c r="K123" s="6">
        <f t="shared" si="10"/>
        <v>430.434838545476</v>
      </c>
      <c r="L123" s="7">
        <f t="shared" si="7"/>
        <v>16.182833131150211</v>
      </c>
      <c r="M123" s="7">
        <f t="shared" si="11"/>
        <v>19.015266084184532</v>
      </c>
      <c r="P123" s="5">
        <f t="shared" si="12"/>
        <v>118.76734024025986</v>
      </c>
    </row>
    <row r="124" spans="1:18" x14ac:dyDescent="0.15">
      <c r="A124" s="5">
        <v>61.5</v>
      </c>
      <c r="B124" s="5">
        <v>122</v>
      </c>
      <c r="D124">
        <v>129.47412109375</v>
      </c>
      <c r="E124">
        <v>585.5458984375</v>
      </c>
      <c r="F124">
        <v>102.1000488043</v>
      </c>
      <c r="G124">
        <v>106.31820400194999</v>
      </c>
      <c r="I124" s="6">
        <f t="shared" si="8"/>
        <v>479.22769443555001</v>
      </c>
      <c r="J124" s="6">
        <f t="shared" si="9"/>
        <v>27.374072289449998</v>
      </c>
      <c r="K124" s="6">
        <f t="shared" si="10"/>
        <v>446.37880768821003</v>
      </c>
      <c r="L124" s="7">
        <f t="shared" si="7"/>
        <v>16.306627781510059</v>
      </c>
      <c r="M124" s="7">
        <f t="shared" si="11"/>
        <v>19.162277398093842</v>
      </c>
      <c r="P124" s="5">
        <f t="shared" si="12"/>
        <v>120.44085600698098</v>
      </c>
    </row>
    <row r="125" spans="1:18" x14ac:dyDescent="0.15">
      <c r="A125" s="5">
        <v>62</v>
      </c>
      <c r="B125" s="5">
        <v>123</v>
      </c>
      <c r="D125">
        <v>130.0859375</v>
      </c>
      <c r="E125">
        <v>594.33740234375</v>
      </c>
      <c r="F125">
        <v>102.28111273792</v>
      </c>
      <c r="G125">
        <v>106.6383601757</v>
      </c>
      <c r="I125" s="6">
        <f t="shared" si="8"/>
        <v>487.69904216805003</v>
      </c>
      <c r="J125" s="6">
        <f t="shared" si="9"/>
        <v>27.804824762080003</v>
      </c>
      <c r="K125" s="6">
        <f t="shared" si="10"/>
        <v>454.333252453554</v>
      </c>
      <c r="L125" s="7">
        <f t="shared" si="7"/>
        <v>16.340086885682158</v>
      </c>
      <c r="M125" s="7">
        <f t="shared" si="11"/>
        <v>19.218953165815403</v>
      </c>
      <c r="P125" s="5">
        <f t="shared" si="12"/>
        <v>120.89317230828807</v>
      </c>
    </row>
    <row r="126" spans="1:18" x14ac:dyDescent="0.15">
      <c r="A126" s="5">
        <v>62.5</v>
      </c>
      <c r="B126" s="5">
        <v>124</v>
      </c>
      <c r="D126">
        <v>129.12255859375</v>
      </c>
      <c r="E126">
        <v>578.1943359375</v>
      </c>
      <c r="F126">
        <v>102.08833577355</v>
      </c>
      <c r="G126">
        <v>106.71839921913001</v>
      </c>
      <c r="I126" s="6">
        <f t="shared" si="8"/>
        <v>471.47593671837001</v>
      </c>
      <c r="J126" s="6">
        <f t="shared" si="9"/>
        <v>27.0342228202</v>
      </c>
      <c r="K126" s="6">
        <f t="shared" si="10"/>
        <v>439.03486933413001</v>
      </c>
      <c r="L126" s="7">
        <f t="shared" si="7"/>
        <v>16.239966366115866</v>
      </c>
      <c r="M126" s="7">
        <f t="shared" si="11"/>
        <v>19.142049309798573</v>
      </c>
      <c r="P126" s="5">
        <f t="shared" si="12"/>
        <v>119.53969485526845</v>
      </c>
    </row>
    <row r="127" spans="1:18" x14ac:dyDescent="0.15">
      <c r="A127" s="5">
        <v>63</v>
      </c>
      <c r="B127" s="5">
        <v>125</v>
      </c>
      <c r="D127">
        <v>129.8388671875</v>
      </c>
      <c r="E127">
        <v>582.21826171875</v>
      </c>
      <c r="F127">
        <v>102.15275744266</v>
      </c>
      <c r="G127">
        <v>106.71791117618</v>
      </c>
      <c r="I127" s="6">
        <f t="shared" si="8"/>
        <v>475.50035054257</v>
      </c>
      <c r="J127" s="6">
        <f t="shared" si="9"/>
        <v>27.686109744839996</v>
      </c>
      <c r="K127" s="6">
        <f t="shared" si="10"/>
        <v>442.277018848762</v>
      </c>
      <c r="L127" s="7">
        <f t="shared" si="7"/>
        <v>15.974689941088291</v>
      </c>
      <c r="M127" s="7">
        <f t="shared" si="11"/>
        <v>18.899989548320459</v>
      </c>
      <c r="P127" s="5">
        <f t="shared" si="12"/>
        <v>115.95356024821885</v>
      </c>
    </row>
    <row r="128" spans="1:18" x14ac:dyDescent="0.15">
      <c r="A128" s="5">
        <v>63.5</v>
      </c>
      <c r="B128" s="5">
        <v>126</v>
      </c>
      <c r="D128">
        <v>130.482421875</v>
      </c>
      <c r="E128">
        <v>602.5166015625</v>
      </c>
      <c r="F128">
        <v>102.12737920937001</v>
      </c>
      <c r="G128">
        <v>106.71303074671</v>
      </c>
      <c r="I128" s="6">
        <f t="shared" si="8"/>
        <v>495.80357081579001</v>
      </c>
      <c r="J128" s="6">
        <f t="shared" si="9"/>
        <v>28.355042665629995</v>
      </c>
      <c r="K128" s="6">
        <f t="shared" si="10"/>
        <v>461.77751961703405</v>
      </c>
      <c r="L128" s="7">
        <f t="shared" si="7"/>
        <v>16.285551923248153</v>
      </c>
      <c r="M128" s="7">
        <f t="shared" si="11"/>
        <v>19.234068194029781</v>
      </c>
      <c r="P128" s="5">
        <f t="shared" si="12"/>
        <v>120.15594239402634</v>
      </c>
    </row>
    <row r="129" spans="1:16" x14ac:dyDescent="0.15">
      <c r="A129" s="5">
        <v>64</v>
      </c>
      <c r="B129" s="5">
        <v>127</v>
      </c>
      <c r="D129">
        <v>130.88720703125</v>
      </c>
      <c r="E129">
        <v>601.1484375</v>
      </c>
      <c r="F129">
        <v>102.38604197169001</v>
      </c>
      <c r="G129">
        <v>106.504636408</v>
      </c>
      <c r="I129" s="6">
        <f t="shared" si="8"/>
        <v>494.64380109199999</v>
      </c>
      <c r="J129" s="6">
        <f t="shared" si="9"/>
        <v>28.501165059559995</v>
      </c>
      <c r="K129" s="6">
        <f t="shared" si="10"/>
        <v>460.44240302052799</v>
      </c>
      <c r="L129" s="7">
        <f t="shared" si="7"/>
        <v>16.155213376657535</v>
      </c>
      <c r="M129" s="7">
        <f t="shared" si="11"/>
        <v>19.126946310988625</v>
      </c>
      <c r="P129" s="5">
        <f t="shared" si="12"/>
        <v>118.39396308315249</v>
      </c>
    </row>
    <row r="130" spans="1:16" x14ac:dyDescent="0.15">
      <c r="A130" s="5">
        <v>64.5</v>
      </c>
      <c r="B130" s="5">
        <v>128</v>
      </c>
      <c r="D130">
        <v>130.64697265625</v>
      </c>
      <c r="E130">
        <v>577.94970703125</v>
      </c>
      <c r="F130">
        <v>102.11322596389</v>
      </c>
      <c r="G130">
        <v>106.56515373353</v>
      </c>
      <c r="I130" s="6">
        <f t="shared" si="8"/>
        <v>471.38455329772</v>
      </c>
      <c r="J130" s="6">
        <f t="shared" si="9"/>
        <v>28.533746692359998</v>
      </c>
      <c r="K130" s="6">
        <f t="shared" si="10"/>
        <v>437.14405726688801</v>
      </c>
      <c r="L130" s="7">
        <f t="shared" ref="L130:L193" si="13">K130/J130</f>
        <v>15.320247354124538</v>
      </c>
      <c r="M130" s="7">
        <f t="shared" si="11"/>
        <v>18.315196952005092</v>
      </c>
      <c r="P130" s="5">
        <f t="shared" si="12"/>
        <v>107.10648984158976</v>
      </c>
    </row>
    <row r="131" spans="1:16" x14ac:dyDescent="0.15">
      <c r="A131" s="5">
        <v>65</v>
      </c>
      <c r="B131" s="5">
        <v>129</v>
      </c>
      <c r="D131">
        <v>131.98828125</v>
      </c>
      <c r="E131">
        <v>582.87646484375</v>
      </c>
      <c r="F131">
        <v>102.00244021474001</v>
      </c>
      <c r="G131">
        <v>106.45387994143999</v>
      </c>
      <c r="I131" s="6">
        <f t="shared" ref="I131:I194" si="14">E131-G131</f>
        <v>476.42258490231001</v>
      </c>
      <c r="J131" s="6">
        <f t="shared" ref="J131:J194" si="15">D131-F131</f>
        <v>29.985841035259995</v>
      </c>
      <c r="K131" s="6">
        <f t="shared" ref="K131:K181" si="16">I131-1.2*J131</f>
        <v>440.43957565999801</v>
      </c>
      <c r="L131" s="7">
        <f t="shared" si="13"/>
        <v>14.688251536519864</v>
      </c>
      <c r="M131" s="7">
        <f t="shared" ref="M131:M181" si="17">L131+ABS($N$2)*A131</f>
        <v>17.706417797949879</v>
      </c>
      <c r="P131" s="5">
        <f t="shared" ref="P131:P181" si="18">(L131-$O$2)/$O$2*100</f>
        <v>98.562865685062633</v>
      </c>
    </row>
    <row r="132" spans="1:16" x14ac:dyDescent="0.15">
      <c r="A132" s="5">
        <v>65.5</v>
      </c>
      <c r="B132" s="5">
        <v>130</v>
      </c>
      <c r="D132">
        <v>131.91455078125</v>
      </c>
      <c r="E132">
        <v>591.65283203125</v>
      </c>
      <c r="F132">
        <v>102.14885309907</v>
      </c>
      <c r="G132">
        <v>106.59590043924</v>
      </c>
      <c r="I132" s="6">
        <f t="shared" si="14"/>
        <v>485.05693159201002</v>
      </c>
      <c r="J132" s="6">
        <f t="shared" si="15"/>
        <v>29.765697682180004</v>
      </c>
      <c r="K132" s="6">
        <f t="shared" si="16"/>
        <v>449.33809437339403</v>
      </c>
      <c r="L132" s="7">
        <f t="shared" si="13"/>
        <v>15.095836125568182</v>
      </c>
      <c r="M132" s="7">
        <f t="shared" si="17"/>
        <v>18.137219050547657</v>
      </c>
      <c r="P132" s="5">
        <f t="shared" si="18"/>
        <v>104.07279066212887</v>
      </c>
    </row>
    <row r="133" spans="1:16" x14ac:dyDescent="0.15">
      <c r="A133" s="5">
        <v>66</v>
      </c>
      <c r="B133" s="5">
        <v>131</v>
      </c>
      <c r="D133">
        <v>132.7099609375</v>
      </c>
      <c r="E133">
        <v>595.6357421875</v>
      </c>
      <c r="F133">
        <v>102.15568570034</v>
      </c>
      <c r="G133">
        <v>106.55636896047</v>
      </c>
      <c r="I133" s="6">
        <f t="shared" si="14"/>
        <v>489.07937322703003</v>
      </c>
      <c r="J133" s="6">
        <f t="shared" si="15"/>
        <v>30.554275237159999</v>
      </c>
      <c r="K133" s="6">
        <f t="shared" si="16"/>
        <v>452.41424294243802</v>
      </c>
      <c r="L133" s="7">
        <f t="shared" si="13"/>
        <v>14.806904743471495</v>
      </c>
      <c r="M133" s="7">
        <f t="shared" si="17"/>
        <v>17.871504332000434</v>
      </c>
      <c r="P133" s="5">
        <f t="shared" si="18"/>
        <v>100.16687694102868</v>
      </c>
    </row>
    <row r="134" spans="1:16" x14ac:dyDescent="0.15">
      <c r="A134" s="5">
        <v>66.5</v>
      </c>
      <c r="B134" s="5">
        <v>132</v>
      </c>
      <c r="D134">
        <v>131.314453125</v>
      </c>
      <c r="E134">
        <v>573.34033203125</v>
      </c>
      <c r="F134">
        <v>102.35236700830001</v>
      </c>
      <c r="G134">
        <v>106.6588579795</v>
      </c>
      <c r="I134" s="6">
        <f t="shared" si="14"/>
        <v>466.68147405175</v>
      </c>
      <c r="J134" s="6">
        <f t="shared" si="15"/>
        <v>28.962086116699993</v>
      </c>
      <c r="K134" s="6">
        <f t="shared" si="16"/>
        <v>431.92697071171</v>
      </c>
      <c r="L134" s="7">
        <f t="shared" si="13"/>
        <v>14.913531054748647</v>
      </c>
      <c r="M134" s="7">
        <f t="shared" si="17"/>
        <v>18.001347306827046</v>
      </c>
      <c r="P134" s="5">
        <f t="shared" si="18"/>
        <v>101.60830282293017</v>
      </c>
    </row>
    <row r="135" spans="1:16" x14ac:dyDescent="0.15">
      <c r="A135" s="5">
        <v>67</v>
      </c>
      <c r="B135" s="5">
        <v>133</v>
      </c>
      <c r="D135">
        <v>131.2373046875</v>
      </c>
      <c r="E135">
        <v>565.88525390625</v>
      </c>
      <c r="F135">
        <v>101.9775500244</v>
      </c>
      <c r="G135">
        <v>106.52220595412</v>
      </c>
      <c r="I135" s="6">
        <f t="shared" si="14"/>
        <v>459.36304795212999</v>
      </c>
      <c r="J135" s="6">
        <f t="shared" si="15"/>
        <v>29.259754663099997</v>
      </c>
      <c r="K135" s="6">
        <f t="shared" si="16"/>
        <v>424.25134235640996</v>
      </c>
      <c r="L135" s="7">
        <f t="shared" si="13"/>
        <v>14.499483923952409</v>
      </c>
      <c r="M135" s="7">
        <f t="shared" si="17"/>
        <v>17.610516839580271</v>
      </c>
      <c r="P135" s="5">
        <f t="shared" si="18"/>
        <v>96.011014090832489</v>
      </c>
    </row>
    <row r="136" spans="1:16" x14ac:dyDescent="0.15">
      <c r="A136" s="5">
        <v>67.5</v>
      </c>
      <c r="B136" s="5">
        <v>134</v>
      </c>
      <c r="D136">
        <v>131.94677734375</v>
      </c>
      <c r="E136">
        <v>569.2919921875</v>
      </c>
      <c r="F136">
        <v>102.10151293314</v>
      </c>
      <c r="G136">
        <v>106.44704734017</v>
      </c>
      <c r="I136" s="6">
        <f t="shared" si="14"/>
        <v>462.84494484733</v>
      </c>
      <c r="J136" s="6">
        <f t="shared" si="15"/>
        <v>29.84526441061</v>
      </c>
      <c r="K136" s="6">
        <f t="shared" si="16"/>
        <v>427.03062755459803</v>
      </c>
      <c r="L136" s="7">
        <f t="shared" si="13"/>
        <v>14.30815360452255</v>
      </c>
      <c r="M136" s="7">
        <f t="shared" si="17"/>
        <v>17.442403183699874</v>
      </c>
      <c r="P136" s="5">
        <f t="shared" si="18"/>
        <v>93.424518589719042</v>
      </c>
    </row>
    <row r="137" spans="1:16" x14ac:dyDescent="0.15">
      <c r="A137" s="5">
        <v>68</v>
      </c>
      <c r="B137" s="5">
        <v>135</v>
      </c>
      <c r="D137">
        <v>132.375</v>
      </c>
      <c r="E137">
        <v>570.95166015625</v>
      </c>
      <c r="F137">
        <v>102.02293801854999</v>
      </c>
      <c r="G137">
        <v>106.63494387506</v>
      </c>
      <c r="I137" s="6">
        <f t="shared" si="14"/>
        <v>464.31671628119</v>
      </c>
      <c r="J137" s="6">
        <f t="shared" si="15"/>
        <v>30.352061981450007</v>
      </c>
      <c r="K137" s="6">
        <f t="shared" si="16"/>
        <v>427.89424190344999</v>
      </c>
      <c r="L137" s="7">
        <f t="shared" si="13"/>
        <v>14.097699265537948</v>
      </c>
      <c r="M137" s="7">
        <f t="shared" si="17"/>
        <v>17.255165508264731</v>
      </c>
      <c r="P137" s="5">
        <f t="shared" si="18"/>
        <v>90.579495372303526</v>
      </c>
    </row>
    <row r="138" spans="1:16" x14ac:dyDescent="0.15">
      <c r="A138" s="5">
        <v>68.5</v>
      </c>
      <c r="B138" s="5">
        <v>136</v>
      </c>
      <c r="D138">
        <v>134.34228515625</v>
      </c>
      <c r="E138">
        <v>596.10888671875</v>
      </c>
      <c r="F138">
        <v>102.24646168863001</v>
      </c>
      <c r="G138">
        <v>106.53538311371</v>
      </c>
      <c r="I138" s="6">
        <f t="shared" si="14"/>
        <v>489.57350360504</v>
      </c>
      <c r="J138" s="6">
        <f t="shared" si="15"/>
        <v>32.095823467619994</v>
      </c>
      <c r="K138" s="6">
        <f t="shared" si="16"/>
        <v>451.058515443896</v>
      </c>
      <c r="L138" s="7">
        <f t="shared" si="13"/>
        <v>14.053495648707948</v>
      </c>
      <c r="M138" s="7">
        <f t="shared" si="17"/>
        <v>17.234178554984194</v>
      </c>
      <c r="P138" s="5">
        <f t="shared" si="18"/>
        <v>89.981929568804972</v>
      </c>
    </row>
    <row r="139" spans="1:16" x14ac:dyDescent="0.15">
      <c r="A139" s="5">
        <v>69</v>
      </c>
      <c r="B139" s="5">
        <v>137</v>
      </c>
      <c r="D139">
        <v>135.7744140625</v>
      </c>
      <c r="E139">
        <v>604.16650390625</v>
      </c>
      <c r="F139">
        <v>102.06344558321</v>
      </c>
      <c r="G139">
        <v>106.76720351391</v>
      </c>
      <c r="I139" s="6">
        <f t="shared" si="14"/>
        <v>497.39930039234002</v>
      </c>
      <c r="J139" s="6">
        <f t="shared" si="15"/>
        <v>33.710968479290003</v>
      </c>
      <c r="K139" s="6">
        <f t="shared" si="16"/>
        <v>456.94613821719201</v>
      </c>
      <c r="L139" s="7">
        <f t="shared" si="13"/>
        <v>13.554820844079645</v>
      </c>
      <c r="M139" s="7">
        <f t="shared" si="17"/>
        <v>16.758720413905351</v>
      </c>
      <c r="P139" s="5">
        <f t="shared" si="18"/>
        <v>83.240603141643632</v>
      </c>
    </row>
    <row r="140" spans="1:16" x14ac:dyDescent="0.15">
      <c r="A140" s="5">
        <v>69.5</v>
      </c>
      <c r="B140" s="5">
        <v>138</v>
      </c>
      <c r="D140">
        <v>135.767578125</v>
      </c>
      <c r="E140">
        <v>602.1611328125</v>
      </c>
      <c r="F140">
        <v>102.33138116153999</v>
      </c>
      <c r="G140">
        <v>106.71156661786</v>
      </c>
      <c r="I140" s="6">
        <f t="shared" si="14"/>
        <v>495.44956619464</v>
      </c>
      <c r="J140" s="6">
        <f t="shared" si="15"/>
        <v>33.436196963460006</v>
      </c>
      <c r="K140" s="6">
        <f t="shared" si="16"/>
        <v>455.32612983848799</v>
      </c>
      <c r="L140" s="7">
        <f t="shared" si="13"/>
        <v>13.617760726080208</v>
      </c>
      <c r="M140" s="7">
        <f t="shared" si="17"/>
        <v>16.844876959455377</v>
      </c>
      <c r="P140" s="5">
        <f t="shared" si="18"/>
        <v>84.091454810737019</v>
      </c>
    </row>
    <row r="141" spans="1:16" s="17" customFormat="1" x14ac:dyDescent="0.15">
      <c r="A141" s="17">
        <v>70</v>
      </c>
      <c r="B141" s="17">
        <v>139</v>
      </c>
      <c r="D141" s="16">
        <v>135.70654296875</v>
      </c>
      <c r="E141" s="16">
        <v>599.2578125</v>
      </c>
      <c r="F141" s="16">
        <v>102.24011713031</v>
      </c>
      <c r="G141" s="16">
        <v>106.6149341142</v>
      </c>
      <c r="I141" s="41">
        <f t="shared" si="14"/>
        <v>492.64287838580003</v>
      </c>
      <c r="J141" s="41">
        <f t="shared" si="15"/>
        <v>33.466425838440003</v>
      </c>
      <c r="K141" s="41">
        <f t="shared" si="16"/>
        <v>452.48316737967201</v>
      </c>
      <c r="L141" s="42">
        <f t="shared" si="13"/>
        <v>13.520510662358916</v>
      </c>
      <c r="M141" s="42">
        <f t="shared" si="17"/>
        <v>16.770843559283549</v>
      </c>
      <c r="P141" s="17">
        <f t="shared" si="18"/>
        <v>82.776781563717591</v>
      </c>
    </row>
    <row r="142" spans="1:16" x14ac:dyDescent="0.15">
      <c r="A142" s="5">
        <v>70.5</v>
      </c>
      <c r="B142" s="5">
        <v>140</v>
      </c>
      <c r="D142">
        <v>133.5751953125</v>
      </c>
      <c r="E142">
        <v>571.01171875</v>
      </c>
      <c r="F142">
        <v>102.08247925818</v>
      </c>
      <c r="G142">
        <v>106.61298194241</v>
      </c>
      <c r="I142" s="6">
        <f t="shared" si="14"/>
        <v>464.39873680759001</v>
      </c>
      <c r="J142" s="6">
        <f t="shared" si="15"/>
        <v>31.492716054319999</v>
      </c>
      <c r="K142" s="6">
        <f t="shared" si="16"/>
        <v>426.607477542406</v>
      </c>
      <c r="L142" s="7">
        <f t="shared" si="13"/>
        <v>13.546226905503323</v>
      </c>
      <c r="M142" s="7">
        <f t="shared" si="17"/>
        <v>16.819776465977416</v>
      </c>
      <c r="P142" s="5">
        <f t="shared" si="18"/>
        <v>83.124426136709246</v>
      </c>
    </row>
    <row r="143" spans="1:16" x14ac:dyDescent="0.15">
      <c r="A143" s="5">
        <v>71</v>
      </c>
      <c r="B143" s="5">
        <v>141</v>
      </c>
      <c r="D143">
        <v>131.71826171875</v>
      </c>
      <c r="E143">
        <v>536.943359375</v>
      </c>
      <c r="F143">
        <v>101.97022938019001</v>
      </c>
      <c r="G143">
        <v>106.58516349439</v>
      </c>
      <c r="I143" s="6">
        <f t="shared" si="14"/>
        <v>430.35819588060997</v>
      </c>
      <c r="J143" s="6">
        <f t="shared" si="15"/>
        <v>29.748032338559995</v>
      </c>
      <c r="K143" s="6">
        <f t="shared" si="16"/>
        <v>394.66055707433799</v>
      </c>
      <c r="L143" s="7">
        <f t="shared" si="13"/>
        <v>13.266778541274176</v>
      </c>
      <c r="M143" s="7">
        <f t="shared" si="17"/>
        <v>16.563544765297731</v>
      </c>
      <c r="P143" s="5">
        <f t="shared" si="18"/>
        <v>79.346708423039857</v>
      </c>
    </row>
    <row r="144" spans="1:16" x14ac:dyDescent="0.15">
      <c r="A144" s="5">
        <v>71.5</v>
      </c>
      <c r="B144" s="5">
        <v>142</v>
      </c>
      <c r="D144">
        <v>132.72265625</v>
      </c>
      <c r="E144">
        <v>546.712890625</v>
      </c>
      <c r="F144">
        <v>102.14787701317999</v>
      </c>
      <c r="G144">
        <v>106.48804294778</v>
      </c>
      <c r="I144" s="6">
        <f t="shared" si="14"/>
        <v>440.22484767722</v>
      </c>
      <c r="J144" s="6">
        <f t="shared" si="15"/>
        <v>30.574779236820007</v>
      </c>
      <c r="K144" s="6">
        <f t="shared" si="16"/>
        <v>403.53511259303599</v>
      </c>
      <c r="L144" s="7">
        <f t="shared" si="13"/>
        <v>13.198300124014452</v>
      </c>
      <c r="M144" s="7">
        <f t="shared" si="17"/>
        <v>16.518283011587467</v>
      </c>
      <c r="P144" s="5">
        <f t="shared" si="18"/>
        <v>78.420984164106727</v>
      </c>
    </row>
    <row r="145" spans="1:16" x14ac:dyDescent="0.15">
      <c r="A145" s="5">
        <v>72</v>
      </c>
      <c r="B145" s="5">
        <v>143</v>
      </c>
      <c r="D145">
        <v>133.06005859375</v>
      </c>
      <c r="E145">
        <v>541.67529296875</v>
      </c>
      <c r="F145">
        <v>101.99755978525999</v>
      </c>
      <c r="G145">
        <v>106.66129819424</v>
      </c>
      <c r="I145" s="6">
        <f t="shared" si="14"/>
        <v>435.01399477451002</v>
      </c>
      <c r="J145" s="6">
        <f t="shared" si="15"/>
        <v>31.062498808490005</v>
      </c>
      <c r="K145" s="6">
        <f t="shared" si="16"/>
        <v>397.73899620432201</v>
      </c>
      <c r="L145" s="7">
        <f t="shared" si="13"/>
        <v>12.804475218059789</v>
      </c>
      <c r="M145" s="7">
        <f t="shared" si="17"/>
        <v>16.147674769182267</v>
      </c>
      <c r="P145" s="5">
        <f t="shared" si="18"/>
        <v>73.097069216838875</v>
      </c>
    </row>
    <row r="146" spans="1:16" x14ac:dyDescent="0.15">
      <c r="A146" s="5">
        <v>72.5</v>
      </c>
      <c r="B146" s="5">
        <v>144</v>
      </c>
      <c r="D146">
        <v>133.85009765625</v>
      </c>
      <c r="E146">
        <v>550.515625</v>
      </c>
      <c r="F146">
        <v>102.08199121523</v>
      </c>
      <c r="G146">
        <v>106.59394826745</v>
      </c>
      <c r="I146" s="6">
        <f t="shared" si="14"/>
        <v>443.92167673255</v>
      </c>
      <c r="J146" s="6">
        <f t="shared" si="15"/>
        <v>31.768106441019995</v>
      </c>
      <c r="K146" s="6">
        <f t="shared" si="16"/>
        <v>405.79994900332599</v>
      </c>
      <c r="L146" s="7">
        <f t="shared" si="13"/>
        <v>12.773816083647469</v>
      </c>
      <c r="M146" s="7">
        <f t="shared" si="17"/>
        <v>16.140232298319408</v>
      </c>
      <c r="P146" s="5">
        <f t="shared" si="18"/>
        <v>72.682604256649597</v>
      </c>
    </row>
    <row r="147" spans="1:16" x14ac:dyDescent="0.15">
      <c r="A147" s="5">
        <v>73</v>
      </c>
      <c r="B147" s="5">
        <v>145</v>
      </c>
      <c r="D147">
        <v>134.072265625</v>
      </c>
      <c r="E147">
        <v>551.59033203125</v>
      </c>
      <c r="F147">
        <v>102.18887262078999</v>
      </c>
      <c r="G147">
        <v>106.71791117618</v>
      </c>
      <c r="I147" s="6">
        <f t="shared" si="14"/>
        <v>444.87242085507</v>
      </c>
      <c r="J147" s="6">
        <f t="shared" si="15"/>
        <v>31.883393004210006</v>
      </c>
      <c r="K147" s="6">
        <f t="shared" si="16"/>
        <v>406.61234925001799</v>
      </c>
      <c r="L147" s="7">
        <f t="shared" si="13"/>
        <v>12.753107838815252</v>
      </c>
      <c r="M147" s="7">
        <f t="shared" si="17"/>
        <v>16.142740717036652</v>
      </c>
      <c r="P147" s="5">
        <f t="shared" si="18"/>
        <v>72.402660219269137</v>
      </c>
    </row>
    <row r="148" spans="1:16" x14ac:dyDescent="0.15">
      <c r="A148" s="5">
        <v>73.5</v>
      </c>
      <c r="B148" s="5">
        <v>146</v>
      </c>
      <c r="D148">
        <v>132.4658203125</v>
      </c>
      <c r="E148">
        <v>527.68310546875</v>
      </c>
      <c r="F148">
        <v>102.08052708638</v>
      </c>
      <c r="G148">
        <v>106.71010248902</v>
      </c>
      <c r="I148" s="6">
        <f t="shared" si="14"/>
        <v>420.97300297972998</v>
      </c>
      <c r="J148" s="6">
        <f t="shared" si="15"/>
        <v>30.385293226119998</v>
      </c>
      <c r="K148" s="6">
        <f t="shared" si="16"/>
        <v>384.51065110838601</v>
      </c>
      <c r="L148" s="7">
        <f t="shared" si="13"/>
        <v>12.654498617043147</v>
      </c>
      <c r="M148" s="7">
        <f t="shared" si="17"/>
        <v>16.06734815881401</v>
      </c>
      <c r="P148" s="5">
        <f t="shared" si="18"/>
        <v>71.069613218449462</v>
      </c>
    </row>
    <row r="149" spans="1:16" x14ac:dyDescent="0.15">
      <c r="A149" s="5">
        <v>74</v>
      </c>
      <c r="B149" s="5">
        <v>147</v>
      </c>
      <c r="D149">
        <v>133.54541015625</v>
      </c>
      <c r="E149">
        <v>537.39892578125</v>
      </c>
      <c r="F149">
        <v>102.11469009273</v>
      </c>
      <c r="G149">
        <v>106.61346998536</v>
      </c>
      <c r="I149" s="6">
        <f t="shared" si="14"/>
        <v>430.78545579589002</v>
      </c>
      <c r="J149" s="6">
        <f t="shared" si="15"/>
        <v>31.430720063519999</v>
      </c>
      <c r="K149" s="6">
        <f t="shared" si="16"/>
        <v>393.06859171966602</v>
      </c>
      <c r="L149" s="7">
        <f t="shared" si="13"/>
        <v>12.505872946127004</v>
      </c>
      <c r="M149" s="7">
        <f t="shared" si="17"/>
        <v>15.941939151447329</v>
      </c>
      <c r="P149" s="5">
        <f t="shared" si="18"/>
        <v>69.060419744461157</v>
      </c>
    </row>
    <row r="150" spans="1:16" x14ac:dyDescent="0.15">
      <c r="A150" s="5">
        <v>74.5</v>
      </c>
      <c r="B150" s="5">
        <v>148</v>
      </c>
      <c r="D150">
        <v>133.47802734375</v>
      </c>
      <c r="E150">
        <v>531.27685546875</v>
      </c>
      <c r="F150">
        <v>102.3840897999</v>
      </c>
      <c r="G150">
        <v>106.18399219131</v>
      </c>
      <c r="I150" s="6">
        <f t="shared" si="14"/>
        <v>425.09286327744002</v>
      </c>
      <c r="J150" s="6">
        <f t="shared" si="15"/>
        <v>31.093937543850004</v>
      </c>
      <c r="K150" s="6">
        <f t="shared" si="16"/>
        <v>387.78013822482001</v>
      </c>
      <c r="L150" s="7">
        <f t="shared" si="13"/>
        <v>12.471245807256023</v>
      </c>
      <c r="M150" s="7">
        <f t="shared" si="17"/>
        <v>15.930528676125808</v>
      </c>
      <c r="P150" s="5">
        <f t="shared" si="18"/>
        <v>68.59231338696847</v>
      </c>
    </row>
    <row r="151" spans="1:16" x14ac:dyDescent="0.15">
      <c r="A151" s="5">
        <v>75</v>
      </c>
      <c r="B151" s="5">
        <v>149</v>
      </c>
      <c r="D151">
        <v>133.81298828125</v>
      </c>
      <c r="E151">
        <v>527.9775390625</v>
      </c>
      <c r="F151">
        <v>101.91264031235001</v>
      </c>
      <c r="G151">
        <v>106.56466569058</v>
      </c>
      <c r="I151" s="6">
        <f t="shared" si="14"/>
        <v>421.41287337192</v>
      </c>
      <c r="J151" s="6">
        <f t="shared" si="15"/>
        <v>31.900347968899993</v>
      </c>
      <c r="K151" s="6">
        <f t="shared" si="16"/>
        <v>383.13245580924001</v>
      </c>
      <c r="L151" s="7">
        <f t="shared" si="13"/>
        <v>12.010290802556767</v>
      </c>
      <c r="M151" s="7">
        <f t="shared" si="17"/>
        <v>15.492790334976014</v>
      </c>
      <c r="P151" s="5">
        <f t="shared" si="18"/>
        <v>62.360901400498506</v>
      </c>
    </row>
    <row r="152" spans="1:16" x14ac:dyDescent="0.15">
      <c r="A152" s="5">
        <v>75.5</v>
      </c>
      <c r="B152" s="5">
        <v>150</v>
      </c>
      <c r="D152">
        <v>134.66748046875</v>
      </c>
      <c r="E152">
        <v>533.39794921875</v>
      </c>
      <c r="F152">
        <v>101.92435334309</v>
      </c>
      <c r="G152">
        <v>106.77794045876</v>
      </c>
      <c r="I152" s="6">
        <f t="shared" si="14"/>
        <v>426.62000875999001</v>
      </c>
      <c r="J152" s="6">
        <f t="shared" si="15"/>
        <v>32.743127125659996</v>
      </c>
      <c r="K152" s="6">
        <f t="shared" si="16"/>
        <v>387.328256209198</v>
      </c>
      <c r="L152" s="7">
        <f t="shared" si="13"/>
        <v>11.82929946558642</v>
      </c>
      <c r="M152" s="7">
        <f t="shared" si="17"/>
        <v>15.335015661555129</v>
      </c>
      <c r="P152" s="5">
        <f t="shared" si="18"/>
        <v>59.914173248842829</v>
      </c>
    </row>
    <row r="153" spans="1:16" x14ac:dyDescent="0.15">
      <c r="A153" s="5">
        <v>76</v>
      </c>
      <c r="B153" s="5">
        <v>151</v>
      </c>
      <c r="D153">
        <v>134.3525390625</v>
      </c>
      <c r="E153">
        <v>523.86279296875</v>
      </c>
      <c r="F153">
        <v>101.93460224499999</v>
      </c>
      <c r="G153">
        <v>106.67447535383</v>
      </c>
      <c r="I153" s="6">
        <f t="shared" si="14"/>
        <v>417.18831761491998</v>
      </c>
      <c r="J153" s="6">
        <f t="shared" si="15"/>
        <v>32.417936817500006</v>
      </c>
      <c r="K153" s="6">
        <f t="shared" si="16"/>
        <v>378.28679343391997</v>
      </c>
      <c r="L153" s="7">
        <f t="shared" si="13"/>
        <v>11.669058261280568</v>
      </c>
      <c r="M153" s="7">
        <f t="shared" si="17"/>
        <v>15.19799112079874</v>
      </c>
      <c r="P153" s="5">
        <f t="shared" si="18"/>
        <v>57.747955394479042</v>
      </c>
    </row>
    <row r="154" spans="1:16" x14ac:dyDescent="0.15">
      <c r="A154" s="5">
        <v>76.5</v>
      </c>
      <c r="B154" s="5">
        <v>152</v>
      </c>
      <c r="D154">
        <v>135.15234375</v>
      </c>
      <c r="E154">
        <v>532.9990234375</v>
      </c>
      <c r="F154">
        <v>102.02391410444</v>
      </c>
      <c r="G154">
        <v>106.45924841386</v>
      </c>
      <c r="I154" s="6">
        <f t="shared" si="14"/>
        <v>426.53977502364</v>
      </c>
      <c r="J154" s="6">
        <f t="shared" si="15"/>
        <v>33.128429645560004</v>
      </c>
      <c r="K154" s="6">
        <f t="shared" si="16"/>
        <v>386.78565944896798</v>
      </c>
      <c r="L154" s="7">
        <f t="shared" si="13"/>
        <v>11.675339386357132</v>
      </c>
      <c r="M154" s="7">
        <f t="shared" si="17"/>
        <v>15.227488909424764</v>
      </c>
      <c r="P154" s="5">
        <f t="shared" si="18"/>
        <v>57.832866671483515</v>
      </c>
    </row>
    <row r="155" spans="1:16" x14ac:dyDescent="0.15">
      <c r="A155" s="5">
        <v>77</v>
      </c>
      <c r="B155" s="5">
        <v>153</v>
      </c>
      <c r="D155">
        <v>135.80126953125</v>
      </c>
      <c r="E155">
        <v>535.8662109375</v>
      </c>
      <c r="F155">
        <v>102.23523670083</v>
      </c>
      <c r="G155">
        <v>106.78330893119001</v>
      </c>
      <c r="I155" s="6">
        <f t="shared" si="14"/>
        <v>429.08290200631001</v>
      </c>
      <c r="J155" s="6">
        <f t="shared" si="15"/>
        <v>33.566032830419999</v>
      </c>
      <c r="K155" s="6">
        <f t="shared" si="16"/>
        <v>388.803662609806</v>
      </c>
      <c r="L155" s="7">
        <f t="shared" si="13"/>
        <v>11.583247402935376</v>
      </c>
      <c r="M155" s="7">
        <f t="shared" si="17"/>
        <v>15.15861358955247</v>
      </c>
      <c r="P155" s="5">
        <f t="shared" si="18"/>
        <v>56.58792284073688</v>
      </c>
    </row>
    <row r="156" spans="1:16" x14ac:dyDescent="0.15">
      <c r="A156" s="5">
        <v>77.5</v>
      </c>
      <c r="B156" s="5">
        <v>154</v>
      </c>
      <c r="D156">
        <v>136.19775390625</v>
      </c>
      <c r="E156">
        <v>529.57177734375</v>
      </c>
      <c r="F156">
        <v>102.24011713031</v>
      </c>
      <c r="G156">
        <v>106.45778428502</v>
      </c>
      <c r="I156" s="6">
        <f t="shared" si="14"/>
        <v>423.11399305872999</v>
      </c>
      <c r="J156" s="6">
        <f t="shared" si="15"/>
        <v>33.957636775940003</v>
      </c>
      <c r="K156" s="6">
        <f t="shared" si="16"/>
        <v>382.36482892760199</v>
      </c>
      <c r="L156" s="7">
        <f t="shared" si="13"/>
        <v>11.260054150721079</v>
      </c>
      <c r="M156" s="7">
        <f t="shared" si="17"/>
        <v>14.858637000887633</v>
      </c>
      <c r="P156" s="5">
        <f t="shared" si="18"/>
        <v>52.218840641253315</v>
      </c>
    </row>
    <row r="157" spans="1:16" x14ac:dyDescent="0.15">
      <c r="A157" s="5">
        <v>78</v>
      </c>
      <c r="B157" s="5">
        <v>155</v>
      </c>
      <c r="D157">
        <v>136.35107421875</v>
      </c>
      <c r="E157">
        <v>538.2421875</v>
      </c>
      <c r="F157">
        <v>101.94729136164</v>
      </c>
      <c r="G157">
        <v>106.67642752562</v>
      </c>
      <c r="I157" s="6">
        <f t="shared" si="14"/>
        <v>431.56575997438</v>
      </c>
      <c r="J157" s="6">
        <f t="shared" si="15"/>
        <v>34.403782857110002</v>
      </c>
      <c r="K157" s="6">
        <f t="shared" si="16"/>
        <v>390.28122054584799</v>
      </c>
      <c r="L157" s="7">
        <f t="shared" si="13"/>
        <v>11.344136840033309</v>
      </c>
      <c r="M157" s="7">
        <f t="shared" si="17"/>
        <v>14.965936353749326</v>
      </c>
      <c r="P157" s="5">
        <f t="shared" si="18"/>
        <v>53.355510972833109</v>
      </c>
    </row>
    <row r="158" spans="1:16" x14ac:dyDescent="0.15">
      <c r="A158" s="5">
        <v>78.5</v>
      </c>
      <c r="B158" s="5">
        <v>156</v>
      </c>
      <c r="D158">
        <v>136.54443359375</v>
      </c>
      <c r="E158">
        <v>535.166015625</v>
      </c>
      <c r="F158">
        <v>102.18984870669</v>
      </c>
      <c r="G158">
        <v>106.64763299169999</v>
      </c>
      <c r="I158" s="6">
        <f t="shared" si="14"/>
        <v>428.51838263330001</v>
      </c>
      <c r="J158" s="6">
        <f t="shared" si="15"/>
        <v>34.35458488706</v>
      </c>
      <c r="K158" s="6">
        <f t="shared" si="16"/>
        <v>387.29288076882801</v>
      </c>
      <c r="L158" s="7">
        <f t="shared" si="13"/>
        <v>11.273397191147717</v>
      </c>
      <c r="M158" s="7">
        <f t="shared" si="17"/>
        <v>14.918413368413196</v>
      </c>
      <c r="P158" s="5">
        <f t="shared" si="18"/>
        <v>52.399218294609653</v>
      </c>
    </row>
    <row r="159" spans="1:16" x14ac:dyDescent="0.15">
      <c r="A159" s="5">
        <v>79</v>
      </c>
      <c r="B159" s="5">
        <v>157</v>
      </c>
      <c r="D159">
        <v>137.140625</v>
      </c>
      <c r="E159">
        <v>540.232421875</v>
      </c>
      <c r="F159">
        <v>102.30551488531</v>
      </c>
      <c r="G159">
        <v>106.65495363591999</v>
      </c>
      <c r="I159" s="6">
        <f t="shared" si="14"/>
        <v>433.57746823908002</v>
      </c>
      <c r="J159" s="6">
        <f t="shared" si="15"/>
        <v>34.835110114689996</v>
      </c>
      <c r="K159" s="6">
        <f t="shared" si="16"/>
        <v>391.77533610145201</v>
      </c>
      <c r="L159" s="7">
        <f t="shared" si="13"/>
        <v>11.24656516978369</v>
      </c>
      <c r="M159" s="7">
        <f t="shared" si="17"/>
        <v>14.914798010598631</v>
      </c>
      <c r="P159" s="5">
        <f t="shared" si="18"/>
        <v>52.036490093712672</v>
      </c>
    </row>
    <row r="160" spans="1:16" x14ac:dyDescent="0.15">
      <c r="A160" s="5">
        <v>79.5</v>
      </c>
      <c r="B160" s="5">
        <v>158</v>
      </c>
      <c r="D160">
        <v>137.8701171875</v>
      </c>
      <c r="E160">
        <v>547.07568359375</v>
      </c>
      <c r="F160">
        <v>102.21132259639</v>
      </c>
      <c r="G160">
        <v>106.56954612006</v>
      </c>
      <c r="I160" s="6">
        <f t="shared" si="14"/>
        <v>440.50613747368999</v>
      </c>
      <c r="J160" s="6">
        <f t="shared" si="15"/>
        <v>35.658794591109995</v>
      </c>
      <c r="K160" s="6">
        <f t="shared" si="16"/>
        <v>397.71558396435802</v>
      </c>
      <c r="L160" s="7">
        <f t="shared" si="13"/>
        <v>11.15336590944416</v>
      </c>
      <c r="M160" s="7">
        <f t="shared" si="17"/>
        <v>14.844815413808561</v>
      </c>
      <c r="P160" s="5">
        <f t="shared" si="18"/>
        <v>50.776577559757676</v>
      </c>
    </row>
    <row r="161" spans="1:16" x14ac:dyDescent="0.15">
      <c r="A161" s="5">
        <v>80</v>
      </c>
      <c r="B161" s="5">
        <v>159</v>
      </c>
      <c r="D161">
        <v>137.927734375</v>
      </c>
      <c r="E161">
        <v>538.9892578125</v>
      </c>
      <c r="F161">
        <v>102.10297706198</v>
      </c>
      <c r="G161">
        <v>106.5944363104</v>
      </c>
      <c r="I161" s="6">
        <f t="shared" si="14"/>
        <v>432.3948215021</v>
      </c>
      <c r="J161" s="6">
        <f t="shared" si="15"/>
        <v>35.824757313020001</v>
      </c>
      <c r="K161" s="6">
        <f t="shared" si="16"/>
        <v>389.40511272647598</v>
      </c>
      <c r="L161" s="7">
        <f t="shared" si="13"/>
        <v>10.869720883913768</v>
      </c>
      <c r="M161" s="7">
        <f t="shared" si="17"/>
        <v>14.584387051827632</v>
      </c>
      <c r="P161" s="5">
        <f t="shared" si="18"/>
        <v>46.942127355348127</v>
      </c>
    </row>
    <row r="162" spans="1:16" x14ac:dyDescent="0.15">
      <c r="A162" s="5">
        <v>80.5</v>
      </c>
      <c r="B162" s="5">
        <v>160</v>
      </c>
      <c r="D162">
        <v>137.939453125</v>
      </c>
      <c r="E162">
        <v>538.92333984375</v>
      </c>
      <c r="F162">
        <v>102.17959980478</v>
      </c>
      <c r="G162">
        <v>106.46852122987001</v>
      </c>
      <c r="I162" s="6">
        <f t="shared" si="14"/>
        <v>432.45481861387998</v>
      </c>
      <c r="J162" s="6">
        <f t="shared" si="15"/>
        <v>35.759853320220003</v>
      </c>
      <c r="K162" s="6">
        <f t="shared" si="16"/>
        <v>389.54299462961598</v>
      </c>
      <c r="L162" s="7">
        <f t="shared" si="13"/>
        <v>10.893305158199665</v>
      </c>
      <c r="M162" s="7">
        <f t="shared" si="17"/>
        <v>14.63118798966299</v>
      </c>
      <c r="P162" s="5">
        <f t="shared" si="18"/>
        <v>47.260950945457999</v>
      </c>
    </row>
    <row r="163" spans="1:16" x14ac:dyDescent="0.15">
      <c r="A163" s="5">
        <v>81</v>
      </c>
      <c r="B163" s="5">
        <v>161</v>
      </c>
      <c r="D163">
        <v>139.24609375</v>
      </c>
      <c r="E163">
        <v>551.99755859375</v>
      </c>
      <c r="F163">
        <v>101.97218155198</v>
      </c>
      <c r="G163">
        <v>106.48365056125</v>
      </c>
      <c r="I163" s="6">
        <f t="shared" si="14"/>
        <v>445.51390803250001</v>
      </c>
      <c r="J163" s="6">
        <f t="shared" si="15"/>
        <v>37.27391219802</v>
      </c>
      <c r="K163" s="6">
        <f t="shared" si="16"/>
        <v>400.785213394876</v>
      </c>
      <c r="L163" s="7">
        <f t="shared" si="13"/>
        <v>10.752432190795519</v>
      </c>
      <c r="M163" s="7">
        <f t="shared" si="17"/>
        <v>14.513531685808307</v>
      </c>
      <c r="P163" s="5">
        <f t="shared" si="18"/>
        <v>45.356562255233193</v>
      </c>
    </row>
    <row r="164" spans="1:16" x14ac:dyDescent="0.15">
      <c r="A164" s="5">
        <v>81.5</v>
      </c>
      <c r="B164" s="5">
        <v>162</v>
      </c>
      <c r="D164">
        <v>140.6435546875</v>
      </c>
      <c r="E164">
        <v>557.18408203125</v>
      </c>
      <c r="F164">
        <v>102.00732064422</v>
      </c>
      <c r="G164">
        <v>106.74426549536</v>
      </c>
      <c r="I164" s="6">
        <f t="shared" si="14"/>
        <v>450.43981653589003</v>
      </c>
      <c r="J164" s="6">
        <f t="shared" si="15"/>
        <v>38.636234043279998</v>
      </c>
      <c r="K164" s="6">
        <f t="shared" si="16"/>
        <v>404.07633568395403</v>
      </c>
      <c r="L164" s="7">
        <f t="shared" si="13"/>
        <v>10.458481414915102</v>
      </c>
      <c r="M164" s="7">
        <f t="shared" si="17"/>
        <v>14.24279757347735</v>
      </c>
      <c r="P164" s="5">
        <f t="shared" si="18"/>
        <v>41.382793949043602</v>
      </c>
    </row>
    <row r="165" spans="1:16" x14ac:dyDescent="0.15">
      <c r="A165" s="5">
        <v>82</v>
      </c>
      <c r="B165" s="5">
        <v>163</v>
      </c>
      <c r="D165">
        <v>141.8330078125</v>
      </c>
      <c r="E165">
        <v>561.97265625</v>
      </c>
      <c r="F165">
        <v>102.15617374329</v>
      </c>
      <c r="G165">
        <v>106.41093216202999</v>
      </c>
      <c r="I165" s="6">
        <f t="shared" si="14"/>
        <v>455.56172408796999</v>
      </c>
      <c r="J165" s="6">
        <f t="shared" si="15"/>
        <v>39.676834069210003</v>
      </c>
      <c r="K165" s="6">
        <f t="shared" si="16"/>
        <v>407.94952320491797</v>
      </c>
      <c r="L165" s="7">
        <f t="shared" si="13"/>
        <v>10.281806317845676</v>
      </c>
      <c r="M165" s="7">
        <f t="shared" si="17"/>
        <v>14.089339139957387</v>
      </c>
      <c r="P165" s="5">
        <f t="shared" si="18"/>
        <v>38.994414809289054</v>
      </c>
    </row>
    <row r="166" spans="1:16" x14ac:dyDescent="0.15">
      <c r="A166" s="5">
        <v>82.5</v>
      </c>
      <c r="B166" s="5">
        <v>164</v>
      </c>
      <c r="D166">
        <v>140.41455078125</v>
      </c>
      <c r="E166">
        <v>537.31591796875</v>
      </c>
      <c r="F166">
        <v>102.09175207417999</v>
      </c>
      <c r="G166">
        <v>106.54172767204</v>
      </c>
      <c r="I166" s="6">
        <f t="shared" si="14"/>
        <v>430.77419029671</v>
      </c>
      <c r="J166" s="6">
        <f t="shared" si="15"/>
        <v>38.322798707070007</v>
      </c>
      <c r="K166" s="6">
        <f t="shared" si="16"/>
        <v>384.78683184822597</v>
      </c>
      <c r="L166" s="7">
        <f t="shared" si="13"/>
        <v>10.040676694555669</v>
      </c>
      <c r="M166" s="7">
        <f t="shared" si="17"/>
        <v>13.871426180216842</v>
      </c>
      <c r="P166" s="5">
        <f t="shared" si="18"/>
        <v>35.734708309643452</v>
      </c>
    </row>
    <row r="167" spans="1:16" x14ac:dyDescent="0.15">
      <c r="A167" s="5">
        <v>83</v>
      </c>
      <c r="B167" s="5">
        <v>165</v>
      </c>
      <c r="D167">
        <v>139.83740234375</v>
      </c>
      <c r="E167">
        <v>533.01806640625</v>
      </c>
      <c r="F167">
        <v>102.21620302587</v>
      </c>
      <c r="G167">
        <v>106.56857003416</v>
      </c>
      <c r="I167" s="6">
        <f t="shared" si="14"/>
        <v>426.44949637208998</v>
      </c>
      <c r="J167" s="6">
        <f t="shared" si="15"/>
        <v>37.621199317879999</v>
      </c>
      <c r="K167" s="6">
        <f t="shared" si="16"/>
        <v>381.30405719063401</v>
      </c>
      <c r="L167" s="7">
        <f t="shared" si="13"/>
        <v>10.135350921931241</v>
      </c>
      <c r="M167" s="7">
        <f t="shared" si="17"/>
        <v>13.989317071141874</v>
      </c>
      <c r="P167" s="5">
        <f t="shared" si="18"/>
        <v>37.014560159094202</v>
      </c>
    </row>
    <row r="168" spans="1:16" x14ac:dyDescent="0.15">
      <c r="A168" s="5">
        <v>83.5</v>
      </c>
      <c r="B168" s="5">
        <v>166</v>
      </c>
      <c r="D168">
        <v>140.3203125</v>
      </c>
      <c r="E168">
        <v>533.2275390625</v>
      </c>
      <c r="F168">
        <v>101.96486090776</v>
      </c>
      <c r="G168">
        <v>106.55685700342001</v>
      </c>
      <c r="I168" s="6">
        <f t="shared" si="14"/>
        <v>426.67068205907998</v>
      </c>
      <c r="J168" s="6">
        <f t="shared" si="15"/>
        <v>38.355451592240001</v>
      </c>
      <c r="K168" s="6">
        <f t="shared" si="16"/>
        <v>380.64414014839195</v>
      </c>
      <c r="L168" s="7">
        <f t="shared" si="13"/>
        <v>9.9241209357942513</v>
      </c>
      <c r="M168" s="7">
        <f t="shared" si="17"/>
        <v>13.801303748554346</v>
      </c>
      <c r="P168" s="5">
        <f t="shared" si="18"/>
        <v>34.159051369522203</v>
      </c>
    </row>
    <row r="169" spans="1:16" x14ac:dyDescent="0.15">
      <c r="A169" s="5">
        <v>84</v>
      </c>
      <c r="B169" s="5">
        <v>167</v>
      </c>
      <c r="D169">
        <v>140.24072265625</v>
      </c>
      <c r="E169">
        <v>533.3515625</v>
      </c>
      <c r="F169">
        <v>102.04050756466999</v>
      </c>
      <c r="G169">
        <v>106.45827232796999</v>
      </c>
      <c r="I169" s="6">
        <f t="shared" si="14"/>
        <v>426.89329017202999</v>
      </c>
      <c r="J169" s="6">
        <f t="shared" si="15"/>
        <v>38.200215091580006</v>
      </c>
      <c r="K169" s="6">
        <f t="shared" si="16"/>
        <v>381.05303206213398</v>
      </c>
      <c r="L169" s="7">
        <f t="shared" si="13"/>
        <v>9.9751540966093852</v>
      </c>
      <c r="M169" s="7">
        <f t="shared" si="17"/>
        <v>13.875553572918943</v>
      </c>
      <c r="P169" s="5">
        <f t="shared" si="18"/>
        <v>34.848942241231811</v>
      </c>
    </row>
    <row r="170" spans="1:16" x14ac:dyDescent="0.15">
      <c r="A170" s="5">
        <v>84.5</v>
      </c>
      <c r="B170" s="5">
        <v>168</v>
      </c>
      <c r="D170">
        <v>139.93212890625</v>
      </c>
      <c r="E170">
        <v>528.95068359375</v>
      </c>
      <c r="F170">
        <v>101.99414348463</v>
      </c>
      <c r="G170">
        <v>106.28404099561</v>
      </c>
      <c r="I170" s="6">
        <f t="shared" si="14"/>
        <v>422.66664259814002</v>
      </c>
      <c r="J170" s="6">
        <f t="shared" si="15"/>
        <v>37.937985421619999</v>
      </c>
      <c r="K170" s="6">
        <f t="shared" si="16"/>
        <v>377.14106009219603</v>
      </c>
      <c r="L170" s="7">
        <f t="shared" si="13"/>
        <v>9.9409880598792117</v>
      </c>
      <c r="M170" s="7">
        <f t="shared" si="17"/>
        <v>13.864604199738231</v>
      </c>
      <c r="P170" s="5">
        <f t="shared" si="18"/>
        <v>34.387069284782449</v>
      </c>
    </row>
    <row r="171" spans="1:16" x14ac:dyDescent="0.15">
      <c r="A171" s="5">
        <v>85</v>
      </c>
      <c r="B171" s="5">
        <v>169</v>
      </c>
      <c r="D171">
        <v>141.18505859375</v>
      </c>
      <c r="E171">
        <v>538.07177734375</v>
      </c>
      <c r="F171">
        <v>102.11517813568</v>
      </c>
      <c r="G171">
        <v>106.40849194729</v>
      </c>
      <c r="I171" s="6">
        <f t="shared" si="14"/>
        <v>431.66328539645997</v>
      </c>
      <c r="J171" s="6">
        <f t="shared" si="15"/>
        <v>39.069880458070003</v>
      </c>
      <c r="K171" s="6">
        <f t="shared" si="16"/>
        <v>384.77942884677594</v>
      </c>
      <c r="L171" s="7">
        <f t="shared" si="13"/>
        <v>9.8484926069769578</v>
      </c>
      <c r="M171" s="7">
        <f t="shared" si="17"/>
        <v>13.795325410385438</v>
      </c>
      <c r="P171" s="5">
        <f t="shared" si="18"/>
        <v>33.13667115908008</v>
      </c>
    </row>
    <row r="172" spans="1:16" x14ac:dyDescent="0.15">
      <c r="A172" s="5">
        <v>85.5</v>
      </c>
      <c r="B172" s="5">
        <v>170</v>
      </c>
      <c r="D172">
        <v>142.25341796875</v>
      </c>
      <c r="E172">
        <v>543.57080078125</v>
      </c>
      <c r="F172">
        <v>102.1420204978</v>
      </c>
      <c r="G172">
        <v>106.4943875061</v>
      </c>
      <c r="I172" s="6">
        <f t="shared" si="14"/>
        <v>437.07641327515</v>
      </c>
      <c r="J172" s="6">
        <f t="shared" si="15"/>
        <v>40.111397470949996</v>
      </c>
      <c r="K172" s="6">
        <f t="shared" si="16"/>
        <v>388.94273631000999</v>
      </c>
      <c r="L172" s="7">
        <f t="shared" si="13"/>
        <v>9.6965640898374392</v>
      </c>
      <c r="M172" s="7">
        <f t="shared" si="17"/>
        <v>13.666613556795381</v>
      </c>
      <c r="P172" s="5">
        <f t="shared" si="18"/>
        <v>31.08282821749518</v>
      </c>
    </row>
    <row r="173" spans="1:16" x14ac:dyDescent="0.15">
      <c r="A173" s="5">
        <v>86</v>
      </c>
      <c r="B173" s="5">
        <v>171</v>
      </c>
      <c r="D173">
        <v>142.47314453125</v>
      </c>
      <c r="E173">
        <v>543.24658203125</v>
      </c>
      <c r="F173">
        <v>102.02684236213</v>
      </c>
      <c r="G173">
        <v>106.55392874573</v>
      </c>
      <c r="I173" s="6">
        <f t="shared" si="14"/>
        <v>436.69265328552001</v>
      </c>
      <c r="J173" s="6">
        <f t="shared" si="15"/>
        <v>40.446302169120003</v>
      </c>
      <c r="K173" s="6">
        <f t="shared" si="16"/>
        <v>388.15709068257598</v>
      </c>
      <c r="L173" s="7">
        <f t="shared" si="13"/>
        <v>9.5968498939546247</v>
      </c>
      <c r="M173" s="7">
        <f t="shared" si="17"/>
        <v>13.590116024462027</v>
      </c>
      <c r="P173" s="5">
        <f t="shared" si="18"/>
        <v>29.734843643923227</v>
      </c>
    </row>
    <row r="174" spans="1:16" x14ac:dyDescent="0.15">
      <c r="A174" s="5">
        <v>86.5</v>
      </c>
      <c r="B174" s="5">
        <v>172</v>
      </c>
      <c r="D174">
        <v>140.625</v>
      </c>
      <c r="E174">
        <v>522.82861328125</v>
      </c>
      <c r="F174">
        <v>102.10980966325</v>
      </c>
      <c r="G174">
        <v>106.58369936554</v>
      </c>
      <c r="I174" s="6">
        <f t="shared" si="14"/>
        <v>416.24491391571001</v>
      </c>
      <c r="J174" s="6">
        <f t="shared" si="15"/>
        <v>38.515190336749995</v>
      </c>
      <c r="K174" s="6">
        <f t="shared" si="16"/>
        <v>370.02668551161003</v>
      </c>
      <c r="L174" s="7">
        <f t="shared" si="13"/>
        <v>9.6072921430831428</v>
      </c>
      <c r="M174" s="7">
        <f t="shared" si="17"/>
        <v>13.623774937140009</v>
      </c>
      <c r="P174" s="5">
        <f t="shared" si="18"/>
        <v>29.876007001998939</v>
      </c>
    </row>
    <row r="175" spans="1:16" x14ac:dyDescent="0.15">
      <c r="A175" s="5">
        <v>87</v>
      </c>
      <c r="B175" s="5">
        <v>173</v>
      </c>
      <c r="D175">
        <v>141.5263671875</v>
      </c>
      <c r="E175">
        <v>527.41015625</v>
      </c>
      <c r="F175">
        <v>101.99316739872999</v>
      </c>
      <c r="G175">
        <v>106.66032210835</v>
      </c>
      <c r="I175" s="6">
        <f t="shared" si="14"/>
        <v>420.74983414165001</v>
      </c>
      <c r="J175" s="6">
        <f t="shared" si="15"/>
        <v>39.533199788770006</v>
      </c>
      <c r="K175" s="6">
        <f t="shared" si="16"/>
        <v>373.30999439512601</v>
      </c>
      <c r="L175" s="7">
        <f t="shared" si="13"/>
        <v>9.4429491260449474</v>
      </c>
      <c r="M175" s="7">
        <f t="shared" si="17"/>
        <v>13.482648583651274</v>
      </c>
      <c r="P175" s="5">
        <f t="shared" si="18"/>
        <v>27.654338865577245</v>
      </c>
    </row>
    <row r="176" spans="1:16" x14ac:dyDescent="0.15">
      <c r="A176" s="5">
        <v>87.5</v>
      </c>
      <c r="B176" s="5">
        <v>174</v>
      </c>
      <c r="D176">
        <v>141.60595703125</v>
      </c>
      <c r="E176">
        <v>530.60107421875</v>
      </c>
      <c r="F176">
        <v>101.90580771108</v>
      </c>
      <c r="G176">
        <v>106.42606149341</v>
      </c>
      <c r="I176" s="6">
        <f t="shared" si="14"/>
        <v>424.17501272534003</v>
      </c>
      <c r="J176" s="6">
        <f t="shared" si="15"/>
        <v>39.700149320169999</v>
      </c>
      <c r="K176" s="6">
        <f t="shared" si="16"/>
        <v>376.53483354113604</v>
      </c>
      <c r="L176" s="7">
        <f t="shared" si="13"/>
        <v>9.4844689500911858</v>
      </c>
      <c r="M176" s="7">
        <f t="shared" si="17"/>
        <v>13.547385071246975</v>
      </c>
      <c r="P176" s="5">
        <f t="shared" si="18"/>
        <v>28.215623864330336</v>
      </c>
    </row>
    <row r="177" spans="1:16" x14ac:dyDescent="0.15">
      <c r="A177" s="5">
        <v>88</v>
      </c>
      <c r="B177" s="5">
        <v>175</v>
      </c>
      <c r="D177">
        <v>141.76806640625</v>
      </c>
      <c r="E177">
        <v>521.6875</v>
      </c>
      <c r="F177">
        <v>102.29136163982</v>
      </c>
      <c r="G177">
        <v>106.2850170815</v>
      </c>
      <c r="I177" s="6">
        <f t="shared" si="14"/>
        <v>415.40248291850003</v>
      </c>
      <c r="J177" s="6">
        <f t="shared" si="15"/>
        <v>39.476704766430004</v>
      </c>
      <c r="K177" s="6">
        <f t="shared" si="16"/>
        <v>368.030437198784</v>
      </c>
      <c r="L177" s="7">
        <f t="shared" si="13"/>
        <v>9.3227243605131864</v>
      </c>
      <c r="M177" s="7">
        <f t="shared" si="17"/>
        <v>13.408857145218438</v>
      </c>
      <c r="P177" s="5">
        <f t="shared" si="18"/>
        <v>26.02908252305431</v>
      </c>
    </row>
    <row r="178" spans="1:16" x14ac:dyDescent="0.15">
      <c r="A178" s="5">
        <v>88.5</v>
      </c>
      <c r="B178" s="5">
        <v>176</v>
      </c>
      <c r="D178">
        <v>140.84423828125</v>
      </c>
      <c r="E178">
        <v>522.05712890625</v>
      </c>
      <c r="F178">
        <v>102.14641288433</v>
      </c>
      <c r="G178">
        <v>106.5065885798</v>
      </c>
      <c r="I178" s="6">
        <f t="shared" si="14"/>
        <v>415.55054032645</v>
      </c>
      <c r="J178" s="6">
        <f t="shared" si="15"/>
        <v>38.697825396919995</v>
      </c>
      <c r="K178" s="6">
        <f t="shared" si="16"/>
        <v>369.11314985014599</v>
      </c>
      <c r="L178" s="7">
        <f t="shared" si="13"/>
        <v>9.5383434615301184</v>
      </c>
      <c r="M178" s="7">
        <f t="shared" si="17"/>
        <v>13.64769290978483</v>
      </c>
      <c r="P178" s="5">
        <f t="shared" si="18"/>
        <v>28.943925483627886</v>
      </c>
    </row>
    <row r="179" spans="1:16" x14ac:dyDescent="0.15">
      <c r="A179" s="5">
        <v>89</v>
      </c>
      <c r="B179" s="5">
        <v>177</v>
      </c>
      <c r="D179">
        <v>142.02587890625</v>
      </c>
      <c r="E179">
        <v>527.4375</v>
      </c>
      <c r="F179">
        <v>102.14104441191</v>
      </c>
      <c r="G179">
        <v>106.39141044412</v>
      </c>
      <c r="I179" s="6">
        <f t="shared" si="14"/>
        <v>421.04608955588003</v>
      </c>
      <c r="J179" s="6">
        <f t="shared" si="15"/>
        <v>39.884834494339998</v>
      </c>
      <c r="K179" s="6">
        <f t="shared" si="16"/>
        <v>373.18428816267203</v>
      </c>
      <c r="L179" s="7">
        <f t="shared" si="13"/>
        <v>9.3565459878147443</v>
      </c>
      <c r="M179" s="7">
        <f t="shared" si="17"/>
        <v>13.489112099618918</v>
      </c>
      <c r="P179" s="5">
        <f t="shared" si="18"/>
        <v>26.486299586802975</v>
      </c>
    </row>
    <row r="180" spans="1:16" x14ac:dyDescent="0.15">
      <c r="A180" s="5">
        <v>89.5</v>
      </c>
      <c r="B180" s="5">
        <v>178</v>
      </c>
      <c r="D180">
        <v>142.98291015625</v>
      </c>
      <c r="E180">
        <v>528.91015625</v>
      </c>
      <c r="F180">
        <v>102.06002928258</v>
      </c>
      <c r="G180">
        <v>106.39336261590999</v>
      </c>
      <c r="I180" s="6">
        <f t="shared" si="14"/>
        <v>422.51679363408999</v>
      </c>
      <c r="J180" s="6">
        <f t="shared" si="15"/>
        <v>40.922880873669996</v>
      </c>
      <c r="K180" s="6">
        <f t="shared" si="16"/>
        <v>373.40933658568599</v>
      </c>
      <c r="L180" s="7">
        <f t="shared" si="13"/>
        <v>9.124707953440776</v>
      </c>
      <c r="M180" s="7">
        <f t="shared" si="17"/>
        <v>13.280490728794412</v>
      </c>
      <c r="P180" s="5">
        <f t="shared" si="18"/>
        <v>23.352201265731175</v>
      </c>
    </row>
    <row r="181" spans="1:16" x14ac:dyDescent="0.15">
      <c r="A181" s="5">
        <v>90</v>
      </c>
      <c r="B181" s="5">
        <v>179</v>
      </c>
      <c r="D181">
        <v>142.2607421875</v>
      </c>
      <c r="E181">
        <v>524.2470703125</v>
      </c>
      <c r="F181">
        <v>102.17227916057</v>
      </c>
      <c r="G181">
        <v>106.60175695461</v>
      </c>
      <c r="I181" s="6">
        <f t="shared" si="14"/>
        <v>417.64531335789002</v>
      </c>
      <c r="J181" s="6">
        <f t="shared" si="15"/>
        <v>40.08846302693</v>
      </c>
      <c r="K181" s="6">
        <f t="shared" si="16"/>
        <v>369.539157725574</v>
      </c>
      <c r="L181" s="7">
        <f t="shared" si="13"/>
        <v>9.218092434158196</v>
      </c>
      <c r="M181" s="7">
        <f t="shared" si="17"/>
        <v>13.397091873061292</v>
      </c>
      <c r="P181" s="5">
        <f t="shared" si="18"/>
        <v>24.614617698051873</v>
      </c>
    </row>
    <row r="182" spans="1:16" x14ac:dyDescent="0.15">
      <c r="A182" s="5">
        <v>90.5</v>
      </c>
      <c r="B182" s="5">
        <v>180</v>
      </c>
      <c r="D182">
        <v>139.74267578125</v>
      </c>
      <c r="E182">
        <v>488.4970703125</v>
      </c>
      <c r="F182">
        <v>102.20009760859</v>
      </c>
      <c r="G182">
        <v>106.50170815032</v>
      </c>
      <c r="I182" s="6">
        <f t="shared" si="14"/>
        <v>381.99536216218002</v>
      </c>
      <c r="J182" s="6">
        <f t="shared" si="15"/>
        <v>37.542578172660001</v>
      </c>
      <c r="K182" s="6">
        <f>I182-1.2*J182</f>
        <v>336.94426835498803</v>
      </c>
      <c r="L182" s="7">
        <f t="shared" si="13"/>
        <v>8.9749901246889916</v>
      </c>
      <c r="M182" s="7">
        <f>L182+ABS($N$2)*A182</f>
        <v>13.17720622714155</v>
      </c>
      <c r="P182" s="5">
        <f>(L182-$O$2)/$O$2*100</f>
        <v>21.328243475575885</v>
      </c>
    </row>
    <row r="183" spans="1:16" x14ac:dyDescent="0.15">
      <c r="A183" s="5">
        <v>91</v>
      </c>
      <c r="B183" s="5">
        <v>181</v>
      </c>
      <c r="D183">
        <v>141.326171875</v>
      </c>
      <c r="E183">
        <v>508.6572265625</v>
      </c>
      <c r="F183">
        <v>102.03123474866</v>
      </c>
      <c r="G183">
        <v>106.48657881894</v>
      </c>
      <c r="I183" s="6">
        <f t="shared" si="14"/>
        <v>402.17064774355998</v>
      </c>
      <c r="J183" s="6">
        <f t="shared" si="15"/>
        <v>39.294937126340002</v>
      </c>
      <c r="K183" s="6">
        <f t="shared" ref="K183:K241" si="19">I183-1.2*J183</f>
        <v>355.016723191952</v>
      </c>
      <c r="L183" s="7">
        <f t="shared" si="13"/>
        <v>9.0346683098260723</v>
      </c>
      <c r="M183" s="7">
        <f t="shared" ref="M183:M241" si="20">L183+ABS($N$2)*A183</f>
        <v>13.260101075828093</v>
      </c>
      <c r="P183" s="5">
        <f t="shared" ref="P183:P241" si="21">(L183-$O$2)/$O$2*100</f>
        <v>22.135001953958401</v>
      </c>
    </row>
    <row r="184" spans="1:16" x14ac:dyDescent="0.15">
      <c r="A184" s="5">
        <v>91.5</v>
      </c>
      <c r="B184" s="5">
        <v>182</v>
      </c>
      <c r="D184">
        <v>139.85888671875</v>
      </c>
      <c r="E184">
        <v>485.6669921875</v>
      </c>
      <c r="F184">
        <v>102.19668130796001</v>
      </c>
      <c r="G184">
        <v>106.50805270863999</v>
      </c>
      <c r="I184" s="6">
        <f t="shared" si="14"/>
        <v>379.15893947886002</v>
      </c>
      <c r="J184" s="6">
        <f t="shared" si="15"/>
        <v>37.662205410789994</v>
      </c>
      <c r="K184" s="6">
        <f t="shared" si="19"/>
        <v>333.96429298591204</v>
      </c>
      <c r="L184" s="7">
        <f t="shared" si="13"/>
        <v>8.8673589170705682</v>
      </c>
      <c r="M184" s="7">
        <f t="shared" si="20"/>
        <v>13.116008346622049</v>
      </c>
      <c r="P184" s="5">
        <f t="shared" si="21"/>
        <v>19.873232920458328</v>
      </c>
    </row>
    <row r="185" spans="1:16" x14ac:dyDescent="0.15">
      <c r="A185" s="5">
        <v>92</v>
      </c>
      <c r="B185" s="5">
        <v>183</v>
      </c>
      <c r="D185">
        <v>140.24609375</v>
      </c>
      <c r="E185">
        <v>497.73193359375</v>
      </c>
      <c r="F185">
        <v>101.96193265007</v>
      </c>
      <c r="G185">
        <v>106.39238653002</v>
      </c>
      <c r="I185" s="6">
        <f t="shared" si="14"/>
        <v>391.33954706372998</v>
      </c>
      <c r="J185" s="6">
        <f t="shared" si="15"/>
        <v>38.284161099930003</v>
      </c>
      <c r="K185" s="6">
        <f t="shared" si="19"/>
        <v>345.39855374381398</v>
      </c>
      <c r="L185" s="7">
        <f t="shared" si="13"/>
        <v>9.0219700215514322</v>
      </c>
      <c r="M185" s="7">
        <f t="shared" si="20"/>
        <v>13.293836114652375</v>
      </c>
      <c r="P185" s="5">
        <f t="shared" si="21"/>
        <v>21.963340371036942</v>
      </c>
    </row>
    <row r="186" spans="1:16" x14ac:dyDescent="0.15">
      <c r="A186" s="5">
        <v>92.5</v>
      </c>
      <c r="B186" s="5">
        <v>184</v>
      </c>
      <c r="D186">
        <v>141.013671875</v>
      </c>
      <c r="E186">
        <v>495.80517578125</v>
      </c>
      <c r="F186">
        <v>101.98047828209</v>
      </c>
      <c r="G186">
        <v>106.50707662274</v>
      </c>
      <c r="I186" s="6">
        <f t="shared" si="14"/>
        <v>389.29809915851001</v>
      </c>
      <c r="J186" s="6">
        <f t="shared" si="15"/>
        <v>39.033193592909996</v>
      </c>
      <c r="K186" s="6">
        <f t="shared" si="19"/>
        <v>342.45826684701802</v>
      </c>
      <c r="L186" s="7">
        <f t="shared" si="13"/>
        <v>8.7735139076404511</v>
      </c>
      <c r="M186" s="7">
        <f t="shared" si="20"/>
        <v>13.068596664290856</v>
      </c>
      <c r="P186" s="5">
        <f t="shared" si="21"/>
        <v>18.604590838971969</v>
      </c>
    </row>
    <row r="187" spans="1:16" x14ac:dyDescent="0.15">
      <c r="A187" s="5">
        <v>93</v>
      </c>
      <c r="B187" s="5">
        <v>185</v>
      </c>
      <c r="D187">
        <v>140.58056640625</v>
      </c>
      <c r="E187">
        <v>495.44873046875</v>
      </c>
      <c r="F187">
        <v>102.03513909224</v>
      </c>
      <c r="G187">
        <v>106.5280624695</v>
      </c>
      <c r="I187" s="6">
        <f t="shared" si="14"/>
        <v>388.92066799924999</v>
      </c>
      <c r="J187" s="6">
        <f t="shared" si="15"/>
        <v>38.545427314009999</v>
      </c>
      <c r="K187" s="6">
        <f t="shared" si="19"/>
        <v>342.66615522243796</v>
      </c>
      <c r="L187" s="7">
        <f t="shared" si="13"/>
        <v>8.8899301188416207</v>
      </c>
      <c r="M187" s="7">
        <f t="shared" si="20"/>
        <v>13.208229539041486</v>
      </c>
      <c r="P187" s="5">
        <f t="shared" si="21"/>
        <v>20.178361307895912</v>
      </c>
    </row>
    <row r="188" spans="1:16" x14ac:dyDescent="0.15">
      <c r="A188" s="5">
        <v>93.5</v>
      </c>
      <c r="B188" s="5">
        <v>186</v>
      </c>
      <c r="D188">
        <v>140.37451171875</v>
      </c>
      <c r="E188">
        <v>485.90625</v>
      </c>
      <c r="F188">
        <v>101.98340653978001</v>
      </c>
      <c r="G188">
        <v>106.6925329429</v>
      </c>
      <c r="I188" s="6">
        <f t="shared" si="14"/>
        <v>379.21371705709998</v>
      </c>
      <c r="J188" s="6">
        <f t="shared" si="15"/>
        <v>38.391105178969994</v>
      </c>
      <c r="K188" s="6">
        <f t="shared" si="19"/>
        <v>333.14439084233601</v>
      </c>
      <c r="L188" s="7">
        <f t="shared" si="13"/>
        <v>8.6776452329074107</v>
      </c>
      <c r="M188" s="7">
        <f t="shared" si="20"/>
        <v>13.019161316656739</v>
      </c>
      <c r="P188" s="5">
        <f t="shared" si="21"/>
        <v>17.308591874282946</v>
      </c>
    </row>
    <row r="189" spans="1:16" x14ac:dyDescent="0.15">
      <c r="A189" s="5">
        <v>94</v>
      </c>
      <c r="B189" s="5">
        <v>187</v>
      </c>
      <c r="D189">
        <v>140.46337890625</v>
      </c>
      <c r="E189">
        <v>490.53857421875</v>
      </c>
      <c r="F189">
        <v>101.98682284041</v>
      </c>
      <c r="G189">
        <v>106.34455832112999</v>
      </c>
      <c r="I189" s="6">
        <f t="shared" si="14"/>
        <v>384.19401589762003</v>
      </c>
      <c r="J189" s="6">
        <f t="shared" si="15"/>
        <v>38.476556065840001</v>
      </c>
      <c r="K189" s="6">
        <f t="shared" si="19"/>
        <v>338.02214861861205</v>
      </c>
      <c r="L189" s="7">
        <f t="shared" si="13"/>
        <v>8.785145636220614</v>
      </c>
      <c r="M189" s="7">
        <f t="shared" si="20"/>
        <v>13.149878383519404</v>
      </c>
      <c r="P189" s="5">
        <f t="shared" si="21"/>
        <v>18.76183415373993</v>
      </c>
    </row>
    <row r="190" spans="1:16" x14ac:dyDescent="0.15">
      <c r="A190" s="5">
        <v>94.5</v>
      </c>
      <c r="B190" s="5">
        <v>188</v>
      </c>
      <c r="D190">
        <v>141.02197265625</v>
      </c>
      <c r="E190">
        <v>491.71826171875</v>
      </c>
      <c r="F190">
        <v>102.22401171303</v>
      </c>
      <c r="G190">
        <v>106.34163006345</v>
      </c>
      <c r="I190" s="6">
        <f t="shared" si="14"/>
        <v>385.3766316553</v>
      </c>
      <c r="J190" s="6">
        <f t="shared" si="15"/>
        <v>38.797960943220005</v>
      </c>
      <c r="K190" s="6">
        <f t="shared" si="19"/>
        <v>338.81907852343602</v>
      </c>
      <c r="L190" s="7">
        <f t="shared" si="13"/>
        <v>8.7329094180823201</v>
      </c>
      <c r="M190" s="7">
        <f t="shared" si="20"/>
        <v>13.120858828930572</v>
      </c>
      <c r="P190" s="5">
        <f t="shared" si="21"/>
        <v>18.055679773124851</v>
      </c>
    </row>
    <row r="191" spans="1:16" x14ac:dyDescent="0.15">
      <c r="A191" s="5">
        <v>95</v>
      </c>
      <c r="B191" s="5">
        <v>189</v>
      </c>
      <c r="D191">
        <v>141.30615234375</v>
      </c>
      <c r="E191">
        <v>496.896484375</v>
      </c>
      <c r="F191">
        <v>102.14982918497</v>
      </c>
      <c r="G191">
        <v>106.27525622255</v>
      </c>
      <c r="I191" s="6">
        <f t="shared" si="14"/>
        <v>390.62122815244999</v>
      </c>
      <c r="J191" s="6">
        <f t="shared" si="15"/>
        <v>39.156323158779998</v>
      </c>
      <c r="K191" s="6">
        <f t="shared" si="19"/>
        <v>343.63364036191399</v>
      </c>
      <c r="L191" s="7">
        <f t="shared" si="13"/>
        <v>8.7759424951231981</v>
      </c>
      <c r="M191" s="7">
        <f t="shared" si="20"/>
        <v>13.187108569520912</v>
      </c>
      <c r="P191" s="5">
        <f t="shared" si="21"/>
        <v>18.637421655420212</v>
      </c>
    </row>
    <row r="192" spans="1:16" x14ac:dyDescent="0.15">
      <c r="A192" s="5">
        <v>95.5</v>
      </c>
      <c r="B192" s="5">
        <v>190</v>
      </c>
      <c r="D192">
        <v>141.71533203125</v>
      </c>
      <c r="E192">
        <v>493.99658203125</v>
      </c>
      <c r="F192">
        <v>102.14543679844</v>
      </c>
      <c r="G192">
        <v>106.43094192289</v>
      </c>
      <c r="I192" s="6">
        <f t="shared" si="14"/>
        <v>387.56564010836001</v>
      </c>
      <c r="J192" s="6">
        <f t="shared" si="15"/>
        <v>39.569895232809998</v>
      </c>
      <c r="K192" s="6">
        <f t="shared" si="19"/>
        <v>340.08176582898801</v>
      </c>
      <c r="L192" s="7">
        <f t="shared" si="13"/>
        <v>8.5944570696513729</v>
      </c>
      <c r="M192" s="7">
        <f t="shared" si="20"/>
        <v>13.028839807598548</v>
      </c>
      <c r="P192" s="5">
        <f t="shared" si="21"/>
        <v>16.184014177194477</v>
      </c>
    </row>
    <row r="193" spans="1:16" x14ac:dyDescent="0.15">
      <c r="A193" s="5">
        <v>96</v>
      </c>
      <c r="B193" s="5">
        <v>191</v>
      </c>
      <c r="D193">
        <v>142.845703125</v>
      </c>
      <c r="E193">
        <v>506.94580078125</v>
      </c>
      <c r="F193">
        <v>101.99219131284001</v>
      </c>
      <c r="G193">
        <v>106.3953147877</v>
      </c>
      <c r="I193" s="6">
        <f t="shared" si="14"/>
        <v>400.55048599355001</v>
      </c>
      <c r="J193" s="6">
        <f t="shared" si="15"/>
        <v>40.853511812159994</v>
      </c>
      <c r="K193" s="6">
        <f t="shared" si="19"/>
        <v>351.52627181895804</v>
      </c>
      <c r="L193" s="7">
        <f t="shared" si="13"/>
        <v>8.6045545713484231</v>
      </c>
      <c r="M193" s="7">
        <f t="shared" si="20"/>
        <v>13.06215397284506</v>
      </c>
      <c r="P193" s="5">
        <f t="shared" si="21"/>
        <v>16.32051707328398</v>
      </c>
    </row>
    <row r="194" spans="1:16" x14ac:dyDescent="0.15">
      <c r="A194" s="5">
        <v>96.5</v>
      </c>
      <c r="B194" s="5">
        <v>192</v>
      </c>
      <c r="D194">
        <v>142.5576171875</v>
      </c>
      <c r="E194">
        <v>506.5263671875</v>
      </c>
      <c r="F194">
        <v>102.14543679844</v>
      </c>
      <c r="G194">
        <v>106.24548560273</v>
      </c>
      <c r="I194" s="6">
        <f t="shared" si="14"/>
        <v>400.28088158476999</v>
      </c>
      <c r="J194" s="6">
        <f t="shared" si="15"/>
        <v>40.412180389059998</v>
      </c>
      <c r="K194" s="6">
        <f t="shared" si="19"/>
        <v>351.78626511789798</v>
      </c>
      <c r="L194" s="7">
        <f t="shared" ref="L194:L241" si="22">K194/J194</f>
        <v>8.7049563208702843</v>
      </c>
      <c r="M194" s="7">
        <f t="shared" si="20"/>
        <v>13.185772385916383</v>
      </c>
      <c r="P194" s="5">
        <f t="shared" si="21"/>
        <v>17.677796328427927</v>
      </c>
    </row>
    <row r="195" spans="1:16" x14ac:dyDescent="0.15">
      <c r="A195" s="5">
        <v>97</v>
      </c>
      <c r="B195" s="5">
        <v>193</v>
      </c>
      <c r="D195">
        <v>143.658203125</v>
      </c>
      <c r="E195">
        <v>509.76318359375</v>
      </c>
      <c r="F195">
        <v>101.99853587116</v>
      </c>
      <c r="G195">
        <v>106.32942898975</v>
      </c>
      <c r="I195" s="6">
        <f t="shared" ref="I195:I241" si="23">E195-G195</f>
        <v>403.433754604</v>
      </c>
      <c r="J195" s="6">
        <f t="shared" ref="J195:J241" si="24">D195-F195</f>
        <v>41.659667253839999</v>
      </c>
      <c r="K195" s="6">
        <f t="shared" si="19"/>
        <v>353.442153899392</v>
      </c>
      <c r="L195" s="7">
        <f t="shared" si="22"/>
        <v>8.4840368922248963</v>
      </c>
      <c r="M195" s="7">
        <f t="shared" si="20"/>
        <v>12.988069620820456</v>
      </c>
      <c r="P195" s="5">
        <f t="shared" si="21"/>
        <v>14.691300983609757</v>
      </c>
    </row>
    <row r="196" spans="1:16" x14ac:dyDescent="0.15">
      <c r="A196" s="5">
        <v>97.5</v>
      </c>
      <c r="B196" s="5">
        <v>194</v>
      </c>
      <c r="D196">
        <v>143.40087890625</v>
      </c>
      <c r="E196">
        <v>511.3544921875</v>
      </c>
      <c r="F196">
        <v>102.15666178623999</v>
      </c>
      <c r="G196">
        <v>106.55295265983</v>
      </c>
      <c r="I196" s="6">
        <f t="shared" si="23"/>
        <v>404.80153952767</v>
      </c>
      <c r="J196" s="6">
        <f t="shared" si="24"/>
        <v>41.244217120010006</v>
      </c>
      <c r="K196" s="6">
        <f t="shared" si="19"/>
        <v>355.30847898365801</v>
      </c>
      <c r="L196" s="7">
        <f t="shared" si="22"/>
        <v>8.6147465946511286</v>
      </c>
      <c r="M196" s="7">
        <f t="shared" si="20"/>
        <v>13.14199598679615</v>
      </c>
      <c r="P196" s="5">
        <f t="shared" si="21"/>
        <v>16.458297758008943</v>
      </c>
    </row>
    <row r="197" spans="1:16" x14ac:dyDescent="0.15">
      <c r="A197" s="5">
        <v>98</v>
      </c>
      <c r="B197" s="5">
        <v>195</v>
      </c>
      <c r="D197">
        <v>144.69580078125</v>
      </c>
      <c r="E197">
        <v>516.48046875</v>
      </c>
      <c r="F197">
        <v>102.01366520254</v>
      </c>
      <c r="G197">
        <v>106.37579306979001</v>
      </c>
      <c r="I197" s="6">
        <f t="shared" si="23"/>
        <v>410.10467568020999</v>
      </c>
      <c r="J197" s="6">
        <f t="shared" si="24"/>
        <v>42.682135578710003</v>
      </c>
      <c r="K197" s="6">
        <f t="shared" si="19"/>
        <v>358.88611298575802</v>
      </c>
      <c r="L197" s="7">
        <f t="shared" si="22"/>
        <v>8.4083448056139822</v>
      </c>
      <c r="M197" s="7">
        <f t="shared" si="20"/>
        <v>12.958810861308464</v>
      </c>
      <c r="P197" s="5">
        <f t="shared" si="21"/>
        <v>13.668058864574933</v>
      </c>
    </row>
    <row r="198" spans="1:16" x14ac:dyDescent="0.15">
      <c r="A198" s="5">
        <v>98.5</v>
      </c>
      <c r="B198" s="5">
        <v>196</v>
      </c>
      <c r="D198">
        <v>144.75634765625</v>
      </c>
      <c r="E198">
        <v>516.66015625</v>
      </c>
      <c r="F198">
        <v>102.16593460225</v>
      </c>
      <c r="G198">
        <v>106.19180087848</v>
      </c>
      <c r="I198" s="6">
        <f t="shared" si="23"/>
        <v>410.46835537152003</v>
      </c>
      <c r="J198" s="6">
        <f t="shared" si="24"/>
        <v>42.590413053999995</v>
      </c>
      <c r="K198" s="6">
        <f t="shared" si="19"/>
        <v>359.35985970672004</v>
      </c>
      <c r="L198" s="7">
        <f t="shared" si="22"/>
        <v>8.4375762980061015</v>
      </c>
      <c r="M198" s="7">
        <f t="shared" si="20"/>
        <v>13.011259017250048</v>
      </c>
      <c r="P198" s="5">
        <f t="shared" si="21"/>
        <v>14.063224271648672</v>
      </c>
    </row>
    <row r="199" spans="1:16" x14ac:dyDescent="0.15">
      <c r="A199" s="5">
        <v>99</v>
      </c>
      <c r="B199" s="5">
        <v>197</v>
      </c>
      <c r="D199">
        <v>144.626953125</v>
      </c>
      <c r="E199">
        <v>508.25439453125</v>
      </c>
      <c r="F199">
        <v>101.99609565642</v>
      </c>
      <c r="G199">
        <v>106.55929721816</v>
      </c>
      <c r="I199" s="6">
        <f t="shared" si="23"/>
        <v>401.69509731309</v>
      </c>
      <c r="J199" s="6">
        <f t="shared" si="24"/>
        <v>42.630857468580004</v>
      </c>
      <c r="K199" s="6">
        <f t="shared" si="19"/>
        <v>350.53806835079399</v>
      </c>
      <c r="L199" s="7">
        <f t="shared" si="22"/>
        <v>8.2226370560139266</v>
      </c>
      <c r="M199" s="7">
        <f t="shared" si="20"/>
        <v>12.819536438807333</v>
      </c>
      <c r="P199" s="5">
        <f t="shared" si="21"/>
        <v>11.157571973141433</v>
      </c>
    </row>
    <row r="200" spans="1:16" x14ac:dyDescent="0.15">
      <c r="A200" s="5">
        <v>99.5</v>
      </c>
      <c r="B200" s="5">
        <v>198</v>
      </c>
      <c r="D200">
        <v>145.10400390625</v>
      </c>
      <c r="E200">
        <v>515.78759765625</v>
      </c>
      <c r="F200">
        <v>102.02781844802</v>
      </c>
      <c r="G200">
        <v>106.25573450464</v>
      </c>
      <c r="I200" s="6">
        <f t="shared" si="23"/>
        <v>409.53186315160997</v>
      </c>
      <c r="J200" s="6">
        <f t="shared" si="24"/>
        <v>43.07618545823</v>
      </c>
      <c r="K200" s="6">
        <f t="shared" si="19"/>
        <v>357.84044060173397</v>
      </c>
      <c r="L200" s="7">
        <f t="shared" si="22"/>
        <v>8.3071524740444751</v>
      </c>
      <c r="M200" s="7">
        <f t="shared" si="20"/>
        <v>12.927268520387344</v>
      </c>
      <c r="P200" s="5">
        <f t="shared" si="21"/>
        <v>12.300092140160091</v>
      </c>
    </row>
    <row r="201" spans="1:16" x14ac:dyDescent="0.15">
      <c r="A201" s="5">
        <v>100</v>
      </c>
      <c r="B201" s="5">
        <v>199</v>
      </c>
      <c r="D201">
        <v>145.1474609375</v>
      </c>
      <c r="E201">
        <v>521.357421875</v>
      </c>
      <c r="F201">
        <v>102.14885309907</v>
      </c>
      <c r="G201">
        <v>106.35919960957</v>
      </c>
      <c r="I201" s="6">
        <f t="shared" si="23"/>
        <v>414.99822226543</v>
      </c>
      <c r="J201" s="6">
        <f t="shared" si="24"/>
        <v>42.998607838430004</v>
      </c>
      <c r="K201" s="6">
        <f t="shared" si="19"/>
        <v>363.39989285931398</v>
      </c>
      <c r="L201" s="7">
        <f t="shared" si="22"/>
        <v>8.4514339214146688</v>
      </c>
      <c r="M201" s="7">
        <f t="shared" si="20"/>
        <v>13.094766631306999</v>
      </c>
      <c r="P201" s="5">
        <f t="shared" si="21"/>
        <v>14.250558305842469</v>
      </c>
    </row>
    <row r="202" spans="1:16" x14ac:dyDescent="0.15">
      <c r="A202" s="5">
        <v>100.5</v>
      </c>
      <c r="B202" s="5">
        <v>200</v>
      </c>
      <c r="D202">
        <v>146.6279296875</v>
      </c>
      <c r="E202">
        <v>520.75146484375</v>
      </c>
      <c r="F202">
        <v>101.93655441679</v>
      </c>
      <c r="G202">
        <v>106.27672035139</v>
      </c>
      <c r="I202" s="6">
        <f t="shared" si="23"/>
        <v>414.47474449236</v>
      </c>
      <c r="J202" s="6">
        <f t="shared" si="24"/>
        <v>44.691375270709997</v>
      </c>
      <c r="K202" s="6">
        <f t="shared" si="19"/>
        <v>360.84509416750802</v>
      </c>
      <c r="L202" s="7">
        <f t="shared" si="22"/>
        <v>8.0741550686626571</v>
      </c>
      <c r="M202" s="7">
        <f t="shared" si="20"/>
        <v>12.740704442104448</v>
      </c>
      <c r="P202" s="5">
        <f t="shared" si="21"/>
        <v>9.150320882854972</v>
      </c>
    </row>
    <row r="203" spans="1:16" x14ac:dyDescent="0.15">
      <c r="A203" s="5">
        <v>101</v>
      </c>
      <c r="B203" s="5">
        <v>201</v>
      </c>
      <c r="D203">
        <v>146.0546875</v>
      </c>
      <c r="E203">
        <v>518.5576171875</v>
      </c>
      <c r="F203">
        <v>102.11957052221</v>
      </c>
      <c r="G203">
        <v>106.60175695461</v>
      </c>
      <c r="I203" s="6">
        <f t="shared" si="23"/>
        <v>411.95586023289002</v>
      </c>
      <c r="J203" s="6">
        <f t="shared" si="24"/>
        <v>43.935116977790003</v>
      </c>
      <c r="K203" s="6">
        <f t="shared" si="19"/>
        <v>359.23371985954202</v>
      </c>
      <c r="L203" s="7">
        <f t="shared" si="22"/>
        <v>8.176459847395904</v>
      </c>
      <c r="M203" s="7">
        <f t="shared" si="20"/>
        <v>12.866225884387157</v>
      </c>
      <c r="P203" s="5">
        <f t="shared" si="21"/>
        <v>10.533326204355806</v>
      </c>
    </row>
    <row r="204" spans="1:16" x14ac:dyDescent="0.15">
      <c r="A204" s="5">
        <v>101.5</v>
      </c>
      <c r="B204" s="5">
        <v>202</v>
      </c>
      <c r="D204">
        <v>146.341796875</v>
      </c>
      <c r="E204">
        <v>516.3310546875</v>
      </c>
      <c r="F204">
        <v>101.95314787701</v>
      </c>
      <c r="G204">
        <v>106.41532454855999</v>
      </c>
      <c r="I204" s="6">
        <f t="shared" si="23"/>
        <v>409.91573013894003</v>
      </c>
      <c r="J204" s="6">
        <f t="shared" si="24"/>
        <v>44.388648997990003</v>
      </c>
      <c r="K204" s="6">
        <f t="shared" si="19"/>
        <v>356.64935134135203</v>
      </c>
      <c r="L204" s="7">
        <f t="shared" si="22"/>
        <v>8.0346971442519397</v>
      </c>
      <c r="M204" s="7">
        <f t="shared" si="20"/>
        <v>12.747679844792653</v>
      </c>
      <c r="P204" s="5">
        <f t="shared" si="21"/>
        <v>8.6169096374459109</v>
      </c>
    </row>
    <row r="205" spans="1:16" x14ac:dyDescent="0.15">
      <c r="A205" s="5">
        <v>102</v>
      </c>
      <c r="B205" s="5">
        <v>203</v>
      </c>
      <c r="D205">
        <v>146.2060546875</v>
      </c>
      <c r="E205">
        <v>514.69140625</v>
      </c>
      <c r="F205">
        <v>101.83943387018</v>
      </c>
      <c r="G205">
        <v>106.28794533919</v>
      </c>
      <c r="I205" s="6">
        <f t="shared" si="23"/>
        <v>408.40346091081</v>
      </c>
      <c r="J205" s="6">
        <f t="shared" si="24"/>
        <v>44.366620817319998</v>
      </c>
      <c r="K205" s="6">
        <f t="shared" si="19"/>
        <v>355.16351593002599</v>
      </c>
      <c r="L205" s="7">
        <f t="shared" si="22"/>
        <v>8.0051964604745383</v>
      </c>
      <c r="M205" s="7">
        <f t="shared" si="20"/>
        <v>12.741395824564714</v>
      </c>
      <c r="P205" s="5">
        <f t="shared" si="21"/>
        <v>8.2181051714449449</v>
      </c>
    </row>
    <row r="206" spans="1:16" x14ac:dyDescent="0.15">
      <c r="A206" s="5">
        <v>102.5</v>
      </c>
      <c r="B206" s="5">
        <v>204</v>
      </c>
      <c r="D206">
        <v>144.6376953125</v>
      </c>
      <c r="E206">
        <v>492.96533203125</v>
      </c>
      <c r="F206">
        <v>102.10932162029999</v>
      </c>
      <c r="G206">
        <v>106.31234748657999</v>
      </c>
      <c r="I206" s="6">
        <f t="shared" si="23"/>
        <v>386.65298454467001</v>
      </c>
      <c r="J206" s="6">
        <f t="shared" si="24"/>
        <v>42.528373692200006</v>
      </c>
      <c r="K206" s="6">
        <f t="shared" si="19"/>
        <v>335.61893611403002</v>
      </c>
      <c r="L206" s="7">
        <f t="shared" si="22"/>
        <v>7.8916475514224711</v>
      </c>
      <c r="M206" s="7">
        <f t="shared" si="20"/>
        <v>12.651063579062109</v>
      </c>
      <c r="P206" s="5">
        <f t="shared" si="21"/>
        <v>6.683096275339599</v>
      </c>
    </row>
    <row r="207" spans="1:16" x14ac:dyDescent="0.15">
      <c r="A207" s="5">
        <v>103</v>
      </c>
      <c r="B207" s="5">
        <v>205</v>
      </c>
      <c r="D207">
        <v>146.751953125</v>
      </c>
      <c r="E207">
        <v>512.66015625</v>
      </c>
      <c r="F207">
        <v>102.0878477306</v>
      </c>
      <c r="G207">
        <v>106.3411420205</v>
      </c>
      <c r="I207" s="6">
        <f t="shared" si="23"/>
        <v>406.3190142295</v>
      </c>
      <c r="J207" s="6">
        <f t="shared" si="24"/>
        <v>44.664105394399996</v>
      </c>
      <c r="K207" s="6">
        <f t="shared" si="19"/>
        <v>352.72208775621999</v>
      </c>
      <c r="L207" s="7">
        <f t="shared" si="22"/>
        <v>7.8972160002211629</v>
      </c>
      <c r="M207" s="7">
        <f t="shared" si="20"/>
        <v>12.679848691410262</v>
      </c>
      <c r="P207" s="5">
        <f t="shared" si="21"/>
        <v>6.7583732508284564</v>
      </c>
    </row>
    <row r="208" spans="1:16" x14ac:dyDescent="0.15">
      <c r="A208" s="5">
        <v>103.5</v>
      </c>
      <c r="B208" s="5">
        <v>206</v>
      </c>
      <c r="D208">
        <v>147.80810546875</v>
      </c>
      <c r="E208">
        <v>515.392578125</v>
      </c>
      <c r="F208">
        <v>102.12103465105</v>
      </c>
      <c r="G208">
        <v>106.30356271351999</v>
      </c>
      <c r="I208" s="6">
        <f t="shared" si="23"/>
        <v>409.08901541147998</v>
      </c>
      <c r="J208" s="6">
        <f t="shared" si="24"/>
        <v>45.687070817700004</v>
      </c>
      <c r="K208" s="6">
        <f t="shared" si="19"/>
        <v>354.26453043023997</v>
      </c>
      <c r="L208" s="7">
        <f t="shared" si="22"/>
        <v>7.7541528508978397</v>
      </c>
      <c r="M208" s="7">
        <f t="shared" si="20"/>
        <v>12.560002205636401</v>
      </c>
      <c r="P208" s="5">
        <f t="shared" si="21"/>
        <v>4.824376625502441</v>
      </c>
    </row>
    <row r="209" spans="1:16" x14ac:dyDescent="0.15">
      <c r="A209" s="5">
        <v>104</v>
      </c>
      <c r="B209" s="5">
        <v>207</v>
      </c>
      <c r="D209">
        <v>149.5</v>
      </c>
      <c r="E209">
        <v>529.77880859375</v>
      </c>
      <c r="F209">
        <v>102.12249877988999</v>
      </c>
      <c r="G209">
        <v>106.24499755978999</v>
      </c>
      <c r="I209" s="6">
        <f t="shared" si="23"/>
        <v>423.53381103395998</v>
      </c>
      <c r="J209" s="6">
        <f t="shared" si="24"/>
        <v>47.377501220110005</v>
      </c>
      <c r="K209" s="6">
        <f t="shared" si="19"/>
        <v>366.68080956982794</v>
      </c>
      <c r="L209" s="7">
        <f t="shared" si="22"/>
        <v>7.7395556989439838</v>
      </c>
      <c r="M209" s="7">
        <f t="shared" si="20"/>
        <v>12.568621717232006</v>
      </c>
      <c r="P209" s="5">
        <f t="shared" si="21"/>
        <v>4.6270452878962303</v>
      </c>
    </row>
    <row r="210" spans="1:16" x14ac:dyDescent="0.15">
      <c r="A210" s="5">
        <v>104.5</v>
      </c>
      <c r="B210" s="5">
        <v>208</v>
      </c>
      <c r="D210">
        <v>150.29931640625</v>
      </c>
      <c r="E210">
        <v>536.11279296875</v>
      </c>
      <c r="F210">
        <v>101.95363591996001</v>
      </c>
      <c r="G210">
        <v>106.37335285505</v>
      </c>
      <c r="I210" s="6">
        <f t="shared" si="23"/>
        <v>429.73944011369997</v>
      </c>
      <c r="J210" s="6">
        <f t="shared" si="24"/>
        <v>48.345680486289993</v>
      </c>
      <c r="K210" s="6">
        <f t="shared" si="19"/>
        <v>371.72462353015197</v>
      </c>
      <c r="L210" s="7">
        <f t="shared" si="22"/>
        <v>7.6888900888584395</v>
      </c>
      <c r="M210" s="7">
        <f t="shared" si="20"/>
        <v>12.541172770695924</v>
      </c>
      <c r="P210" s="5">
        <f t="shared" si="21"/>
        <v>3.9421231441506381</v>
      </c>
    </row>
    <row r="211" spans="1:16" x14ac:dyDescent="0.15">
      <c r="A211" s="5">
        <v>105</v>
      </c>
      <c r="B211" s="5">
        <v>209</v>
      </c>
      <c r="D211">
        <v>149.97900390625</v>
      </c>
      <c r="E211">
        <v>535.005859375</v>
      </c>
      <c r="F211">
        <v>102.13567593948</v>
      </c>
      <c r="G211">
        <v>106.53879941435</v>
      </c>
      <c r="I211" s="6">
        <f t="shared" si="23"/>
        <v>428.46705996064998</v>
      </c>
      <c r="J211" s="6">
        <f t="shared" si="24"/>
        <v>47.843327966770005</v>
      </c>
      <c r="K211" s="6">
        <f t="shared" si="19"/>
        <v>371.05506640052596</v>
      </c>
      <c r="L211" s="7">
        <f t="shared" si="22"/>
        <v>7.7556282593519716</v>
      </c>
      <c r="M211" s="7">
        <f t="shared" si="20"/>
        <v>12.631127604738918</v>
      </c>
      <c r="P211" s="5">
        <f t="shared" si="21"/>
        <v>4.8443219083007385</v>
      </c>
    </row>
    <row r="212" spans="1:16" x14ac:dyDescent="0.15">
      <c r="A212" s="5">
        <v>105.5</v>
      </c>
      <c r="B212" s="5">
        <v>210</v>
      </c>
      <c r="D212">
        <v>148.66943359375</v>
      </c>
      <c r="E212">
        <v>520.4140625</v>
      </c>
      <c r="F212">
        <v>102.17715959004001</v>
      </c>
      <c r="G212">
        <v>106.4177647633</v>
      </c>
      <c r="I212" s="6">
        <f t="shared" si="23"/>
        <v>413.9962977367</v>
      </c>
      <c r="J212" s="6">
        <f t="shared" si="24"/>
        <v>46.492274003709994</v>
      </c>
      <c r="K212" s="6">
        <f t="shared" si="19"/>
        <v>358.20556893224801</v>
      </c>
      <c r="L212" s="7">
        <f t="shared" si="22"/>
        <v>7.7046256955223118</v>
      </c>
      <c r="M212" s="7">
        <f t="shared" si="20"/>
        <v>12.603341704458719</v>
      </c>
      <c r="P212" s="5">
        <f t="shared" si="21"/>
        <v>4.154844661392012</v>
      </c>
    </row>
    <row r="213" spans="1:16" x14ac:dyDescent="0.15">
      <c r="A213" s="5">
        <v>106</v>
      </c>
      <c r="B213" s="5">
        <v>211</v>
      </c>
      <c r="D213">
        <v>148.31005859375</v>
      </c>
      <c r="E213">
        <v>512.9658203125</v>
      </c>
      <c r="F213">
        <v>102.07271839921999</v>
      </c>
      <c r="G213">
        <v>106.5710102489</v>
      </c>
      <c r="I213" s="6">
        <f t="shared" si="23"/>
        <v>406.3948100636</v>
      </c>
      <c r="J213" s="6">
        <f t="shared" si="24"/>
        <v>46.237340194530006</v>
      </c>
      <c r="K213" s="6">
        <f t="shared" si="19"/>
        <v>350.91000183016399</v>
      </c>
      <c r="L213" s="7">
        <f t="shared" si="22"/>
        <v>7.5893206735900769</v>
      </c>
      <c r="M213" s="7">
        <f t="shared" si="20"/>
        <v>12.511253346075947</v>
      </c>
      <c r="P213" s="5">
        <f t="shared" si="21"/>
        <v>2.596095784725633</v>
      </c>
    </row>
    <row r="214" spans="1:16" x14ac:dyDescent="0.15">
      <c r="A214" s="5">
        <v>106.5</v>
      </c>
      <c r="B214" s="5">
        <v>212</v>
      </c>
      <c r="D214">
        <v>148.6435546875</v>
      </c>
      <c r="E214">
        <v>515.49560546875</v>
      </c>
      <c r="F214">
        <v>101.87847730599999</v>
      </c>
      <c r="G214">
        <v>106.35334309419</v>
      </c>
      <c r="I214" s="6">
        <f t="shared" si="23"/>
        <v>409.14226237456</v>
      </c>
      <c r="J214" s="6">
        <f t="shared" si="24"/>
        <v>46.765077381500006</v>
      </c>
      <c r="K214" s="6">
        <f t="shared" si="19"/>
        <v>353.02416951676003</v>
      </c>
      <c r="L214" s="7">
        <f t="shared" si="22"/>
        <v>7.5488845369988491</v>
      </c>
      <c r="M214" s="7">
        <f t="shared" si="20"/>
        <v>12.49403387303418</v>
      </c>
      <c r="P214" s="5">
        <f t="shared" si="21"/>
        <v>2.0494605954504648</v>
      </c>
    </row>
    <row r="215" spans="1:16" x14ac:dyDescent="0.15">
      <c r="A215" s="5">
        <v>107</v>
      </c>
      <c r="B215" s="5">
        <v>213</v>
      </c>
      <c r="D215">
        <v>147.107421875</v>
      </c>
      <c r="E215">
        <v>499.3193359375</v>
      </c>
      <c r="F215">
        <v>102.00780868715999</v>
      </c>
      <c r="G215">
        <v>106.21669106880999</v>
      </c>
      <c r="I215" s="6">
        <f t="shared" si="23"/>
        <v>393.10264486868999</v>
      </c>
      <c r="J215" s="6">
        <f t="shared" si="24"/>
        <v>45.099613187840006</v>
      </c>
      <c r="K215" s="6">
        <f t="shared" si="19"/>
        <v>338.98310904328196</v>
      </c>
      <c r="L215" s="7">
        <f t="shared" si="22"/>
        <v>7.5163196551468507</v>
      </c>
      <c r="M215" s="7">
        <f t="shared" si="20"/>
        <v>12.484685654731644</v>
      </c>
      <c r="P215" s="5">
        <f t="shared" si="21"/>
        <v>1.6092328225837473</v>
      </c>
    </row>
    <row r="216" spans="1:16" x14ac:dyDescent="0.15">
      <c r="A216" s="5">
        <v>107.5</v>
      </c>
      <c r="B216" s="5">
        <v>214</v>
      </c>
      <c r="D216">
        <v>146.169921875</v>
      </c>
      <c r="E216">
        <v>495.0849609375</v>
      </c>
      <c r="F216">
        <v>102.13665202538</v>
      </c>
      <c r="G216">
        <v>106.22938018546</v>
      </c>
      <c r="I216" s="6">
        <f t="shared" si="23"/>
        <v>388.85558075204</v>
      </c>
      <c r="J216" s="6">
        <f t="shared" si="24"/>
        <v>44.033269849619998</v>
      </c>
      <c r="K216" s="6">
        <f t="shared" si="19"/>
        <v>336.01565693249597</v>
      </c>
      <c r="L216" s="7">
        <f t="shared" si="22"/>
        <v>7.63094946344067</v>
      </c>
      <c r="M216" s="7">
        <f t="shared" si="20"/>
        <v>12.622532126574924</v>
      </c>
      <c r="P216" s="5">
        <f t="shared" si="21"/>
        <v>3.158853835755953</v>
      </c>
    </row>
    <row r="217" spans="1:16" x14ac:dyDescent="0.15">
      <c r="A217" s="5">
        <v>108</v>
      </c>
      <c r="B217" s="5">
        <v>215</v>
      </c>
      <c r="D217">
        <v>146.9384765625</v>
      </c>
      <c r="E217">
        <v>500.291015625</v>
      </c>
      <c r="F217">
        <v>102.05222059541001</v>
      </c>
      <c r="G217">
        <v>106.42362127867</v>
      </c>
      <c r="I217" s="6">
        <f t="shared" si="23"/>
        <v>393.86739434633</v>
      </c>
      <c r="J217" s="6">
        <f t="shared" si="24"/>
        <v>44.886255967089994</v>
      </c>
      <c r="K217" s="6">
        <f t="shared" si="19"/>
        <v>340.00388718582201</v>
      </c>
      <c r="L217" s="7">
        <f t="shared" si="22"/>
        <v>7.5747883146036585</v>
      </c>
      <c r="M217" s="7">
        <f t="shared" si="20"/>
        <v>12.589587641287373</v>
      </c>
      <c r="P217" s="5">
        <f t="shared" si="21"/>
        <v>2.3996403496908516</v>
      </c>
    </row>
    <row r="218" spans="1:16" x14ac:dyDescent="0.15">
      <c r="A218" s="5">
        <v>108.5</v>
      </c>
      <c r="B218" s="5">
        <v>216</v>
      </c>
      <c r="D218">
        <v>148.10302734375</v>
      </c>
      <c r="E218">
        <v>507.33447265625</v>
      </c>
      <c r="F218">
        <v>102.15617374329</v>
      </c>
      <c r="G218">
        <v>106.39580283065</v>
      </c>
      <c r="I218" s="6">
        <f t="shared" si="23"/>
        <v>400.93866982560002</v>
      </c>
      <c r="J218" s="6">
        <f t="shared" si="24"/>
        <v>45.946853600460003</v>
      </c>
      <c r="K218" s="6">
        <f t="shared" si="19"/>
        <v>345.80244550504801</v>
      </c>
      <c r="L218" s="7">
        <f t="shared" si="22"/>
        <v>7.5261398421759607</v>
      </c>
      <c r="M218" s="7">
        <f t="shared" si="20"/>
        <v>12.564155832409138</v>
      </c>
      <c r="P218" s="5">
        <f t="shared" si="21"/>
        <v>1.7419868452947</v>
      </c>
    </row>
    <row r="219" spans="1:16" x14ac:dyDescent="0.15">
      <c r="A219" s="5">
        <v>109</v>
      </c>
      <c r="B219" s="5">
        <v>217</v>
      </c>
      <c r="D219">
        <v>145.29638671875</v>
      </c>
      <c r="E219">
        <v>489.0341796875</v>
      </c>
      <c r="F219">
        <v>102.14104441191</v>
      </c>
      <c r="G219">
        <v>106.21327476818</v>
      </c>
      <c r="I219" s="6">
        <f t="shared" si="23"/>
        <v>382.82090491932001</v>
      </c>
      <c r="J219" s="6">
        <f t="shared" si="24"/>
        <v>43.155342306839998</v>
      </c>
      <c r="K219" s="6">
        <f t="shared" si="19"/>
        <v>331.03449415111203</v>
      </c>
      <c r="L219" s="7">
        <f t="shared" si="22"/>
        <v>7.6707651117077109</v>
      </c>
      <c r="M219" s="7">
        <f t="shared" si="20"/>
        <v>12.73199776549035</v>
      </c>
      <c r="P219" s="5">
        <f t="shared" si="21"/>
        <v>3.6971009647185409</v>
      </c>
    </row>
    <row r="220" spans="1:16" x14ac:dyDescent="0.15">
      <c r="A220" s="5">
        <v>109.5</v>
      </c>
      <c r="B220" s="5">
        <v>218</v>
      </c>
      <c r="D220">
        <v>145.65185546875</v>
      </c>
      <c r="E220">
        <v>489.244140625</v>
      </c>
      <c r="F220">
        <v>102.14055636896001</v>
      </c>
      <c r="G220">
        <v>106.37091264031</v>
      </c>
      <c r="I220" s="6">
        <f t="shared" si="23"/>
        <v>382.87322798469</v>
      </c>
      <c r="J220" s="6">
        <f t="shared" si="24"/>
        <v>43.511299099789994</v>
      </c>
      <c r="K220" s="6">
        <f t="shared" si="19"/>
        <v>330.65966906494202</v>
      </c>
      <c r="L220" s="7">
        <f t="shared" si="22"/>
        <v>7.5993977634774401</v>
      </c>
      <c r="M220" s="7">
        <f t="shared" si="20"/>
        <v>12.683847080809542</v>
      </c>
      <c r="P220" s="5">
        <f t="shared" si="21"/>
        <v>2.7323227441309652</v>
      </c>
    </row>
    <row r="221" spans="1:16" x14ac:dyDescent="0.15">
      <c r="A221" s="5">
        <v>110</v>
      </c>
      <c r="B221" s="5">
        <v>219</v>
      </c>
      <c r="D221">
        <v>146.17138671875</v>
      </c>
      <c r="E221">
        <v>493.365234375</v>
      </c>
      <c r="F221">
        <v>102.15617374329</v>
      </c>
      <c r="G221">
        <v>106.22596388482</v>
      </c>
      <c r="I221" s="6">
        <f t="shared" si="23"/>
        <v>387.13927049018002</v>
      </c>
      <c r="J221" s="6">
        <f t="shared" si="24"/>
        <v>44.015212975460003</v>
      </c>
      <c r="K221" s="6">
        <f t="shared" si="19"/>
        <v>334.321014919628</v>
      </c>
      <c r="L221" s="7">
        <f t="shared" si="22"/>
        <v>7.5955787174317093</v>
      </c>
      <c r="M221" s="7">
        <f t="shared" si="20"/>
        <v>12.703244698313272</v>
      </c>
      <c r="P221" s="5">
        <f t="shared" si="21"/>
        <v>2.6806950384685129</v>
      </c>
    </row>
    <row r="222" spans="1:16" x14ac:dyDescent="0.15">
      <c r="A222" s="5">
        <v>110.5</v>
      </c>
      <c r="B222" s="5">
        <v>220</v>
      </c>
      <c r="D222">
        <v>145.75390625</v>
      </c>
      <c r="E222">
        <v>486.71240234375</v>
      </c>
      <c r="F222">
        <v>102.0326988775</v>
      </c>
      <c r="G222">
        <v>106.28208882382</v>
      </c>
      <c r="I222" s="6">
        <f t="shared" si="23"/>
        <v>380.43031351993</v>
      </c>
      <c r="J222" s="6">
        <f t="shared" si="24"/>
        <v>43.721207372500004</v>
      </c>
      <c r="K222" s="6">
        <f t="shared" si="19"/>
        <v>327.96486467292999</v>
      </c>
      <c r="L222" s="7">
        <f t="shared" si="22"/>
        <v>7.5012764830281213</v>
      </c>
      <c r="M222" s="7">
        <f t="shared" si="20"/>
        <v>12.632159127459147</v>
      </c>
      <c r="P222" s="5">
        <f t="shared" si="21"/>
        <v>1.4058719693561297</v>
      </c>
    </row>
    <row r="223" spans="1:16" x14ac:dyDescent="0.15">
      <c r="A223" s="5">
        <v>111</v>
      </c>
      <c r="B223" s="5">
        <v>221</v>
      </c>
      <c r="D223">
        <v>144.81591796875</v>
      </c>
      <c r="E223">
        <v>478.8115234375</v>
      </c>
      <c r="F223">
        <v>102.02342606149</v>
      </c>
      <c r="G223">
        <v>106.45729624207</v>
      </c>
      <c r="I223" s="6">
        <f t="shared" si="23"/>
        <v>372.35422719542998</v>
      </c>
      <c r="J223" s="6">
        <f t="shared" si="24"/>
        <v>42.792491907260001</v>
      </c>
      <c r="K223" s="6">
        <f t="shared" si="19"/>
        <v>321.00323690671797</v>
      </c>
      <c r="L223" s="7">
        <f t="shared" si="22"/>
        <v>7.5013915432267186</v>
      </c>
      <c r="M223" s="7">
        <f t="shared" si="20"/>
        <v>12.655490851207205</v>
      </c>
      <c r="P223" s="5">
        <f t="shared" si="21"/>
        <v>1.4074274085929215</v>
      </c>
    </row>
    <row r="224" spans="1:16" x14ac:dyDescent="0.15">
      <c r="A224" s="5">
        <v>111.5</v>
      </c>
      <c r="B224" s="5">
        <v>222</v>
      </c>
      <c r="D224">
        <v>145.650390625</v>
      </c>
      <c r="E224">
        <v>481.22509765625</v>
      </c>
      <c r="F224">
        <v>102.01268911664</v>
      </c>
      <c r="G224">
        <v>106.25231820400001</v>
      </c>
      <c r="I224" s="6">
        <f t="shared" si="23"/>
        <v>374.97277945224999</v>
      </c>
      <c r="J224" s="6">
        <f t="shared" si="24"/>
        <v>43.637701508359996</v>
      </c>
      <c r="K224" s="6">
        <f t="shared" si="19"/>
        <v>322.60753764221801</v>
      </c>
      <c r="L224" s="7">
        <f t="shared" si="22"/>
        <v>7.3928627423333397</v>
      </c>
      <c r="M224" s="7">
        <f t="shared" si="20"/>
        <v>12.570178713863287</v>
      </c>
      <c r="P224" s="5">
        <f t="shared" si="21"/>
        <v>-5.9717245157933502E-2</v>
      </c>
    </row>
    <row r="225" spans="1:16" x14ac:dyDescent="0.15">
      <c r="A225" s="5">
        <v>112</v>
      </c>
      <c r="B225" s="5">
        <v>223</v>
      </c>
      <c r="D225">
        <v>147.642578125</v>
      </c>
      <c r="E225">
        <v>502.791015625</v>
      </c>
      <c r="F225">
        <v>102.04587603709</v>
      </c>
      <c r="G225">
        <v>106.45095168375001</v>
      </c>
      <c r="I225" s="6">
        <f t="shared" si="23"/>
        <v>396.34006394124998</v>
      </c>
      <c r="J225" s="6">
        <f t="shared" si="24"/>
        <v>45.596702087910003</v>
      </c>
      <c r="K225" s="6">
        <f t="shared" si="19"/>
        <v>341.62402143575798</v>
      </c>
      <c r="L225" s="7">
        <f t="shared" si="22"/>
        <v>7.4922967186773759</v>
      </c>
      <c r="M225" s="7">
        <f t="shared" si="20"/>
        <v>12.692829353756785</v>
      </c>
      <c r="P225" s="5">
        <f t="shared" si="21"/>
        <v>1.2844791855910005</v>
      </c>
    </row>
    <row r="226" spans="1:16" x14ac:dyDescent="0.15">
      <c r="A226" s="5">
        <v>112.5</v>
      </c>
      <c r="B226" s="5">
        <v>224</v>
      </c>
      <c r="D226">
        <v>149.10107421875</v>
      </c>
      <c r="E226">
        <v>511.45263671875</v>
      </c>
      <c r="F226">
        <v>102.06832601268999</v>
      </c>
      <c r="G226">
        <v>106.30307467057</v>
      </c>
      <c r="I226" s="6">
        <f t="shared" si="23"/>
        <v>405.14956204817997</v>
      </c>
      <c r="J226" s="6">
        <f t="shared" si="24"/>
        <v>47.032748206060006</v>
      </c>
      <c r="K226" s="6">
        <f t="shared" si="19"/>
        <v>348.71026420090794</v>
      </c>
      <c r="L226" s="7">
        <f t="shared" si="22"/>
        <v>7.4142013278309316</v>
      </c>
      <c r="M226" s="7">
        <f t="shared" si="20"/>
        <v>12.637950626459801</v>
      </c>
      <c r="P226" s="5">
        <f t="shared" si="21"/>
        <v>0.22874804123322318</v>
      </c>
    </row>
    <row r="227" spans="1:16" x14ac:dyDescent="0.15">
      <c r="A227" s="5">
        <v>113</v>
      </c>
      <c r="B227" s="5">
        <v>225</v>
      </c>
      <c r="D227">
        <v>149.435546875</v>
      </c>
      <c r="E227">
        <v>516.0830078125</v>
      </c>
      <c r="F227">
        <v>102.09126403124</v>
      </c>
      <c r="G227">
        <v>106.26207906296</v>
      </c>
      <c r="I227" s="6">
        <f t="shared" si="23"/>
        <v>409.82092874954003</v>
      </c>
      <c r="J227" s="6">
        <f t="shared" si="24"/>
        <v>47.344282843759999</v>
      </c>
      <c r="K227" s="6">
        <f t="shared" si="19"/>
        <v>353.00778933702804</v>
      </c>
      <c r="L227" s="7">
        <f t="shared" si="22"/>
        <v>7.4561862200338442</v>
      </c>
      <c r="M227" s="7">
        <f t="shared" si="20"/>
        <v>12.703152182212177</v>
      </c>
      <c r="P227" s="5">
        <f t="shared" si="21"/>
        <v>0.79632005554419361</v>
      </c>
    </row>
    <row r="228" spans="1:16" x14ac:dyDescent="0.15">
      <c r="A228" s="5">
        <v>113.5</v>
      </c>
      <c r="B228" s="5">
        <v>226</v>
      </c>
      <c r="D228">
        <v>149.63525390625</v>
      </c>
      <c r="E228">
        <v>520.33837890625</v>
      </c>
      <c r="F228">
        <v>102.15812591508001</v>
      </c>
      <c r="G228">
        <v>106.37920937043</v>
      </c>
      <c r="I228" s="6">
        <f t="shared" si="23"/>
        <v>413.95916953582002</v>
      </c>
      <c r="J228" s="6">
        <f t="shared" si="24"/>
        <v>47.477127991169993</v>
      </c>
      <c r="K228" s="6">
        <f t="shared" si="19"/>
        <v>356.98661594641601</v>
      </c>
      <c r="L228" s="7">
        <f t="shared" si="22"/>
        <v>7.5191282845249185</v>
      </c>
      <c r="M228" s="7">
        <f t="shared" si="20"/>
        <v>12.789310910252713</v>
      </c>
      <c r="P228" s="5">
        <f t="shared" si="21"/>
        <v>1.6472012285965252</v>
      </c>
    </row>
    <row r="229" spans="1:16" x14ac:dyDescent="0.15">
      <c r="A229" s="5">
        <v>114</v>
      </c>
      <c r="B229" s="5">
        <v>227</v>
      </c>
      <c r="D229">
        <v>148.71484375</v>
      </c>
      <c r="E229">
        <v>503.0126953125</v>
      </c>
      <c r="F229">
        <v>102.11078574915</v>
      </c>
      <c r="G229">
        <v>106.27037579307</v>
      </c>
      <c r="I229" s="6">
        <f t="shared" si="23"/>
        <v>396.74231951943</v>
      </c>
      <c r="J229" s="6">
        <f t="shared" si="24"/>
        <v>46.604058000850003</v>
      </c>
      <c r="K229" s="6">
        <f t="shared" si="19"/>
        <v>340.81744991840998</v>
      </c>
      <c r="L229" s="7">
        <f t="shared" si="22"/>
        <v>7.3130423516380025</v>
      </c>
      <c r="M229" s="7">
        <f t="shared" si="20"/>
        <v>12.606441640915257</v>
      </c>
      <c r="P229" s="5">
        <f t="shared" si="21"/>
        <v>-1.1387677691199369</v>
      </c>
    </row>
    <row r="230" spans="1:16" x14ac:dyDescent="0.15">
      <c r="A230" s="5">
        <v>114.5</v>
      </c>
      <c r="B230" s="5">
        <v>228</v>
      </c>
      <c r="D230">
        <v>148.6650390625</v>
      </c>
      <c r="E230">
        <v>506.1396484375</v>
      </c>
      <c r="F230">
        <v>102.15959004392001</v>
      </c>
      <c r="G230">
        <v>106.1644704734</v>
      </c>
      <c r="I230" s="6">
        <f t="shared" si="23"/>
        <v>399.9751779641</v>
      </c>
      <c r="J230" s="6">
        <f t="shared" si="24"/>
        <v>46.505449018579995</v>
      </c>
      <c r="K230" s="6">
        <f t="shared" si="19"/>
        <v>344.16863914180402</v>
      </c>
      <c r="L230" s="7">
        <f t="shared" si="22"/>
        <v>7.400608883580519</v>
      </c>
      <c r="M230" s="7">
        <f t="shared" si="20"/>
        <v>12.717224836407237</v>
      </c>
      <c r="P230" s="5">
        <f t="shared" si="21"/>
        <v>4.4998826745994161E-2</v>
      </c>
    </row>
    <row r="231" spans="1:16" x14ac:dyDescent="0.15">
      <c r="A231" s="5">
        <v>115</v>
      </c>
      <c r="B231" s="5">
        <v>229</v>
      </c>
      <c r="D231">
        <v>149.78076171875</v>
      </c>
      <c r="E231">
        <v>509.1884765625</v>
      </c>
      <c r="F231">
        <v>102.03757930698001</v>
      </c>
      <c r="G231">
        <v>106.18740849194999</v>
      </c>
      <c r="I231" s="6">
        <f t="shared" si="23"/>
        <v>403.00106807054999</v>
      </c>
      <c r="J231" s="6">
        <f t="shared" si="24"/>
        <v>47.743182411769993</v>
      </c>
      <c r="K231" s="6">
        <f t="shared" si="19"/>
        <v>345.709249176426</v>
      </c>
      <c r="L231" s="7">
        <f t="shared" si="22"/>
        <v>7.24101812474066</v>
      </c>
      <c r="M231" s="7">
        <f t="shared" si="20"/>
        <v>12.580850741116839</v>
      </c>
      <c r="P231" s="5">
        <f t="shared" si="21"/>
        <v>-2.1124259922195101</v>
      </c>
    </row>
    <row r="232" spans="1:16" x14ac:dyDescent="0.15">
      <c r="A232" s="5">
        <v>115.5</v>
      </c>
      <c r="B232" s="5">
        <v>230</v>
      </c>
      <c r="D232">
        <v>149.98681640625</v>
      </c>
      <c r="E232">
        <v>512.96044921875</v>
      </c>
      <c r="F232">
        <v>101.84724255735</v>
      </c>
      <c r="G232">
        <v>106.23816495852</v>
      </c>
      <c r="I232" s="6">
        <f t="shared" si="23"/>
        <v>406.72228426023003</v>
      </c>
      <c r="J232" s="6">
        <f t="shared" si="24"/>
        <v>48.1395738489</v>
      </c>
      <c r="K232" s="6">
        <f t="shared" si="19"/>
        <v>348.95479564155005</v>
      </c>
      <c r="L232" s="7">
        <f t="shared" si="22"/>
        <v>7.2488135590241365</v>
      </c>
      <c r="M232" s="7">
        <f t="shared" si="20"/>
        <v>12.611862838949778</v>
      </c>
      <c r="P232" s="5">
        <f t="shared" si="21"/>
        <v>-2.0070435532860453</v>
      </c>
    </row>
    <row r="233" spans="1:16" x14ac:dyDescent="0.15">
      <c r="A233" s="5">
        <v>116</v>
      </c>
      <c r="B233" s="5">
        <v>231</v>
      </c>
      <c r="D233">
        <v>148.255859375</v>
      </c>
      <c r="E233">
        <v>508.12109375</v>
      </c>
      <c r="F233">
        <v>102.04343582235001</v>
      </c>
      <c r="G233">
        <v>106.5056124939</v>
      </c>
      <c r="I233" s="6">
        <f t="shared" si="23"/>
        <v>401.6154812561</v>
      </c>
      <c r="J233" s="6">
        <f t="shared" si="24"/>
        <v>46.212423552649994</v>
      </c>
      <c r="K233" s="6">
        <f t="shared" si="19"/>
        <v>346.16057299291998</v>
      </c>
      <c r="L233" s="7">
        <f t="shared" si="22"/>
        <v>7.4906388018913983</v>
      </c>
      <c r="M233" s="7">
        <f t="shared" si="20"/>
        <v>12.876904745366501</v>
      </c>
      <c r="P233" s="5">
        <f t="shared" si="21"/>
        <v>1.262066667172959</v>
      </c>
    </row>
    <row r="234" spans="1:16" x14ac:dyDescent="0.15">
      <c r="A234" s="5">
        <v>116.5</v>
      </c>
      <c r="B234" s="5">
        <v>232</v>
      </c>
      <c r="D234">
        <v>148.9013671875</v>
      </c>
      <c r="E234">
        <v>507.25</v>
      </c>
      <c r="F234">
        <v>101.99414348463</v>
      </c>
      <c r="G234">
        <v>105.93020985846999</v>
      </c>
      <c r="I234" s="6">
        <f t="shared" si="23"/>
        <v>401.31979014153001</v>
      </c>
      <c r="J234" s="6">
        <f t="shared" si="24"/>
        <v>46.907223702869999</v>
      </c>
      <c r="K234" s="6">
        <f t="shared" si="19"/>
        <v>345.031121698086</v>
      </c>
      <c r="L234" s="7">
        <f t="shared" si="22"/>
        <v>7.3556073982049677</v>
      </c>
      <c r="M234" s="7">
        <f t="shared" si="20"/>
        <v>12.765090005229531</v>
      </c>
      <c r="P234" s="5">
        <f t="shared" si="21"/>
        <v>-0.56335294841505845</v>
      </c>
    </row>
    <row r="235" spans="1:16" x14ac:dyDescent="0.15">
      <c r="A235" s="5">
        <v>117</v>
      </c>
      <c r="B235" s="5">
        <v>233</v>
      </c>
      <c r="D235">
        <v>149.42822265625</v>
      </c>
      <c r="E235">
        <v>511.74560546875</v>
      </c>
      <c r="F235">
        <v>102.00976085895999</v>
      </c>
      <c r="G235">
        <v>106.33821376281</v>
      </c>
      <c r="I235" s="6">
        <f t="shared" si="23"/>
        <v>405.40739170593997</v>
      </c>
      <c r="J235" s="6">
        <f t="shared" si="24"/>
        <v>47.418461797290007</v>
      </c>
      <c r="K235" s="6">
        <f t="shared" si="19"/>
        <v>348.50523754919197</v>
      </c>
      <c r="L235" s="7">
        <f t="shared" si="22"/>
        <v>7.3495685929042356</v>
      </c>
      <c r="M235" s="7">
        <f t="shared" si="20"/>
        <v>12.78226786347826</v>
      </c>
      <c r="P235" s="5">
        <f t="shared" si="21"/>
        <v>-0.6449884298640377</v>
      </c>
    </row>
    <row r="236" spans="1:16" x14ac:dyDescent="0.15">
      <c r="A236" s="5">
        <v>117.5</v>
      </c>
      <c r="B236" s="5">
        <v>234</v>
      </c>
      <c r="D236">
        <v>150.4541015625</v>
      </c>
      <c r="E236">
        <v>518.75390625</v>
      </c>
      <c r="F236">
        <v>101.97266959492001</v>
      </c>
      <c r="G236">
        <v>106.30649097121</v>
      </c>
      <c r="I236" s="6">
        <f t="shared" si="23"/>
        <v>412.44741527879</v>
      </c>
      <c r="J236" s="6">
        <f t="shared" si="24"/>
        <v>48.481431967579994</v>
      </c>
      <c r="K236" s="6">
        <f t="shared" si="19"/>
        <v>354.26969691769403</v>
      </c>
      <c r="L236" s="7">
        <f t="shared" si="22"/>
        <v>7.3073274146398486</v>
      </c>
      <c r="M236" s="7">
        <f t="shared" si="20"/>
        <v>12.763243348763336</v>
      </c>
      <c r="P236" s="5">
        <f t="shared" si="21"/>
        <v>-1.2160250427131629</v>
      </c>
    </row>
    <row r="237" spans="1:16" x14ac:dyDescent="0.15">
      <c r="A237" s="5">
        <v>118</v>
      </c>
      <c r="B237" s="5">
        <v>235</v>
      </c>
      <c r="D237">
        <v>149.39453125</v>
      </c>
      <c r="E237">
        <v>506.857421875</v>
      </c>
      <c r="F237">
        <v>102.06588579795</v>
      </c>
      <c r="G237">
        <v>106.21229868227999</v>
      </c>
      <c r="I237" s="6">
        <f t="shared" si="23"/>
        <v>400.64512319272001</v>
      </c>
      <c r="J237" s="6">
        <f t="shared" si="24"/>
        <v>47.328645452049997</v>
      </c>
      <c r="K237" s="6">
        <f t="shared" si="19"/>
        <v>343.85074865026002</v>
      </c>
      <c r="L237" s="7">
        <f t="shared" si="22"/>
        <v>7.2651719770561582</v>
      </c>
      <c r="M237" s="7">
        <f t="shared" si="20"/>
        <v>12.744304574729107</v>
      </c>
      <c r="P237" s="5">
        <f t="shared" si="21"/>
        <v>-1.7859025717038326</v>
      </c>
    </row>
    <row r="238" spans="1:16" x14ac:dyDescent="0.15">
      <c r="A238" s="5">
        <v>118.5</v>
      </c>
      <c r="B238" s="5">
        <v>236</v>
      </c>
      <c r="D238">
        <v>149.76171875</v>
      </c>
      <c r="E238">
        <v>511.0107421875</v>
      </c>
      <c r="F238">
        <v>102.22547584186999</v>
      </c>
      <c r="G238">
        <v>106.28843338214</v>
      </c>
      <c r="I238" s="6">
        <f t="shared" si="23"/>
        <v>404.72230880536</v>
      </c>
      <c r="J238" s="6">
        <f t="shared" si="24"/>
        <v>47.536242908130006</v>
      </c>
      <c r="K238" s="6">
        <f t="shared" si="19"/>
        <v>347.67881731560396</v>
      </c>
      <c r="L238" s="7">
        <f t="shared" si="22"/>
        <v>7.3139734241837049</v>
      </c>
      <c r="M238" s="7">
        <f t="shared" si="20"/>
        <v>12.816322685406115</v>
      </c>
      <c r="P238" s="5">
        <f t="shared" si="21"/>
        <v>-1.1261810815638531</v>
      </c>
    </row>
    <row r="239" spans="1:16" x14ac:dyDescent="0.15">
      <c r="A239" s="5">
        <v>119</v>
      </c>
      <c r="B239" s="5">
        <v>237</v>
      </c>
      <c r="D239">
        <v>149.38818359375</v>
      </c>
      <c r="E239">
        <v>514.32958984375</v>
      </c>
      <c r="F239">
        <v>102.03709126403</v>
      </c>
      <c r="G239">
        <v>106.1542215715</v>
      </c>
      <c r="I239" s="6">
        <f t="shared" si="23"/>
        <v>408.17536827225001</v>
      </c>
      <c r="J239" s="6">
        <f t="shared" si="24"/>
        <v>47.351092329720004</v>
      </c>
      <c r="K239" s="6">
        <f t="shared" si="19"/>
        <v>351.35405747658604</v>
      </c>
      <c r="L239" s="7">
        <f t="shared" si="22"/>
        <v>7.4201890640663848</v>
      </c>
      <c r="M239" s="7">
        <f t="shared" si="20"/>
        <v>12.945754988838257</v>
      </c>
      <c r="P239" s="5">
        <f t="shared" si="21"/>
        <v>0.30969314643664231</v>
      </c>
    </row>
    <row r="240" spans="1:16" x14ac:dyDescent="0.15">
      <c r="A240" s="5">
        <v>119.5</v>
      </c>
      <c r="B240" s="5">
        <v>238</v>
      </c>
      <c r="D240">
        <v>147.212890625</v>
      </c>
      <c r="E240">
        <v>489.76953125</v>
      </c>
      <c r="F240">
        <v>102.02977061982</v>
      </c>
      <c r="G240">
        <v>106.23523670083</v>
      </c>
      <c r="I240" s="6">
        <f t="shared" si="23"/>
        <v>383.53429454917</v>
      </c>
      <c r="J240" s="6">
        <f t="shared" si="24"/>
        <v>45.183120005180001</v>
      </c>
      <c r="K240" s="6">
        <f t="shared" si="19"/>
        <v>329.31455054295401</v>
      </c>
      <c r="L240" s="7">
        <f t="shared" si="22"/>
        <v>7.28844202226849</v>
      </c>
      <c r="M240" s="7">
        <f t="shared" si="20"/>
        <v>12.837224610589825</v>
      </c>
      <c r="P240" s="5">
        <f t="shared" si="21"/>
        <v>-1.4713268817046992</v>
      </c>
    </row>
    <row r="241" spans="1:16" x14ac:dyDescent="0.15">
      <c r="A241" s="5">
        <v>120</v>
      </c>
      <c r="B241" s="5">
        <v>239</v>
      </c>
      <c r="D241">
        <v>142.31884765625</v>
      </c>
      <c r="E241">
        <v>440.0751953125</v>
      </c>
      <c r="F241">
        <v>102.14104441191</v>
      </c>
      <c r="G241">
        <v>106.46852122987001</v>
      </c>
      <c r="I241" s="6">
        <f t="shared" si="23"/>
        <v>333.60667408262998</v>
      </c>
      <c r="J241" s="6">
        <f t="shared" si="24"/>
        <v>40.177803244339998</v>
      </c>
      <c r="K241" s="6">
        <f t="shared" si="19"/>
        <v>285.39331018942198</v>
      </c>
      <c r="L241" s="7">
        <f t="shared" si="22"/>
        <v>7.103258195920068</v>
      </c>
      <c r="M241" s="7">
        <f t="shared" si="20"/>
        <v>12.675257447790862</v>
      </c>
      <c r="P241" s="5">
        <f t="shared" si="21"/>
        <v>-3.9747311260317857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C150-E053-6942-B30C-ABAD5D229450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114.25718654434</v>
      </c>
      <c r="E2">
        <v>217.08853211009</v>
      </c>
      <c r="F2">
        <v>102.39522058823999</v>
      </c>
      <c r="G2">
        <v>106.89476102941001</v>
      </c>
      <c r="I2" s="6">
        <f>E2-G2</f>
        <v>110.19377108067999</v>
      </c>
      <c r="J2" s="6">
        <f>D2-F2</f>
        <v>11.861965956100008</v>
      </c>
      <c r="K2" s="6">
        <f>I2-1.2*J2</f>
        <v>95.959411933359988</v>
      </c>
      <c r="L2" s="7">
        <f t="shared" ref="L2:L65" si="0">K2/J2</f>
        <v>8.0896718375770522</v>
      </c>
      <c r="M2" s="7">
        <f>L2+ABS($N$2)*A2</f>
        <v>8.1029186167222864</v>
      </c>
      <c r="N2" s="5">
        <f>LINEST(V64:V83,U64:U83)</f>
        <v>-2.6493558290470027E-2</v>
      </c>
      <c r="O2" s="8">
        <f>AVERAGE(L41:L60)</f>
        <v>7.4003425147292274</v>
      </c>
      <c r="P2" s="5">
        <f>(L2-$O$2)/$O$2*100</f>
        <v>9.3148299754480597</v>
      </c>
    </row>
    <row r="3" spans="1:16" x14ac:dyDescent="0.15">
      <c r="A3" s="5">
        <v>1</v>
      </c>
      <c r="B3" s="5">
        <v>1</v>
      </c>
      <c r="D3">
        <v>109.03685015291001</v>
      </c>
      <c r="E3">
        <v>174.78562691132001</v>
      </c>
      <c r="F3">
        <v>102.17953431373</v>
      </c>
      <c r="G3">
        <v>106.66084558823999</v>
      </c>
      <c r="I3" s="6">
        <f t="shared" ref="I3:I66" si="1">E3-G3</f>
        <v>68.124781323080015</v>
      </c>
      <c r="J3" s="6">
        <f t="shared" ref="J3:J66" si="2">D3-F3</f>
        <v>6.8573158391800035</v>
      </c>
      <c r="K3" s="6">
        <f t="shared" ref="K3:K66" si="3">I3-1.2*J3</f>
        <v>59.896002316064013</v>
      </c>
      <c r="L3" s="7">
        <f t="shared" si="0"/>
        <v>8.7346133269583177</v>
      </c>
      <c r="M3" s="7">
        <f t="shared" ref="M3:M66" si="4">L3+ABS($N$2)*A3</f>
        <v>8.7611068852487879</v>
      </c>
      <c r="P3" s="5">
        <f t="shared" ref="P3:P66" si="5">(L3-$O$2)/$O$2*100</f>
        <v>18.029852126079739</v>
      </c>
    </row>
    <row r="4" spans="1:16" ht="15" x14ac:dyDescent="0.15">
      <c r="A4" s="5">
        <v>1.5</v>
      </c>
      <c r="B4" s="5">
        <v>2</v>
      </c>
      <c r="D4">
        <v>108.41284403669999</v>
      </c>
      <c r="E4">
        <v>169.03394495412999</v>
      </c>
      <c r="F4">
        <v>102.08731617647</v>
      </c>
      <c r="G4">
        <v>106.53262867647</v>
      </c>
      <c r="I4" s="6">
        <f t="shared" si="1"/>
        <v>62.501316277659996</v>
      </c>
      <c r="J4" s="6">
        <f t="shared" si="2"/>
        <v>6.3255278602299967</v>
      </c>
      <c r="K4" s="6">
        <f t="shared" si="3"/>
        <v>54.910682845384002</v>
      </c>
      <c r="L4" s="7">
        <f t="shared" si="0"/>
        <v>8.680806417851656</v>
      </c>
      <c r="M4" s="7">
        <f t="shared" si="4"/>
        <v>8.7205467552873603</v>
      </c>
      <c r="N4" s="3" t="s">
        <v>15</v>
      </c>
      <c r="P4" s="5">
        <f t="shared" si="5"/>
        <v>17.302765386519138</v>
      </c>
    </row>
    <row r="5" spans="1:16" x14ac:dyDescent="0.15">
      <c r="A5" s="5">
        <v>2</v>
      </c>
      <c r="B5" s="5">
        <v>3</v>
      </c>
      <c r="D5">
        <v>116.30856269113001</v>
      </c>
      <c r="E5">
        <v>236.23042813455999</v>
      </c>
      <c r="F5">
        <v>102.19607843137</v>
      </c>
      <c r="G5">
        <v>106.65410539216001</v>
      </c>
      <c r="I5" s="6">
        <f t="shared" si="1"/>
        <v>129.57632274239998</v>
      </c>
      <c r="J5" s="6">
        <f t="shared" si="2"/>
        <v>14.112484259760009</v>
      </c>
      <c r="K5" s="6">
        <f t="shared" si="3"/>
        <v>112.64134163068798</v>
      </c>
      <c r="L5" s="7">
        <f t="shared" si="0"/>
        <v>7.9816805855982942</v>
      </c>
      <c r="M5" s="7">
        <f t="shared" si="4"/>
        <v>8.0346677021792345</v>
      </c>
      <c r="N5" s="5">
        <f>RSQ(V64:V83,U64:U83)</f>
        <v>0.56408624998688039</v>
      </c>
      <c r="P5" s="5">
        <f t="shared" si="5"/>
        <v>7.855556276104843</v>
      </c>
    </row>
    <row r="6" spans="1:16" x14ac:dyDescent="0.15">
      <c r="A6" s="5">
        <v>2.5</v>
      </c>
      <c r="B6" s="5">
        <v>4</v>
      </c>
      <c r="D6">
        <v>116.82844036697</v>
      </c>
      <c r="E6">
        <v>240.67155963303</v>
      </c>
      <c r="F6">
        <v>102.1881127451</v>
      </c>
      <c r="G6">
        <v>106.65716911765</v>
      </c>
      <c r="I6" s="6">
        <f t="shared" si="1"/>
        <v>134.01439051538</v>
      </c>
      <c r="J6" s="6">
        <f t="shared" si="2"/>
        <v>14.64032762187</v>
      </c>
      <c r="K6" s="6">
        <f t="shared" si="3"/>
        <v>116.44599736913599</v>
      </c>
      <c r="L6" s="7">
        <f t="shared" si="0"/>
        <v>7.9537835748420509</v>
      </c>
      <c r="M6" s="7">
        <f t="shared" si="4"/>
        <v>8.0200174705682254</v>
      </c>
      <c r="P6" s="5">
        <f t="shared" si="5"/>
        <v>7.4785870925742337</v>
      </c>
    </row>
    <row r="7" spans="1:16" x14ac:dyDescent="0.15">
      <c r="A7" s="5">
        <v>3</v>
      </c>
      <c r="B7" s="5">
        <v>5</v>
      </c>
      <c r="D7">
        <v>116.16834862384999</v>
      </c>
      <c r="E7">
        <v>238.53302752293999</v>
      </c>
      <c r="F7">
        <v>102.09375</v>
      </c>
      <c r="G7">
        <v>106.69240196078</v>
      </c>
      <c r="I7" s="6">
        <f t="shared" si="1"/>
        <v>131.84062556215997</v>
      </c>
      <c r="J7" s="6">
        <f t="shared" si="2"/>
        <v>14.074598623849994</v>
      </c>
      <c r="K7" s="6">
        <f t="shared" si="3"/>
        <v>114.95110721353998</v>
      </c>
      <c r="L7" s="7">
        <f t="shared" si="0"/>
        <v>8.1672742708804886</v>
      </c>
      <c r="M7" s="7">
        <f t="shared" si="4"/>
        <v>8.2467549457518992</v>
      </c>
      <c r="P7" s="5">
        <f t="shared" si="5"/>
        <v>10.363462969785562</v>
      </c>
    </row>
    <row r="8" spans="1:16" x14ac:dyDescent="0.15">
      <c r="A8" s="5">
        <v>3.5</v>
      </c>
      <c r="B8" s="5">
        <v>6</v>
      </c>
      <c r="D8">
        <v>117.50107033639</v>
      </c>
      <c r="E8">
        <v>246.58516819572</v>
      </c>
      <c r="F8">
        <v>102.21323529412</v>
      </c>
      <c r="G8">
        <v>106.75</v>
      </c>
      <c r="I8" s="6">
        <f t="shared" si="1"/>
        <v>139.83516819572</v>
      </c>
      <c r="J8" s="6">
        <f t="shared" si="2"/>
        <v>15.287835042270004</v>
      </c>
      <c r="K8" s="6">
        <f t="shared" si="3"/>
        <v>121.489766144996</v>
      </c>
      <c r="L8" s="7">
        <f t="shared" si="0"/>
        <v>7.9468260750514137</v>
      </c>
      <c r="M8" s="7">
        <f t="shared" si="4"/>
        <v>8.0395535290680584</v>
      </c>
      <c r="P8" s="5">
        <f t="shared" si="5"/>
        <v>7.3845711767326447</v>
      </c>
    </row>
    <row r="9" spans="1:16" x14ac:dyDescent="0.15">
      <c r="A9" s="5">
        <v>4</v>
      </c>
      <c r="B9" s="5">
        <v>7</v>
      </c>
      <c r="D9">
        <v>116.97920489297</v>
      </c>
      <c r="E9">
        <v>246.4495412844</v>
      </c>
      <c r="F9">
        <v>102.1393995098</v>
      </c>
      <c r="G9">
        <v>106.85248161765</v>
      </c>
      <c r="I9" s="6">
        <f t="shared" si="1"/>
        <v>139.59705966675</v>
      </c>
      <c r="J9" s="6">
        <f t="shared" si="2"/>
        <v>14.839805383170003</v>
      </c>
      <c r="K9" s="6">
        <f t="shared" si="3"/>
        <v>121.789293206946</v>
      </c>
      <c r="L9" s="7">
        <f t="shared" si="0"/>
        <v>8.2069333163269551</v>
      </c>
      <c r="M9" s="7">
        <f t="shared" si="4"/>
        <v>8.3129075494888358</v>
      </c>
      <c r="P9" s="5">
        <f t="shared" si="5"/>
        <v>10.899371211431559</v>
      </c>
    </row>
    <row r="10" spans="1:16" x14ac:dyDescent="0.15">
      <c r="A10" s="5">
        <v>4.5</v>
      </c>
      <c r="B10" s="5">
        <v>8</v>
      </c>
      <c r="D10">
        <v>117.4870030581</v>
      </c>
      <c r="E10">
        <v>247.44877675840999</v>
      </c>
      <c r="F10">
        <v>102.31173406863</v>
      </c>
      <c r="G10">
        <v>106.83256740196001</v>
      </c>
      <c r="I10" s="6">
        <f t="shared" si="1"/>
        <v>140.61620935644999</v>
      </c>
      <c r="J10" s="6">
        <f t="shared" si="2"/>
        <v>15.175268989469998</v>
      </c>
      <c r="K10" s="6">
        <f t="shared" si="3"/>
        <v>122.40588656908599</v>
      </c>
      <c r="L10" s="7">
        <f t="shared" si="0"/>
        <v>8.0661427915394768</v>
      </c>
      <c r="M10" s="7">
        <f t="shared" si="4"/>
        <v>8.1853638038465917</v>
      </c>
      <c r="P10" s="5">
        <f t="shared" si="5"/>
        <v>8.9968846102065925</v>
      </c>
    </row>
    <row r="11" spans="1:16" x14ac:dyDescent="0.15">
      <c r="A11" s="5">
        <v>5</v>
      </c>
      <c r="B11" s="5">
        <v>9</v>
      </c>
      <c r="D11">
        <v>117.52951070336</v>
      </c>
      <c r="E11">
        <v>246.46039755352001</v>
      </c>
      <c r="F11">
        <v>102.1027879902</v>
      </c>
      <c r="G11">
        <v>106.72242647058999</v>
      </c>
      <c r="I11" s="6">
        <f t="shared" si="1"/>
        <v>139.73797108293002</v>
      </c>
      <c r="J11" s="6">
        <f t="shared" si="2"/>
        <v>15.426722713160004</v>
      </c>
      <c r="K11" s="6">
        <f t="shared" si="3"/>
        <v>121.22590382713801</v>
      </c>
      <c r="L11" s="7">
        <f t="shared" si="0"/>
        <v>7.858176106563735</v>
      </c>
      <c r="M11" s="7">
        <f t="shared" si="4"/>
        <v>7.990643898016085</v>
      </c>
      <c r="P11" s="5">
        <f t="shared" si="5"/>
        <v>6.1866540761223039</v>
      </c>
    </row>
    <row r="12" spans="1:16" x14ac:dyDescent="0.15">
      <c r="A12" s="5">
        <v>5.5</v>
      </c>
      <c r="B12" s="5">
        <v>10</v>
      </c>
      <c r="D12">
        <v>117.10764525994</v>
      </c>
      <c r="E12">
        <v>240.94480122324001</v>
      </c>
      <c r="F12">
        <v>102.13572303922</v>
      </c>
      <c r="G12">
        <v>106.72640931373</v>
      </c>
      <c r="I12" s="6">
        <f t="shared" si="1"/>
        <v>134.21839190950999</v>
      </c>
      <c r="J12" s="6">
        <f t="shared" si="2"/>
        <v>14.971922220720003</v>
      </c>
      <c r="K12" s="6">
        <f t="shared" si="3"/>
        <v>116.25208524464598</v>
      </c>
      <c r="L12" s="7">
        <f t="shared" si="0"/>
        <v>7.7646733352489585</v>
      </c>
      <c r="M12" s="7">
        <f t="shared" si="4"/>
        <v>7.9103879058465436</v>
      </c>
      <c r="P12" s="5">
        <f t="shared" si="5"/>
        <v>4.9231615941368583</v>
      </c>
    </row>
    <row r="13" spans="1:16" x14ac:dyDescent="0.15">
      <c r="A13" s="5">
        <v>6</v>
      </c>
      <c r="B13" s="5">
        <v>11</v>
      </c>
      <c r="D13">
        <v>117.09174311927001</v>
      </c>
      <c r="E13">
        <v>242.39220183486</v>
      </c>
      <c r="F13">
        <v>102.14859068628</v>
      </c>
      <c r="G13">
        <v>106.66299019608</v>
      </c>
      <c r="I13" s="6">
        <f t="shared" si="1"/>
        <v>135.72921163877999</v>
      </c>
      <c r="J13" s="6">
        <f t="shared" si="2"/>
        <v>14.943152432990004</v>
      </c>
      <c r="K13" s="6">
        <f t="shared" si="3"/>
        <v>117.79742871919198</v>
      </c>
      <c r="L13" s="7">
        <f t="shared" si="0"/>
        <v>7.8830373475365576</v>
      </c>
      <c r="M13" s="7">
        <f t="shared" si="4"/>
        <v>8.0419986972793787</v>
      </c>
      <c r="P13" s="5">
        <f t="shared" si="5"/>
        <v>6.5226012423965694</v>
      </c>
    </row>
    <row r="14" spans="1:16" x14ac:dyDescent="0.15">
      <c r="A14" s="5">
        <v>6.5</v>
      </c>
      <c r="B14" s="5">
        <v>12</v>
      </c>
      <c r="D14">
        <v>117.48516819571999</v>
      </c>
      <c r="E14">
        <v>244.81483180428</v>
      </c>
      <c r="F14">
        <v>102.25750612745</v>
      </c>
      <c r="G14">
        <v>106.75045955882</v>
      </c>
      <c r="I14" s="6">
        <f t="shared" si="1"/>
        <v>138.06437224545999</v>
      </c>
      <c r="J14" s="6">
        <f t="shared" si="2"/>
        <v>15.227662068269993</v>
      </c>
      <c r="K14" s="6">
        <f t="shared" si="3"/>
        <v>119.791177763536</v>
      </c>
      <c r="L14" s="7">
        <f t="shared" si="0"/>
        <v>7.8666821752727154</v>
      </c>
      <c r="M14" s="7">
        <f t="shared" si="4"/>
        <v>8.0388903041607698</v>
      </c>
      <c r="P14" s="5">
        <f t="shared" si="5"/>
        <v>6.3015956304091558</v>
      </c>
    </row>
    <row r="15" spans="1:16" x14ac:dyDescent="0.15">
      <c r="A15" s="5">
        <v>7</v>
      </c>
      <c r="B15" s="5">
        <v>13</v>
      </c>
      <c r="D15">
        <v>117.48929663609</v>
      </c>
      <c r="E15">
        <v>243.29694189602</v>
      </c>
      <c r="F15">
        <v>102.26286764706001</v>
      </c>
      <c r="G15">
        <v>106.58900122548999</v>
      </c>
      <c r="I15" s="6">
        <f t="shared" si="1"/>
        <v>136.70794067053001</v>
      </c>
      <c r="J15" s="6">
        <f t="shared" si="2"/>
        <v>15.226428989029998</v>
      </c>
      <c r="K15" s="6">
        <f t="shared" si="3"/>
        <v>118.43622588369401</v>
      </c>
      <c r="L15" s="7">
        <f t="shared" si="0"/>
        <v>7.7783323961923267</v>
      </c>
      <c r="M15" s="7">
        <f t="shared" si="4"/>
        <v>7.9637873042256171</v>
      </c>
      <c r="P15" s="5">
        <f t="shared" si="5"/>
        <v>5.1077349556560305</v>
      </c>
    </row>
    <row r="16" spans="1:16" x14ac:dyDescent="0.15">
      <c r="A16" s="5">
        <v>7.5</v>
      </c>
      <c r="B16" s="5">
        <v>14</v>
      </c>
      <c r="D16">
        <v>117.45275229358001</v>
      </c>
      <c r="E16">
        <v>244.38899082569</v>
      </c>
      <c r="F16">
        <v>102.19561887255</v>
      </c>
      <c r="G16">
        <v>106.64705882353</v>
      </c>
      <c r="I16" s="6">
        <f t="shared" si="1"/>
        <v>137.74193200216001</v>
      </c>
      <c r="J16" s="6">
        <f t="shared" si="2"/>
        <v>15.257133421030005</v>
      </c>
      <c r="K16" s="6">
        <f t="shared" si="3"/>
        <v>119.433371896924</v>
      </c>
      <c r="L16" s="7">
        <f t="shared" si="0"/>
        <v>7.8280348346630033</v>
      </c>
      <c r="M16" s="7">
        <f t="shared" si="4"/>
        <v>8.0267365218415279</v>
      </c>
      <c r="P16" s="5">
        <f t="shared" si="5"/>
        <v>5.7793584429709979</v>
      </c>
    </row>
    <row r="17" spans="1:16" x14ac:dyDescent="0.15">
      <c r="A17" s="5">
        <v>8</v>
      </c>
      <c r="B17" s="5">
        <v>15</v>
      </c>
      <c r="D17">
        <v>116.9255351682</v>
      </c>
      <c r="E17">
        <v>240.34082568807</v>
      </c>
      <c r="F17">
        <v>102.18933823528999</v>
      </c>
      <c r="G17">
        <v>106.88051470588</v>
      </c>
      <c r="I17" s="6">
        <f t="shared" si="1"/>
        <v>133.46031098218998</v>
      </c>
      <c r="J17" s="6">
        <f t="shared" si="2"/>
        <v>14.736196932910005</v>
      </c>
      <c r="K17" s="6">
        <f t="shared" si="3"/>
        <v>115.77687466269798</v>
      </c>
      <c r="L17" s="7">
        <f t="shared" si="0"/>
        <v>7.8566318833685092</v>
      </c>
      <c r="M17" s="7">
        <f t="shared" si="4"/>
        <v>8.0685803496922688</v>
      </c>
      <c r="P17" s="5">
        <f t="shared" si="5"/>
        <v>6.1657871609470627</v>
      </c>
    </row>
    <row r="18" spans="1:16" x14ac:dyDescent="0.15">
      <c r="A18" s="5">
        <v>8.5</v>
      </c>
      <c r="B18" s="5">
        <v>16</v>
      </c>
      <c r="D18">
        <v>116.49663608563</v>
      </c>
      <c r="E18">
        <v>237.72324159020999</v>
      </c>
      <c r="F18">
        <v>102.22824754902</v>
      </c>
      <c r="G18">
        <v>106.52527573528999</v>
      </c>
      <c r="I18" s="6">
        <f t="shared" si="1"/>
        <v>131.19796585492</v>
      </c>
      <c r="J18" s="6">
        <f t="shared" si="2"/>
        <v>14.268388536610004</v>
      </c>
      <c r="K18" s="6">
        <f t="shared" si="3"/>
        <v>114.07589961098799</v>
      </c>
      <c r="L18" s="7">
        <f t="shared" si="0"/>
        <v>7.9950093395824391</v>
      </c>
      <c r="M18" s="7">
        <f t="shared" si="4"/>
        <v>8.2202045850514338</v>
      </c>
      <c r="P18" s="5">
        <f t="shared" si="5"/>
        <v>8.0356662366589138</v>
      </c>
    </row>
    <row r="19" spans="1:16" x14ac:dyDescent="0.15">
      <c r="A19" s="5">
        <v>9</v>
      </c>
      <c r="B19" s="5">
        <v>17</v>
      </c>
      <c r="D19">
        <v>116.53073394495</v>
      </c>
      <c r="E19">
        <v>237.77813455658</v>
      </c>
      <c r="F19">
        <v>102.20327818628</v>
      </c>
      <c r="G19">
        <v>106.68259803922</v>
      </c>
      <c r="I19" s="6">
        <f t="shared" si="1"/>
        <v>131.09553651736002</v>
      </c>
      <c r="J19" s="6">
        <f t="shared" si="2"/>
        <v>14.327455758669998</v>
      </c>
      <c r="K19" s="6">
        <f t="shared" si="3"/>
        <v>113.90258960695601</v>
      </c>
      <c r="L19" s="7">
        <f t="shared" si="0"/>
        <v>7.9499522822138147</v>
      </c>
      <c r="M19" s="7">
        <f t="shared" si="4"/>
        <v>8.1883943068280445</v>
      </c>
      <c r="P19" s="5">
        <f t="shared" si="5"/>
        <v>7.4268152641674998</v>
      </c>
    </row>
    <row r="20" spans="1:16" x14ac:dyDescent="0.15">
      <c r="A20" s="5">
        <v>9.5</v>
      </c>
      <c r="B20" s="5">
        <v>18</v>
      </c>
      <c r="D20">
        <v>116.90733944954</v>
      </c>
      <c r="E20">
        <v>239.7623853211</v>
      </c>
      <c r="F20">
        <v>102.11366421568999</v>
      </c>
      <c r="G20">
        <v>106.65701593137</v>
      </c>
      <c r="I20" s="6">
        <f t="shared" si="1"/>
        <v>133.10536938973001</v>
      </c>
      <c r="J20" s="6">
        <f t="shared" si="2"/>
        <v>14.79367523385001</v>
      </c>
      <c r="K20" s="6">
        <f t="shared" si="3"/>
        <v>115.35295910911</v>
      </c>
      <c r="L20" s="7">
        <f t="shared" si="0"/>
        <v>7.7974510921509355</v>
      </c>
      <c r="M20" s="7">
        <f t="shared" si="4"/>
        <v>8.0491398959104004</v>
      </c>
      <c r="P20" s="5">
        <f t="shared" si="5"/>
        <v>5.3660837539792974</v>
      </c>
    </row>
    <row r="21" spans="1:16" x14ac:dyDescent="0.15">
      <c r="A21" s="39">
        <v>10</v>
      </c>
      <c r="B21" s="5">
        <v>19</v>
      </c>
      <c r="D21">
        <v>116.88073394494999</v>
      </c>
      <c r="E21">
        <v>238.47966360856</v>
      </c>
      <c r="F21">
        <v>102.19607843137</v>
      </c>
      <c r="G21">
        <v>106.63434436275</v>
      </c>
      <c r="I21" s="6">
        <f t="shared" si="1"/>
        <v>131.84531924581</v>
      </c>
      <c r="J21" s="6">
        <f t="shared" si="2"/>
        <v>14.684655513579997</v>
      </c>
      <c r="K21" s="6">
        <f t="shared" si="3"/>
        <v>114.223732629514</v>
      </c>
      <c r="L21" s="7">
        <f t="shared" si="0"/>
        <v>7.7784414162036546</v>
      </c>
      <c r="M21" s="7">
        <f t="shared" si="4"/>
        <v>8.0433769991083555</v>
      </c>
      <c r="P21" s="5">
        <f t="shared" si="5"/>
        <v>5.1092081308652979</v>
      </c>
    </row>
    <row r="22" spans="1:16" x14ac:dyDescent="0.15">
      <c r="A22" s="5">
        <v>10.5</v>
      </c>
      <c r="B22" s="5">
        <v>20</v>
      </c>
      <c r="D22">
        <v>116.86712538226</v>
      </c>
      <c r="E22">
        <v>236.09633027523</v>
      </c>
      <c r="F22">
        <v>102.04825367647</v>
      </c>
      <c r="G22">
        <v>106.69362745098</v>
      </c>
      <c r="I22" s="6">
        <f t="shared" si="1"/>
        <v>129.40270282425001</v>
      </c>
      <c r="J22" s="6">
        <f t="shared" si="2"/>
        <v>14.818871705790002</v>
      </c>
      <c r="K22" s="6">
        <f t="shared" si="3"/>
        <v>111.62005677730201</v>
      </c>
      <c r="L22" s="7">
        <f t="shared" si="0"/>
        <v>7.5322911887880117</v>
      </c>
      <c r="M22" s="7">
        <f t="shared" si="4"/>
        <v>7.8104735508379468</v>
      </c>
      <c r="P22" s="5">
        <f t="shared" si="5"/>
        <v>1.7830076620934916</v>
      </c>
    </row>
    <row r="23" spans="1:16" x14ac:dyDescent="0.15">
      <c r="A23" s="5">
        <v>11</v>
      </c>
      <c r="B23" s="5">
        <v>21</v>
      </c>
      <c r="D23">
        <v>116.68883792049</v>
      </c>
      <c r="E23">
        <v>235.91345565749</v>
      </c>
      <c r="F23">
        <v>102.17662377451001</v>
      </c>
      <c r="G23">
        <v>106.70863970588</v>
      </c>
      <c r="I23" s="6">
        <f t="shared" si="1"/>
        <v>129.20481595160999</v>
      </c>
      <c r="J23" s="6">
        <f t="shared" si="2"/>
        <v>14.512214145979996</v>
      </c>
      <c r="K23" s="6">
        <f t="shared" si="3"/>
        <v>111.79015897643399</v>
      </c>
      <c r="L23" s="7">
        <f t="shared" si="0"/>
        <v>7.7031773271758661</v>
      </c>
      <c r="M23" s="7">
        <f t="shared" si="4"/>
        <v>7.9946064683710363</v>
      </c>
      <c r="P23" s="5">
        <f t="shared" si="5"/>
        <v>4.0921729209680935</v>
      </c>
    </row>
    <row r="24" spans="1:16" x14ac:dyDescent="0.15">
      <c r="A24" s="5">
        <v>11.5</v>
      </c>
      <c r="B24" s="5">
        <v>22</v>
      </c>
      <c r="D24">
        <v>116.76636085627</v>
      </c>
      <c r="E24">
        <v>236.52935779817</v>
      </c>
      <c r="F24">
        <v>102.12208946078</v>
      </c>
      <c r="G24">
        <v>106.63863357843</v>
      </c>
      <c r="I24" s="6">
        <f t="shared" si="1"/>
        <v>129.89072421973998</v>
      </c>
      <c r="J24" s="6">
        <f t="shared" si="2"/>
        <v>14.644271395489994</v>
      </c>
      <c r="K24" s="6">
        <f t="shared" si="3"/>
        <v>112.31759854515198</v>
      </c>
      <c r="L24" s="7">
        <f t="shared" si="0"/>
        <v>7.6697293782565721</v>
      </c>
      <c r="M24" s="7">
        <f t="shared" si="4"/>
        <v>7.9744052985969773</v>
      </c>
      <c r="P24" s="5">
        <f t="shared" si="5"/>
        <v>3.6401945314175945</v>
      </c>
    </row>
    <row r="25" spans="1:16" x14ac:dyDescent="0.15">
      <c r="A25" s="5">
        <v>12</v>
      </c>
      <c r="B25" s="5">
        <v>23</v>
      </c>
      <c r="D25">
        <v>116.99923547401001</v>
      </c>
      <c r="E25">
        <v>236.12844036697001</v>
      </c>
      <c r="F25">
        <v>102.18550857843</v>
      </c>
      <c r="G25">
        <v>106.58118872548999</v>
      </c>
      <c r="I25" s="6">
        <f t="shared" si="1"/>
        <v>129.54725164148002</v>
      </c>
      <c r="J25" s="6">
        <f t="shared" si="2"/>
        <v>14.813726895580004</v>
      </c>
      <c r="K25" s="6">
        <f t="shared" si="3"/>
        <v>111.77077936678401</v>
      </c>
      <c r="L25" s="7">
        <f t="shared" si="0"/>
        <v>7.5450816769231279</v>
      </c>
      <c r="M25" s="7">
        <f t="shared" si="4"/>
        <v>7.8630043764087683</v>
      </c>
      <c r="P25" s="5">
        <f t="shared" si="5"/>
        <v>1.9558440964836392</v>
      </c>
    </row>
    <row r="26" spans="1:16" x14ac:dyDescent="0.15">
      <c r="A26" s="5">
        <v>12.5</v>
      </c>
      <c r="B26" s="5">
        <v>24</v>
      </c>
      <c r="D26">
        <v>116.50152905199</v>
      </c>
      <c r="E26">
        <v>231.98195718654</v>
      </c>
      <c r="F26">
        <v>102.25827205882</v>
      </c>
      <c r="G26">
        <v>106.49601715686001</v>
      </c>
      <c r="I26" s="6">
        <f t="shared" si="1"/>
        <v>125.48594002967999</v>
      </c>
      <c r="J26" s="6">
        <f t="shared" si="2"/>
        <v>14.243256993170007</v>
      </c>
      <c r="K26" s="6">
        <f t="shared" si="3"/>
        <v>108.39403163787598</v>
      </c>
      <c r="L26" s="7">
        <f t="shared" si="0"/>
        <v>7.6101998082217843</v>
      </c>
      <c r="M26" s="7">
        <f t="shared" si="4"/>
        <v>7.9413692868526597</v>
      </c>
      <c r="P26" s="5">
        <f t="shared" si="5"/>
        <v>2.8357781153354544</v>
      </c>
    </row>
    <row r="27" spans="1:16" x14ac:dyDescent="0.15">
      <c r="A27" s="5">
        <v>13</v>
      </c>
      <c r="B27" s="5">
        <v>25</v>
      </c>
      <c r="D27">
        <v>116.74892966361</v>
      </c>
      <c r="E27">
        <v>235.50810397554</v>
      </c>
      <c r="F27">
        <v>102.18964460783999</v>
      </c>
      <c r="G27">
        <v>106.59191176471001</v>
      </c>
      <c r="I27" s="6">
        <f t="shared" si="1"/>
        <v>128.91619221082999</v>
      </c>
      <c r="J27" s="6">
        <f t="shared" si="2"/>
        <v>14.559285055770005</v>
      </c>
      <c r="K27" s="6">
        <f t="shared" si="3"/>
        <v>111.44505014390599</v>
      </c>
      <c r="L27" s="7">
        <f t="shared" si="0"/>
        <v>7.6545688690763765</v>
      </c>
      <c r="M27" s="7">
        <f t="shared" si="4"/>
        <v>7.998985126852487</v>
      </c>
      <c r="P27" s="5">
        <f t="shared" si="5"/>
        <v>3.4353322679477487</v>
      </c>
    </row>
    <row r="28" spans="1:16" x14ac:dyDescent="0.15">
      <c r="A28" s="5">
        <v>13.5</v>
      </c>
      <c r="B28" s="5">
        <v>26</v>
      </c>
      <c r="D28">
        <v>117.61177370031</v>
      </c>
      <c r="E28">
        <v>239.65519877675999</v>
      </c>
      <c r="F28">
        <v>102.21629901961001</v>
      </c>
      <c r="G28">
        <v>106.75750612745</v>
      </c>
      <c r="I28" s="6">
        <f t="shared" si="1"/>
        <v>132.89769264930999</v>
      </c>
      <c r="J28" s="6">
        <f t="shared" si="2"/>
        <v>15.395474680699991</v>
      </c>
      <c r="K28" s="6">
        <f t="shared" si="3"/>
        <v>114.42312303247</v>
      </c>
      <c r="L28" s="7">
        <f t="shared" si="0"/>
        <v>7.4322569070190889</v>
      </c>
      <c r="M28" s="7">
        <f t="shared" si="4"/>
        <v>7.7899199439404345</v>
      </c>
      <c r="P28" s="5">
        <f t="shared" si="5"/>
        <v>0.43125561048479666</v>
      </c>
    </row>
    <row r="29" spans="1:16" x14ac:dyDescent="0.15">
      <c r="A29" s="5">
        <v>14</v>
      </c>
      <c r="B29" s="5">
        <v>27</v>
      </c>
      <c r="D29">
        <v>116.85</v>
      </c>
      <c r="E29">
        <v>234.55321100917001</v>
      </c>
      <c r="F29">
        <v>102.24770220588</v>
      </c>
      <c r="G29">
        <v>106.8659620098</v>
      </c>
      <c r="I29" s="6">
        <f t="shared" si="1"/>
        <v>127.68724899937001</v>
      </c>
      <c r="J29" s="6">
        <f t="shared" si="2"/>
        <v>14.602297794119991</v>
      </c>
      <c r="K29" s="6">
        <f t="shared" si="3"/>
        <v>110.16449164642603</v>
      </c>
      <c r="L29" s="7">
        <f t="shared" si="0"/>
        <v>7.5443257766450111</v>
      </c>
      <c r="M29" s="7">
        <f t="shared" si="4"/>
        <v>7.9152355927115918</v>
      </c>
      <c r="P29" s="5">
        <f t="shared" si="5"/>
        <v>1.945629700641659</v>
      </c>
    </row>
    <row r="30" spans="1:16" x14ac:dyDescent="0.15">
      <c r="A30" s="5">
        <v>14.5</v>
      </c>
      <c r="B30" s="5">
        <v>28</v>
      </c>
      <c r="D30">
        <v>117.00626911315</v>
      </c>
      <c r="E30">
        <v>233.74449541284</v>
      </c>
      <c r="F30">
        <v>102.22166053922</v>
      </c>
      <c r="G30">
        <v>106.55147058823999</v>
      </c>
      <c r="I30" s="6">
        <f t="shared" si="1"/>
        <v>127.1930248246</v>
      </c>
      <c r="J30" s="6">
        <f t="shared" si="2"/>
        <v>14.784608573930001</v>
      </c>
      <c r="K30" s="6">
        <f t="shared" si="3"/>
        <v>109.451494535884</v>
      </c>
      <c r="L30" s="7">
        <f t="shared" si="0"/>
        <v>7.403070158305173</v>
      </c>
      <c r="M30" s="7">
        <f t="shared" si="4"/>
        <v>7.7872267535169888</v>
      </c>
      <c r="P30" s="5">
        <f t="shared" si="5"/>
        <v>3.6858342306678671E-2</v>
      </c>
    </row>
    <row r="31" spans="1:16" x14ac:dyDescent="0.15">
      <c r="A31" s="5">
        <v>15</v>
      </c>
      <c r="B31" s="5">
        <v>29</v>
      </c>
      <c r="D31">
        <v>116.55336391437</v>
      </c>
      <c r="E31">
        <v>231.98165137615001</v>
      </c>
      <c r="F31">
        <v>102.29932598038999</v>
      </c>
      <c r="G31">
        <v>106.67984068628</v>
      </c>
      <c r="I31" s="6">
        <f t="shared" si="1"/>
        <v>125.30181068987001</v>
      </c>
      <c r="J31" s="6">
        <f t="shared" si="2"/>
        <v>14.254037933980001</v>
      </c>
      <c r="K31" s="6">
        <f t="shared" si="3"/>
        <v>108.19696516909401</v>
      </c>
      <c r="L31" s="7">
        <f t="shared" si="0"/>
        <v>7.5906185791160823</v>
      </c>
      <c r="M31" s="7">
        <f t="shared" si="4"/>
        <v>7.9880219534731332</v>
      </c>
      <c r="P31" s="5">
        <f t="shared" si="5"/>
        <v>2.571179158371927</v>
      </c>
    </row>
    <row r="32" spans="1:16" x14ac:dyDescent="0.15">
      <c r="A32" s="5">
        <v>15.5</v>
      </c>
      <c r="B32" s="5">
        <v>30</v>
      </c>
      <c r="D32">
        <v>116.74036697248</v>
      </c>
      <c r="E32">
        <v>233.27125382263</v>
      </c>
      <c r="F32">
        <v>102.12806372548999</v>
      </c>
      <c r="G32">
        <v>106.52573529412</v>
      </c>
      <c r="I32" s="6">
        <f t="shared" si="1"/>
        <v>126.74551852851</v>
      </c>
      <c r="J32" s="6">
        <f t="shared" si="2"/>
        <v>14.61230324699001</v>
      </c>
      <c r="K32" s="6">
        <f t="shared" si="3"/>
        <v>109.21075463212199</v>
      </c>
      <c r="L32" s="7">
        <f t="shared" si="0"/>
        <v>7.4738905144620738</v>
      </c>
      <c r="M32" s="7">
        <f t="shared" si="4"/>
        <v>7.8845406679643588</v>
      </c>
      <c r="P32" s="5">
        <f t="shared" si="5"/>
        <v>0.99384588735535551</v>
      </c>
    </row>
    <row r="33" spans="1:16" x14ac:dyDescent="0.15">
      <c r="A33" s="5">
        <v>16</v>
      </c>
      <c r="B33" s="5">
        <v>31</v>
      </c>
      <c r="D33">
        <v>118.05764525994</v>
      </c>
      <c r="E33">
        <v>244.83363914373001</v>
      </c>
      <c r="F33">
        <v>102.21461397058999</v>
      </c>
      <c r="G33">
        <v>106.71369485293999</v>
      </c>
      <c r="I33" s="6">
        <f t="shared" si="1"/>
        <v>138.11994429079002</v>
      </c>
      <c r="J33" s="6">
        <f t="shared" si="2"/>
        <v>15.843031289350009</v>
      </c>
      <c r="K33" s="6">
        <f t="shared" si="3"/>
        <v>119.10830674357001</v>
      </c>
      <c r="L33" s="7">
        <f t="shared" si="0"/>
        <v>7.5180250905416637</v>
      </c>
      <c r="M33" s="7">
        <f t="shared" si="4"/>
        <v>7.9419220231891838</v>
      </c>
      <c r="P33" s="5">
        <f t="shared" si="5"/>
        <v>1.5902314734514982</v>
      </c>
    </row>
    <row r="34" spans="1:16" x14ac:dyDescent="0.15">
      <c r="A34" s="5">
        <v>16.5</v>
      </c>
      <c r="B34" s="5">
        <v>32</v>
      </c>
      <c r="D34">
        <v>116.71437308869</v>
      </c>
      <c r="E34">
        <v>234.36039755351999</v>
      </c>
      <c r="F34">
        <v>102.18121936275</v>
      </c>
      <c r="G34">
        <v>106.54840686275</v>
      </c>
      <c r="I34" s="6">
        <f t="shared" si="1"/>
        <v>127.81199069076999</v>
      </c>
      <c r="J34" s="6">
        <f t="shared" si="2"/>
        <v>14.533153725939997</v>
      </c>
      <c r="K34" s="6">
        <f t="shared" si="3"/>
        <v>110.372206219642</v>
      </c>
      <c r="L34" s="7">
        <f t="shared" si="0"/>
        <v>7.5945117144560568</v>
      </c>
      <c r="M34" s="7">
        <f t="shared" si="4"/>
        <v>8.0316554262488129</v>
      </c>
      <c r="P34" s="5">
        <f t="shared" si="5"/>
        <v>2.6237866604196474</v>
      </c>
    </row>
    <row r="35" spans="1:16" x14ac:dyDescent="0.15">
      <c r="A35" s="5">
        <v>17</v>
      </c>
      <c r="B35" s="5">
        <v>33</v>
      </c>
      <c r="D35">
        <v>116.46146788991</v>
      </c>
      <c r="E35">
        <v>231.86116207951</v>
      </c>
      <c r="F35">
        <v>102.16237745098</v>
      </c>
      <c r="G35">
        <v>106.59957107843</v>
      </c>
      <c r="I35" s="6">
        <f t="shared" si="1"/>
        <v>125.26159100107999</v>
      </c>
      <c r="J35" s="6">
        <f t="shared" si="2"/>
        <v>14.299090438929994</v>
      </c>
      <c r="K35" s="6">
        <f t="shared" si="3"/>
        <v>108.102682474364</v>
      </c>
      <c r="L35" s="7">
        <f t="shared" si="0"/>
        <v>7.5601090108535161</v>
      </c>
      <c r="M35" s="7">
        <f t="shared" si="4"/>
        <v>8.0104995017915073</v>
      </c>
      <c r="P35" s="5">
        <f t="shared" si="5"/>
        <v>2.1589067777106035</v>
      </c>
    </row>
    <row r="36" spans="1:16" x14ac:dyDescent="0.15">
      <c r="A36" s="5">
        <v>17.5</v>
      </c>
      <c r="B36" s="5">
        <v>34</v>
      </c>
      <c r="D36">
        <v>116.2371559633</v>
      </c>
      <c r="E36">
        <v>228.92171253823</v>
      </c>
      <c r="F36">
        <v>102.19715073528999</v>
      </c>
      <c r="G36">
        <v>106.52450980392</v>
      </c>
      <c r="I36" s="6">
        <f t="shared" si="1"/>
        <v>122.39720273431</v>
      </c>
      <c r="J36" s="6">
        <f t="shared" si="2"/>
        <v>14.040005228010003</v>
      </c>
      <c r="K36" s="6">
        <f t="shared" si="3"/>
        <v>105.549196460698</v>
      </c>
      <c r="L36" s="7">
        <f t="shared" si="0"/>
        <v>7.5177462363137808</v>
      </c>
      <c r="M36" s="7">
        <f t="shared" si="4"/>
        <v>7.9813835063970062</v>
      </c>
      <c r="P36" s="5">
        <f t="shared" si="5"/>
        <v>1.5864633474853302</v>
      </c>
    </row>
    <row r="37" spans="1:16" x14ac:dyDescent="0.15">
      <c r="A37" s="5">
        <v>18</v>
      </c>
      <c r="B37" s="5">
        <v>35</v>
      </c>
      <c r="D37">
        <v>115.62752293577999</v>
      </c>
      <c r="E37">
        <v>225.54663608563001</v>
      </c>
      <c r="F37">
        <v>102.29059436275</v>
      </c>
      <c r="G37">
        <v>106.55177696078</v>
      </c>
      <c r="I37" s="6">
        <f t="shared" si="1"/>
        <v>118.99485912485001</v>
      </c>
      <c r="J37" s="6">
        <f t="shared" si="2"/>
        <v>13.336928573029994</v>
      </c>
      <c r="K37" s="6">
        <f t="shared" si="3"/>
        <v>102.99054483721402</v>
      </c>
      <c r="L37" s="7">
        <f t="shared" si="0"/>
        <v>7.7222086234668774</v>
      </c>
      <c r="M37" s="7">
        <f t="shared" si="4"/>
        <v>8.1990926726953379</v>
      </c>
      <c r="P37" s="5">
        <f t="shared" si="5"/>
        <v>4.3493406973667197</v>
      </c>
    </row>
    <row r="38" spans="1:16" x14ac:dyDescent="0.15">
      <c r="A38" s="5">
        <v>18.5</v>
      </c>
      <c r="B38" s="5">
        <v>36</v>
      </c>
      <c r="D38">
        <v>115.96467889908</v>
      </c>
      <c r="E38">
        <v>226.69189602447</v>
      </c>
      <c r="F38">
        <v>102.23284313726001</v>
      </c>
      <c r="G38">
        <v>106.65333946078</v>
      </c>
      <c r="I38" s="6">
        <f t="shared" si="1"/>
        <v>120.03855656368999</v>
      </c>
      <c r="J38" s="6">
        <f t="shared" si="2"/>
        <v>13.731835761819994</v>
      </c>
      <c r="K38" s="6">
        <f t="shared" si="3"/>
        <v>103.560353649506</v>
      </c>
      <c r="L38" s="7">
        <f t="shared" si="0"/>
        <v>7.541624837768981</v>
      </c>
      <c r="M38" s="7">
        <f t="shared" si="4"/>
        <v>8.0317556661426757</v>
      </c>
      <c r="P38" s="5">
        <f t="shared" si="5"/>
        <v>1.9091322159555872</v>
      </c>
    </row>
    <row r="39" spans="1:16" x14ac:dyDescent="0.15">
      <c r="A39" s="5">
        <v>19</v>
      </c>
      <c r="B39" s="5">
        <v>37</v>
      </c>
      <c r="D39">
        <v>115.83333333333</v>
      </c>
      <c r="E39">
        <v>225.04250764526</v>
      </c>
      <c r="F39">
        <v>102.20756740196001</v>
      </c>
      <c r="G39">
        <v>106.63388480392</v>
      </c>
      <c r="I39" s="6">
        <f t="shared" si="1"/>
        <v>118.40862284134001</v>
      </c>
      <c r="J39" s="6">
        <f t="shared" si="2"/>
        <v>13.625765931369997</v>
      </c>
      <c r="K39" s="6">
        <f t="shared" si="3"/>
        <v>102.05770372369601</v>
      </c>
      <c r="L39" s="7">
        <f t="shared" si="0"/>
        <v>7.4900526133898335</v>
      </c>
      <c r="M39" s="7">
        <f t="shared" si="4"/>
        <v>7.9934302209087642</v>
      </c>
      <c r="P39" s="5">
        <f t="shared" si="5"/>
        <v>1.2122425209651058</v>
      </c>
    </row>
    <row r="40" spans="1:16" x14ac:dyDescent="0.15">
      <c r="A40" s="5">
        <v>19.5</v>
      </c>
      <c r="B40" s="5">
        <v>38</v>
      </c>
      <c r="D40">
        <v>116.51620795107</v>
      </c>
      <c r="E40">
        <v>231.86941896024999</v>
      </c>
      <c r="F40">
        <v>102.20955882353</v>
      </c>
      <c r="G40">
        <v>106.52542892157</v>
      </c>
      <c r="I40" s="6">
        <f t="shared" si="1"/>
        <v>125.34399003867999</v>
      </c>
      <c r="J40" s="6">
        <f t="shared" si="2"/>
        <v>14.306649127539998</v>
      </c>
      <c r="K40" s="6">
        <f t="shared" si="3"/>
        <v>108.176011085632</v>
      </c>
      <c r="L40" s="7">
        <f t="shared" si="0"/>
        <v>7.5612402402037979</v>
      </c>
      <c r="M40" s="7">
        <f t="shared" si="4"/>
        <v>8.0778646268679637</v>
      </c>
      <c r="P40" s="5">
        <f t="shared" si="5"/>
        <v>2.1741929532900492</v>
      </c>
    </row>
    <row r="41" spans="1:16" s="39" customFormat="1" x14ac:dyDescent="0.15">
      <c r="A41" s="39">
        <v>20</v>
      </c>
      <c r="B41" s="39">
        <v>39</v>
      </c>
      <c r="D41" s="50">
        <v>116.11850152904999</v>
      </c>
      <c r="E41" s="50">
        <v>226.60336391436999</v>
      </c>
      <c r="F41" s="50">
        <v>102.21767769608</v>
      </c>
      <c r="G41" s="50">
        <v>106.60125612745</v>
      </c>
      <c r="I41" s="51">
        <f t="shared" si="1"/>
        <v>120.00210778691999</v>
      </c>
      <c r="J41" s="51">
        <f t="shared" si="2"/>
        <v>13.900823832969991</v>
      </c>
      <c r="K41" s="51">
        <f t="shared" si="3"/>
        <v>103.321119187356</v>
      </c>
      <c r="L41" s="52">
        <f t="shared" si="0"/>
        <v>7.4327335148510301</v>
      </c>
      <c r="M41" s="52">
        <f t="shared" si="4"/>
        <v>7.9626046806604309</v>
      </c>
      <c r="P41" s="39">
        <f t="shared" si="5"/>
        <v>0.43769595876587319</v>
      </c>
    </row>
    <row r="42" spans="1:16" x14ac:dyDescent="0.15">
      <c r="A42" s="5">
        <v>20.5</v>
      </c>
      <c r="B42" s="5">
        <v>40</v>
      </c>
      <c r="D42">
        <v>115.8996941896</v>
      </c>
      <c r="E42">
        <v>226.36498470948001</v>
      </c>
      <c r="F42">
        <v>102.20021446078</v>
      </c>
      <c r="G42">
        <v>106.45756740196001</v>
      </c>
      <c r="I42" s="6">
        <f t="shared" si="1"/>
        <v>119.90741730752001</v>
      </c>
      <c r="J42" s="6">
        <f t="shared" si="2"/>
        <v>13.699479728819995</v>
      </c>
      <c r="K42" s="6">
        <f t="shared" si="3"/>
        <v>103.46804163293601</v>
      </c>
      <c r="L42" s="7">
        <f t="shared" si="0"/>
        <v>7.5526986192962697</v>
      </c>
      <c r="M42" s="7">
        <f t="shared" si="4"/>
        <v>8.0958165642509048</v>
      </c>
      <c r="P42" s="5">
        <f t="shared" si="5"/>
        <v>2.0587709861239696</v>
      </c>
    </row>
    <row r="43" spans="1:16" x14ac:dyDescent="0.15">
      <c r="A43" s="5">
        <v>21</v>
      </c>
      <c r="B43" s="5">
        <v>41</v>
      </c>
      <c r="D43">
        <v>115.7996941896</v>
      </c>
      <c r="E43">
        <v>225.34113149846999</v>
      </c>
      <c r="F43">
        <v>102.17509191177</v>
      </c>
      <c r="G43">
        <v>106.60677083333</v>
      </c>
      <c r="I43" s="6">
        <f t="shared" si="1"/>
        <v>118.73436066513999</v>
      </c>
      <c r="J43" s="6">
        <f t="shared" si="2"/>
        <v>13.624602277830007</v>
      </c>
      <c r="K43" s="6">
        <f t="shared" si="3"/>
        <v>102.38483793174399</v>
      </c>
      <c r="L43" s="7">
        <f t="shared" si="0"/>
        <v>7.5147028767470809</v>
      </c>
      <c r="M43" s="7">
        <f t="shared" si="4"/>
        <v>8.071067600846952</v>
      </c>
      <c r="P43" s="5">
        <f t="shared" si="5"/>
        <v>1.5453387703371435</v>
      </c>
    </row>
    <row r="44" spans="1:16" x14ac:dyDescent="0.15">
      <c r="A44" s="5">
        <v>21.5</v>
      </c>
      <c r="B44" s="5">
        <v>42</v>
      </c>
      <c r="D44">
        <v>115.55657492355</v>
      </c>
      <c r="E44">
        <v>222.68914373089001</v>
      </c>
      <c r="F44">
        <v>102.234375</v>
      </c>
      <c r="G44">
        <v>106.60784313726001</v>
      </c>
      <c r="I44" s="6">
        <f t="shared" si="1"/>
        <v>116.08130059363</v>
      </c>
      <c r="J44" s="6">
        <f t="shared" si="2"/>
        <v>13.322199923550002</v>
      </c>
      <c r="K44" s="6">
        <f t="shared" si="3"/>
        <v>100.09466068537</v>
      </c>
      <c r="L44" s="7">
        <f t="shared" si="0"/>
        <v>7.5133732611556177</v>
      </c>
      <c r="M44" s="7">
        <f t="shared" si="4"/>
        <v>8.0829847644007238</v>
      </c>
      <c r="P44" s="5">
        <f t="shared" si="5"/>
        <v>1.5273718236881624</v>
      </c>
    </row>
    <row r="45" spans="1:16" x14ac:dyDescent="0.15">
      <c r="A45" s="5">
        <v>22</v>
      </c>
      <c r="B45" s="5">
        <v>43</v>
      </c>
      <c r="D45">
        <v>116.08547400611999</v>
      </c>
      <c r="E45">
        <v>226.64740061161999</v>
      </c>
      <c r="F45">
        <v>102.09237132353</v>
      </c>
      <c r="G45">
        <v>106.64307598038999</v>
      </c>
      <c r="I45" s="6">
        <f t="shared" si="1"/>
        <v>120.00432463122999</v>
      </c>
      <c r="J45" s="6">
        <f t="shared" si="2"/>
        <v>13.993102682589992</v>
      </c>
      <c r="K45" s="6">
        <f t="shared" si="3"/>
        <v>103.212601412122</v>
      </c>
      <c r="L45" s="7">
        <f t="shared" si="0"/>
        <v>7.3759625547904797</v>
      </c>
      <c r="M45" s="7">
        <f t="shared" si="4"/>
        <v>7.95882083718082</v>
      </c>
      <c r="P45" s="5">
        <f t="shared" si="5"/>
        <v>-0.3294436695358795</v>
      </c>
    </row>
    <row r="46" spans="1:16" x14ac:dyDescent="0.15">
      <c r="A46" s="5">
        <v>22.5</v>
      </c>
      <c r="B46" s="5">
        <v>44</v>
      </c>
      <c r="D46">
        <v>116.78516819572</v>
      </c>
      <c r="E46">
        <v>230.68470948012001</v>
      </c>
      <c r="F46">
        <v>102.29993872548999</v>
      </c>
      <c r="G46">
        <v>106.59604779412</v>
      </c>
      <c r="I46" s="6">
        <f t="shared" si="1"/>
        <v>124.08866168600001</v>
      </c>
      <c r="J46" s="6">
        <f t="shared" si="2"/>
        <v>14.48522947023001</v>
      </c>
      <c r="K46" s="6">
        <f t="shared" si="3"/>
        <v>106.706386321724</v>
      </c>
      <c r="L46" s="7">
        <f t="shared" si="0"/>
        <v>7.366565130433492</v>
      </c>
      <c r="M46" s="7">
        <f t="shared" si="4"/>
        <v>7.9626701919690674</v>
      </c>
      <c r="P46" s="5">
        <f t="shared" si="5"/>
        <v>-0.45643001291503454</v>
      </c>
    </row>
    <row r="47" spans="1:16" x14ac:dyDescent="0.15">
      <c r="A47" s="5">
        <v>23</v>
      </c>
      <c r="B47" s="5">
        <v>45</v>
      </c>
      <c r="D47">
        <v>115.55672782875</v>
      </c>
      <c r="E47">
        <v>221.15825688072999</v>
      </c>
      <c r="F47">
        <v>102.27006740196001</v>
      </c>
      <c r="G47">
        <v>106.53017769608</v>
      </c>
      <c r="I47" s="6">
        <f t="shared" si="1"/>
        <v>114.62807918464999</v>
      </c>
      <c r="J47" s="6">
        <f t="shared" si="2"/>
        <v>13.286660426789993</v>
      </c>
      <c r="K47" s="6">
        <f t="shared" si="3"/>
        <v>98.684086672502005</v>
      </c>
      <c r="L47" s="7">
        <f t="shared" si="0"/>
        <v>7.4273055457581005</v>
      </c>
      <c r="M47" s="7">
        <f t="shared" si="4"/>
        <v>8.036657386438911</v>
      </c>
      <c r="P47" s="5">
        <f t="shared" si="5"/>
        <v>0.36434842002525408</v>
      </c>
    </row>
    <row r="48" spans="1:16" x14ac:dyDescent="0.15">
      <c r="A48" s="5">
        <v>23.5</v>
      </c>
      <c r="B48" s="5">
        <v>46</v>
      </c>
      <c r="D48">
        <v>115.3123853211</v>
      </c>
      <c r="E48">
        <v>220.78379204893</v>
      </c>
      <c r="F48">
        <v>102.29702818628</v>
      </c>
      <c r="G48">
        <v>106.56004901961001</v>
      </c>
      <c r="I48" s="6">
        <f t="shared" si="1"/>
        <v>114.22374302931999</v>
      </c>
      <c r="J48" s="6">
        <f t="shared" si="2"/>
        <v>13.015357134819993</v>
      </c>
      <c r="K48" s="6">
        <f t="shared" si="3"/>
        <v>98.605314467536004</v>
      </c>
      <c r="L48" s="7">
        <f t="shared" si="0"/>
        <v>7.57607443623173</v>
      </c>
      <c r="M48" s="7">
        <f t="shared" si="4"/>
        <v>8.1986730560577747</v>
      </c>
      <c r="P48" s="5">
        <f t="shared" si="5"/>
        <v>2.3746457836611703</v>
      </c>
    </row>
    <row r="49" spans="1:25" x14ac:dyDescent="0.15">
      <c r="A49" s="5">
        <v>24</v>
      </c>
      <c r="B49" s="5">
        <v>47</v>
      </c>
      <c r="D49">
        <v>115.26360856269</v>
      </c>
      <c r="E49">
        <v>219.60672782875</v>
      </c>
      <c r="F49">
        <v>102.23330269608</v>
      </c>
      <c r="G49">
        <v>106.71461397058999</v>
      </c>
      <c r="I49" s="6">
        <f t="shared" si="1"/>
        <v>112.89211385816</v>
      </c>
      <c r="J49" s="6">
        <f t="shared" si="2"/>
        <v>13.030305866609993</v>
      </c>
      <c r="K49" s="6">
        <f t="shared" si="3"/>
        <v>97.255746818228005</v>
      </c>
      <c r="L49" s="7">
        <f t="shared" si="0"/>
        <v>7.4638115032621544</v>
      </c>
      <c r="M49" s="7">
        <f t="shared" si="4"/>
        <v>8.0996569022334342</v>
      </c>
      <c r="P49" s="5">
        <f t="shared" si="5"/>
        <v>0.85764933726515769</v>
      </c>
    </row>
    <row r="50" spans="1:25" x14ac:dyDescent="0.15">
      <c r="A50" s="5">
        <v>24.5</v>
      </c>
      <c r="B50" s="5">
        <v>48</v>
      </c>
      <c r="D50">
        <v>115.23853211009001</v>
      </c>
      <c r="E50">
        <v>220.00474006115999</v>
      </c>
      <c r="F50">
        <v>102.1640625</v>
      </c>
      <c r="G50">
        <v>106.55775122548999</v>
      </c>
      <c r="I50" s="6">
        <f t="shared" si="1"/>
        <v>113.44698883567</v>
      </c>
      <c r="J50" s="6">
        <f t="shared" si="2"/>
        <v>13.074469610090006</v>
      </c>
      <c r="K50" s="6">
        <f t="shared" si="3"/>
        <v>97.757625303561994</v>
      </c>
      <c r="L50" s="7">
        <f t="shared" si="0"/>
        <v>7.4769859289832423</v>
      </c>
      <c r="M50" s="7">
        <f t="shared" si="4"/>
        <v>8.1260781070997581</v>
      </c>
      <c r="P50" s="5">
        <f t="shared" si="5"/>
        <v>1.0356738772761953</v>
      </c>
    </row>
    <row r="51" spans="1:25" x14ac:dyDescent="0.15">
      <c r="A51" s="5">
        <v>25</v>
      </c>
      <c r="B51" s="5">
        <v>49</v>
      </c>
      <c r="D51">
        <v>114.58532110092</v>
      </c>
      <c r="E51">
        <v>213.54342507645001</v>
      </c>
      <c r="F51">
        <v>102.16620710783999</v>
      </c>
      <c r="G51">
        <v>106.67815563726001</v>
      </c>
      <c r="I51" s="6">
        <f t="shared" si="1"/>
        <v>106.86526943919</v>
      </c>
      <c r="J51" s="6">
        <f t="shared" si="2"/>
        <v>12.419113993080003</v>
      </c>
      <c r="K51" s="6">
        <f t="shared" si="3"/>
        <v>91.962332647493994</v>
      </c>
      <c r="L51" s="7">
        <f t="shared" si="0"/>
        <v>7.4049028536766714</v>
      </c>
      <c r="M51" s="7">
        <f t="shared" si="4"/>
        <v>8.0672418109384214</v>
      </c>
      <c r="P51" s="5">
        <f t="shared" si="5"/>
        <v>6.1623349708035353E-2</v>
      </c>
    </row>
    <row r="52" spans="1:25" x14ac:dyDescent="0.15">
      <c r="A52" s="5">
        <v>25.5</v>
      </c>
      <c r="B52" s="5">
        <v>50</v>
      </c>
      <c r="D52">
        <v>114.57171253823</v>
      </c>
      <c r="E52">
        <v>213.97385321101001</v>
      </c>
      <c r="F52">
        <v>102.08808210783999</v>
      </c>
      <c r="G52">
        <v>106.74984681373</v>
      </c>
      <c r="I52" s="6">
        <f t="shared" si="1"/>
        <v>107.22400639728001</v>
      </c>
      <c r="J52" s="6">
        <f t="shared" si="2"/>
        <v>12.483630430390008</v>
      </c>
      <c r="K52" s="6">
        <f t="shared" si="3"/>
        <v>92.243649880812001</v>
      </c>
      <c r="L52" s="7">
        <f t="shared" si="0"/>
        <v>7.3891685912340943</v>
      </c>
      <c r="M52" s="7">
        <f t="shared" si="4"/>
        <v>8.0647543276410794</v>
      </c>
      <c r="P52" s="5">
        <f t="shared" si="5"/>
        <v>-0.15099197736987416</v>
      </c>
    </row>
    <row r="53" spans="1:25" x14ac:dyDescent="0.15">
      <c r="A53" s="5">
        <v>26</v>
      </c>
      <c r="B53" s="5">
        <v>51</v>
      </c>
      <c r="D53">
        <v>115.33960244648</v>
      </c>
      <c r="E53">
        <v>220.44051987768</v>
      </c>
      <c r="F53">
        <v>102.1803002451</v>
      </c>
      <c r="G53">
        <v>106.58149509803999</v>
      </c>
      <c r="I53" s="6">
        <f t="shared" si="1"/>
        <v>113.85902477964001</v>
      </c>
      <c r="J53" s="6">
        <f t="shared" si="2"/>
        <v>13.159302201380001</v>
      </c>
      <c r="K53" s="6">
        <f t="shared" si="3"/>
        <v>98.067862137984008</v>
      </c>
      <c r="L53" s="7">
        <f t="shared" si="0"/>
        <v>7.452360363583697</v>
      </c>
      <c r="M53" s="7">
        <f t="shared" si="4"/>
        <v>8.141192879135918</v>
      </c>
      <c r="P53" s="5">
        <f t="shared" si="5"/>
        <v>0.70291136864187254</v>
      </c>
      <c r="S53" s="8"/>
      <c r="U53" s="13"/>
    </row>
    <row r="54" spans="1:25" x14ac:dyDescent="0.15">
      <c r="A54" s="5">
        <v>26.5</v>
      </c>
      <c r="B54" s="5">
        <v>52</v>
      </c>
      <c r="D54">
        <v>114.69143730886999</v>
      </c>
      <c r="E54">
        <v>214.1504587156</v>
      </c>
      <c r="F54">
        <v>102.09926470588</v>
      </c>
      <c r="G54">
        <v>106.4362745098</v>
      </c>
      <c r="I54" s="6">
        <f t="shared" si="1"/>
        <v>107.7141842058</v>
      </c>
      <c r="J54" s="6">
        <f t="shared" si="2"/>
        <v>12.59217260298999</v>
      </c>
      <c r="K54" s="6">
        <f t="shared" si="3"/>
        <v>92.603577082212013</v>
      </c>
      <c r="L54" s="7">
        <f t="shared" si="0"/>
        <v>7.3540587475924095</v>
      </c>
      <c r="M54" s="7">
        <f t="shared" si="4"/>
        <v>8.0561380422898647</v>
      </c>
      <c r="P54" s="5">
        <f t="shared" si="5"/>
        <v>-0.62542736426992818</v>
      </c>
      <c r="S54" s="8"/>
    </row>
    <row r="55" spans="1:25" x14ac:dyDescent="0.15">
      <c r="A55" s="5">
        <v>27</v>
      </c>
      <c r="B55" s="5">
        <v>53</v>
      </c>
      <c r="D55">
        <v>114.59480122324</v>
      </c>
      <c r="E55">
        <v>212.0996941896</v>
      </c>
      <c r="F55">
        <v>102.15150122548999</v>
      </c>
      <c r="G55">
        <v>106.55300245098</v>
      </c>
      <c r="I55" s="6">
        <f t="shared" si="1"/>
        <v>105.54669173862</v>
      </c>
      <c r="J55" s="6">
        <f t="shared" si="2"/>
        <v>12.443299997750003</v>
      </c>
      <c r="K55" s="6">
        <f t="shared" si="3"/>
        <v>90.61473174132</v>
      </c>
      <c r="L55" s="7">
        <f t="shared" si="0"/>
        <v>7.2822106481162514</v>
      </c>
      <c r="M55" s="7">
        <f t="shared" si="4"/>
        <v>7.9975367219589426</v>
      </c>
      <c r="P55" s="5">
        <f t="shared" si="5"/>
        <v>-1.5963026897451433</v>
      </c>
      <c r="S55" s="8"/>
    </row>
    <row r="56" spans="1:25" x14ac:dyDescent="0.15">
      <c r="A56" s="5">
        <v>27.5</v>
      </c>
      <c r="B56" s="5">
        <v>54</v>
      </c>
      <c r="D56">
        <v>114.29923547401</v>
      </c>
      <c r="E56">
        <v>211.45657492354999</v>
      </c>
      <c r="F56">
        <v>102.10661764706001</v>
      </c>
      <c r="G56">
        <v>106.52680759803999</v>
      </c>
      <c r="I56" s="6">
        <f t="shared" si="1"/>
        <v>104.92976732551</v>
      </c>
      <c r="J56" s="6">
        <f t="shared" si="2"/>
        <v>12.192617826949999</v>
      </c>
      <c r="K56" s="6">
        <f t="shared" si="3"/>
        <v>90.298625933170001</v>
      </c>
      <c r="L56" s="7">
        <f t="shared" si="0"/>
        <v>7.4060080628114244</v>
      </c>
      <c r="M56" s="7">
        <f t="shared" si="4"/>
        <v>8.1345809157993507</v>
      </c>
      <c r="P56" s="5">
        <f t="shared" si="5"/>
        <v>7.6557917027767319E-2</v>
      </c>
      <c r="S56" s="8"/>
    </row>
    <row r="57" spans="1:25" x14ac:dyDescent="0.15">
      <c r="A57" s="5">
        <v>28</v>
      </c>
      <c r="B57" s="5">
        <v>55</v>
      </c>
      <c r="D57">
        <v>113.60305810398</v>
      </c>
      <c r="E57">
        <v>204.40137614679</v>
      </c>
      <c r="F57">
        <v>102.11534926471001</v>
      </c>
      <c r="G57">
        <v>106.63970588235</v>
      </c>
      <c r="I57" s="6">
        <f t="shared" si="1"/>
        <v>97.761670264439999</v>
      </c>
      <c r="J57" s="6">
        <f t="shared" si="2"/>
        <v>11.487708839269999</v>
      </c>
      <c r="K57" s="6">
        <f t="shared" si="3"/>
        <v>83.976419657316001</v>
      </c>
      <c r="L57" s="7">
        <f t="shared" si="0"/>
        <v>7.3101103825201399</v>
      </c>
      <c r="M57" s="7">
        <f t="shared" si="4"/>
        <v>8.0519300146533013</v>
      </c>
      <c r="P57" s="5">
        <f t="shared" si="5"/>
        <v>-1.2192967018687928</v>
      </c>
      <c r="S57" s="8"/>
    </row>
    <row r="58" spans="1:25" x14ac:dyDescent="0.15">
      <c r="A58" s="5">
        <v>28.5</v>
      </c>
      <c r="B58" s="5">
        <v>56</v>
      </c>
      <c r="D58">
        <v>114.25458715596</v>
      </c>
      <c r="E58">
        <v>208.64403669724999</v>
      </c>
      <c r="F58">
        <v>102.08241421568999</v>
      </c>
      <c r="G58">
        <v>106.68167892157</v>
      </c>
      <c r="I58" s="6">
        <f t="shared" si="1"/>
        <v>101.96235777567999</v>
      </c>
      <c r="J58" s="6">
        <f t="shared" si="2"/>
        <v>12.172172940270002</v>
      </c>
      <c r="K58" s="6">
        <f t="shared" si="3"/>
        <v>87.355750247355985</v>
      </c>
      <c r="L58" s="7">
        <f t="shared" si="0"/>
        <v>7.1766767261703288</v>
      </c>
      <c r="M58" s="7">
        <f t="shared" si="4"/>
        <v>7.9317431374487244</v>
      </c>
      <c r="P58" s="5">
        <f t="shared" si="5"/>
        <v>-3.0223707634305677</v>
      </c>
      <c r="S58" s="8"/>
    </row>
    <row r="59" spans="1:25" x14ac:dyDescent="0.15">
      <c r="A59" s="5">
        <v>29</v>
      </c>
      <c r="B59" s="5">
        <v>57</v>
      </c>
      <c r="D59">
        <v>114.25596330275</v>
      </c>
      <c r="E59">
        <v>208.69296636086</v>
      </c>
      <c r="F59">
        <v>102.20159313726001</v>
      </c>
      <c r="G59">
        <v>106.69332107843</v>
      </c>
      <c r="I59" s="6">
        <f t="shared" si="1"/>
        <v>101.99964528243</v>
      </c>
      <c r="J59" s="6">
        <f t="shared" si="2"/>
        <v>12.054370165489999</v>
      </c>
      <c r="K59" s="6">
        <f t="shared" si="3"/>
        <v>87.534401083841999</v>
      </c>
      <c r="L59" s="7">
        <f t="shared" si="0"/>
        <v>7.2616320788323661</v>
      </c>
      <c r="M59" s="7">
        <f t="shared" si="4"/>
        <v>8.0299452692559967</v>
      </c>
      <c r="P59" s="5">
        <f t="shared" si="5"/>
        <v>-1.8743785928932328</v>
      </c>
      <c r="R59" s="3"/>
      <c r="S59" s="8"/>
    </row>
    <row r="60" spans="1:25" x14ac:dyDescent="0.15">
      <c r="A60" s="5">
        <v>29.5</v>
      </c>
      <c r="B60" s="5">
        <v>58</v>
      </c>
      <c r="D60">
        <v>113.87431192661001</v>
      </c>
      <c r="E60">
        <v>205.60397553517001</v>
      </c>
      <c r="F60">
        <v>102.1959252451</v>
      </c>
      <c r="G60">
        <v>106.69378063726001</v>
      </c>
      <c r="I60" s="6">
        <f t="shared" si="1"/>
        <v>98.910194897910003</v>
      </c>
      <c r="J60" s="6">
        <f t="shared" si="2"/>
        <v>11.678386681510005</v>
      </c>
      <c r="K60" s="6">
        <f t="shared" si="3"/>
        <v>84.896130880097999</v>
      </c>
      <c r="L60" s="7">
        <f t="shared" si="0"/>
        <v>7.2695084685379676</v>
      </c>
      <c r="M60" s="7">
        <f t="shared" si="4"/>
        <v>8.0510684381068334</v>
      </c>
      <c r="P60" s="5">
        <f t="shared" si="5"/>
        <v>-1.7679458204921605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113.37905198777</v>
      </c>
      <c r="E61" s="16">
        <v>201.68914373089001</v>
      </c>
      <c r="F61" s="16">
        <v>102.26256127451001</v>
      </c>
      <c r="G61" s="16">
        <v>106.6706495098</v>
      </c>
      <c r="I61" s="41">
        <f t="shared" si="1"/>
        <v>95.018494221090009</v>
      </c>
      <c r="J61" s="41">
        <f t="shared" si="2"/>
        <v>11.116490713259992</v>
      </c>
      <c r="K61" s="41">
        <f t="shared" si="3"/>
        <v>81.678705365178018</v>
      </c>
      <c r="L61" s="42">
        <f t="shared" si="0"/>
        <v>7.3475260738310046</v>
      </c>
      <c r="M61" s="42">
        <f t="shared" si="4"/>
        <v>8.1423328225451055</v>
      </c>
      <c r="P61" s="17">
        <f t="shared" si="5"/>
        <v>-0.71370265353393991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113.1247706422</v>
      </c>
      <c r="E62">
        <v>199.70382262997001</v>
      </c>
      <c r="F62">
        <v>102.12959558823999</v>
      </c>
      <c r="G62">
        <v>106.58501838235</v>
      </c>
      <c r="I62" s="6">
        <f t="shared" si="1"/>
        <v>93.118804247620005</v>
      </c>
      <c r="J62" s="6">
        <f t="shared" si="2"/>
        <v>10.995175053960011</v>
      </c>
      <c r="K62" s="6">
        <f t="shared" si="3"/>
        <v>79.924594182867992</v>
      </c>
      <c r="L62" s="7">
        <f t="shared" si="0"/>
        <v>7.2690606371094049</v>
      </c>
      <c r="M62" s="7">
        <f t="shared" si="4"/>
        <v>8.0771141649687408</v>
      </c>
      <c r="P62" s="5">
        <f t="shared" si="5"/>
        <v>-1.7739973164556433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113.24143730887</v>
      </c>
      <c r="E63">
        <v>200.57660550458999</v>
      </c>
      <c r="F63">
        <v>102.17601102941001</v>
      </c>
      <c r="G63">
        <v>106.74142156863</v>
      </c>
      <c r="I63" s="6">
        <f t="shared" si="1"/>
        <v>93.835183935959989</v>
      </c>
      <c r="J63" s="6">
        <f t="shared" si="2"/>
        <v>11.065426279459999</v>
      </c>
      <c r="K63" s="6">
        <f t="shared" si="3"/>
        <v>80.556672400607994</v>
      </c>
      <c r="L63" s="7">
        <f t="shared" si="0"/>
        <v>7.2800333548956795</v>
      </c>
      <c r="M63" s="7">
        <f t="shared" si="4"/>
        <v>8.1013336619002505</v>
      </c>
      <c r="P63" s="5">
        <f t="shared" si="5"/>
        <v>-1.6257242093064117</v>
      </c>
      <c r="R63" s="5">
        <v>-13</v>
      </c>
    </row>
    <row r="64" spans="1:25" x14ac:dyDescent="0.15">
      <c r="A64" s="5">
        <v>31.5</v>
      </c>
      <c r="B64" s="5">
        <v>62</v>
      </c>
      <c r="D64">
        <v>113.53042813456</v>
      </c>
      <c r="E64">
        <v>204.07859327217</v>
      </c>
      <c r="F64">
        <v>102.19684436275</v>
      </c>
      <c r="G64">
        <v>106.56265318628</v>
      </c>
      <c r="I64" s="6">
        <f t="shared" si="1"/>
        <v>97.515940085889994</v>
      </c>
      <c r="J64" s="6">
        <f t="shared" si="2"/>
        <v>11.333583771809998</v>
      </c>
      <c r="K64" s="6">
        <f t="shared" si="3"/>
        <v>83.915639559718002</v>
      </c>
      <c r="L64" s="7">
        <f t="shared" si="0"/>
        <v>7.4041575241576467</v>
      </c>
      <c r="M64" s="7">
        <f t="shared" si="4"/>
        <v>8.2387046103074528</v>
      </c>
      <c r="P64" s="5">
        <f t="shared" si="5"/>
        <v>5.1551795350365193E-2</v>
      </c>
      <c r="R64" s="5">
        <v>-13</v>
      </c>
      <c r="U64" s="39">
        <v>20</v>
      </c>
      <c r="V64" s="7">
        <f t="shared" ref="V64:V83" si="6">L41</f>
        <v>7.4327335148510301</v>
      </c>
      <c r="X64" s="39"/>
      <c r="Y64" s="7"/>
    </row>
    <row r="65" spans="1:25" x14ac:dyDescent="0.15">
      <c r="A65" s="5">
        <v>32</v>
      </c>
      <c r="B65" s="5">
        <v>63</v>
      </c>
      <c r="D65">
        <v>114.97171253822999</v>
      </c>
      <c r="E65">
        <v>215.32477064220001</v>
      </c>
      <c r="F65">
        <v>102.16069240196001</v>
      </c>
      <c r="G65">
        <v>106.7974877451</v>
      </c>
      <c r="I65" s="6">
        <f t="shared" si="1"/>
        <v>108.52728289710001</v>
      </c>
      <c r="J65" s="6">
        <f t="shared" si="2"/>
        <v>12.811020136269988</v>
      </c>
      <c r="K65" s="6">
        <f t="shared" si="3"/>
        <v>93.154058733576022</v>
      </c>
      <c r="L65" s="7">
        <f t="shared" si="0"/>
        <v>7.2714005397464332</v>
      </c>
      <c r="M65" s="7">
        <f t="shared" si="4"/>
        <v>8.1191944050414744</v>
      </c>
      <c r="P65" s="5">
        <f t="shared" si="5"/>
        <v>-1.7423784740524559</v>
      </c>
      <c r="R65" s="5">
        <v>-13</v>
      </c>
      <c r="U65" s="5">
        <v>20.5</v>
      </c>
      <c r="V65" s="7">
        <f t="shared" si="6"/>
        <v>7.5526986192962697</v>
      </c>
      <c r="Y65" s="7"/>
    </row>
    <row r="66" spans="1:25" x14ac:dyDescent="0.15">
      <c r="A66" s="5">
        <v>32.5</v>
      </c>
      <c r="B66" s="5">
        <v>64</v>
      </c>
      <c r="D66">
        <v>115.74250764526001</v>
      </c>
      <c r="E66">
        <v>223.05795107034001</v>
      </c>
      <c r="F66">
        <v>102.18137254902</v>
      </c>
      <c r="G66">
        <v>106.57766544118</v>
      </c>
      <c r="I66" s="6">
        <f t="shared" si="1"/>
        <v>116.48028562916001</v>
      </c>
      <c r="J66" s="6">
        <f t="shared" si="2"/>
        <v>13.561135096240008</v>
      </c>
      <c r="K66" s="6">
        <f t="shared" si="3"/>
        <v>100.206923513672</v>
      </c>
      <c r="L66" s="7">
        <f t="shared" ref="L66:L129" si="7">K66/J66</f>
        <v>7.3892725647616029</v>
      </c>
      <c r="M66" s="7">
        <f t="shared" si="4"/>
        <v>8.2503132092018792</v>
      </c>
      <c r="P66" s="5">
        <f t="shared" si="5"/>
        <v>-0.14958699473154857</v>
      </c>
      <c r="R66" s="5">
        <v>-13</v>
      </c>
      <c r="U66" s="5">
        <v>21</v>
      </c>
      <c r="V66" s="7">
        <f t="shared" si="6"/>
        <v>7.5147028767470809</v>
      </c>
      <c r="Y66" s="7"/>
    </row>
    <row r="67" spans="1:25" x14ac:dyDescent="0.15">
      <c r="A67" s="5">
        <v>33</v>
      </c>
      <c r="B67" s="5">
        <v>65</v>
      </c>
      <c r="D67">
        <v>115.65642201835</v>
      </c>
      <c r="E67">
        <v>222.53562691132001</v>
      </c>
      <c r="F67">
        <v>102.13556985293999</v>
      </c>
      <c r="G67">
        <v>106.67938112745</v>
      </c>
      <c r="I67" s="6">
        <f t="shared" ref="I67:I130" si="8">E67-G67</f>
        <v>115.85624578387001</v>
      </c>
      <c r="J67" s="6">
        <f t="shared" ref="J67:J130" si="9">D67-F67</f>
        <v>13.520852165410005</v>
      </c>
      <c r="K67" s="6">
        <f t="shared" ref="K67:K130" si="10">I67-1.2*J67</f>
        <v>99.631223185378005</v>
      </c>
      <c r="L67" s="7">
        <f t="shared" si="7"/>
        <v>7.3687088629118813</v>
      </c>
      <c r="M67" s="7">
        <f t="shared" ref="M67:M130" si="11">L67+ABS($N$2)*A67</f>
        <v>8.2429962864973927</v>
      </c>
      <c r="P67" s="5">
        <f t="shared" ref="P67:P130" si="12">(L67-$O$2)/$O$2*100</f>
        <v>-0.42746199590605805</v>
      </c>
      <c r="R67" s="5">
        <v>-13</v>
      </c>
      <c r="U67" s="5">
        <v>21.5</v>
      </c>
      <c r="V67" s="7">
        <f t="shared" si="6"/>
        <v>7.5133732611556177</v>
      </c>
      <c r="Y67" s="7"/>
    </row>
    <row r="68" spans="1:25" x14ac:dyDescent="0.15">
      <c r="A68" s="5">
        <v>33.5</v>
      </c>
      <c r="B68" s="5">
        <v>66</v>
      </c>
      <c r="D68">
        <v>115.62874617737</v>
      </c>
      <c r="E68">
        <v>225.24357798164999</v>
      </c>
      <c r="F68">
        <v>102.10508578431001</v>
      </c>
      <c r="G68">
        <v>106.55851715686001</v>
      </c>
      <c r="I68" s="6">
        <f t="shared" si="8"/>
        <v>118.68506082478999</v>
      </c>
      <c r="J68" s="6">
        <f t="shared" si="9"/>
        <v>13.523660393059998</v>
      </c>
      <c r="K68" s="6">
        <f t="shared" si="10"/>
        <v>102.45666835311799</v>
      </c>
      <c r="L68" s="7">
        <f t="shared" si="7"/>
        <v>7.576104795244353</v>
      </c>
      <c r="M68" s="7">
        <f t="shared" si="11"/>
        <v>8.4636389979750994</v>
      </c>
      <c r="P68" s="5">
        <f t="shared" si="12"/>
        <v>2.3750560216003263</v>
      </c>
      <c r="R68" s="5">
        <v>-13</v>
      </c>
      <c r="U68" s="5">
        <v>22</v>
      </c>
      <c r="V68" s="7">
        <f t="shared" si="6"/>
        <v>7.3759625547904797</v>
      </c>
      <c r="Y68" s="7"/>
    </row>
    <row r="69" spans="1:25" x14ac:dyDescent="0.15">
      <c r="A69" s="5">
        <v>34</v>
      </c>
      <c r="B69" s="5">
        <v>67</v>
      </c>
      <c r="D69">
        <v>115.19113149847</v>
      </c>
      <c r="E69">
        <v>220.69296636086</v>
      </c>
      <c r="F69">
        <v>102.20756740196001</v>
      </c>
      <c r="G69">
        <v>106.70802696078</v>
      </c>
      <c r="I69" s="6">
        <f t="shared" si="8"/>
        <v>113.98493940007999</v>
      </c>
      <c r="J69" s="6">
        <f t="shared" si="9"/>
        <v>12.983564096509994</v>
      </c>
      <c r="K69" s="6">
        <f t="shared" si="10"/>
        <v>98.404662484268002</v>
      </c>
      <c r="L69" s="7">
        <f t="shared" si="7"/>
        <v>7.5791717707712749</v>
      </c>
      <c r="M69" s="7">
        <f t="shared" si="11"/>
        <v>8.4799527526472556</v>
      </c>
      <c r="P69" s="5">
        <f t="shared" si="12"/>
        <v>2.4164997185754</v>
      </c>
      <c r="R69" s="5">
        <v>-13</v>
      </c>
      <c r="U69" s="5">
        <v>22.5</v>
      </c>
      <c r="V69" s="7">
        <f t="shared" si="6"/>
        <v>7.366565130433492</v>
      </c>
      <c r="Y69" s="7"/>
    </row>
    <row r="70" spans="1:25" x14ac:dyDescent="0.15">
      <c r="A70" s="5">
        <v>34.5</v>
      </c>
      <c r="B70" s="5">
        <v>68</v>
      </c>
      <c r="D70">
        <v>114.475382263</v>
      </c>
      <c r="E70">
        <v>218.37568807338999</v>
      </c>
      <c r="F70">
        <v>102.26271446078</v>
      </c>
      <c r="G70">
        <v>106.64246323528999</v>
      </c>
      <c r="I70" s="6">
        <f t="shared" si="8"/>
        <v>111.7332248381</v>
      </c>
      <c r="J70" s="6">
        <f t="shared" si="9"/>
        <v>12.212667802219997</v>
      </c>
      <c r="K70" s="6">
        <f t="shared" si="10"/>
        <v>97.078023475435998</v>
      </c>
      <c r="L70" s="7">
        <f t="shared" si="7"/>
        <v>7.9489612791882642</v>
      </c>
      <c r="M70" s="7">
        <f t="shared" si="11"/>
        <v>8.8629890402094809</v>
      </c>
      <c r="P70" s="5">
        <f t="shared" si="12"/>
        <v>7.4134239512170783</v>
      </c>
      <c r="R70" s="5">
        <v>-13</v>
      </c>
      <c r="U70" s="5">
        <v>23</v>
      </c>
      <c r="V70" s="7">
        <f t="shared" si="6"/>
        <v>7.4273055457581005</v>
      </c>
      <c r="Y70" s="7"/>
    </row>
    <row r="71" spans="1:25" x14ac:dyDescent="0.15">
      <c r="A71" s="5">
        <v>35</v>
      </c>
      <c r="B71" s="5">
        <v>69</v>
      </c>
      <c r="D71">
        <v>114.02278287462001</v>
      </c>
      <c r="E71">
        <v>217.59847094801</v>
      </c>
      <c r="F71">
        <v>102.13802083333</v>
      </c>
      <c r="G71">
        <v>106.85447303922</v>
      </c>
      <c r="I71" s="6">
        <f t="shared" si="8"/>
        <v>110.74399790879001</v>
      </c>
      <c r="J71" s="6">
        <f t="shared" si="9"/>
        <v>11.884762041290003</v>
      </c>
      <c r="K71" s="6">
        <f t="shared" si="10"/>
        <v>96.482283459241998</v>
      </c>
      <c r="L71" s="7">
        <f t="shared" si="7"/>
        <v>8.1181502098269664</v>
      </c>
      <c r="M71" s="7">
        <f t="shared" si="11"/>
        <v>9.0454247499934173</v>
      </c>
      <c r="P71" s="5">
        <f t="shared" si="12"/>
        <v>9.6996550317644736</v>
      </c>
      <c r="R71" s="5">
        <v>-13</v>
      </c>
      <c r="U71" s="5">
        <v>23.5</v>
      </c>
      <c r="V71" s="7">
        <f t="shared" si="6"/>
        <v>7.57607443623173</v>
      </c>
      <c r="Y71" s="7"/>
    </row>
    <row r="72" spans="1:25" x14ac:dyDescent="0.15">
      <c r="A72" s="5">
        <v>35.5</v>
      </c>
      <c r="B72" s="5">
        <v>70</v>
      </c>
      <c r="D72">
        <v>113.38073394494999</v>
      </c>
      <c r="E72">
        <v>214.88944954127999</v>
      </c>
      <c r="F72">
        <v>102.23192401961001</v>
      </c>
      <c r="G72">
        <v>106.58762254902</v>
      </c>
      <c r="I72" s="6">
        <f t="shared" si="8"/>
        <v>108.30182699225999</v>
      </c>
      <c r="J72" s="6">
        <f t="shared" si="9"/>
        <v>11.148809925339989</v>
      </c>
      <c r="K72" s="6">
        <f t="shared" si="10"/>
        <v>94.923255081852005</v>
      </c>
      <c r="L72" s="7">
        <f t="shared" si="7"/>
        <v>8.5142051678629969</v>
      </c>
      <c r="M72" s="7">
        <f t="shared" si="11"/>
        <v>9.4547264871746819</v>
      </c>
      <c r="P72" s="5">
        <f t="shared" si="12"/>
        <v>15.051501344928287</v>
      </c>
      <c r="R72" s="5">
        <v>-13</v>
      </c>
      <c r="U72" s="5">
        <v>24</v>
      </c>
      <c r="V72" s="7">
        <f t="shared" si="6"/>
        <v>7.4638115032621544</v>
      </c>
      <c r="Y72" s="7"/>
    </row>
    <row r="73" spans="1:25" x14ac:dyDescent="0.15">
      <c r="A73" s="5">
        <v>36</v>
      </c>
      <c r="B73" s="5">
        <v>71</v>
      </c>
      <c r="D73">
        <v>113.14051987768001</v>
      </c>
      <c r="E73">
        <v>215.25168195718999</v>
      </c>
      <c r="F73">
        <v>102.14797794118</v>
      </c>
      <c r="G73">
        <v>106.70327818628</v>
      </c>
      <c r="I73" s="6">
        <f t="shared" si="8"/>
        <v>108.54840377090999</v>
      </c>
      <c r="J73" s="6">
        <f t="shared" si="9"/>
        <v>10.992541936500004</v>
      </c>
      <c r="K73" s="6">
        <f t="shared" si="10"/>
        <v>95.357353447109986</v>
      </c>
      <c r="L73" s="7">
        <f t="shared" si="7"/>
        <v>8.6747318316323394</v>
      </c>
      <c r="M73" s="7">
        <f t="shared" si="11"/>
        <v>9.6284999300892604</v>
      </c>
      <c r="P73" s="5">
        <f t="shared" si="12"/>
        <v>17.2206801829326</v>
      </c>
      <c r="R73" s="5">
        <v>-13</v>
      </c>
      <c r="U73" s="5">
        <v>24.5</v>
      </c>
      <c r="V73" s="7">
        <f t="shared" si="6"/>
        <v>7.4769859289832423</v>
      </c>
      <c r="Y73" s="7"/>
    </row>
    <row r="74" spans="1:25" x14ac:dyDescent="0.15">
      <c r="A74" s="5">
        <v>36.5</v>
      </c>
      <c r="B74" s="5">
        <v>72</v>
      </c>
      <c r="D74">
        <v>112.92415902141001</v>
      </c>
      <c r="E74">
        <v>215.68287461774</v>
      </c>
      <c r="F74">
        <v>102.25551470588</v>
      </c>
      <c r="G74">
        <v>106.62086397058999</v>
      </c>
      <c r="I74" s="6">
        <f t="shared" si="8"/>
        <v>109.06201064715</v>
      </c>
      <c r="J74" s="6">
        <f t="shared" si="9"/>
        <v>10.668644315530003</v>
      </c>
      <c r="K74" s="6">
        <f t="shared" si="10"/>
        <v>96.259637468514001</v>
      </c>
      <c r="L74" s="7">
        <f t="shared" si="7"/>
        <v>9.0226681686624364</v>
      </c>
      <c r="M74" s="7">
        <f t="shared" si="11"/>
        <v>9.9896830462645916</v>
      </c>
      <c r="P74" s="5">
        <f t="shared" si="12"/>
        <v>21.922304956888453</v>
      </c>
      <c r="R74" s="5">
        <v>-13</v>
      </c>
      <c r="U74" s="5">
        <v>25</v>
      </c>
      <c r="V74" s="7">
        <f t="shared" si="6"/>
        <v>7.4049028536766714</v>
      </c>
      <c r="Y74" s="7"/>
    </row>
    <row r="75" spans="1:25" x14ac:dyDescent="0.15">
      <c r="A75" s="5">
        <v>37</v>
      </c>
      <c r="B75" s="5">
        <v>73</v>
      </c>
      <c r="D75">
        <v>112.86422018349</v>
      </c>
      <c r="E75">
        <v>216.18119266055001</v>
      </c>
      <c r="F75">
        <v>102.14828431373</v>
      </c>
      <c r="G75">
        <v>106.70036764706001</v>
      </c>
      <c r="I75" s="6">
        <f t="shared" si="8"/>
        <v>109.48082501349</v>
      </c>
      <c r="J75" s="6">
        <f t="shared" si="9"/>
        <v>10.715935869760003</v>
      </c>
      <c r="K75" s="6">
        <f t="shared" si="10"/>
        <v>96.621701969778002</v>
      </c>
      <c r="L75" s="7">
        <f t="shared" si="7"/>
        <v>9.0166368242685255</v>
      </c>
      <c r="M75" s="7">
        <f t="shared" si="11"/>
        <v>9.9968984810159167</v>
      </c>
      <c r="P75" s="5">
        <f t="shared" si="12"/>
        <v>21.840804075248091</v>
      </c>
      <c r="R75" s="5">
        <v>-13</v>
      </c>
      <c r="U75" s="5">
        <v>25.5</v>
      </c>
      <c r="V75" s="7">
        <f t="shared" si="6"/>
        <v>7.3891685912340943</v>
      </c>
      <c r="Y75" s="7"/>
    </row>
    <row r="76" spans="1:25" x14ac:dyDescent="0.15">
      <c r="A76" s="5">
        <v>37.5</v>
      </c>
      <c r="B76" s="5">
        <v>74</v>
      </c>
      <c r="D76">
        <v>112.63058103976</v>
      </c>
      <c r="E76">
        <v>214.92094801223001</v>
      </c>
      <c r="F76">
        <v>102.1784620098</v>
      </c>
      <c r="G76">
        <v>106.67570465686001</v>
      </c>
      <c r="I76" s="6">
        <f t="shared" si="8"/>
        <v>108.24524335537001</v>
      </c>
      <c r="J76" s="6">
        <f t="shared" si="9"/>
        <v>10.452119029960002</v>
      </c>
      <c r="K76" s="6">
        <f t="shared" si="10"/>
        <v>95.702700519418002</v>
      </c>
      <c r="L76" s="7">
        <f t="shared" si="7"/>
        <v>9.1562964643911293</v>
      </c>
      <c r="M76" s="7">
        <f t="shared" si="11"/>
        <v>10.149804900283755</v>
      </c>
      <c r="P76" s="5">
        <f t="shared" si="12"/>
        <v>23.728009158588936</v>
      </c>
      <c r="R76" s="5">
        <v>-13</v>
      </c>
      <c r="U76" s="5">
        <v>26</v>
      </c>
      <c r="V76" s="7">
        <f t="shared" si="6"/>
        <v>7.452360363583697</v>
      </c>
      <c r="Y76" s="7"/>
    </row>
    <row r="77" spans="1:25" x14ac:dyDescent="0.15">
      <c r="A77" s="5">
        <v>38</v>
      </c>
      <c r="B77" s="5">
        <v>75</v>
      </c>
      <c r="D77">
        <v>112.6625382263</v>
      </c>
      <c r="E77">
        <v>217.89204892966001</v>
      </c>
      <c r="F77">
        <v>102.16299019608</v>
      </c>
      <c r="G77">
        <v>106.72640931373</v>
      </c>
      <c r="I77" s="6">
        <f t="shared" si="8"/>
        <v>111.16563961593</v>
      </c>
      <c r="J77" s="6">
        <f t="shared" si="9"/>
        <v>10.499548030219998</v>
      </c>
      <c r="K77" s="6">
        <f t="shared" si="10"/>
        <v>98.566181979666013</v>
      </c>
      <c r="L77" s="7">
        <f t="shared" si="7"/>
        <v>9.3876595160068756</v>
      </c>
      <c r="M77" s="7">
        <f t="shared" si="11"/>
        <v>10.394414731044737</v>
      </c>
      <c r="P77" s="5">
        <f t="shared" si="12"/>
        <v>26.854392176067577</v>
      </c>
      <c r="R77" s="5">
        <v>-13</v>
      </c>
      <c r="U77" s="39">
        <v>26.5</v>
      </c>
      <c r="V77" s="7">
        <f t="shared" si="6"/>
        <v>7.3540587475924095</v>
      </c>
      <c r="Y77" s="7"/>
    </row>
    <row r="78" spans="1:25" x14ac:dyDescent="0.15">
      <c r="A78" s="5">
        <v>38.5</v>
      </c>
      <c r="B78" s="5">
        <v>76</v>
      </c>
      <c r="D78">
        <v>112.34327217125001</v>
      </c>
      <c r="E78">
        <v>216.41758409785999</v>
      </c>
      <c r="F78">
        <v>102.0787377451</v>
      </c>
      <c r="G78">
        <v>106.61703431373</v>
      </c>
      <c r="I78" s="6">
        <f t="shared" si="8"/>
        <v>109.80054978412998</v>
      </c>
      <c r="J78" s="6">
        <f t="shared" si="9"/>
        <v>10.264534426150007</v>
      </c>
      <c r="K78" s="6">
        <f t="shared" si="10"/>
        <v>97.483108472749976</v>
      </c>
      <c r="L78" s="7">
        <f t="shared" si="7"/>
        <v>9.4970803765245559</v>
      </c>
      <c r="M78" s="7">
        <f t="shared" si="11"/>
        <v>10.517082370707652</v>
      </c>
      <c r="P78" s="5">
        <f t="shared" si="12"/>
        <v>28.332984015565483</v>
      </c>
      <c r="R78" s="5">
        <v>-13</v>
      </c>
      <c r="U78" s="5">
        <v>27</v>
      </c>
      <c r="V78" s="7">
        <f t="shared" si="6"/>
        <v>7.2822106481162514</v>
      </c>
      <c r="Y78" s="7"/>
    </row>
    <row r="79" spans="1:25" x14ac:dyDescent="0.15">
      <c r="A79" s="5">
        <v>39</v>
      </c>
      <c r="B79" s="5">
        <v>77</v>
      </c>
      <c r="D79">
        <v>112.5750764526</v>
      </c>
      <c r="E79">
        <v>219.41819571865</v>
      </c>
      <c r="F79">
        <v>102.16666666667</v>
      </c>
      <c r="G79">
        <v>106.88909313726001</v>
      </c>
      <c r="I79" s="6">
        <f t="shared" si="8"/>
        <v>112.52910258138999</v>
      </c>
      <c r="J79" s="6">
        <f t="shared" si="9"/>
        <v>10.408409785930004</v>
      </c>
      <c r="K79" s="6">
        <f t="shared" si="10"/>
        <v>100.03901083827398</v>
      </c>
      <c r="L79" s="7">
        <f t="shared" si="7"/>
        <v>9.6113635892301073</v>
      </c>
      <c r="M79" s="7">
        <f t="shared" si="11"/>
        <v>10.644612362558439</v>
      </c>
      <c r="P79" s="5">
        <f t="shared" si="12"/>
        <v>29.877280275881652</v>
      </c>
      <c r="R79" s="5">
        <v>-13</v>
      </c>
      <c r="U79" s="5">
        <v>27.5</v>
      </c>
      <c r="V79" s="7">
        <f t="shared" si="6"/>
        <v>7.4060080628114244</v>
      </c>
      <c r="Y79" s="7"/>
    </row>
    <row r="80" spans="1:25" x14ac:dyDescent="0.15">
      <c r="A80" s="5">
        <v>39.5</v>
      </c>
      <c r="B80" s="5">
        <v>78</v>
      </c>
      <c r="D80">
        <v>112.42996941896</v>
      </c>
      <c r="E80">
        <v>220.46773700305999</v>
      </c>
      <c r="F80">
        <v>102.20113357843</v>
      </c>
      <c r="G80">
        <v>106.81678921568999</v>
      </c>
      <c r="I80" s="6">
        <f t="shared" si="8"/>
        <v>113.65094778737</v>
      </c>
      <c r="J80" s="6">
        <f t="shared" si="9"/>
        <v>10.228835840529996</v>
      </c>
      <c r="K80" s="6">
        <f t="shared" si="10"/>
        <v>101.37634477873401</v>
      </c>
      <c r="L80" s="7">
        <f t="shared" si="7"/>
        <v>9.9108389614630195</v>
      </c>
      <c r="M80" s="7">
        <f t="shared" si="11"/>
        <v>10.957334513936585</v>
      </c>
      <c r="P80" s="5">
        <f t="shared" si="12"/>
        <v>33.924057457300663</v>
      </c>
      <c r="R80" s="5">
        <v>-13</v>
      </c>
      <c r="U80" s="5">
        <v>28</v>
      </c>
      <c r="V80" s="7">
        <f t="shared" si="6"/>
        <v>7.3101103825201399</v>
      </c>
      <c r="Y80" s="7"/>
    </row>
    <row r="81" spans="1:25" x14ac:dyDescent="0.15">
      <c r="A81" s="5">
        <v>40</v>
      </c>
      <c r="B81" s="5">
        <v>79</v>
      </c>
      <c r="D81">
        <v>112.25244648317999</v>
      </c>
      <c r="E81">
        <v>219.76758409786001</v>
      </c>
      <c r="F81">
        <v>102.21721813726001</v>
      </c>
      <c r="G81">
        <v>106.828125</v>
      </c>
      <c r="I81" s="6">
        <f t="shared" si="8"/>
        <v>112.93945909786001</v>
      </c>
      <c r="J81" s="6">
        <f t="shared" si="9"/>
        <v>10.03522834591999</v>
      </c>
      <c r="K81" s="6">
        <f t="shared" si="10"/>
        <v>100.89718508275602</v>
      </c>
      <c r="L81" s="7">
        <f t="shared" si="7"/>
        <v>10.05429887639554</v>
      </c>
      <c r="M81" s="7">
        <f t="shared" si="11"/>
        <v>11.114041208014342</v>
      </c>
      <c r="P81" s="5">
        <f t="shared" si="12"/>
        <v>35.862615228741461</v>
      </c>
      <c r="R81" s="5">
        <v>-13</v>
      </c>
      <c r="U81" s="5">
        <v>28.5</v>
      </c>
      <c r="V81" s="7">
        <f t="shared" si="6"/>
        <v>7.1766767261703288</v>
      </c>
      <c r="Y81" s="7"/>
    </row>
    <row r="82" spans="1:25" x14ac:dyDescent="0.15">
      <c r="A82" s="5">
        <v>40.5</v>
      </c>
      <c r="B82" s="5">
        <v>80</v>
      </c>
      <c r="D82">
        <v>112.54724770641999</v>
      </c>
      <c r="E82">
        <v>225.65810397554</v>
      </c>
      <c r="F82">
        <v>102.30560661765</v>
      </c>
      <c r="G82">
        <v>106.65655637255</v>
      </c>
      <c r="I82" s="6">
        <f t="shared" si="8"/>
        <v>119.00154760299</v>
      </c>
      <c r="J82" s="6">
        <f t="shared" si="9"/>
        <v>10.241641088769995</v>
      </c>
      <c r="K82" s="6">
        <f t="shared" si="10"/>
        <v>106.711578296466</v>
      </c>
      <c r="L82" s="7">
        <f t="shared" si="7"/>
        <v>10.419382730905863</v>
      </c>
      <c r="M82" s="7">
        <f t="shared" si="11"/>
        <v>11.492371841669899</v>
      </c>
      <c r="P82" s="5">
        <f t="shared" si="12"/>
        <v>40.795952486897825</v>
      </c>
      <c r="R82" s="5">
        <v>-13</v>
      </c>
      <c r="U82" s="5">
        <v>29</v>
      </c>
      <c r="V82" s="7">
        <f t="shared" si="6"/>
        <v>7.2616320788323661</v>
      </c>
      <c r="Y82" s="7"/>
    </row>
    <row r="83" spans="1:25" x14ac:dyDescent="0.15">
      <c r="A83" s="5">
        <v>41</v>
      </c>
      <c r="B83" s="5">
        <v>81</v>
      </c>
      <c r="D83">
        <v>113.42966360856001</v>
      </c>
      <c r="E83">
        <v>237.51590214066999</v>
      </c>
      <c r="F83">
        <v>102.13480392157</v>
      </c>
      <c r="G83">
        <v>106.80575980392</v>
      </c>
      <c r="I83" s="6">
        <f t="shared" si="8"/>
        <v>130.71014233674998</v>
      </c>
      <c r="J83" s="6">
        <f t="shared" si="9"/>
        <v>11.294859686990009</v>
      </c>
      <c r="K83" s="6">
        <f t="shared" si="10"/>
        <v>117.15631071236197</v>
      </c>
      <c r="L83" s="7">
        <f t="shared" si="7"/>
        <v>10.372533520474676</v>
      </c>
      <c r="M83" s="7">
        <f t="shared" si="11"/>
        <v>11.458769410383947</v>
      </c>
      <c r="P83" s="5">
        <f t="shared" si="12"/>
        <v>40.162884350687357</v>
      </c>
      <c r="R83" s="5">
        <v>-13</v>
      </c>
      <c r="U83" s="5">
        <v>29.5</v>
      </c>
      <c r="V83" s="7">
        <f t="shared" si="6"/>
        <v>7.2695084685379676</v>
      </c>
      <c r="Y83" s="7"/>
    </row>
    <row r="84" spans="1:25" x14ac:dyDescent="0.15">
      <c r="A84" s="5">
        <v>41.5</v>
      </c>
      <c r="B84" s="5">
        <v>82</v>
      </c>
      <c r="D84">
        <v>116.26024464832</v>
      </c>
      <c r="E84">
        <v>266.04556574923998</v>
      </c>
      <c r="F84">
        <v>102.12040441177</v>
      </c>
      <c r="G84">
        <v>106.77971813726001</v>
      </c>
      <c r="I84" s="6">
        <f t="shared" si="8"/>
        <v>159.26584761197998</v>
      </c>
      <c r="J84" s="6">
        <f t="shared" si="9"/>
        <v>14.13984023655</v>
      </c>
      <c r="K84" s="6">
        <f t="shared" si="10"/>
        <v>142.29803932811998</v>
      </c>
      <c r="L84" s="7">
        <f t="shared" si="7"/>
        <v>10.063624266439341</v>
      </c>
      <c r="M84" s="7">
        <f t="shared" si="11"/>
        <v>11.163106935493847</v>
      </c>
      <c r="P84" s="5">
        <f t="shared" si="12"/>
        <v>35.988628180510105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117.05015290519999</v>
      </c>
      <c r="E85">
        <v>275.29220183486001</v>
      </c>
      <c r="F85">
        <v>102.25827205882</v>
      </c>
      <c r="G85">
        <v>106.79932598038999</v>
      </c>
      <c r="I85" s="6">
        <f t="shared" si="8"/>
        <v>168.49287585447001</v>
      </c>
      <c r="J85" s="6">
        <f t="shared" si="9"/>
        <v>14.791880846379996</v>
      </c>
      <c r="K85" s="6">
        <f t="shared" si="10"/>
        <v>150.74261883881402</v>
      </c>
      <c r="L85" s="7">
        <f t="shared" si="7"/>
        <v>10.190902725917045</v>
      </c>
      <c r="M85" s="7">
        <f t="shared" si="11"/>
        <v>11.303632174116785</v>
      </c>
      <c r="P85" s="5">
        <f t="shared" si="12"/>
        <v>37.708527755757828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116.24067278288</v>
      </c>
      <c r="E86">
        <v>270.97308868502</v>
      </c>
      <c r="F86">
        <v>102.21599264706001</v>
      </c>
      <c r="G86">
        <v>106.71185661765</v>
      </c>
      <c r="I86" s="6">
        <f t="shared" si="8"/>
        <v>164.26123206737</v>
      </c>
      <c r="J86" s="6">
        <f t="shared" si="9"/>
        <v>14.024680135819992</v>
      </c>
      <c r="K86" s="6">
        <f t="shared" si="10"/>
        <v>147.43161590438601</v>
      </c>
      <c r="L86" s="7">
        <f t="shared" si="7"/>
        <v>10.512297925985177</v>
      </c>
      <c r="M86" s="7">
        <f t="shared" si="11"/>
        <v>11.638274153330153</v>
      </c>
      <c r="P86" s="5">
        <f t="shared" si="12"/>
        <v>42.051505116987322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115.46941896025</v>
      </c>
      <c r="E87">
        <v>261.65581039755</v>
      </c>
      <c r="F87">
        <v>102.25321691177</v>
      </c>
      <c r="G87">
        <v>106.77971813726001</v>
      </c>
      <c r="I87" s="6">
        <f t="shared" si="8"/>
        <v>154.87609226028999</v>
      </c>
      <c r="J87" s="6">
        <f t="shared" si="9"/>
        <v>13.21620204848</v>
      </c>
      <c r="K87" s="6">
        <f t="shared" si="10"/>
        <v>139.01664980211399</v>
      </c>
      <c r="L87" s="7">
        <f t="shared" si="7"/>
        <v>10.518653490024567</v>
      </c>
      <c r="M87" s="7">
        <f t="shared" si="11"/>
        <v>11.657876496514778</v>
      </c>
      <c r="P87" s="5">
        <f t="shared" si="12"/>
        <v>42.13738714240359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113.65840978593</v>
      </c>
      <c r="E88">
        <v>242.66559633028001</v>
      </c>
      <c r="F88">
        <v>102.12683823528999</v>
      </c>
      <c r="G88">
        <v>106.77527573528999</v>
      </c>
      <c r="I88" s="6">
        <f t="shared" si="8"/>
        <v>135.89032059499002</v>
      </c>
      <c r="J88" s="6">
        <f t="shared" si="9"/>
        <v>11.53157155064001</v>
      </c>
      <c r="K88" s="6">
        <f t="shared" si="10"/>
        <v>122.052434734222</v>
      </c>
      <c r="L88" s="7">
        <f t="shared" si="7"/>
        <v>10.58419784313336</v>
      </c>
      <c r="M88" s="7">
        <f t="shared" si="11"/>
        <v>11.736667628768807</v>
      </c>
      <c r="P88" s="5">
        <f t="shared" si="12"/>
        <v>43.023080648864095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113.01743119266</v>
      </c>
      <c r="E89">
        <v>235.68333333333001</v>
      </c>
      <c r="F89">
        <v>102.31556372548999</v>
      </c>
      <c r="G89">
        <v>106.79365808823999</v>
      </c>
      <c r="I89" s="6">
        <f t="shared" si="8"/>
        <v>128.88967524509002</v>
      </c>
      <c r="J89" s="6">
        <f t="shared" si="9"/>
        <v>10.701867467170004</v>
      </c>
      <c r="K89" s="6">
        <f t="shared" si="10"/>
        <v>116.04743428448602</v>
      </c>
      <c r="L89" s="7">
        <f t="shared" si="7"/>
        <v>10.843662065567846</v>
      </c>
      <c r="M89" s="7">
        <f t="shared" si="11"/>
        <v>12.009378630348527</v>
      </c>
      <c r="P89" s="5">
        <f t="shared" si="12"/>
        <v>46.529191641943981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112.98516819571999</v>
      </c>
      <c r="E90">
        <v>237.10795107033999</v>
      </c>
      <c r="F90">
        <v>102.16375612745</v>
      </c>
      <c r="G90">
        <v>106.78799019608</v>
      </c>
      <c r="I90" s="6">
        <f t="shared" si="8"/>
        <v>130.31996087426</v>
      </c>
      <c r="J90" s="6">
        <f t="shared" si="9"/>
        <v>10.821412068269993</v>
      </c>
      <c r="K90" s="6">
        <f t="shared" si="10"/>
        <v>117.33426639233602</v>
      </c>
      <c r="L90" s="7">
        <f t="shared" si="7"/>
        <v>10.842787027432189</v>
      </c>
      <c r="M90" s="7">
        <f t="shared" si="11"/>
        <v>12.021750371358106</v>
      </c>
      <c r="P90" s="5">
        <f t="shared" si="12"/>
        <v>46.517367349569469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113.48501529052</v>
      </c>
      <c r="E91">
        <v>244.01636085627001</v>
      </c>
      <c r="F91">
        <v>102.15242034313999</v>
      </c>
      <c r="G91">
        <v>106.70281862745</v>
      </c>
      <c r="I91" s="6">
        <f t="shared" si="8"/>
        <v>137.31354222882001</v>
      </c>
      <c r="J91" s="6">
        <f t="shared" si="9"/>
        <v>11.332594947380002</v>
      </c>
      <c r="K91" s="6">
        <f t="shared" si="10"/>
        <v>123.71442829196401</v>
      </c>
      <c r="L91" s="7">
        <f t="shared" si="7"/>
        <v>10.916690207882681</v>
      </c>
      <c r="M91" s="7">
        <f t="shared" si="11"/>
        <v>12.108900330953832</v>
      </c>
      <c r="P91" s="5">
        <f t="shared" si="12"/>
        <v>47.516012754203089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113.46376146789</v>
      </c>
      <c r="E92">
        <v>243.26146788990999</v>
      </c>
      <c r="F92">
        <v>102.17493872548999</v>
      </c>
      <c r="G92">
        <v>106.72625612745</v>
      </c>
      <c r="I92" s="6">
        <f t="shared" si="8"/>
        <v>136.53521176245999</v>
      </c>
      <c r="J92" s="6">
        <f t="shared" si="9"/>
        <v>11.288822742400001</v>
      </c>
      <c r="K92" s="6">
        <f t="shared" si="10"/>
        <v>122.98862447158</v>
      </c>
      <c r="L92" s="7">
        <f t="shared" si="7"/>
        <v>10.894725453491588</v>
      </c>
      <c r="M92" s="7">
        <f t="shared" si="11"/>
        <v>12.100182355707975</v>
      </c>
      <c r="P92" s="5">
        <f t="shared" si="12"/>
        <v>47.219205486872227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112.83837920489</v>
      </c>
      <c r="E93">
        <v>236.47446483179999</v>
      </c>
      <c r="F93">
        <v>102.21737132353</v>
      </c>
      <c r="G93">
        <v>106.74325980392</v>
      </c>
      <c r="I93" s="6">
        <f t="shared" si="8"/>
        <v>129.73120502787998</v>
      </c>
      <c r="J93" s="6">
        <f t="shared" si="9"/>
        <v>10.621007881360001</v>
      </c>
      <c r="K93" s="6">
        <f t="shared" si="10"/>
        <v>116.98599557024798</v>
      </c>
      <c r="L93" s="7">
        <f t="shared" si="7"/>
        <v>11.014585138907565</v>
      </c>
      <c r="M93" s="7">
        <f t="shared" si="11"/>
        <v>12.233288820269186</v>
      </c>
      <c r="P93" s="5">
        <f t="shared" si="12"/>
        <v>48.838855998688594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112.39678899083</v>
      </c>
      <c r="E94">
        <v>233.34342507644999</v>
      </c>
      <c r="F94">
        <v>102.09972426471001</v>
      </c>
      <c r="G94">
        <v>106.76118259803999</v>
      </c>
      <c r="I94" s="6">
        <f t="shared" si="8"/>
        <v>126.58224247841</v>
      </c>
      <c r="J94" s="6">
        <f t="shared" si="9"/>
        <v>10.297064726119999</v>
      </c>
      <c r="K94" s="6">
        <f t="shared" si="10"/>
        <v>114.225764807066</v>
      </c>
      <c r="L94" s="7">
        <f t="shared" si="7"/>
        <v>11.093041351611181</v>
      </c>
      <c r="M94" s="7">
        <f t="shared" si="11"/>
        <v>12.324991812118038</v>
      </c>
      <c r="P94" s="5">
        <f t="shared" si="12"/>
        <v>49.899026018487817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111.4876146789</v>
      </c>
      <c r="E95">
        <v>222.18868501528999</v>
      </c>
      <c r="F95">
        <v>102.25765931373</v>
      </c>
      <c r="G95">
        <v>106.84359681373</v>
      </c>
      <c r="I95" s="6">
        <f t="shared" si="8"/>
        <v>115.34508820155999</v>
      </c>
      <c r="J95" s="6">
        <f t="shared" si="9"/>
        <v>9.2299553651699995</v>
      </c>
      <c r="K95" s="6">
        <f t="shared" si="10"/>
        <v>104.26914176335599</v>
      </c>
      <c r="L95" s="7">
        <f t="shared" si="7"/>
        <v>11.296819717766375</v>
      </c>
      <c r="M95" s="7">
        <f t="shared" si="11"/>
        <v>12.542016957418467</v>
      </c>
      <c r="P95" s="5">
        <f t="shared" si="12"/>
        <v>52.652660269194541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110.88256880733999</v>
      </c>
      <c r="E96">
        <v>217.09266055046001</v>
      </c>
      <c r="F96">
        <v>102.08026960783999</v>
      </c>
      <c r="G96">
        <v>106.67677696078</v>
      </c>
      <c r="I96" s="6">
        <f t="shared" si="8"/>
        <v>110.41588358968001</v>
      </c>
      <c r="J96" s="6">
        <f t="shared" si="9"/>
        <v>8.8022991994999984</v>
      </c>
      <c r="K96" s="6">
        <f t="shared" si="10"/>
        <v>99.853124550280015</v>
      </c>
      <c r="L96" s="7">
        <f t="shared" si="7"/>
        <v>11.343982099126103</v>
      </c>
      <c r="M96" s="7">
        <f t="shared" si="11"/>
        <v>12.602426117923429</v>
      </c>
      <c r="P96" s="5">
        <f t="shared" si="12"/>
        <v>53.289960249105718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110.71880733945</v>
      </c>
      <c r="E97">
        <v>212.60443425077</v>
      </c>
      <c r="F97">
        <v>102.2981004902</v>
      </c>
      <c r="G97">
        <v>106.77910539216001</v>
      </c>
      <c r="I97" s="6">
        <f t="shared" si="8"/>
        <v>105.82532885860999</v>
      </c>
      <c r="J97" s="6">
        <f t="shared" si="9"/>
        <v>8.4207068492499957</v>
      </c>
      <c r="K97" s="6">
        <f t="shared" si="10"/>
        <v>95.720480639510001</v>
      </c>
      <c r="L97" s="7">
        <f t="shared" si="7"/>
        <v>11.367273834979246</v>
      </c>
      <c r="M97" s="7">
        <f t="shared" si="11"/>
        <v>12.638964632921807</v>
      </c>
      <c r="P97" s="5">
        <f t="shared" si="12"/>
        <v>53.604698868389676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110.35366972477</v>
      </c>
      <c r="E98">
        <v>208.71024464832001</v>
      </c>
      <c r="F98">
        <v>102.10508578431001</v>
      </c>
      <c r="G98">
        <v>106.76179534313999</v>
      </c>
      <c r="I98" s="6">
        <f t="shared" si="8"/>
        <v>101.94844930518002</v>
      </c>
      <c r="J98" s="6">
        <f t="shared" si="9"/>
        <v>8.2485839404599943</v>
      </c>
      <c r="K98" s="6">
        <f t="shared" si="10"/>
        <v>92.050148576628033</v>
      </c>
      <c r="L98" s="7">
        <f t="shared" si="7"/>
        <v>11.159509224985195</v>
      </c>
      <c r="M98" s="7">
        <f t="shared" si="11"/>
        <v>12.44444680207299</v>
      </c>
      <c r="P98" s="5">
        <f t="shared" si="12"/>
        <v>50.797198950912502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110.36544342508</v>
      </c>
      <c r="E99">
        <v>210.75382262996999</v>
      </c>
      <c r="F99">
        <v>102.28982843137</v>
      </c>
      <c r="G99">
        <v>106.80422794118</v>
      </c>
      <c r="I99" s="6">
        <f t="shared" si="8"/>
        <v>103.94959468878999</v>
      </c>
      <c r="J99" s="6">
        <f t="shared" si="9"/>
        <v>8.0756149937100048</v>
      </c>
      <c r="K99" s="6">
        <f t="shared" si="10"/>
        <v>94.258856696337986</v>
      </c>
      <c r="L99" s="7">
        <f t="shared" si="7"/>
        <v>11.672034485268927</v>
      </c>
      <c r="M99" s="7">
        <f t="shared" si="11"/>
        <v>12.970218841501959</v>
      </c>
      <c r="P99" s="5">
        <f t="shared" si="12"/>
        <v>57.722895420550643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110.32094801223001</v>
      </c>
      <c r="E100">
        <v>210.53119266055</v>
      </c>
      <c r="F100">
        <v>102.1087622549</v>
      </c>
      <c r="G100">
        <v>106.65839460783999</v>
      </c>
      <c r="I100" s="6">
        <f t="shared" si="8"/>
        <v>103.87279805271001</v>
      </c>
      <c r="J100" s="6">
        <f t="shared" si="9"/>
        <v>8.2121857573300048</v>
      </c>
      <c r="K100" s="6">
        <f t="shared" si="10"/>
        <v>94.018175143914007</v>
      </c>
      <c r="L100" s="7">
        <f t="shared" si="7"/>
        <v>11.448617691093457</v>
      </c>
      <c r="M100" s="7">
        <f t="shared" si="11"/>
        <v>12.760048826471722</v>
      </c>
      <c r="P100" s="5">
        <f t="shared" si="12"/>
        <v>54.703889290350673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110.00596330275</v>
      </c>
      <c r="E101">
        <v>208.54648318042999</v>
      </c>
      <c r="F101">
        <v>102.30177696078</v>
      </c>
      <c r="G101">
        <v>106.88082107843</v>
      </c>
      <c r="I101" s="6">
        <f t="shared" si="8"/>
        <v>101.66566210199998</v>
      </c>
      <c r="J101" s="6">
        <f t="shared" si="9"/>
        <v>7.7041863419700007</v>
      </c>
      <c r="K101" s="6">
        <f t="shared" si="10"/>
        <v>92.420638491635984</v>
      </c>
      <c r="L101" s="7">
        <f t="shared" si="7"/>
        <v>11.99615824297463</v>
      </c>
      <c r="M101" s="7">
        <f t="shared" si="11"/>
        <v>13.320836157498132</v>
      </c>
      <c r="P101" s="5">
        <f t="shared" si="12"/>
        <v>62.102743475699242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109.6620795107</v>
      </c>
      <c r="E102">
        <v>203.91544342508001</v>
      </c>
      <c r="F102">
        <v>102.22916666667</v>
      </c>
      <c r="G102">
        <v>106.76853553922</v>
      </c>
      <c r="I102" s="6">
        <f t="shared" si="8"/>
        <v>97.146907885860017</v>
      </c>
      <c r="J102" s="6">
        <f t="shared" si="9"/>
        <v>7.4329128440299996</v>
      </c>
      <c r="K102" s="6">
        <f t="shared" si="10"/>
        <v>88.227412473024017</v>
      </c>
      <c r="L102" s="7">
        <f t="shared" si="7"/>
        <v>11.869830082009761</v>
      </c>
      <c r="M102" s="7">
        <f t="shared" si="11"/>
        <v>13.207754775678497</v>
      </c>
      <c r="P102" s="5">
        <f t="shared" si="12"/>
        <v>60.395685177878136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110.18639143730999</v>
      </c>
      <c r="E103">
        <v>211.81146788991001</v>
      </c>
      <c r="F103">
        <v>102.20036764706001</v>
      </c>
      <c r="G103">
        <v>106.88848039216001</v>
      </c>
      <c r="I103" s="6">
        <f t="shared" si="8"/>
        <v>104.92298749775</v>
      </c>
      <c r="J103" s="6">
        <f t="shared" si="9"/>
        <v>7.9860237902499875</v>
      </c>
      <c r="K103" s="6">
        <f t="shared" si="10"/>
        <v>95.339758949450015</v>
      </c>
      <c r="L103" s="7">
        <f t="shared" si="7"/>
        <v>11.938326437976412</v>
      </c>
      <c r="M103" s="7">
        <f t="shared" si="11"/>
        <v>13.289497910790384</v>
      </c>
      <c r="P103" s="5">
        <f t="shared" si="12"/>
        <v>61.321268768506812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110.48822629969</v>
      </c>
      <c r="E104">
        <v>215.65718654433999</v>
      </c>
      <c r="F104">
        <v>102.11642156863</v>
      </c>
      <c r="G104">
        <v>106.91329656863</v>
      </c>
      <c r="I104" s="6">
        <f t="shared" si="8"/>
        <v>108.74388997570999</v>
      </c>
      <c r="J104" s="6">
        <f t="shared" si="9"/>
        <v>8.3718047310599957</v>
      </c>
      <c r="K104" s="6">
        <f t="shared" si="10"/>
        <v>98.69772429843799</v>
      </c>
      <c r="L104" s="7">
        <f t="shared" si="7"/>
        <v>11.789300810166099</v>
      </c>
      <c r="M104" s="7">
        <f t="shared" si="11"/>
        <v>13.153719062125305</v>
      </c>
      <c r="P104" s="5">
        <f t="shared" si="12"/>
        <v>59.307502141979704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110.96498470948001</v>
      </c>
      <c r="E105">
        <v>223.40107033639001</v>
      </c>
      <c r="F105">
        <v>102.27833946078</v>
      </c>
      <c r="G105">
        <v>106.72962622548999</v>
      </c>
      <c r="I105" s="6">
        <f t="shared" si="8"/>
        <v>116.67144411090001</v>
      </c>
      <c r="J105" s="6">
        <f t="shared" si="9"/>
        <v>8.6866452487000032</v>
      </c>
      <c r="K105" s="6">
        <f t="shared" si="10"/>
        <v>106.24746981246001</v>
      </c>
      <c r="L105" s="7">
        <f t="shared" si="7"/>
        <v>12.23112798676341</v>
      </c>
      <c r="M105" s="7">
        <f t="shared" si="11"/>
        <v>13.608793017867852</v>
      </c>
      <c r="P105" s="5">
        <f t="shared" si="12"/>
        <v>65.277863320775452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111.98685015290999</v>
      </c>
      <c r="E106">
        <v>233.92767584097999</v>
      </c>
      <c r="F106">
        <v>102.12530637255</v>
      </c>
      <c r="G106">
        <v>106.74571078431001</v>
      </c>
      <c r="I106" s="6">
        <f t="shared" si="8"/>
        <v>127.18196505666998</v>
      </c>
      <c r="J106" s="6">
        <f t="shared" si="9"/>
        <v>9.8615437803599946</v>
      </c>
      <c r="K106" s="6">
        <f t="shared" si="10"/>
        <v>115.34811252023799</v>
      </c>
      <c r="L106" s="7">
        <f t="shared" si="7"/>
        <v>11.696760171562836</v>
      </c>
      <c r="M106" s="7">
        <f t="shared" si="11"/>
        <v>13.087671981812512</v>
      </c>
      <c r="P106" s="5">
        <f t="shared" si="12"/>
        <v>58.05701085162287</v>
      </c>
      <c r="R106" s="5">
        <v>-13</v>
      </c>
    </row>
    <row r="107" spans="1:25" x14ac:dyDescent="0.15">
      <c r="A107" s="5">
        <v>53</v>
      </c>
      <c r="B107" s="5">
        <v>105</v>
      </c>
      <c r="D107">
        <v>112.33287461774</v>
      </c>
      <c r="E107">
        <v>239.32996941895999</v>
      </c>
      <c r="F107">
        <v>102.09819240196001</v>
      </c>
      <c r="G107">
        <v>106.82230392157</v>
      </c>
      <c r="I107" s="6">
        <f t="shared" si="8"/>
        <v>132.50766549739001</v>
      </c>
      <c r="J107" s="6">
        <f t="shared" si="9"/>
        <v>10.234682215779998</v>
      </c>
      <c r="K107" s="6">
        <f t="shared" si="10"/>
        <v>120.22604683845401</v>
      </c>
      <c r="L107" s="7">
        <f t="shared" si="7"/>
        <v>11.746925239465428</v>
      </c>
      <c r="M107" s="7">
        <f t="shared" si="11"/>
        <v>13.15108382886034</v>
      </c>
      <c r="P107" s="5">
        <f t="shared" si="12"/>
        <v>58.734885798664124</v>
      </c>
      <c r="R107" s="5">
        <v>-13</v>
      </c>
    </row>
    <row r="108" spans="1:25" x14ac:dyDescent="0.15">
      <c r="A108" s="5">
        <v>53.5</v>
      </c>
      <c r="B108" s="5">
        <v>106</v>
      </c>
      <c r="D108">
        <v>111.63547400612001</v>
      </c>
      <c r="E108">
        <v>231.24969418960001</v>
      </c>
      <c r="F108">
        <v>102.16681985293999</v>
      </c>
      <c r="G108">
        <v>106.7728247549</v>
      </c>
      <c r="I108" s="6">
        <f t="shared" si="8"/>
        <v>124.47686943470001</v>
      </c>
      <c r="J108" s="6">
        <f t="shared" si="9"/>
        <v>9.4686541531800117</v>
      </c>
      <c r="K108" s="6">
        <f t="shared" si="10"/>
        <v>113.11448445088399</v>
      </c>
      <c r="L108" s="7">
        <f t="shared" si="7"/>
        <v>11.94620509113166</v>
      </c>
      <c r="M108" s="7">
        <f t="shared" si="11"/>
        <v>13.363610459671806</v>
      </c>
      <c r="P108" s="5">
        <f t="shared" si="12"/>
        <v>61.427732126649573</v>
      </c>
      <c r="R108" s="5">
        <v>-13</v>
      </c>
    </row>
    <row r="109" spans="1:25" x14ac:dyDescent="0.15">
      <c r="A109" s="5">
        <v>54</v>
      </c>
      <c r="B109" s="5">
        <v>107</v>
      </c>
      <c r="D109">
        <v>110.95932721713</v>
      </c>
      <c r="E109">
        <v>224.01865443425001</v>
      </c>
      <c r="F109">
        <v>102.18964460783999</v>
      </c>
      <c r="G109">
        <v>106.78431372548999</v>
      </c>
      <c r="I109" s="6">
        <f t="shared" si="8"/>
        <v>117.23434070876002</v>
      </c>
      <c r="J109" s="6">
        <f t="shared" si="9"/>
        <v>8.7696826092900011</v>
      </c>
      <c r="K109" s="6">
        <f t="shared" si="10"/>
        <v>106.71072157761202</v>
      </c>
      <c r="L109" s="7">
        <f t="shared" si="7"/>
        <v>12.168139524749732</v>
      </c>
      <c r="M109" s="7">
        <f t="shared" si="11"/>
        <v>13.598791672435112</v>
      </c>
      <c r="P109" s="5">
        <f t="shared" si="12"/>
        <v>64.426707284574306</v>
      </c>
      <c r="R109" s="5">
        <v>-13</v>
      </c>
    </row>
    <row r="110" spans="1:25" x14ac:dyDescent="0.15">
      <c r="A110" s="5">
        <v>54.5</v>
      </c>
      <c r="B110" s="5">
        <v>108</v>
      </c>
      <c r="D110">
        <v>110.15168195718999</v>
      </c>
      <c r="E110">
        <v>212.79006116208001</v>
      </c>
      <c r="F110">
        <v>102.28354779412</v>
      </c>
      <c r="G110">
        <v>106.68765318628</v>
      </c>
      <c r="I110" s="6">
        <f t="shared" si="8"/>
        <v>106.10240797580001</v>
      </c>
      <c r="J110" s="6">
        <f t="shared" si="9"/>
        <v>7.8681341630699961</v>
      </c>
      <c r="K110" s="6">
        <f t="shared" si="10"/>
        <v>96.660646980116013</v>
      </c>
      <c r="L110" s="7">
        <f t="shared" si="7"/>
        <v>12.285078644668264</v>
      </c>
      <c r="M110" s="7">
        <f t="shared" si="11"/>
        <v>13.728977571498881</v>
      </c>
      <c r="P110" s="5">
        <f t="shared" si="12"/>
        <v>66.006892521754651</v>
      </c>
      <c r="R110" s="5">
        <v>-13</v>
      </c>
    </row>
    <row r="111" spans="1:25" x14ac:dyDescent="0.15">
      <c r="A111" s="5">
        <v>55</v>
      </c>
      <c r="B111" s="5">
        <v>109</v>
      </c>
      <c r="D111">
        <v>109.99862385321001</v>
      </c>
      <c r="E111">
        <v>209.72675840978999</v>
      </c>
      <c r="F111">
        <v>102.08501838235</v>
      </c>
      <c r="G111">
        <v>106.92631740196001</v>
      </c>
      <c r="I111" s="6">
        <f t="shared" si="8"/>
        <v>102.80044100782999</v>
      </c>
      <c r="J111" s="6">
        <f t="shared" si="9"/>
        <v>7.9136054708600057</v>
      </c>
      <c r="K111" s="6">
        <f t="shared" si="10"/>
        <v>93.304114442797982</v>
      </c>
      <c r="L111" s="7">
        <f t="shared" si="7"/>
        <v>11.790341935337626</v>
      </c>
      <c r="M111" s="7">
        <f t="shared" si="11"/>
        <v>13.247487641313477</v>
      </c>
      <c r="P111" s="5">
        <f t="shared" si="12"/>
        <v>59.321570749877985</v>
      </c>
      <c r="R111" s="5">
        <v>-13</v>
      </c>
    </row>
    <row r="112" spans="1:25" x14ac:dyDescent="0.15">
      <c r="A112" s="5">
        <v>55.5</v>
      </c>
      <c r="B112" s="5">
        <v>110</v>
      </c>
      <c r="D112">
        <v>109.47951070336001</v>
      </c>
      <c r="E112">
        <v>206.54923547401</v>
      </c>
      <c r="F112">
        <v>102.23881740196001</v>
      </c>
      <c r="G112">
        <v>106.79886642157</v>
      </c>
      <c r="I112" s="6">
        <f t="shared" si="8"/>
        <v>99.750369052440007</v>
      </c>
      <c r="J112" s="6">
        <f t="shared" si="9"/>
        <v>7.2406933014000003</v>
      </c>
      <c r="K112" s="6">
        <f t="shared" si="10"/>
        <v>91.061537090760012</v>
      </c>
      <c r="L112" s="7">
        <f t="shared" si="7"/>
        <v>12.576356061532548</v>
      </c>
      <c r="M112" s="7">
        <f t="shared" si="11"/>
        <v>14.046748546653635</v>
      </c>
      <c r="P112" s="5">
        <f t="shared" si="12"/>
        <v>69.942891649964494</v>
      </c>
      <c r="R112" s="5">
        <v>-13</v>
      </c>
    </row>
    <row r="113" spans="1:18" x14ac:dyDescent="0.15">
      <c r="A113" s="5">
        <v>56</v>
      </c>
      <c r="B113" s="5">
        <v>111</v>
      </c>
      <c r="D113">
        <v>109.45397553517</v>
      </c>
      <c r="E113">
        <v>204.04633027522999</v>
      </c>
      <c r="F113">
        <v>102.15854779412</v>
      </c>
      <c r="G113">
        <v>106.84788602941001</v>
      </c>
      <c r="I113" s="6">
        <f t="shared" si="8"/>
        <v>97.198444245819985</v>
      </c>
      <c r="J113" s="6">
        <f t="shared" si="9"/>
        <v>7.2954277410500055</v>
      </c>
      <c r="K113" s="6">
        <f t="shared" si="10"/>
        <v>88.443930956559981</v>
      </c>
      <c r="L113" s="7">
        <f t="shared" si="7"/>
        <v>12.123200187276552</v>
      </c>
      <c r="M113" s="7">
        <f t="shared" si="11"/>
        <v>13.606839451542873</v>
      </c>
      <c r="P113" s="5">
        <f t="shared" si="12"/>
        <v>63.819447047852364</v>
      </c>
      <c r="R113" s="5">
        <v>-13</v>
      </c>
    </row>
    <row r="114" spans="1:18" x14ac:dyDescent="0.15">
      <c r="A114" s="5">
        <v>56.5</v>
      </c>
      <c r="B114" s="5">
        <v>112</v>
      </c>
      <c r="D114">
        <v>110.71345565749</v>
      </c>
      <c r="E114">
        <v>220.22385321101001</v>
      </c>
      <c r="F114">
        <v>102.19163602941001</v>
      </c>
      <c r="G114">
        <v>106.7181372549</v>
      </c>
      <c r="I114" s="6">
        <f t="shared" si="8"/>
        <v>113.50571595611001</v>
      </c>
      <c r="J114" s="6">
        <f t="shared" si="9"/>
        <v>8.5218196280799958</v>
      </c>
      <c r="K114" s="6">
        <f t="shared" si="10"/>
        <v>103.27953240241402</v>
      </c>
      <c r="L114" s="7">
        <f t="shared" si="7"/>
        <v>12.119422483679505</v>
      </c>
      <c r="M114" s="7">
        <f t="shared" si="11"/>
        <v>13.616308527091062</v>
      </c>
      <c r="P114" s="5">
        <f t="shared" si="12"/>
        <v>63.768399362025278</v>
      </c>
      <c r="R114" s="5">
        <v>-13</v>
      </c>
    </row>
    <row r="115" spans="1:18" x14ac:dyDescent="0.15">
      <c r="A115" s="5">
        <v>57</v>
      </c>
      <c r="B115" s="5">
        <v>113</v>
      </c>
      <c r="D115">
        <v>111.98379204893</v>
      </c>
      <c r="E115">
        <v>235.97431192661</v>
      </c>
      <c r="F115">
        <v>102.17938112745</v>
      </c>
      <c r="G115">
        <v>106.85983455882</v>
      </c>
      <c r="I115" s="6">
        <f t="shared" si="8"/>
        <v>129.11447736779002</v>
      </c>
      <c r="J115" s="6">
        <f t="shared" si="9"/>
        <v>9.8044109214799988</v>
      </c>
      <c r="K115" s="6">
        <f t="shared" si="10"/>
        <v>117.34918426201402</v>
      </c>
      <c r="L115" s="7">
        <f t="shared" si="7"/>
        <v>11.969019373200638</v>
      </c>
      <c r="M115" s="7">
        <f t="shared" si="11"/>
        <v>13.479152195757429</v>
      </c>
      <c r="P115" s="5">
        <f t="shared" si="12"/>
        <v>61.736018966394759</v>
      </c>
      <c r="R115" s="5">
        <v>-13</v>
      </c>
    </row>
    <row r="116" spans="1:18" x14ac:dyDescent="0.15">
      <c r="A116" s="5">
        <v>57.5</v>
      </c>
      <c r="B116" s="5">
        <v>114</v>
      </c>
      <c r="D116">
        <v>113.22262996942</v>
      </c>
      <c r="E116">
        <v>252.36865443425</v>
      </c>
      <c r="F116">
        <v>102.20266544118</v>
      </c>
      <c r="G116">
        <v>106.80514705882</v>
      </c>
      <c r="I116" s="6">
        <f t="shared" si="8"/>
        <v>145.56350737542999</v>
      </c>
      <c r="J116" s="6">
        <f t="shared" si="9"/>
        <v>11.019964528239996</v>
      </c>
      <c r="K116" s="6">
        <f t="shared" si="10"/>
        <v>132.339549941542</v>
      </c>
      <c r="L116" s="7">
        <f t="shared" si="7"/>
        <v>12.009072225450986</v>
      </c>
      <c r="M116" s="7">
        <f t="shared" si="11"/>
        <v>13.532451827153013</v>
      </c>
      <c r="P116" s="5">
        <f t="shared" si="12"/>
        <v>62.27724867529848</v>
      </c>
      <c r="R116" s="5">
        <v>-13</v>
      </c>
    </row>
    <row r="117" spans="1:18" x14ac:dyDescent="0.15">
      <c r="A117" s="5">
        <v>58</v>
      </c>
      <c r="B117" s="5">
        <v>115</v>
      </c>
      <c r="D117">
        <v>112.88363914372999</v>
      </c>
      <c r="E117">
        <v>248.09327217124999</v>
      </c>
      <c r="F117">
        <v>102.17463235293999</v>
      </c>
      <c r="G117">
        <v>106.81066176471001</v>
      </c>
      <c r="I117" s="6">
        <f t="shared" si="8"/>
        <v>141.28261040653999</v>
      </c>
      <c r="J117" s="6">
        <f t="shared" si="9"/>
        <v>10.709006790789999</v>
      </c>
      <c r="K117" s="6">
        <f t="shared" si="10"/>
        <v>128.43180225759198</v>
      </c>
      <c r="L117" s="7">
        <f t="shared" si="7"/>
        <v>11.992877095572149</v>
      </c>
      <c r="M117" s="7">
        <f t="shared" si="11"/>
        <v>13.529503476419411</v>
      </c>
      <c r="P117" s="5">
        <f t="shared" si="12"/>
        <v>62.058405698144348</v>
      </c>
      <c r="R117" s="5">
        <v>-13</v>
      </c>
    </row>
    <row r="118" spans="1:18" x14ac:dyDescent="0.15">
      <c r="A118" s="5">
        <v>58.5</v>
      </c>
      <c r="B118" s="5">
        <v>116</v>
      </c>
      <c r="D118">
        <v>112.64189602447</v>
      </c>
      <c r="E118">
        <v>245.13455657492</v>
      </c>
      <c r="F118">
        <v>102.1412377451</v>
      </c>
      <c r="G118">
        <v>106.90395220588</v>
      </c>
      <c r="I118" s="6">
        <f t="shared" si="8"/>
        <v>138.23060436904001</v>
      </c>
      <c r="J118" s="6">
        <f t="shared" si="9"/>
        <v>10.500658279370001</v>
      </c>
      <c r="K118" s="6">
        <f t="shared" si="10"/>
        <v>125.62981443379601</v>
      </c>
      <c r="L118" s="7">
        <f t="shared" si="7"/>
        <v>11.963994169833448</v>
      </c>
      <c r="M118" s="7">
        <f t="shared" si="11"/>
        <v>13.513867329825946</v>
      </c>
      <c r="P118" s="5">
        <f t="shared" si="12"/>
        <v>61.668113955820068</v>
      </c>
      <c r="R118" s="5">
        <v>-13</v>
      </c>
    </row>
    <row r="119" spans="1:18" x14ac:dyDescent="0.15">
      <c r="A119" s="5">
        <v>59</v>
      </c>
      <c r="B119" s="5">
        <v>117</v>
      </c>
      <c r="D119">
        <v>111.8373088685</v>
      </c>
      <c r="E119">
        <v>233.13211009174</v>
      </c>
      <c r="F119">
        <v>102.2199754902</v>
      </c>
      <c r="G119">
        <v>106.8190870098</v>
      </c>
      <c r="I119" s="6">
        <f t="shared" si="8"/>
        <v>126.31302308194</v>
      </c>
      <c r="J119" s="6">
        <f t="shared" si="9"/>
        <v>9.6173333783000032</v>
      </c>
      <c r="K119" s="6">
        <f t="shared" si="10"/>
        <v>114.77222302798</v>
      </c>
      <c r="L119" s="7">
        <f t="shared" si="7"/>
        <v>11.933892536879863</v>
      </c>
      <c r="M119" s="7">
        <f t="shared" si="11"/>
        <v>13.497012476017595</v>
      </c>
      <c r="P119" s="5">
        <f t="shared" si="12"/>
        <v>61.261353959324339</v>
      </c>
      <c r="R119" s="5">
        <v>-13</v>
      </c>
    </row>
    <row r="120" spans="1:18" x14ac:dyDescent="0.15">
      <c r="A120" s="5">
        <v>59.5</v>
      </c>
      <c r="B120" s="5">
        <v>118</v>
      </c>
      <c r="D120">
        <v>111.07262996942001</v>
      </c>
      <c r="E120">
        <v>227.88593272170999</v>
      </c>
      <c r="F120">
        <v>102.21737132353</v>
      </c>
      <c r="G120">
        <v>106.71966911765</v>
      </c>
      <c r="I120" s="6">
        <f t="shared" si="8"/>
        <v>121.16626360405999</v>
      </c>
      <c r="J120" s="6">
        <f t="shared" si="9"/>
        <v>8.8552586458900038</v>
      </c>
      <c r="K120" s="6">
        <f t="shared" si="10"/>
        <v>110.53995322899199</v>
      </c>
      <c r="L120" s="7">
        <f t="shared" si="7"/>
        <v>12.482972846907973</v>
      </c>
      <c r="M120" s="7">
        <f t="shared" si="11"/>
        <v>14.059339565190939</v>
      </c>
      <c r="P120" s="5">
        <f t="shared" si="12"/>
        <v>68.681014724150444</v>
      </c>
      <c r="R120" s="5">
        <v>-13</v>
      </c>
    </row>
    <row r="121" spans="1:18" x14ac:dyDescent="0.15">
      <c r="A121" s="5">
        <v>60</v>
      </c>
      <c r="B121" s="5">
        <v>119</v>
      </c>
      <c r="D121">
        <v>111.75902140673</v>
      </c>
      <c r="E121">
        <v>234.51605504586999</v>
      </c>
      <c r="F121">
        <v>102.27588848038999</v>
      </c>
      <c r="G121">
        <v>106.91973039216001</v>
      </c>
      <c r="I121" s="6">
        <f t="shared" si="8"/>
        <v>127.59632465370998</v>
      </c>
      <c r="J121" s="6">
        <f t="shared" si="9"/>
        <v>9.483132926340005</v>
      </c>
      <c r="K121" s="6">
        <f t="shared" si="10"/>
        <v>116.21656514210198</v>
      </c>
      <c r="L121" s="7">
        <f t="shared" si="7"/>
        <v>12.255081315933374</v>
      </c>
      <c r="M121" s="7">
        <f t="shared" si="11"/>
        <v>13.844694813361576</v>
      </c>
      <c r="P121" s="5">
        <f t="shared" si="12"/>
        <v>65.601541976490225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111.85657492355</v>
      </c>
      <c r="E122">
        <v>236.59113149846999</v>
      </c>
      <c r="F122">
        <v>102.09037990196001</v>
      </c>
      <c r="G122">
        <v>106.67769607843</v>
      </c>
      <c r="I122" s="6">
        <f t="shared" si="8"/>
        <v>129.91343542004</v>
      </c>
      <c r="J122" s="6">
        <f t="shared" si="9"/>
        <v>9.7661950215899935</v>
      </c>
      <c r="K122" s="6">
        <f t="shared" si="10"/>
        <v>118.19400139413202</v>
      </c>
      <c r="L122" s="7">
        <f t="shared" si="7"/>
        <v>12.102359325493927</v>
      </c>
      <c r="M122" s="7">
        <f t="shared" si="11"/>
        <v>13.705219602067363</v>
      </c>
      <c r="P122" s="5">
        <f t="shared" si="12"/>
        <v>63.537826815530074</v>
      </c>
    </row>
    <row r="123" spans="1:18" x14ac:dyDescent="0.15">
      <c r="A123" s="5">
        <v>61</v>
      </c>
      <c r="B123" s="5">
        <v>121</v>
      </c>
      <c r="D123">
        <v>112.75948012232</v>
      </c>
      <c r="E123">
        <v>245.94587155963001</v>
      </c>
      <c r="F123">
        <v>102.16819852941001</v>
      </c>
      <c r="G123">
        <v>106.95940563726001</v>
      </c>
      <c r="I123" s="6">
        <f t="shared" si="8"/>
        <v>138.98646592237</v>
      </c>
      <c r="J123" s="6">
        <f t="shared" si="9"/>
        <v>10.591281592909993</v>
      </c>
      <c r="K123" s="6">
        <f t="shared" si="10"/>
        <v>126.27692801087801</v>
      </c>
      <c r="L123" s="7">
        <f t="shared" si="7"/>
        <v>11.922724072921469</v>
      </c>
      <c r="M123" s="7">
        <f t="shared" si="11"/>
        <v>13.53883112864014</v>
      </c>
      <c r="P123" s="5">
        <f t="shared" si="12"/>
        <v>61.110435756063261</v>
      </c>
    </row>
    <row r="124" spans="1:18" x14ac:dyDescent="0.15">
      <c r="A124" s="5">
        <v>61.5</v>
      </c>
      <c r="B124" s="5">
        <v>122</v>
      </c>
      <c r="D124">
        <v>113.39327217125</v>
      </c>
      <c r="E124">
        <v>254.23211009174</v>
      </c>
      <c r="F124">
        <v>102.14705882353</v>
      </c>
      <c r="G124">
        <v>106.84788602941001</v>
      </c>
      <c r="I124" s="6">
        <f t="shared" si="8"/>
        <v>147.38422406232999</v>
      </c>
      <c r="J124" s="6">
        <f t="shared" si="9"/>
        <v>11.246213347720001</v>
      </c>
      <c r="K124" s="6">
        <f t="shared" si="10"/>
        <v>133.888768045066</v>
      </c>
      <c r="L124" s="7">
        <f t="shared" si="7"/>
        <v>11.905231023579143</v>
      </c>
      <c r="M124" s="7">
        <f t="shared" si="11"/>
        <v>13.534584858443049</v>
      </c>
      <c r="P124" s="5">
        <f t="shared" si="12"/>
        <v>60.874054138489363</v>
      </c>
    </row>
    <row r="125" spans="1:18" x14ac:dyDescent="0.15">
      <c r="A125" s="5">
        <v>62</v>
      </c>
      <c r="B125" s="5">
        <v>123</v>
      </c>
      <c r="D125">
        <v>114.56422018348999</v>
      </c>
      <c r="E125">
        <v>266.09235474005999</v>
      </c>
      <c r="F125">
        <v>102.24954044118</v>
      </c>
      <c r="G125">
        <v>106.9446997549</v>
      </c>
      <c r="I125" s="6">
        <f t="shared" si="8"/>
        <v>159.14765498515999</v>
      </c>
      <c r="J125" s="6">
        <f t="shared" si="9"/>
        <v>12.314679742309991</v>
      </c>
      <c r="K125" s="6">
        <f t="shared" si="10"/>
        <v>144.37003929438799</v>
      </c>
      <c r="L125" s="7">
        <f t="shared" si="7"/>
        <v>11.723409972114064</v>
      </c>
      <c r="M125" s="7">
        <f t="shared" si="11"/>
        <v>13.366010586123206</v>
      </c>
      <c r="P125" s="5">
        <f t="shared" si="12"/>
        <v>58.417126623267038</v>
      </c>
    </row>
    <row r="126" spans="1:18" x14ac:dyDescent="0.15">
      <c r="A126" s="5">
        <v>62.5</v>
      </c>
      <c r="B126" s="5">
        <v>124</v>
      </c>
      <c r="D126">
        <v>113.60626911315001</v>
      </c>
      <c r="E126">
        <v>252.42691131499001</v>
      </c>
      <c r="F126">
        <v>102.09451593137</v>
      </c>
      <c r="G126">
        <v>106.7193627451</v>
      </c>
      <c r="I126" s="6">
        <f t="shared" si="8"/>
        <v>145.70754856989001</v>
      </c>
      <c r="J126" s="6">
        <f t="shared" si="9"/>
        <v>11.511753181780009</v>
      </c>
      <c r="K126" s="6">
        <f t="shared" si="10"/>
        <v>131.893444751754</v>
      </c>
      <c r="L126" s="7">
        <f t="shared" si="7"/>
        <v>11.457285668746412</v>
      </c>
      <c r="M126" s="7">
        <f t="shared" si="11"/>
        <v>13.113133061900788</v>
      </c>
      <c r="P126" s="5">
        <f t="shared" si="12"/>
        <v>54.821018702073211</v>
      </c>
    </row>
    <row r="127" spans="1:18" x14ac:dyDescent="0.15">
      <c r="A127" s="5">
        <v>63</v>
      </c>
      <c r="B127" s="5">
        <v>125</v>
      </c>
      <c r="D127">
        <v>113.88669724771</v>
      </c>
      <c r="E127">
        <v>257.64250764526003</v>
      </c>
      <c r="F127">
        <v>102.35140931373</v>
      </c>
      <c r="G127">
        <v>106.67110906863</v>
      </c>
      <c r="I127" s="6">
        <f t="shared" si="8"/>
        <v>150.97139857663001</v>
      </c>
      <c r="J127" s="6">
        <f t="shared" si="9"/>
        <v>11.535287933980001</v>
      </c>
      <c r="K127" s="6">
        <f t="shared" si="10"/>
        <v>137.129053055854</v>
      </c>
      <c r="L127" s="7">
        <f t="shared" si="7"/>
        <v>11.887787616632174</v>
      </c>
      <c r="M127" s="7">
        <f t="shared" si="11"/>
        <v>13.556881788931786</v>
      </c>
      <c r="P127" s="5">
        <f t="shared" si="12"/>
        <v>60.638343333046905</v>
      </c>
    </row>
    <row r="128" spans="1:18" x14ac:dyDescent="0.15">
      <c r="A128" s="5">
        <v>63.5</v>
      </c>
      <c r="B128" s="5">
        <v>126</v>
      </c>
      <c r="D128">
        <v>114.44189602447</v>
      </c>
      <c r="E128">
        <v>264.40795107034</v>
      </c>
      <c r="F128">
        <v>102.29488357843</v>
      </c>
      <c r="G128">
        <v>106.77726715686001</v>
      </c>
      <c r="I128" s="6">
        <f t="shared" si="8"/>
        <v>157.63068391348</v>
      </c>
      <c r="J128" s="6">
        <f t="shared" si="9"/>
        <v>12.147012446039994</v>
      </c>
      <c r="K128" s="6">
        <f t="shared" si="10"/>
        <v>143.05426897823202</v>
      </c>
      <c r="L128" s="7">
        <f t="shared" si="7"/>
        <v>11.776909722758097</v>
      </c>
      <c r="M128" s="7">
        <f t="shared" si="11"/>
        <v>13.459250674202943</v>
      </c>
      <c r="P128" s="5">
        <f t="shared" si="12"/>
        <v>59.140062764905743</v>
      </c>
    </row>
    <row r="129" spans="1:16" x14ac:dyDescent="0.15">
      <c r="A129" s="5">
        <v>64</v>
      </c>
      <c r="B129" s="5">
        <v>127</v>
      </c>
      <c r="D129">
        <v>114.18883792049</v>
      </c>
      <c r="E129">
        <v>259.92033639144</v>
      </c>
      <c r="F129">
        <v>102.140625</v>
      </c>
      <c r="G129">
        <v>106.70863970588</v>
      </c>
      <c r="I129" s="6">
        <f t="shared" si="8"/>
        <v>153.21169668556001</v>
      </c>
      <c r="J129" s="6">
        <f t="shared" si="9"/>
        <v>12.048212920490002</v>
      </c>
      <c r="K129" s="6">
        <f t="shared" si="10"/>
        <v>138.75384118097202</v>
      </c>
      <c r="L129" s="7">
        <f t="shared" si="7"/>
        <v>11.516549557735479</v>
      </c>
      <c r="M129" s="7">
        <f t="shared" si="11"/>
        <v>13.212137288325561</v>
      </c>
      <c r="P129" s="5">
        <f t="shared" si="12"/>
        <v>55.621844999925116</v>
      </c>
    </row>
    <row r="130" spans="1:16" x14ac:dyDescent="0.15">
      <c r="A130" s="5">
        <v>64.5</v>
      </c>
      <c r="B130" s="5">
        <v>128</v>
      </c>
      <c r="D130">
        <v>112.45672782875</v>
      </c>
      <c r="E130">
        <v>238.60886850153</v>
      </c>
      <c r="F130">
        <v>102.2043504902</v>
      </c>
      <c r="G130">
        <v>106.76516544118</v>
      </c>
      <c r="I130" s="6">
        <f t="shared" si="8"/>
        <v>131.84370306034998</v>
      </c>
      <c r="J130" s="6">
        <f t="shared" si="9"/>
        <v>10.252377338550005</v>
      </c>
      <c r="K130" s="6">
        <f t="shared" si="10"/>
        <v>119.54085025408997</v>
      </c>
      <c r="L130" s="7">
        <f t="shared" ref="L130:L193" si="13">K130/J130</f>
        <v>11.65981765074174</v>
      </c>
      <c r="M130" s="7">
        <f t="shared" si="11"/>
        <v>13.368652160477057</v>
      </c>
      <c r="P130" s="5">
        <f t="shared" si="12"/>
        <v>57.557810703149102</v>
      </c>
    </row>
    <row r="131" spans="1:16" x14ac:dyDescent="0.15">
      <c r="A131" s="5">
        <v>65</v>
      </c>
      <c r="B131" s="5">
        <v>129</v>
      </c>
      <c r="D131">
        <v>112.83318042814</v>
      </c>
      <c r="E131">
        <v>240.32798165137999</v>
      </c>
      <c r="F131">
        <v>102.21583946078</v>
      </c>
      <c r="G131">
        <v>106.93581495098</v>
      </c>
      <c r="I131" s="6">
        <f t="shared" ref="I131:I194" si="14">E131-G131</f>
        <v>133.39216670039997</v>
      </c>
      <c r="J131" s="6">
        <f t="shared" ref="J131:J194" si="15">D131-F131</f>
        <v>10.617340967359993</v>
      </c>
      <c r="K131" s="6">
        <f t="shared" ref="K131:K181" si="16">I131-1.2*J131</f>
        <v>120.65135753956798</v>
      </c>
      <c r="L131" s="7">
        <f t="shared" si="13"/>
        <v>11.363613348245705</v>
      </c>
      <c r="M131" s="7">
        <f t="shared" ref="M131:M181" si="17">L131+ABS($N$2)*A131</f>
        <v>13.085694637126256</v>
      </c>
      <c r="P131" s="5">
        <f t="shared" ref="P131:P181" si="18">(L131-$O$2)/$O$2*100</f>
        <v>53.555235120917786</v>
      </c>
    </row>
    <row r="132" spans="1:16" x14ac:dyDescent="0.15">
      <c r="A132" s="5">
        <v>65.5</v>
      </c>
      <c r="B132" s="5">
        <v>130</v>
      </c>
      <c r="D132">
        <v>112.35275229358</v>
      </c>
      <c r="E132">
        <v>232.4123853211</v>
      </c>
      <c r="F132">
        <v>102.0847120098</v>
      </c>
      <c r="G132">
        <v>106.72549019608</v>
      </c>
      <c r="I132" s="6">
        <f t="shared" si="14"/>
        <v>125.68689512502</v>
      </c>
      <c r="J132" s="6">
        <f t="shared" si="15"/>
        <v>10.268040283779996</v>
      </c>
      <c r="K132" s="6">
        <f t="shared" si="16"/>
        <v>113.365246784484</v>
      </c>
      <c r="L132" s="7">
        <f t="shared" si="13"/>
        <v>11.040592328368875</v>
      </c>
      <c r="M132" s="7">
        <f t="shared" si="17"/>
        <v>12.775920396394662</v>
      </c>
      <c r="P132" s="5">
        <f t="shared" si="18"/>
        <v>49.190288238609206</v>
      </c>
    </row>
    <row r="133" spans="1:16" x14ac:dyDescent="0.15">
      <c r="A133" s="5">
        <v>66</v>
      </c>
      <c r="B133" s="5">
        <v>131</v>
      </c>
      <c r="D133">
        <v>112.58073394495</v>
      </c>
      <c r="E133">
        <v>233.56238532110001</v>
      </c>
      <c r="F133">
        <v>102.24509803922</v>
      </c>
      <c r="G133">
        <v>106.84022671568999</v>
      </c>
      <c r="I133" s="6">
        <f t="shared" si="14"/>
        <v>126.72215860541002</v>
      </c>
      <c r="J133" s="6">
        <f t="shared" si="15"/>
        <v>10.335635905730001</v>
      </c>
      <c r="K133" s="6">
        <f t="shared" si="16"/>
        <v>114.31939551853401</v>
      </c>
      <c r="L133" s="7">
        <f t="shared" si="13"/>
        <v>11.060702656442858</v>
      </c>
      <c r="M133" s="7">
        <f t="shared" si="17"/>
        <v>12.809277503613881</v>
      </c>
      <c r="P133" s="5">
        <f t="shared" si="18"/>
        <v>49.462036850703264</v>
      </c>
    </row>
    <row r="134" spans="1:16" x14ac:dyDescent="0.15">
      <c r="A134" s="5">
        <v>66.5</v>
      </c>
      <c r="B134" s="5">
        <v>132</v>
      </c>
      <c r="D134">
        <v>113.73929663609</v>
      </c>
      <c r="E134">
        <v>246.80840978593</v>
      </c>
      <c r="F134">
        <v>102.12837009803999</v>
      </c>
      <c r="G134">
        <v>106.70955882353</v>
      </c>
      <c r="I134" s="6">
        <f t="shared" si="14"/>
        <v>140.09885096239998</v>
      </c>
      <c r="J134" s="6">
        <f t="shared" si="15"/>
        <v>11.610926538050009</v>
      </c>
      <c r="K134" s="6">
        <f t="shared" si="16"/>
        <v>126.16573911673997</v>
      </c>
      <c r="L134" s="7">
        <f t="shared" si="13"/>
        <v>10.866121553976244</v>
      </c>
      <c r="M134" s="7">
        <f t="shared" si="17"/>
        <v>12.627943180292501</v>
      </c>
      <c r="P134" s="5">
        <f t="shared" si="18"/>
        <v>46.832684194669696</v>
      </c>
    </row>
    <row r="135" spans="1:16" x14ac:dyDescent="0.15">
      <c r="A135" s="5">
        <v>67</v>
      </c>
      <c r="B135" s="5">
        <v>133</v>
      </c>
      <c r="D135">
        <v>113.62140672783001</v>
      </c>
      <c r="E135">
        <v>246.5876146789</v>
      </c>
      <c r="F135">
        <v>102.2121629902</v>
      </c>
      <c r="G135">
        <v>106.75</v>
      </c>
      <c r="I135" s="6">
        <f t="shared" si="14"/>
        <v>139.8376146789</v>
      </c>
      <c r="J135" s="6">
        <f t="shared" si="15"/>
        <v>11.409243737630007</v>
      </c>
      <c r="K135" s="6">
        <f t="shared" si="16"/>
        <v>126.14652219374399</v>
      </c>
      <c r="L135" s="7">
        <f t="shared" si="13"/>
        <v>11.056519178189445</v>
      </c>
      <c r="M135" s="7">
        <f t="shared" si="17"/>
        <v>12.831587583650936</v>
      </c>
      <c r="P135" s="5">
        <f t="shared" si="18"/>
        <v>49.405505977367511</v>
      </c>
    </row>
    <row r="136" spans="1:16" x14ac:dyDescent="0.15">
      <c r="A136" s="5">
        <v>67.5</v>
      </c>
      <c r="B136" s="5">
        <v>134</v>
      </c>
      <c r="D136">
        <v>112.975382263</v>
      </c>
      <c r="E136">
        <v>236.81070336390999</v>
      </c>
      <c r="F136">
        <v>102.23452818628</v>
      </c>
      <c r="G136">
        <v>106.61979166667</v>
      </c>
      <c r="I136" s="6">
        <f t="shared" si="14"/>
        <v>130.19091169723998</v>
      </c>
      <c r="J136" s="6">
        <f t="shared" si="15"/>
        <v>10.740854076719998</v>
      </c>
      <c r="K136" s="6">
        <f t="shared" si="16"/>
        <v>117.30188680517598</v>
      </c>
      <c r="L136" s="7">
        <f t="shared" si="13"/>
        <v>10.921094911755583</v>
      </c>
      <c r="M136" s="7">
        <f t="shared" si="17"/>
        <v>12.70941009636231</v>
      </c>
      <c r="P136" s="5">
        <f t="shared" si="18"/>
        <v>47.575533024570781</v>
      </c>
    </row>
    <row r="137" spans="1:16" x14ac:dyDescent="0.15">
      <c r="A137" s="5">
        <v>68</v>
      </c>
      <c r="B137" s="5">
        <v>135</v>
      </c>
      <c r="D137">
        <v>111.68516819572</v>
      </c>
      <c r="E137">
        <v>220.81360856269001</v>
      </c>
      <c r="F137">
        <v>102.33256740196001</v>
      </c>
      <c r="G137">
        <v>106.76868872548999</v>
      </c>
      <c r="I137" s="6">
        <f t="shared" si="14"/>
        <v>114.04491983720001</v>
      </c>
      <c r="J137" s="6">
        <f t="shared" si="15"/>
        <v>9.35260079375999</v>
      </c>
      <c r="K137" s="6">
        <f t="shared" si="16"/>
        <v>102.82179888468802</v>
      </c>
      <c r="L137" s="7">
        <f t="shared" si="13"/>
        <v>10.993925770176165</v>
      </c>
      <c r="M137" s="7">
        <f t="shared" si="17"/>
        <v>12.795487733928127</v>
      </c>
      <c r="P137" s="5">
        <f t="shared" si="18"/>
        <v>48.559688261651011</v>
      </c>
    </row>
    <row r="138" spans="1:16" x14ac:dyDescent="0.15">
      <c r="A138" s="5">
        <v>68.5</v>
      </c>
      <c r="B138" s="5">
        <v>136</v>
      </c>
      <c r="D138">
        <v>112.25810397554</v>
      </c>
      <c r="E138">
        <v>226.11681957187</v>
      </c>
      <c r="F138">
        <v>102.26348039216001</v>
      </c>
      <c r="G138">
        <v>106.55162377451001</v>
      </c>
      <c r="I138" s="6">
        <f t="shared" si="14"/>
        <v>119.56519579735999</v>
      </c>
      <c r="J138" s="6">
        <f t="shared" si="15"/>
        <v>9.9946235833799904</v>
      </c>
      <c r="K138" s="6">
        <f t="shared" si="16"/>
        <v>107.571647497304</v>
      </c>
      <c r="L138" s="7">
        <f t="shared" si="13"/>
        <v>10.762951360788049</v>
      </c>
      <c r="M138" s="7">
        <f t="shared" si="17"/>
        <v>12.577760103685247</v>
      </c>
      <c r="P138" s="5">
        <f t="shared" si="18"/>
        <v>45.438556923089351</v>
      </c>
    </row>
    <row r="139" spans="1:16" x14ac:dyDescent="0.15">
      <c r="A139" s="5">
        <v>69</v>
      </c>
      <c r="B139" s="5">
        <v>137</v>
      </c>
      <c r="D139">
        <v>111.72859327217</v>
      </c>
      <c r="E139">
        <v>219.87675840979</v>
      </c>
      <c r="F139">
        <v>102.29856004902</v>
      </c>
      <c r="G139">
        <v>106.87545955882</v>
      </c>
      <c r="I139" s="6">
        <f t="shared" si="14"/>
        <v>113.00129885097</v>
      </c>
      <c r="J139" s="6">
        <f t="shared" si="15"/>
        <v>9.430033223150005</v>
      </c>
      <c r="K139" s="6">
        <f t="shared" si="16"/>
        <v>101.68525898319</v>
      </c>
      <c r="L139" s="7">
        <f t="shared" si="13"/>
        <v>10.783128391696492</v>
      </c>
      <c r="M139" s="7">
        <f t="shared" si="17"/>
        <v>12.611183913738923</v>
      </c>
      <c r="P139" s="5">
        <f t="shared" si="18"/>
        <v>45.711206883118678</v>
      </c>
    </row>
    <row r="140" spans="1:16" x14ac:dyDescent="0.15">
      <c r="A140" s="5">
        <v>69.5</v>
      </c>
      <c r="B140" s="5">
        <v>138</v>
      </c>
      <c r="D140">
        <v>111.42262996942</v>
      </c>
      <c r="E140">
        <v>214.90917431193</v>
      </c>
      <c r="F140">
        <v>102.15900735293999</v>
      </c>
      <c r="G140">
        <v>106.74417892157</v>
      </c>
      <c r="I140" s="6">
        <f t="shared" si="14"/>
        <v>108.16499539036</v>
      </c>
      <c r="J140" s="6">
        <f t="shared" si="15"/>
        <v>9.2636226164800064</v>
      </c>
      <c r="K140" s="6">
        <f t="shared" si="16"/>
        <v>97.048648250583994</v>
      </c>
      <c r="L140" s="7">
        <f t="shared" si="13"/>
        <v>10.476317124354162</v>
      </c>
      <c r="M140" s="7">
        <f t="shared" si="17"/>
        <v>12.31761942554183</v>
      </c>
      <c r="P140" s="5">
        <f t="shared" si="18"/>
        <v>41.565300572273337</v>
      </c>
    </row>
    <row r="141" spans="1:16" s="17" customFormat="1" x14ac:dyDescent="0.15">
      <c r="A141" s="17">
        <v>70</v>
      </c>
      <c r="B141" s="17">
        <v>139</v>
      </c>
      <c r="D141" s="16">
        <v>111.04143730887</v>
      </c>
      <c r="E141" s="16">
        <v>208.02385321100999</v>
      </c>
      <c r="F141" s="16">
        <v>102.30836397058999</v>
      </c>
      <c r="G141" s="16">
        <v>106.67493872548999</v>
      </c>
      <c r="I141" s="41">
        <f t="shared" si="14"/>
        <v>101.34891448552</v>
      </c>
      <c r="J141" s="41">
        <f t="shared" si="15"/>
        <v>8.7330733382800076</v>
      </c>
      <c r="K141" s="41">
        <f t="shared" si="16"/>
        <v>90.869226479583986</v>
      </c>
      <c r="L141" s="42">
        <f t="shared" si="13"/>
        <v>10.405183027751926</v>
      </c>
      <c r="M141" s="42">
        <f t="shared" si="17"/>
        <v>12.259732108084828</v>
      </c>
      <c r="P141" s="17">
        <f t="shared" si="18"/>
        <v>40.604073487707254</v>
      </c>
    </row>
    <row r="142" spans="1:16" x14ac:dyDescent="0.15">
      <c r="A142" s="5">
        <v>70.5</v>
      </c>
      <c r="B142" s="5">
        <v>140</v>
      </c>
      <c r="D142">
        <v>111.19633027523</v>
      </c>
      <c r="E142">
        <v>210.31253822630001</v>
      </c>
      <c r="F142">
        <v>102.15716911765</v>
      </c>
      <c r="G142">
        <v>106.57475490196001</v>
      </c>
      <c r="I142" s="6">
        <f t="shared" si="14"/>
        <v>103.73778332434</v>
      </c>
      <c r="J142" s="6">
        <f t="shared" si="15"/>
        <v>9.0391611575799971</v>
      </c>
      <c r="K142" s="6">
        <f t="shared" si="16"/>
        <v>92.890789935244001</v>
      </c>
      <c r="L142" s="7">
        <f t="shared" si="13"/>
        <v>10.276483438659382</v>
      </c>
      <c r="M142" s="7">
        <f t="shared" si="17"/>
        <v>12.144279298137519</v>
      </c>
      <c r="P142" s="5">
        <f t="shared" si="18"/>
        <v>38.864970347056833</v>
      </c>
    </row>
    <row r="143" spans="1:16" x14ac:dyDescent="0.15">
      <c r="A143" s="5">
        <v>71</v>
      </c>
      <c r="B143" s="5">
        <v>141</v>
      </c>
      <c r="D143">
        <v>111.36116207951</v>
      </c>
      <c r="E143">
        <v>211.33302752294</v>
      </c>
      <c r="F143">
        <v>102.1340379902</v>
      </c>
      <c r="G143">
        <v>106.72395833333</v>
      </c>
      <c r="I143" s="6">
        <f t="shared" si="14"/>
        <v>104.60906918961</v>
      </c>
      <c r="J143" s="6">
        <f t="shared" si="15"/>
        <v>9.2271240893099957</v>
      </c>
      <c r="K143" s="6">
        <f t="shared" si="16"/>
        <v>93.536520282438005</v>
      </c>
      <c r="L143" s="7">
        <f t="shared" si="13"/>
        <v>10.137126083608644</v>
      </c>
      <c r="M143" s="7">
        <f t="shared" si="17"/>
        <v>12.018168722232016</v>
      </c>
      <c r="P143" s="5">
        <f t="shared" si="18"/>
        <v>36.981850008054032</v>
      </c>
    </row>
    <row r="144" spans="1:16" x14ac:dyDescent="0.15">
      <c r="A144" s="5">
        <v>71.5</v>
      </c>
      <c r="B144" s="5">
        <v>142</v>
      </c>
      <c r="D144">
        <v>111.24235474005999</v>
      </c>
      <c r="E144">
        <v>210.1255351682</v>
      </c>
      <c r="F144">
        <v>102.296875</v>
      </c>
      <c r="G144">
        <v>106.77849264706001</v>
      </c>
      <c r="I144" s="6">
        <f t="shared" si="14"/>
        <v>103.34704252114</v>
      </c>
      <c r="J144" s="6">
        <f t="shared" si="15"/>
        <v>8.9454797400599944</v>
      </c>
      <c r="K144" s="6">
        <f t="shared" si="16"/>
        <v>92.612466833067998</v>
      </c>
      <c r="L144" s="7">
        <f t="shared" si="13"/>
        <v>10.352990507409821</v>
      </c>
      <c r="M144" s="7">
        <f t="shared" si="17"/>
        <v>12.247279925178429</v>
      </c>
      <c r="P144" s="5">
        <f t="shared" si="18"/>
        <v>39.898801802805863</v>
      </c>
    </row>
    <row r="145" spans="1:16" x14ac:dyDescent="0.15">
      <c r="A145" s="5">
        <v>72</v>
      </c>
      <c r="B145" s="5">
        <v>143</v>
      </c>
      <c r="D145">
        <v>110.9496941896</v>
      </c>
      <c r="E145">
        <v>205.00259938837999</v>
      </c>
      <c r="F145">
        <v>102.2584252451</v>
      </c>
      <c r="G145">
        <v>106.6640625</v>
      </c>
      <c r="I145" s="6">
        <f t="shared" si="14"/>
        <v>98.338536888379991</v>
      </c>
      <c r="J145" s="6">
        <f t="shared" si="15"/>
        <v>8.6912689444999955</v>
      </c>
      <c r="K145" s="6">
        <f t="shared" si="16"/>
        <v>87.909014154979999</v>
      </c>
      <c r="L145" s="7">
        <f t="shared" si="13"/>
        <v>10.114635125934118</v>
      </c>
      <c r="M145" s="7">
        <f t="shared" si="17"/>
        <v>12.02217132284796</v>
      </c>
      <c r="P145" s="5">
        <f t="shared" si="18"/>
        <v>36.677932214657829</v>
      </c>
    </row>
    <row r="146" spans="1:16" x14ac:dyDescent="0.15">
      <c r="A146" s="5">
        <v>72.5</v>
      </c>
      <c r="B146" s="5">
        <v>144</v>
      </c>
      <c r="D146">
        <v>111.08149847095</v>
      </c>
      <c r="E146">
        <v>205.44709480122</v>
      </c>
      <c r="F146">
        <v>102.17570465686001</v>
      </c>
      <c r="G146">
        <v>106.70419730392</v>
      </c>
      <c r="I146" s="6">
        <f t="shared" si="14"/>
        <v>98.742897497300007</v>
      </c>
      <c r="J146" s="6">
        <f t="shared" si="15"/>
        <v>8.9057938140899893</v>
      </c>
      <c r="K146" s="6">
        <f t="shared" si="16"/>
        <v>88.055944920392022</v>
      </c>
      <c r="L146" s="7">
        <f t="shared" si="13"/>
        <v>9.8874897351741282</v>
      </c>
      <c r="M146" s="7">
        <f t="shared" si="17"/>
        <v>11.808272711233204</v>
      </c>
      <c r="P146" s="5">
        <f t="shared" si="18"/>
        <v>33.608541976193969</v>
      </c>
    </row>
    <row r="147" spans="1:16" x14ac:dyDescent="0.15">
      <c r="A147" s="5">
        <v>73</v>
      </c>
      <c r="B147" s="5">
        <v>145</v>
      </c>
      <c r="D147">
        <v>111.06896024465</v>
      </c>
      <c r="E147">
        <v>204.04036697248</v>
      </c>
      <c r="F147">
        <v>102.28890931373</v>
      </c>
      <c r="G147">
        <v>106.59160539216001</v>
      </c>
      <c r="I147" s="6">
        <f t="shared" si="14"/>
        <v>97.448761580319996</v>
      </c>
      <c r="J147" s="6">
        <f t="shared" si="15"/>
        <v>8.7800509309199981</v>
      </c>
      <c r="K147" s="6">
        <f t="shared" si="16"/>
        <v>86.912700463215998</v>
      </c>
      <c r="L147" s="7">
        <f t="shared" si="13"/>
        <v>9.8988834059199515</v>
      </c>
      <c r="M147" s="7">
        <f t="shared" si="17"/>
        <v>11.832913161124264</v>
      </c>
      <c r="P147" s="5">
        <f t="shared" si="18"/>
        <v>33.762503373563703</v>
      </c>
    </row>
    <row r="148" spans="1:16" x14ac:dyDescent="0.15">
      <c r="A148" s="5">
        <v>73.5</v>
      </c>
      <c r="B148" s="5">
        <v>146</v>
      </c>
      <c r="D148">
        <v>111.08669724771001</v>
      </c>
      <c r="E148">
        <v>204.53562691132001</v>
      </c>
      <c r="F148">
        <v>102.12132352941001</v>
      </c>
      <c r="G148">
        <v>106.58517156863</v>
      </c>
      <c r="I148" s="6">
        <f t="shared" si="14"/>
        <v>97.950455342690006</v>
      </c>
      <c r="J148" s="6">
        <f t="shared" si="15"/>
        <v>8.9653737183000004</v>
      </c>
      <c r="K148" s="6">
        <f t="shared" si="16"/>
        <v>87.192006880730005</v>
      </c>
      <c r="L148" s="7">
        <f t="shared" si="13"/>
        <v>9.7254179937591285</v>
      </c>
      <c r="M148" s="7">
        <f t="shared" si="17"/>
        <v>11.672694528108675</v>
      </c>
      <c r="P148" s="5">
        <f t="shared" si="18"/>
        <v>31.418484676921388</v>
      </c>
    </row>
    <row r="149" spans="1:16" x14ac:dyDescent="0.15">
      <c r="A149" s="5">
        <v>74</v>
      </c>
      <c r="B149" s="5">
        <v>147</v>
      </c>
      <c r="D149">
        <v>110.87415902140999</v>
      </c>
      <c r="E149">
        <v>202.08409785933</v>
      </c>
      <c r="F149">
        <v>102.19286151961001</v>
      </c>
      <c r="G149">
        <v>106.72058823528999</v>
      </c>
      <c r="I149" s="6">
        <f t="shared" si="14"/>
        <v>95.363509624040006</v>
      </c>
      <c r="J149" s="6">
        <f t="shared" si="15"/>
        <v>8.6812975017999889</v>
      </c>
      <c r="K149" s="6">
        <f t="shared" si="16"/>
        <v>84.945952621880025</v>
      </c>
      <c r="L149" s="7">
        <f t="shared" si="13"/>
        <v>9.7849374018419759</v>
      </c>
      <c r="M149" s="7">
        <f t="shared" si="17"/>
        <v>11.745460715336758</v>
      </c>
      <c r="P149" s="5">
        <f t="shared" si="18"/>
        <v>32.222763775684491</v>
      </c>
    </row>
    <row r="150" spans="1:16" x14ac:dyDescent="0.15">
      <c r="A150" s="5">
        <v>74.5</v>
      </c>
      <c r="B150" s="5">
        <v>148</v>
      </c>
      <c r="D150">
        <v>110.81131498470999</v>
      </c>
      <c r="E150">
        <v>200.25672782875</v>
      </c>
      <c r="F150">
        <v>102.1809129902</v>
      </c>
      <c r="G150">
        <v>106.57904411765</v>
      </c>
      <c r="I150" s="6">
        <f t="shared" si="14"/>
        <v>93.677683711100002</v>
      </c>
      <c r="J150" s="6">
        <f t="shared" si="15"/>
        <v>8.6304019945099952</v>
      </c>
      <c r="K150" s="6">
        <f t="shared" si="16"/>
        <v>83.321201317688008</v>
      </c>
      <c r="L150" s="7">
        <f t="shared" si="13"/>
        <v>9.6543824228223212</v>
      </c>
      <c r="M150" s="7">
        <f t="shared" si="17"/>
        <v>11.628152515462338</v>
      </c>
      <c r="P150" s="5">
        <f t="shared" si="18"/>
        <v>30.458588958643183</v>
      </c>
    </row>
    <row r="151" spans="1:16" x14ac:dyDescent="0.15">
      <c r="A151" s="5">
        <v>75</v>
      </c>
      <c r="B151" s="5">
        <v>149</v>
      </c>
      <c r="D151">
        <v>111.13379204893</v>
      </c>
      <c r="E151">
        <v>200.87538226300001</v>
      </c>
      <c r="F151">
        <v>102.27680759803999</v>
      </c>
      <c r="G151">
        <v>106.76286764706001</v>
      </c>
      <c r="I151" s="6">
        <f t="shared" si="14"/>
        <v>94.11251461594</v>
      </c>
      <c r="J151" s="6">
        <f t="shared" si="15"/>
        <v>8.8569844508900104</v>
      </c>
      <c r="K151" s="6">
        <f t="shared" si="16"/>
        <v>83.484133274871994</v>
      </c>
      <c r="L151" s="7">
        <f t="shared" si="13"/>
        <v>9.4257965267719239</v>
      </c>
      <c r="M151" s="7">
        <f t="shared" si="17"/>
        <v>11.412813398557176</v>
      </c>
      <c r="P151" s="5">
        <f t="shared" si="18"/>
        <v>27.369733333441609</v>
      </c>
    </row>
    <row r="152" spans="1:16" x14ac:dyDescent="0.15">
      <c r="A152" s="5">
        <v>75.5</v>
      </c>
      <c r="B152" s="5">
        <v>150</v>
      </c>
      <c r="D152">
        <v>110.91941896025</v>
      </c>
      <c r="E152">
        <v>199.1377675841</v>
      </c>
      <c r="F152">
        <v>102.12821691177</v>
      </c>
      <c r="G152">
        <v>106.74172794118</v>
      </c>
      <c r="I152" s="6">
        <f t="shared" si="14"/>
        <v>92.396039642920002</v>
      </c>
      <c r="J152" s="6">
        <f t="shared" si="15"/>
        <v>8.7912020484800024</v>
      </c>
      <c r="K152" s="6">
        <f t="shared" si="16"/>
        <v>81.846597184743999</v>
      </c>
      <c r="L152" s="7">
        <f t="shared" si="13"/>
        <v>9.3100575704428579</v>
      </c>
      <c r="M152" s="7">
        <f t="shared" si="17"/>
        <v>11.310321221373345</v>
      </c>
      <c r="P152" s="5">
        <f t="shared" si="18"/>
        <v>25.805765772498241</v>
      </c>
    </row>
    <row r="153" spans="1:16" x14ac:dyDescent="0.15">
      <c r="A153" s="5">
        <v>76</v>
      </c>
      <c r="B153" s="5">
        <v>151</v>
      </c>
      <c r="D153">
        <v>110.66788990825999</v>
      </c>
      <c r="E153">
        <v>196.6120795107</v>
      </c>
      <c r="F153">
        <v>102.27512254902</v>
      </c>
      <c r="G153">
        <v>106.83072916667</v>
      </c>
      <c r="I153" s="6">
        <f t="shared" si="14"/>
        <v>89.781350344030002</v>
      </c>
      <c r="J153" s="6">
        <f t="shared" si="15"/>
        <v>8.3927673592399969</v>
      </c>
      <c r="K153" s="6">
        <f t="shared" si="16"/>
        <v>79.710029512942</v>
      </c>
      <c r="L153" s="7">
        <f t="shared" si="13"/>
        <v>9.4974668188777365</v>
      </c>
      <c r="M153" s="7">
        <f t="shared" si="17"/>
        <v>11.510977248953459</v>
      </c>
      <c r="P153" s="5">
        <f t="shared" si="18"/>
        <v>28.338205967825274</v>
      </c>
    </row>
    <row r="154" spans="1:16" x14ac:dyDescent="0.15">
      <c r="A154" s="5">
        <v>76.5</v>
      </c>
      <c r="B154" s="5">
        <v>152</v>
      </c>
      <c r="D154">
        <v>110.80626911314999</v>
      </c>
      <c r="E154">
        <v>196.48975535168</v>
      </c>
      <c r="F154">
        <v>102.29534313726001</v>
      </c>
      <c r="G154">
        <v>106.57199754902</v>
      </c>
      <c r="I154" s="6">
        <f t="shared" si="14"/>
        <v>89.917757802660006</v>
      </c>
      <c r="J154" s="6">
        <f t="shared" si="15"/>
        <v>8.5109259758899896</v>
      </c>
      <c r="K154" s="6">
        <f t="shared" si="16"/>
        <v>79.704646631592013</v>
      </c>
      <c r="L154" s="7">
        <f t="shared" si="13"/>
        <v>9.3649794226129757</v>
      </c>
      <c r="M154" s="7">
        <f t="shared" si="17"/>
        <v>11.391736631833933</v>
      </c>
      <c r="P154" s="5">
        <f t="shared" si="18"/>
        <v>26.547918612867509</v>
      </c>
    </row>
    <row r="155" spans="1:16" x14ac:dyDescent="0.15">
      <c r="A155" s="5">
        <v>77</v>
      </c>
      <c r="B155" s="5">
        <v>153</v>
      </c>
      <c r="D155">
        <v>111.29006116207999</v>
      </c>
      <c r="E155">
        <v>202.25550458716</v>
      </c>
      <c r="F155">
        <v>102.17294730392</v>
      </c>
      <c r="G155">
        <v>106.72870710783999</v>
      </c>
      <c r="I155" s="6">
        <f t="shared" si="14"/>
        <v>95.52679747932001</v>
      </c>
      <c r="J155" s="6">
        <f t="shared" si="15"/>
        <v>9.1171138581599962</v>
      </c>
      <c r="K155" s="6">
        <f t="shared" si="16"/>
        <v>84.586260849528017</v>
      </c>
      <c r="L155" s="7">
        <f t="shared" si="13"/>
        <v>9.2777453660756528</v>
      </c>
      <c r="M155" s="7">
        <f t="shared" si="17"/>
        <v>11.317749354441844</v>
      </c>
      <c r="P155" s="5">
        <f t="shared" si="18"/>
        <v>25.369134571943768</v>
      </c>
    </row>
    <row r="156" spans="1:16" x14ac:dyDescent="0.15">
      <c r="A156" s="5">
        <v>77.5</v>
      </c>
      <c r="B156" s="5">
        <v>154</v>
      </c>
      <c r="D156">
        <v>110.8750764526</v>
      </c>
      <c r="E156">
        <v>196.9879204893</v>
      </c>
      <c r="F156">
        <v>102.12408088235</v>
      </c>
      <c r="G156">
        <v>106.64552696078</v>
      </c>
      <c r="I156" s="6">
        <f t="shared" si="14"/>
        <v>90.342393528519992</v>
      </c>
      <c r="J156" s="6">
        <f t="shared" si="15"/>
        <v>8.750995570249998</v>
      </c>
      <c r="K156" s="6">
        <f t="shared" si="16"/>
        <v>79.841198844219988</v>
      </c>
      <c r="L156" s="7">
        <f t="shared" si="13"/>
        <v>9.1236703530795058</v>
      </c>
      <c r="M156" s="7">
        <f t="shared" si="17"/>
        <v>11.176921120590933</v>
      </c>
      <c r="P156" s="5">
        <f t="shared" si="18"/>
        <v>23.287136168633587</v>
      </c>
    </row>
    <row r="157" spans="1:16" x14ac:dyDescent="0.15">
      <c r="A157" s="5">
        <v>78</v>
      </c>
      <c r="B157" s="5">
        <v>155</v>
      </c>
      <c r="D157">
        <v>110.26070336391</v>
      </c>
      <c r="E157">
        <v>189.86697247705999</v>
      </c>
      <c r="F157">
        <v>102.18520220588</v>
      </c>
      <c r="G157">
        <v>106.70511642157</v>
      </c>
      <c r="I157" s="6">
        <f t="shared" si="14"/>
        <v>83.161856055489991</v>
      </c>
      <c r="J157" s="6">
        <f t="shared" si="15"/>
        <v>8.0755011580299936</v>
      </c>
      <c r="K157" s="6">
        <f t="shared" si="16"/>
        <v>73.471254665854005</v>
      </c>
      <c r="L157" s="7">
        <f t="shared" si="13"/>
        <v>9.0980427379168631</v>
      </c>
      <c r="M157" s="7">
        <f t="shared" si="17"/>
        <v>11.164540284573526</v>
      </c>
      <c r="P157" s="5">
        <f t="shared" si="18"/>
        <v>22.940833073720956</v>
      </c>
    </row>
    <row r="158" spans="1:16" x14ac:dyDescent="0.15">
      <c r="A158" s="5">
        <v>78.5</v>
      </c>
      <c r="B158" s="5">
        <v>156</v>
      </c>
      <c r="D158">
        <v>110.55733944954</v>
      </c>
      <c r="E158">
        <v>190.81253822630001</v>
      </c>
      <c r="F158">
        <v>102.2331495098</v>
      </c>
      <c r="G158">
        <v>106.671875</v>
      </c>
      <c r="I158" s="6">
        <f t="shared" si="14"/>
        <v>84.140663226300006</v>
      </c>
      <c r="J158" s="6">
        <f t="shared" si="15"/>
        <v>8.3241899397399948</v>
      </c>
      <c r="K158" s="6">
        <f t="shared" si="16"/>
        <v>74.151635298612007</v>
      </c>
      <c r="L158" s="7">
        <f t="shared" si="13"/>
        <v>8.907970125069987</v>
      </c>
      <c r="M158" s="7">
        <f t="shared" si="17"/>
        <v>10.987714450871884</v>
      </c>
      <c r="P158" s="5">
        <f t="shared" si="18"/>
        <v>20.372403133234197</v>
      </c>
    </row>
    <row r="159" spans="1:16" x14ac:dyDescent="0.15">
      <c r="A159" s="5">
        <v>79</v>
      </c>
      <c r="B159" s="5">
        <v>157</v>
      </c>
      <c r="D159">
        <v>110.38516819572</v>
      </c>
      <c r="E159">
        <v>191.37033639143999</v>
      </c>
      <c r="F159">
        <v>102.13480392157</v>
      </c>
      <c r="G159">
        <v>106.69056372548999</v>
      </c>
      <c r="I159" s="6">
        <f t="shared" si="14"/>
        <v>84.679772665949997</v>
      </c>
      <c r="J159" s="6">
        <f t="shared" si="15"/>
        <v>8.2503642741500016</v>
      </c>
      <c r="K159" s="6">
        <f t="shared" si="16"/>
        <v>74.779335536969995</v>
      </c>
      <c r="L159" s="7">
        <f t="shared" si="13"/>
        <v>9.0637616779259336</v>
      </c>
      <c r="M159" s="7">
        <f t="shared" si="17"/>
        <v>11.156752782873065</v>
      </c>
      <c r="P159" s="5">
        <f t="shared" si="18"/>
        <v>22.477596947518709</v>
      </c>
    </row>
    <row r="160" spans="1:16" x14ac:dyDescent="0.15">
      <c r="A160" s="5">
        <v>79.5</v>
      </c>
      <c r="B160" s="5">
        <v>158</v>
      </c>
      <c r="D160">
        <v>110.7880733945</v>
      </c>
      <c r="E160">
        <v>191.14602446482999</v>
      </c>
      <c r="F160">
        <v>102.20067401961001</v>
      </c>
      <c r="G160">
        <v>106.53201593137</v>
      </c>
      <c r="I160" s="6">
        <f t="shared" si="14"/>
        <v>84.614008533459995</v>
      </c>
      <c r="J160" s="6">
        <f t="shared" si="15"/>
        <v>8.5873993748899977</v>
      </c>
      <c r="K160" s="6">
        <f t="shared" si="16"/>
        <v>74.309129283592</v>
      </c>
      <c r="L160" s="7">
        <f t="shared" si="13"/>
        <v>8.6532751115402604</v>
      </c>
      <c r="M160" s="7">
        <f t="shared" si="17"/>
        <v>10.759512995632628</v>
      </c>
      <c r="P160" s="5">
        <f t="shared" si="18"/>
        <v>16.930737926214441</v>
      </c>
    </row>
    <row r="161" spans="1:16" x14ac:dyDescent="0.15">
      <c r="A161" s="5">
        <v>80</v>
      </c>
      <c r="B161" s="5">
        <v>159</v>
      </c>
      <c r="D161">
        <v>110.85107033638999</v>
      </c>
      <c r="E161">
        <v>194.32278287462</v>
      </c>
      <c r="F161">
        <v>102.20618872548999</v>
      </c>
      <c r="G161">
        <v>106.6953125</v>
      </c>
      <c r="I161" s="6">
        <f t="shared" si="14"/>
        <v>87.627470374620003</v>
      </c>
      <c r="J161" s="6">
        <f t="shared" si="15"/>
        <v>8.6448816109000006</v>
      </c>
      <c r="K161" s="6">
        <f t="shared" si="16"/>
        <v>77.25361244154</v>
      </c>
      <c r="L161" s="7">
        <f t="shared" si="13"/>
        <v>8.9363412847821859</v>
      </c>
      <c r="M161" s="7">
        <f t="shared" si="17"/>
        <v>11.055825948019788</v>
      </c>
      <c r="P161" s="5">
        <f t="shared" si="18"/>
        <v>20.755779438529938</v>
      </c>
    </row>
    <row r="162" spans="1:16" x14ac:dyDescent="0.15">
      <c r="A162" s="5">
        <v>80.5</v>
      </c>
      <c r="B162" s="5">
        <v>160</v>
      </c>
      <c r="D162">
        <v>111.69525993884</v>
      </c>
      <c r="E162">
        <v>202.63929663608999</v>
      </c>
      <c r="F162">
        <v>102.08915441177</v>
      </c>
      <c r="G162">
        <v>106.64338235293999</v>
      </c>
      <c r="I162" s="6">
        <f t="shared" si="14"/>
        <v>95.99591428315</v>
      </c>
      <c r="J162" s="6">
        <f t="shared" si="15"/>
        <v>9.6061055270699995</v>
      </c>
      <c r="K162" s="6">
        <f t="shared" si="16"/>
        <v>84.468587650665995</v>
      </c>
      <c r="L162" s="7">
        <f t="shared" si="13"/>
        <v>8.7932187932595127</v>
      </c>
      <c r="M162" s="7">
        <f t="shared" si="17"/>
        <v>10.92595023564235</v>
      </c>
      <c r="P162" s="5">
        <f t="shared" si="18"/>
        <v>18.82178123185491</v>
      </c>
    </row>
    <row r="163" spans="1:16" x14ac:dyDescent="0.15">
      <c r="A163" s="5">
        <v>81</v>
      </c>
      <c r="B163" s="5">
        <v>161</v>
      </c>
      <c r="D163">
        <v>113.33654434251</v>
      </c>
      <c r="E163">
        <v>219.28272171254</v>
      </c>
      <c r="F163">
        <v>102.31862745098</v>
      </c>
      <c r="G163">
        <v>106.63572303922</v>
      </c>
      <c r="I163" s="6">
        <f t="shared" si="14"/>
        <v>112.64699867332</v>
      </c>
      <c r="J163" s="6">
        <f t="shared" si="15"/>
        <v>11.017916891529993</v>
      </c>
      <c r="K163" s="6">
        <f t="shared" si="16"/>
        <v>99.425498403484013</v>
      </c>
      <c r="L163" s="7">
        <f t="shared" si="13"/>
        <v>9.0239833339020024</v>
      </c>
      <c r="M163" s="7">
        <f t="shared" si="17"/>
        <v>11.169961555430074</v>
      </c>
      <c r="P163" s="5">
        <f t="shared" si="18"/>
        <v>21.940076637549833</v>
      </c>
    </row>
    <row r="164" spans="1:16" x14ac:dyDescent="0.15">
      <c r="A164" s="5">
        <v>81.5</v>
      </c>
      <c r="B164" s="5">
        <v>162</v>
      </c>
      <c r="D164">
        <v>112.09678899083001</v>
      </c>
      <c r="E164">
        <v>204.05091743118999</v>
      </c>
      <c r="F164">
        <v>102.27022058823999</v>
      </c>
      <c r="G164">
        <v>106.60891544118</v>
      </c>
      <c r="I164" s="6">
        <f t="shared" si="14"/>
        <v>97.442001990009985</v>
      </c>
      <c r="J164" s="6">
        <f t="shared" si="15"/>
        <v>9.8265684025900129</v>
      </c>
      <c r="K164" s="6">
        <f t="shared" si="16"/>
        <v>85.650119906901963</v>
      </c>
      <c r="L164" s="7">
        <f t="shared" si="13"/>
        <v>8.7161780591001587</v>
      </c>
      <c r="M164" s="7">
        <f t="shared" si="17"/>
        <v>10.875403059773467</v>
      </c>
      <c r="P164" s="5">
        <f t="shared" si="18"/>
        <v>17.780738415174245</v>
      </c>
    </row>
    <row r="165" spans="1:16" x14ac:dyDescent="0.15">
      <c r="A165" s="5">
        <v>82</v>
      </c>
      <c r="B165" s="5">
        <v>163</v>
      </c>
      <c r="D165">
        <v>112.98669724771</v>
      </c>
      <c r="E165">
        <v>214.59143730887001</v>
      </c>
      <c r="F165">
        <v>102.33915441177</v>
      </c>
      <c r="G165">
        <v>106.71675857843</v>
      </c>
      <c r="I165" s="6">
        <f t="shared" si="14"/>
        <v>107.87467873044001</v>
      </c>
      <c r="J165" s="6">
        <f t="shared" si="15"/>
        <v>10.647542835940001</v>
      </c>
      <c r="K165" s="6">
        <f t="shared" si="16"/>
        <v>95.097627327312011</v>
      </c>
      <c r="L165" s="7">
        <f t="shared" si="13"/>
        <v>8.9314153314619151</v>
      </c>
      <c r="M165" s="7">
        <f t="shared" si="17"/>
        <v>11.103887111280457</v>
      </c>
      <c r="P165" s="5">
        <f t="shared" si="18"/>
        <v>20.689215582729126</v>
      </c>
    </row>
    <row r="166" spans="1:16" x14ac:dyDescent="0.15">
      <c r="A166" s="5">
        <v>82.5</v>
      </c>
      <c r="B166" s="5">
        <v>164</v>
      </c>
      <c r="D166">
        <v>111.18470948012001</v>
      </c>
      <c r="E166">
        <v>196.04220183486001</v>
      </c>
      <c r="F166">
        <v>102.13970588235</v>
      </c>
      <c r="G166">
        <v>106.64445465686001</v>
      </c>
      <c r="I166" s="6">
        <f t="shared" si="14"/>
        <v>89.397747178000003</v>
      </c>
      <c r="J166" s="6">
        <f t="shared" si="15"/>
        <v>9.0450035977700054</v>
      </c>
      <c r="K166" s="6">
        <f t="shared" si="16"/>
        <v>78.543742860675991</v>
      </c>
      <c r="L166" s="7">
        <f t="shared" si="13"/>
        <v>8.6836607649377289</v>
      </c>
      <c r="M166" s="7">
        <f t="shared" si="17"/>
        <v>10.869379323901505</v>
      </c>
      <c r="P166" s="5">
        <f t="shared" si="18"/>
        <v>17.341335859174851</v>
      </c>
    </row>
    <row r="167" spans="1:16" x14ac:dyDescent="0.15">
      <c r="A167" s="5">
        <v>83</v>
      </c>
      <c r="B167" s="5">
        <v>165</v>
      </c>
      <c r="D167">
        <v>111.21544342508</v>
      </c>
      <c r="E167">
        <v>195.17568807339001</v>
      </c>
      <c r="F167">
        <v>102.24264705882</v>
      </c>
      <c r="G167">
        <v>106.64077818628</v>
      </c>
      <c r="I167" s="6">
        <f t="shared" si="14"/>
        <v>88.534909887110004</v>
      </c>
      <c r="J167" s="6">
        <f t="shared" si="15"/>
        <v>8.972796366259999</v>
      </c>
      <c r="K167" s="6">
        <f t="shared" si="16"/>
        <v>77.767554247598</v>
      </c>
      <c r="L167" s="7">
        <f t="shared" si="13"/>
        <v>8.6670365706753163</v>
      </c>
      <c r="M167" s="7">
        <f t="shared" si="17"/>
        <v>10.866001908784328</v>
      </c>
      <c r="P167" s="5">
        <f t="shared" si="18"/>
        <v>17.116694983035337</v>
      </c>
    </row>
    <row r="168" spans="1:16" x14ac:dyDescent="0.15">
      <c r="A168" s="5">
        <v>83.5</v>
      </c>
      <c r="B168" s="5">
        <v>166</v>
      </c>
      <c r="D168">
        <v>110.87431192661001</v>
      </c>
      <c r="E168">
        <v>191.55703363914</v>
      </c>
      <c r="F168">
        <v>102.16038602941001</v>
      </c>
      <c r="G168">
        <v>106.60906862745</v>
      </c>
      <c r="I168" s="6">
        <f t="shared" si="14"/>
        <v>84.947965011690002</v>
      </c>
      <c r="J168" s="6">
        <f t="shared" si="15"/>
        <v>8.7139258971999993</v>
      </c>
      <c r="K168" s="6">
        <f t="shared" si="16"/>
        <v>74.491253935049997</v>
      </c>
      <c r="L168" s="7">
        <f t="shared" si="13"/>
        <v>8.5485296540088651</v>
      </c>
      <c r="M168" s="7">
        <f t="shared" si="17"/>
        <v>10.760741771263113</v>
      </c>
      <c r="P168" s="5">
        <f t="shared" si="18"/>
        <v>15.515324283901052</v>
      </c>
    </row>
    <row r="169" spans="1:16" x14ac:dyDescent="0.15">
      <c r="A169" s="5">
        <v>84</v>
      </c>
      <c r="B169" s="5">
        <v>167</v>
      </c>
      <c r="D169">
        <v>111.48577981651</v>
      </c>
      <c r="E169">
        <v>196.34648318043</v>
      </c>
      <c r="F169">
        <v>102.27971813726001</v>
      </c>
      <c r="G169">
        <v>106.50337009803999</v>
      </c>
      <c r="I169" s="6">
        <f t="shared" si="14"/>
        <v>89.843113082390005</v>
      </c>
      <c r="J169" s="6">
        <f t="shared" si="15"/>
        <v>9.2060616792499985</v>
      </c>
      <c r="K169" s="6">
        <f t="shared" si="16"/>
        <v>78.795839067290004</v>
      </c>
      <c r="L169" s="7">
        <f t="shared" si="13"/>
        <v>8.5591256948551493</v>
      </c>
      <c r="M169" s="7">
        <f t="shared" si="17"/>
        <v>10.784584591254632</v>
      </c>
      <c r="P169" s="5">
        <f t="shared" si="18"/>
        <v>15.658507397725776</v>
      </c>
    </row>
    <row r="170" spans="1:16" x14ac:dyDescent="0.15">
      <c r="A170" s="5">
        <v>84.5</v>
      </c>
      <c r="B170" s="5">
        <v>168</v>
      </c>
      <c r="D170">
        <v>110.84617737003001</v>
      </c>
      <c r="E170">
        <v>188.97507645260001</v>
      </c>
      <c r="F170">
        <v>102.12055759803999</v>
      </c>
      <c r="G170">
        <v>106.60431985293999</v>
      </c>
      <c r="I170" s="6">
        <f t="shared" si="14"/>
        <v>82.370756599660012</v>
      </c>
      <c r="J170" s="6">
        <f t="shared" si="15"/>
        <v>8.7256197719900115</v>
      </c>
      <c r="K170" s="6">
        <f t="shared" si="16"/>
        <v>71.900012873272004</v>
      </c>
      <c r="L170" s="7">
        <f t="shared" si="13"/>
        <v>8.240103826673403</v>
      </c>
      <c r="M170" s="7">
        <f t="shared" si="17"/>
        <v>10.47880950221812</v>
      </c>
      <c r="P170" s="5">
        <f t="shared" si="18"/>
        <v>11.347600604603931</v>
      </c>
    </row>
    <row r="171" spans="1:16" x14ac:dyDescent="0.15">
      <c r="A171" s="5">
        <v>85</v>
      </c>
      <c r="B171" s="5">
        <v>169</v>
      </c>
      <c r="D171">
        <v>111.39556574924001</v>
      </c>
      <c r="E171">
        <v>192.44235474006001</v>
      </c>
      <c r="F171">
        <v>102.29396446078</v>
      </c>
      <c r="G171">
        <v>106.6171875</v>
      </c>
      <c r="I171" s="6">
        <f t="shared" si="14"/>
        <v>85.825167240060011</v>
      </c>
      <c r="J171" s="6">
        <f t="shared" si="15"/>
        <v>9.101601288460003</v>
      </c>
      <c r="K171" s="6">
        <f t="shared" si="16"/>
        <v>74.903245693908005</v>
      </c>
      <c r="L171" s="7">
        <f t="shared" si="13"/>
        <v>8.2296777588882595</v>
      </c>
      <c r="M171" s="7">
        <f t="shared" si="17"/>
        <v>10.481630213578212</v>
      </c>
      <c r="P171" s="5">
        <f t="shared" si="18"/>
        <v>11.206714317727451</v>
      </c>
    </row>
    <row r="172" spans="1:16" x14ac:dyDescent="0.15">
      <c r="A172" s="5">
        <v>85.5</v>
      </c>
      <c r="B172" s="5">
        <v>170</v>
      </c>
      <c r="D172">
        <v>111.34480122324</v>
      </c>
      <c r="E172">
        <v>193.26269113149999</v>
      </c>
      <c r="F172">
        <v>102.16084558823999</v>
      </c>
      <c r="G172">
        <v>106.67539828431001</v>
      </c>
      <c r="I172" s="6">
        <f t="shared" si="14"/>
        <v>86.587292847189985</v>
      </c>
      <c r="J172" s="6">
        <f t="shared" si="15"/>
        <v>9.1839556350000038</v>
      </c>
      <c r="K172" s="6">
        <f t="shared" si="16"/>
        <v>75.566546085189984</v>
      </c>
      <c r="L172" s="7">
        <f t="shared" si="13"/>
        <v>8.2281044343470366</v>
      </c>
      <c r="M172" s="7">
        <f t="shared" si="17"/>
        <v>10.493303668182223</v>
      </c>
      <c r="P172" s="5">
        <f t="shared" si="18"/>
        <v>11.185454159321386</v>
      </c>
    </row>
    <row r="173" spans="1:16" x14ac:dyDescent="0.15">
      <c r="A173" s="5">
        <v>86</v>
      </c>
      <c r="B173" s="5">
        <v>171</v>
      </c>
      <c r="D173">
        <v>113.31636085626999</v>
      </c>
      <c r="E173">
        <v>212.94281345566</v>
      </c>
      <c r="F173">
        <v>102.20986519608</v>
      </c>
      <c r="G173">
        <v>106.53645833333</v>
      </c>
      <c r="I173" s="6">
        <f t="shared" si="14"/>
        <v>106.40635512233</v>
      </c>
      <c r="J173" s="6">
        <f t="shared" si="15"/>
        <v>11.106495660189992</v>
      </c>
      <c r="K173" s="6">
        <f t="shared" si="16"/>
        <v>93.078560330102007</v>
      </c>
      <c r="L173" s="7">
        <f t="shared" si="13"/>
        <v>8.3805516319365996</v>
      </c>
      <c r="M173" s="7">
        <f t="shared" si="17"/>
        <v>10.658997644917022</v>
      </c>
      <c r="P173" s="5">
        <f t="shared" si="18"/>
        <v>13.245456075261636</v>
      </c>
    </row>
    <row r="174" spans="1:16" x14ac:dyDescent="0.15">
      <c r="A174" s="5">
        <v>86.5</v>
      </c>
      <c r="B174" s="5">
        <v>172</v>
      </c>
      <c r="D174">
        <v>114.34128440367</v>
      </c>
      <c r="E174">
        <v>222.32706422018001</v>
      </c>
      <c r="F174">
        <v>102.22441789216001</v>
      </c>
      <c r="G174">
        <v>106.47058823528999</v>
      </c>
      <c r="I174" s="6">
        <f t="shared" si="14"/>
        <v>115.85647598489001</v>
      </c>
      <c r="J174" s="6">
        <f t="shared" si="15"/>
        <v>12.116866511509997</v>
      </c>
      <c r="K174" s="6">
        <f t="shared" si="16"/>
        <v>101.31623617107802</v>
      </c>
      <c r="L174" s="7">
        <f t="shared" si="13"/>
        <v>8.3615872201642372</v>
      </c>
      <c r="M174" s="7">
        <f t="shared" si="17"/>
        <v>10.653280012289894</v>
      </c>
      <c r="P174" s="5">
        <f t="shared" si="18"/>
        <v>12.989192101876393</v>
      </c>
    </row>
    <row r="175" spans="1:16" x14ac:dyDescent="0.15">
      <c r="A175" s="5">
        <v>87</v>
      </c>
      <c r="B175" s="5">
        <v>173</v>
      </c>
      <c r="D175">
        <v>112.8006116208</v>
      </c>
      <c r="E175">
        <v>207.96284403670001</v>
      </c>
      <c r="F175">
        <v>102.23682598038999</v>
      </c>
      <c r="G175">
        <v>106.80070465686001</v>
      </c>
      <c r="I175" s="6">
        <f t="shared" si="14"/>
        <v>101.16213937984</v>
      </c>
      <c r="J175" s="6">
        <f t="shared" si="15"/>
        <v>10.563785640410003</v>
      </c>
      <c r="K175" s="6">
        <f t="shared" si="16"/>
        <v>88.485596611348001</v>
      </c>
      <c r="L175" s="7">
        <f t="shared" si="13"/>
        <v>8.3763150468389931</v>
      </c>
      <c r="M175" s="7">
        <f t="shared" si="17"/>
        <v>10.681254618109886</v>
      </c>
      <c r="P175" s="5">
        <f t="shared" si="18"/>
        <v>13.188207575085134</v>
      </c>
    </row>
    <row r="176" spans="1:16" x14ac:dyDescent="0.15">
      <c r="A176" s="5">
        <v>87.5</v>
      </c>
      <c r="B176" s="5">
        <v>174</v>
      </c>
      <c r="D176">
        <v>113.19740061162</v>
      </c>
      <c r="E176">
        <v>211.97767584098</v>
      </c>
      <c r="F176">
        <v>102.19010416667</v>
      </c>
      <c r="G176">
        <v>106.57215073528999</v>
      </c>
      <c r="I176" s="6">
        <f t="shared" si="14"/>
        <v>105.40552510569</v>
      </c>
      <c r="J176" s="6">
        <f t="shared" si="15"/>
        <v>11.007296444950001</v>
      </c>
      <c r="K176" s="6">
        <f t="shared" si="16"/>
        <v>92.196769371750008</v>
      </c>
      <c r="L176" s="7">
        <f t="shared" si="13"/>
        <v>8.375968597997435</v>
      </c>
      <c r="M176" s="7">
        <f t="shared" si="17"/>
        <v>10.694154948413562</v>
      </c>
      <c r="P176" s="5">
        <f t="shared" si="18"/>
        <v>13.183526050670979</v>
      </c>
    </row>
    <row r="177" spans="1:16" x14ac:dyDescent="0.15">
      <c r="A177" s="5">
        <v>88</v>
      </c>
      <c r="B177" s="5">
        <v>175</v>
      </c>
      <c r="D177">
        <v>112.11483180428</v>
      </c>
      <c r="E177">
        <v>199.62354740060999</v>
      </c>
      <c r="F177">
        <v>102.25919117647</v>
      </c>
      <c r="G177">
        <v>106.53339460783999</v>
      </c>
      <c r="I177" s="6">
        <f t="shared" si="14"/>
        <v>93.090152792769999</v>
      </c>
      <c r="J177" s="6">
        <f t="shared" si="15"/>
        <v>9.8556406278100042</v>
      </c>
      <c r="K177" s="6">
        <f t="shared" si="16"/>
        <v>81.263384039397991</v>
      </c>
      <c r="L177" s="7">
        <f t="shared" si="13"/>
        <v>8.2453680190097707</v>
      </c>
      <c r="M177" s="7">
        <f t="shared" si="17"/>
        <v>10.576801148571132</v>
      </c>
      <c r="P177" s="5">
        <f t="shared" si="18"/>
        <v>11.418735046366459</v>
      </c>
    </row>
    <row r="178" spans="1:16" x14ac:dyDescent="0.15">
      <c r="A178" s="5">
        <v>88.5</v>
      </c>
      <c r="B178" s="5">
        <v>176</v>
      </c>
      <c r="D178">
        <v>111.5250764526</v>
      </c>
      <c r="E178">
        <v>194.57737003058</v>
      </c>
      <c r="F178">
        <v>102.29947916667</v>
      </c>
      <c r="G178">
        <v>106.46568627451001</v>
      </c>
      <c r="I178" s="6">
        <f t="shared" si="14"/>
        <v>88.111683756069993</v>
      </c>
      <c r="J178" s="6">
        <f t="shared" si="15"/>
        <v>9.2255972859300073</v>
      </c>
      <c r="K178" s="6">
        <f t="shared" si="16"/>
        <v>77.040967012953985</v>
      </c>
      <c r="L178" s="7">
        <f t="shared" si="13"/>
        <v>8.3507836539157694</v>
      </c>
      <c r="M178" s="7">
        <f t="shared" si="17"/>
        <v>10.695463562622367</v>
      </c>
      <c r="P178" s="5">
        <f t="shared" si="18"/>
        <v>12.843204720522557</v>
      </c>
    </row>
    <row r="179" spans="1:16" x14ac:dyDescent="0.15">
      <c r="A179" s="5">
        <v>89</v>
      </c>
      <c r="B179" s="5">
        <v>177</v>
      </c>
      <c r="D179">
        <v>114.05382262997</v>
      </c>
      <c r="E179">
        <v>218.57874617736999</v>
      </c>
      <c r="F179">
        <v>102.31081495098</v>
      </c>
      <c r="G179">
        <v>106.56219362745</v>
      </c>
      <c r="I179" s="6">
        <f t="shared" si="14"/>
        <v>112.01655254991999</v>
      </c>
      <c r="J179" s="6">
        <f t="shared" si="15"/>
        <v>11.743007678989997</v>
      </c>
      <c r="K179" s="6">
        <f t="shared" si="16"/>
        <v>97.924943335131999</v>
      </c>
      <c r="L179" s="7">
        <f t="shared" si="13"/>
        <v>8.3390001958641662</v>
      </c>
      <c r="M179" s="7">
        <f t="shared" si="17"/>
        <v>10.696926883715999</v>
      </c>
      <c r="P179" s="5">
        <f t="shared" si="18"/>
        <v>12.683976170922994</v>
      </c>
    </row>
    <row r="180" spans="1:16" x14ac:dyDescent="0.15">
      <c r="A180" s="5">
        <v>89.5</v>
      </c>
      <c r="B180" s="5">
        <v>178</v>
      </c>
      <c r="D180">
        <v>112.62645259939001</v>
      </c>
      <c r="E180">
        <v>204.73363914372999</v>
      </c>
      <c r="F180">
        <v>102.14031862745</v>
      </c>
      <c r="G180">
        <v>106.50229779412</v>
      </c>
      <c r="I180" s="6">
        <f t="shared" si="14"/>
        <v>98.231341349609991</v>
      </c>
      <c r="J180" s="6">
        <f t="shared" si="15"/>
        <v>10.486133971940006</v>
      </c>
      <c r="K180" s="6">
        <f t="shared" si="16"/>
        <v>85.647980583281978</v>
      </c>
      <c r="L180" s="7">
        <f t="shared" si="13"/>
        <v>8.1677366332023436</v>
      </c>
      <c r="M180" s="7">
        <f t="shared" si="17"/>
        <v>10.538910100199411</v>
      </c>
      <c r="P180" s="5">
        <f t="shared" si="18"/>
        <v>10.369710820083501</v>
      </c>
    </row>
    <row r="181" spans="1:16" x14ac:dyDescent="0.15">
      <c r="A181" s="5">
        <v>90</v>
      </c>
      <c r="B181" s="5">
        <v>179</v>
      </c>
      <c r="D181">
        <v>111.86299694189999</v>
      </c>
      <c r="E181">
        <v>196.44495412844</v>
      </c>
      <c r="F181">
        <v>102.17616421568999</v>
      </c>
      <c r="G181">
        <v>106.58103553922</v>
      </c>
      <c r="I181" s="6">
        <f t="shared" si="14"/>
        <v>89.863918589220006</v>
      </c>
      <c r="J181" s="6">
        <f t="shared" si="15"/>
        <v>9.6868327262099996</v>
      </c>
      <c r="K181" s="6">
        <f t="shared" si="16"/>
        <v>78.239719317768007</v>
      </c>
      <c r="L181" s="7">
        <f t="shared" si="13"/>
        <v>8.0769144599836107</v>
      </c>
      <c r="M181" s="7">
        <f t="shared" si="17"/>
        <v>10.461334706125914</v>
      </c>
      <c r="P181" s="5">
        <f t="shared" si="18"/>
        <v>9.1424409601011352</v>
      </c>
    </row>
    <row r="182" spans="1:16" x14ac:dyDescent="0.15">
      <c r="A182" s="5">
        <v>90.5</v>
      </c>
      <c r="B182" s="5">
        <v>180</v>
      </c>
      <c r="D182">
        <v>111.54388379205</v>
      </c>
      <c r="E182">
        <v>194.11605504587001</v>
      </c>
      <c r="F182">
        <v>102.18596813726001</v>
      </c>
      <c r="G182">
        <v>106.57996323528999</v>
      </c>
      <c r="I182" s="6">
        <f t="shared" si="14"/>
        <v>87.536091810580018</v>
      </c>
      <c r="J182" s="6">
        <f t="shared" si="15"/>
        <v>9.3579156547899913</v>
      </c>
      <c r="K182" s="6">
        <f>I182-1.2*J182</f>
        <v>76.306593024832026</v>
      </c>
      <c r="L182" s="7">
        <f t="shared" si="13"/>
        <v>8.1542296211842142</v>
      </c>
      <c r="M182" s="7">
        <f>L182+ABS($N$2)*A182</f>
        <v>10.551896646471752</v>
      </c>
      <c r="P182" s="5">
        <f>(L182-$O$2)/$O$2*100</f>
        <v>10.187192078670575</v>
      </c>
    </row>
    <row r="183" spans="1:16" x14ac:dyDescent="0.15">
      <c r="A183" s="5">
        <v>91</v>
      </c>
      <c r="B183" s="5">
        <v>181</v>
      </c>
      <c r="D183">
        <v>112.18363914373001</v>
      </c>
      <c r="E183">
        <v>200.72951070336001</v>
      </c>
      <c r="F183">
        <v>102.09083946078</v>
      </c>
      <c r="G183">
        <v>106.59068627451001</v>
      </c>
      <c r="I183" s="6">
        <f t="shared" si="14"/>
        <v>94.13882442885</v>
      </c>
      <c r="J183" s="6">
        <f t="shared" si="15"/>
        <v>10.092799682950002</v>
      </c>
      <c r="K183" s="6">
        <f t="shared" ref="K183:K241" si="19">I183-1.2*J183</f>
        <v>82.027464809310004</v>
      </c>
      <c r="L183" s="7">
        <f t="shared" si="13"/>
        <v>8.1273251611127169</v>
      </c>
      <c r="M183" s="7">
        <f t="shared" ref="M183:M241" si="20">L183+ABS($N$2)*A183</f>
        <v>10.538238965545489</v>
      </c>
      <c r="P183" s="5">
        <f t="shared" ref="P183:P241" si="21">(L183-$O$2)/$O$2*100</f>
        <v>9.823635121435851</v>
      </c>
    </row>
    <row r="184" spans="1:16" x14ac:dyDescent="0.15">
      <c r="A184" s="5">
        <v>91.5</v>
      </c>
      <c r="B184" s="5">
        <v>182</v>
      </c>
      <c r="D184">
        <v>111.70795107034</v>
      </c>
      <c r="E184">
        <v>194.33119266054999</v>
      </c>
      <c r="F184">
        <v>102.22901348038999</v>
      </c>
      <c r="G184">
        <v>106.52374387255</v>
      </c>
      <c r="I184" s="6">
        <f t="shared" si="14"/>
        <v>87.807448787999988</v>
      </c>
      <c r="J184" s="6">
        <f t="shared" si="15"/>
        <v>9.4789375899500072</v>
      </c>
      <c r="K184" s="6">
        <f t="shared" si="19"/>
        <v>76.432723680059979</v>
      </c>
      <c r="L184" s="7">
        <f t="shared" si="13"/>
        <v>8.0634272517098715</v>
      </c>
      <c r="M184" s="7">
        <f t="shared" si="20"/>
        <v>10.487587835287879</v>
      </c>
      <c r="P184" s="5">
        <f t="shared" si="21"/>
        <v>8.960189824469305</v>
      </c>
    </row>
    <row r="185" spans="1:16" x14ac:dyDescent="0.15">
      <c r="A185" s="5">
        <v>92</v>
      </c>
      <c r="B185" s="5">
        <v>183</v>
      </c>
      <c r="D185">
        <v>111.96911314985</v>
      </c>
      <c r="E185">
        <v>196.76544342508001</v>
      </c>
      <c r="F185">
        <v>102.28431372548999</v>
      </c>
      <c r="G185">
        <v>106.7578125</v>
      </c>
      <c r="I185" s="6">
        <f t="shared" si="14"/>
        <v>90.007630925080008</v>
      </c>
      <c r="J185" s="6">
        <f t="shared" si="15"/>
        <v>9.6847994243600084</v>
      </c>
      <c r="K185" s="6">
        <f t="shared" si="19"/>
        <v>78.385871615848004</v>
      </c>
      <c r="L185" s="7">
        <f t="shared" si="13"/>
        <v>8.0937010857122527</v>
      </c>
      <c r="M185" s="7">
        <f t="shared" si="20"/>
        <v>10.531108448435495</v>
      </c>
      <c r="P185" s="5">
        <f t="shared" si="21"/>
        <v>9.3692767544610689</v>
      </c>
    </row>
    <row r="186" spans="1:16" x14ac:dyDescent="0.15">
      <c r="A186" s="5">
        <v>92.5</v>
      </c>
      <c r="B186" s="5">
        <v>184</v>
      </c>
      <c r="D186">
        <v>113.40932721713</v>
      </c>
      <c r="E186">
        <v>210.05275229358</v>
      </c>
      <c r="F186">
        <v>102.14522058823999</v>
      </c>
      <c r="G186">
        <v>106.5925245098</v>
      </c>
      <c r="I186" s="6">
        <f t="shared" si="14"/>
        <v>103.46022778378</v>
      </c>
      <c r="J186" s="6">
        <f t="shared" si="15"/>
        <v>11.264106628890005</v>
      </c>
      <c r="K186" s="6">
        <f t="shared" si="19"/>
        <v>89.943299829111993</v>
      </c>
      <c r="L186" s="7">
        <f t="shared" si="13"/>
        <v>7.9849474789617867</v>
      </c>
      <c r="M186" s="7">
        <f t="shared" si="20"/>
        <v>10.435601620830264</v>
      </c>
      <c r="P186" s="5">
        <f t="shared" si="21"/>
        <v>7.8997014404264974</v>
      </c>
    </row>
    <row r="187" spans="1:16" x14ac:dyDescent="0.15">
      <c r="A187" s="5">
        <v>93</v>
      </c>
      <c r="B187" s="5">
        <v>185</v>
      </c>
      <c r="D187">
        <v>114.45840978593</v>
      </c>
      <c r="E187">
        <v>220.89755351682001</v>
      </c>
      <c r="F187">
        <v>102.15303308823999</v>
      </c>
      <c r="G187">
        <v>106.68673406863</v>
      </c>
      <c r="I187" s="6">
        <f t="shared" si="14"/>
        <v>114.21081944819001</v>
      </c>
      <c r="J187" s="6">
        <f t="shared" si="15"/>
        <v>12.305376697690008</v>
      </c>
      <c r="K187" s="6">
        <f t="shared" si="19"/>
        <v>99.444367410962002</v>
      </c>
      <c r="L187" s="7">
        <f t="shared" si="13"/>
        <v>8.0813753088623379</v>
      </c>
      <c r="M187" s="7">
        <f t="shared" si="20"/>
        <v>10.54527622987605</v>
      </c>
      <c r="P187" s="5">
        <f t="shared" si="21"/>
        <v>9.2027199116476144</v>
      </c>
    </row>
    <row r="188" spans="1:16" x14ac:dyDescent="0.15">
      <c r="A188" s="5">
        <v>93.5</v>
      </c>
      <c r="B188" s="5">
        <v>186</v>
      </c>
      <c r="D188">
        <v>114.27629969419</v>
      </c>
      <c r="E188">
        <v>217.42064220184</v>
      </c>
      <c r="F188">
        <v>102.01026348038999</v>
      </c>
      <c r="G188">
        <v>106.54105392157</v>
      </c>
      <c r="I188" s="6">
        <f t="shared" si="14"/>
        <v>110.87958828027</v>
      </c>
      <c r="J188" s="6">
        <f t="shared" si="15"/>
        <v>12.266036213800007</v>
      </c>
      <c r="K188" s="6">
        <f t="shared" si="19"/>
        <v>96.160344823709991</v>
      </c>
      <c r="L188" s="7">
        <f t="shared" si="13"/>
        <v>7.839561464487117</v>
      </c>
      <c r="M188" s="7">
        <f t="shared" si="20"/>
        <v>10.316709164646065</v>
      </c>
      <c r="P188" s="5">
        <f t="shared" si="21"/>
        <v>5.9351165014820966</v>
      </c>
    </row>
    <row r="189" spans="1:16" x14ac:dyDescent="0.15">
      <c r="A189" s="5">
        <v>94</v>
      </c>
      <c r="B189" s="5">
        <v>187</v>
      </c>
      <c r="D189">
        <v>113.20963302752</v>
      </c>
      <c r="E189">
        <v>209.01666666667001</v>
      </c>
      <c r="F189">
        <v>102.06878063726001</v>
      </c>
      <c r="G189">
        <v>106.55560661765</v>
      </c>
      <c r="I189" s="6">
        <f t="shared" si="14"/>
        <v>102.46106004902001</v>
      </c>
      <c r="J189" s="6">
        <f t="shared" si="15"/>
        <v>11.140852390259994</v>
      </c>
      <c r="K189" s="6">
        <f t="shared" si="19"/>
        <v>89.092037180708019</v>
      </c>
      <c r="L189" s="7">
        <f t="shared" si="13"/>
        <v>7.9968779820292442</v>
      </c>
      <c r="M189" s="7">
        <f t="shared" si="20"/>
        <v>10.487272461333426</v>
      </c>
      <c r="P189" s="5">
        <f t="shared" si="21"/>
        <v>8.0609169928649376</v>
      </c>
    </row>
    <row r="190" spans="1:16" x14ac:dyDescent="0.15">
      <c r="A190" s="5">
        <v>94.5</v>
      </c>
      <c r="B190" s="5">
        <v>188</v>
      </c>
      <c r="D190">
        <v>113.82920489297</v>
      </c>
      <c r="E190">
        <v>214.65672782875001</v>
      </c>
      <c r="F190">
        <v>102.14476102941001</v>
      </c>
      <c r="G190">
        <v>106.49831495098</v>
      </c>
      <c r="I190" s="6">
        <f t="shared" si="14"/>
        <v>108.15841287777</v>
      </c>
      <c r="J190" s="6">
        <f t="shared" si="15"/>
        <v>11.684443863559991</v>
      </c>
      <c r="K190" s="6">
        <f t="shared" si="19"/>
        <v>94.137080241498012</v>
      </c>
      <c r="L190" s="7">
        <f t="shared" si="13"/>
        <v>8.0566162447047382</v>
      </c>
      <c r="M190" s="7">
        <f t="shared" si="20"/>
        <v>10.560257503154155</v>
      </c>
      <c r="P190" s="5">
        <f t="shared" si="21"/>
        <v>8.868153449239685</v>
      </c>
    </row>
    <row r="191" spans="1:16" x14ac:dyDescent="0.15">
      <c r="A191" s="5">
        <v>95</v>
      </c>
      <c r="B191" s="5">
        <v>189</v>
      </c>
      <c r="D191">
        <v>113.98149847095</v>
      </c>
      <c r="E191">
        <v>215.79266055046</v>
      </c>
      <c r="F191">
        <v>102.32965686275</v>
      </c>
      <c r="G191">
        <v>106.61642156863</v>
      </c>
      <c r="I191" s="6">
        <f t="shared" si="14"/>
        <v>109.17623898183</v>
      </c>
      <c r="J191" s="6">
        <f t="shared" si="15"/>
        <v>11.651841608200002</v>
      </c>
      <c r="K191" s="6">
        <f t="shared" si="19"/>
        <v>95.19402905199</v>
      </c>
      <c r="L191" s="7">
        <f t="shared" si="13"/>
        <v>8.1698698156862228</v>
      </c>
      <c r="M191" s="7">
        <f t="shared" si="20"/>
        <v>10.686757853280875</v>
      </c>
      <c r="P191" s="5">
        <f t="shared" si="21"/>
        <v>10.398536276197639</v>
      </c>
    </row>
    <row r="192" spans="1:16" x14ac:dyDescent="0.15">
      <c r="A192" s="5">
        <v>95.5</v>
      </c>
      <c r="B192" s="5">
        <v>190</v>
      </c>
      <c r="D192">
        <v>114.07675840979</v>
      </c>
      <c r="E192">
        <v>216.67798165138001</v>
      </c>
      <c r="F192">
        <v>102.08394607843</v>
      </c>
      <c r="G192">
        <v>106.60600490196001</v>
      </c>
      <c r="I192" s="6">
        <f t="shared" si="14"/>
        <v>110.07197674942</v>
      </c>
      <c r="J192" s="6">
        <f t="shared" si="15"/>
        <v>11.99281233136</v>
      </c>
      <c r="K192" s="6">
        <f t="shared" si="19"/>
        <v>95.680601951788006</v>
      </c>
      <c r="L192" s="7">
        <f t="shared" si="13"/>
        <v>7.978162194833387</v>
      </c>
      <c r="M192" s="7">
        <f t="shared" si="20"/>
        <v>10.508297011573275</v>
      </c>
      <c r="P192" s="5">
        <f t="shared" si="21"/>
        <v>7.8080126555507334</v>
      </c>
    </row>
    <row r="193" spans="1:16" x14ac:dyDescent="0.15">
      <c r="A193" s="5">
        <v>96</v>
      </c>
      <c r="B193" s="5">
        <v>191</v>
      </c>
      <c r="D193">
        <v>113.4755351682</v>
      </c>
      <c r="E193">
        <v>208.64617737002999</v>
      </c>
      <c r="F193">
        <v>102.23682598038999</v>
      </c>
      <c r="G193">
        <v>106.54610906863</v>
      </c>
      <c r="I193" s="6">
        <f t="shared" si="14"/>
        <v>102.10006830139999</v>
      </c>
      <c r="J193" s="6">
        <f t="shared" si="15"/>
        <v>11.238709187810002</v>
      </c>
      <c r="K193" s="6">
        <f t="shared" si="19"/>
        <v>88.613617276027981</v>
      </c>
      <c r="L193" s="7">
        <f t="shared" si="13"/>
        <v>7.884679263001324</v>
      </c>
      <c r="M193" s="7">
        <f t="shared" si="20"/>
        <v>10.428060858886447</v>
      </c>
      <c r="P193" s="5">
        <f t="shared" si="21"/>
        <v>6.544788262274345</v>
      </c>
    </row>
    <row r="194" spans="1:16" x14ac:dyDescent="0.15">
      <c r="A194" s="5">
        <v>96.5</v>
      </c>
      <c r="B194" s="5">
        <v>192</v>
      </c>
      <c r="D194">
        <v>112.12247706422001</v>
      </c>
      <c r="E194">
        <v>199.36620795107001</v>
      </c>
      <c r="F194">
        <v>102.13832720588</v>
      </c>
      <c r="G194">
        <v>106.53446691177</v>
      </c>
      <c r="I194" s="6">
        <f t="shared" si="14"/>
        <v>92.831741039300013</v>
      </c>
      <c r="J194" s="6">
        <f t="shared" si="15"/>
        <v>9.9841498583400039</v>
      </c>
      <c r="K194" s="6">
        <f t="shared" si="19"/>
        <v>80.850761209292003</v>
      </c>
      <c r="L194" s="7">
        <f t="shared" ref="L194:L241" si="22">K194/J194</f>
        <v>8.0979114252532369</v>
      </c>
      <c r="M194" s="7">
        <f t="shared" si="20"/>
        <v>10.654539800283594</v>
      </c>
      <c r="P194" s="5">
        <f t="shared" si="21"/>
        <v>9.426170601368888</v>
      </c>
    </row>
    <row r="195" spans="1:16" x14ac:dyDescent="0.15">
      <c r="A195" s="5">
        <v>97</v>
      </c>
      <c r="B195" s="5">
        <v>193</v>
      </c>
      <c r="D195">
        <v>111.88195718654001</v>
      </c>
      <c r="E195">
        <v>194.33700305810001</v>
      </c>
      <c r="F195">
        <v>102.19148284313999</v>
      </c>
      <c r="G195">
        <v>106.58700980392</v>
      </c>
      <c r="I195" s="6">
        <f t="shared" ref="I195:I241" si="23">E195-G195</f>
        <v>87.749993254180012</v>
      </c>
      <c r="J195" s="6">
        <f t="shared" ref="J195:J241" si="24">D195-F195</f>
        <v>9.6904743434000125</v>
      </c>
      <c r="K195" s="6">
        <f t="shared" si="19"/>
        <v>76.121424042100003</v>
      </c>
      <c r="L195" s="7">
        <f t="shared" si="22"/>
        <v>7.8552835851574985</v>
      </c>
      <c r="M195" s="7">
        <f t="shared" si="20"/>
        <v>10.42515873933309</v>
      </c>
      <c r="P195" s="5">
        <f t="shared" si="21"/>
        <v>6.1475677581514887</v>
      </c>
    </row>
    <row r="196" spans="1:16" x14ac:dyDescent="0.15">
      <c r="A196" s="5">
        <v>97.5</v>
      </c>
      <c r="B196" s="5">
        <v>194</v>
      </c>
      <c r="D196">
        <v>111.56636085626999</v>
      </c>
      <c r="E196">
        <v>193.12721712538001</v>
      </c>
      <c r="F196">
        <v>102.17800245098</v>
      </c>
      <c r="G196">
        <v>106.58440563726001</v>
      </c>
      <c r="I196" s="6">
        <f t="shared" si="23"/>
        <v>86.542811488120009</v>
      </c>
      <c r="J196" s="6">
        <f t="shared" si="24"/>
        <v>9.388358405289992</v>
      </c>
      <c r="K196" s="6">
        <f t="shared" si="19"/>
        <v>75.276781401772013</v>
      </c>
      <c r="L196" s="7">
        <f t="shared" si="22"/>
        <v>8.0180983886763784</v>
      </c>
      <c r="M196" s="7">
        <f t="shared" si="20"/>
        <v>10.601220321997205</v>
      </c>
      <c r="P196" s="5">
        <f t="shared" si="21"/>
        <v>8.3476659724547098</v>
      </c>
    </row>
    <row r="197" spans="1:16" x14ac:dyDescent="0.15">
      <c r="A197" s="5">
        <v>98</v>
      </c>
      <c r="B197" s="5">
        <v>195</v>
      </c>
      <c r="D197">
        <v>111.55688073395</v>
      </c>
      <c r="E197">
        <v>190.90305810397999</v>
      </c>
      <c r="F197">
        <v>102.33256740196001</v>
      </c>
      <c r="G197">
        <v>106.72472426471001</v>
      </c>
      <c r="I197" s="6">
        <f t="shared" si="23"/>
        <v>84.178333839269982</v>
      </c>
      <c r="J197" s="6">
        <f t="shared" si="24"/>
        <v>9.2243133319899897</v>
      </c>
      <c r="K197" s="6">
        <f t="shared" si="19"/>
        <v>73.109157840881991</v>
      </c>
      <c r="L197" s="7">
        <f t="shared" si="22"/>
        <v>7.9257019151050372</v>
      </c>
      <c r="M197" s="7">
        <f t="shared" si="20"/>
        <v>10.5220706275711</v>
      </c>
      <c r="P197" s="5">
        <f t="shared" si="21"/>
        <v>7.0991227680362607</v>
      </c>
    </row>
    <row r="198" spans="1:16" x14ac:dyDescent="0.15">
      <c r="A198" s="5">
        <v>98.5</v>
      </c>
      <c r="B198" s="5">
        <v>196</v>
      </c>
      <c r="D198">
        <v>111.28211009173999</v>
      </c>
      <c r="E198">
        <v>190.46345565748999</v>
      </c>
      <c r="F198">
        <v>102.17892156863</v>
      </c>
      <c r="G198">
        <v>106.52129289216001</v>
      </c>
      <c r="I198" s="6">
        <f t="shared" si="23"/>
        <v>83.942162765329982</v>
      </c>
      <c r="J198" s="6">
        <f t="shared" si="24"/>
        <v>9.103188523109992</v>
      </c>
      <c r="K198" s="6">
        <f t="shared" si="19"/>
        <v>73.018336537597989</v>
      </c>
      <c r="L198" s="7">
        <f t="shared" si="22"/>
        <v>8.0211825067918259</v>
      </c>
      <c r="M198" s="7">
        <f t="shared" si="20"/>
        <v>10.630797998403123</v>
      </c>
      <c r="P198" s="5">
        <f t="shared" si="21"/>
        <v>8.3893413153095722</v>
      </c>
    </row>
    <row r="199" spans="1:16" x14ac:dyDescent="0.15">
      <c r="A199" s="5">
        <v>99</v>
      </c>
      <c r="B199" s="5">
        <v>197</v>
      </c>
      <c r="D199">
        <v>111.38685015291</v>
      </c>
      <c r="E199">
        <v>190.23440366973</v>
      </c>
      <c r="F199">
        <v>102.1400122549</v>
      </c>
      <c r="G199">
        <v>106.46737132353</v>
      </c>
      <c r="I199" s="6">
        <f t="shared" si="23"/>
        <v>83.767032346199997</v>
      </c>
      <c r="J199" s="6">
        <f t="shared" si="24"/>
        <v>9.2468378980099999</v>
      </c>
      <c r="K199" s="6">
        <f t="shared" si="19"/>
        <v>72.670826868587994</v>
      </c>
      <c r="L199" s="7">
        <f t="shared" si="22"/>
        <v>7.8589921949672537</v>
      </c>
      <c r="M199" s="7">
        <f t="shared" si="20"/>
        <v>10.481854465723787</v>
      </c>
      <c r="P199" s="5">
        <f t="shared" si="21"/>
        <v>6.1976817873653225</v>
      </c>
    </row>
    <row r="200" spans="1:16" x14ac:dyDescent="0.15">
      <c r="A200" s="5">
        <v>99.5</v>
      </c>
      <c r="B200" s="5">
        <v>198</v>
      </c>
      <c r="D200">
        <v>112.44908256881</v>
      </c>
      <c r="E200">
        <v>199.52584097859</v>
      </c>
      <c r="F200">
        <v>102.17539828431001</v>
      </c>
      <c r="G200">
        <v>106.47686887255</v>
      </c>
      <c r="I200" s="6">
        <f t="shared" si="23"/>
        <v>93.048972106039997</v>
      </c>
      <c r="J200" s="6">
        <f t="shared" si="24"/>
        <v>10.273684284499993</v>
      </c>
      <c r="K200" s="6">
        <f t="shared" si="19"/>
        <v>80.720550964640012</v>
      </c>
      <c r="L200" s="7">
        <f t="shared" si="22"/>
        <v>7.8570207852721241</v>
      </c>
      <c r="M200" s="7">
        <f t="shared" si="20"/>
        <v>10.493129835173892</v>
      </c>
      <c r="P200" s="5">
        <f t="shared" si="21"/>
        <v>6.1710423488365542</v>
      </c>
    </row>
    <row r="201" spans="1:16" x14ac:dyDescent="0.15">
      <c r="A201" s="5">
        <v>100</v>
      </c>
      <c r="B201" s="5">
        <v>199</v>
      </c>
      <c r="D201">
        <v>112.32094801223001</v>
      </c>
      <c r="E201">
        <v>199.03455657492</v>
      </c>
      <c r="F201">
        <v>102.19929534313999</v>
      </c>
      <c r="G201">
        <v>106.40839460783999</v>
      </c>
      <c r="I201" s="6">
        <f t="shared" si="23"/>
        <v>92.626161967080009</v>
      </c>
      <c r="J201" s="6">
        <f t="shared" si="24"/>
        <v>10.121652669090011</v>
      </c>
      <c r="K201" s="6">
        <f t="shared" si="19"/>
        <v>80.480178764171995</v>
      </c>
      <c r="L201" s="7">
        <f t="shared" si="22"/>
        <v>7.951288331592945</v>
      </c>
      <c r="M201" s="7">
        <f t="shared" si="20"/>
        <v>10.600644160639948</v>
      </c>
      <c r="P201" s="5">
        <f t="shared" si="21"/>
        <v>7.4448691498690209</v>
      </c>
    </row>
    <row r="202" spans="1:16" x14ac:dyDescent="0.15">
      <c r="A202" s="5">
        <v>100.5</v>
      </c>
      <c r="B202" s="5">
        <v>200</v>
      </c>
      <c r="D202">
        <v>113.55015290519999</v>
      </c>
      <c r="E202">
        <v>209.92431192660999</v>
      </c>
      <c r="F202">
        <v>102.18443627451001</v>
      </c>
      <c r="G202">
        <v>106.60585171568999</v>
      </c>
      <c r="I202" s="6">
        <f t="shared" si="23"/>
        <v>103.31846021091999</v>
      </c>
      <c r="J202" s="6">
        <f t="shared" si="24"/>
        <v>11.365716630689988</v>
      </c>
      <c r="K202" s="6">
        <f t="shared" si="19"/>
        <v>89.679600254092009</v>
      </c>
      <c r="L202" s="7">
        <f t="shared" si="22"/>
        <v>7.8903603853660176</v>
      </c>
      <c r="M202" s="7">
        <f t="shared" si="20"/>
        <v>10.552962993558255</v>
      </c>
      <c r="P202" s="5">
        <f t="shared" si="21"/>
        <v>6.6215566328380877</v>
      </c>
    </row>
    <row r="203" spans="1:16" x14ac:dyDescent="0.15">
      <c r="A203" s="5">
        <v>101</v>
      </c>
      <c r="B203" s="5">
        <v>201</v>
      </c>
      <c r="D203">
        <v>115.07767584098001</v>
      </c>
      <c r="E203">
        <v>222.70642201835</v>
      </c>
      <c r="F203">
        <v>102.12591911765</v>
      </c>
      <c r="G203">
        <v>106.63909313726001</v>
      </c>
      <c r="I203" s="6">
        <f t="shared" si="23"/>
        <v>116.06732888108999</v>
      </c>
      <c r="J203" s="6">
        <f t="shared" si="24"/>
        <v>12.951756723330007</v>
      </c>
      <c r="K203" s="6">
        <f t="shared" si="19"/>
        <v>100.52522081309398</v>
      </c>
      <c r="L203" s="7">
        <f t="shared" si="22"/>
        <v>7.7615124311297352</v>
      </c>
      <c r="M203" s="7">
        <f t="shared" si="20"/>
        <v>10.437361818467208</v>
      </c>
      <c r="P203" s="5">
        <f t="shared" si="21"/>
        <v>4.8804486506084741</v>
      </c>
    </row>
    <row r="204" spans="1:16" x14ac:dyDescent="0.15">
      <c r="A204" s="5">
        <v>101.5</v>
      </c>
      <c r="B204" s="5">
        <v>202</v>
      </c>
      <c r="D204">
        <v>115.02614678899</v>
      </c>
      <c r="E204">
        <v>225.02048929663999</v>
      </c>
      <c r="F204">
        <v>102.19776348038999</v>
      </c>
      <c r="G204">
        <v>106.53385416667</v>
      </c>
      <c r="I204" s="6">
        <f t="shared" si="23"/>
        <v>118.48663512997</v>
      </c>
      <c r="J204" s="6">
        <f t="shared" si="24"/>
        <v>12.82838330860001</v>
      </c>
      <c r="K204" s="6">
        <f t="shared" si="19"/>
        <v>103.09257515964998</v>
      </c>
      <c r="L204" s="7">
        <f t="shared" si="22"/>
        <v>8.0362874011207506</v>
      </c>
      <c r="M204" s="7">
        <f t="shared" si="20"/>
        <v>10.725383567603458</v>
      </c>
      <c r="P204" s="5">
        <f t="shared" si="21"/>
        <v>8.5934520615197751</v>
      </c>
    </row>
    <row r="205" spans="1:16" x14ac:dyDescent="0.15">
      <c r="A205" s="5">
        <v>102</v>
      </c>
      <c r="B205" s="5">
        <v>203</v>
      </c>
      <c r="D205">
        <v>115.51452599388</v>
      </c>
      <c r="E205">
        <v>228.32064220184</v>
      </c>
      <c r="F205">
        <v>102.19087009803999</v>
      </c>
      <c r="G205">
        <v>106.59528186275</v>
      </c>
      <c r="I205" s="6">
        <f t="shared" si="23"/>
        <v>121.72536033909</v>
      </c>
      <c r="J205" s="6">
        <f t="shared" si="24"/>
        <v>13.323655895840005</v>
      </c>
      <c r="K205" s="6">
        <f t="shared" si="19"/>
        <v>105.736973264082</v>
      </c>
      <c r="L205" s="7">
        <f t="shared" si="22"/>
        <v>7.9360330295753023</v>
      </c>
      <c r="M205" s="7">
        <f t="shared" si="20"/>
        <v>10.638375975203246</v>
      </c>
      <c r="P205" s="5">
        <f t="shared" si="21"/>
        <v>7.2387259613979555</v>
      </c>
    </row>
    <row r="206" spans="1:16" x14ac:dyDescent="0.15">
      <c r="A206" s="5">
        <v>102.5</v>
      </c>
      <c r="B206" s="5">
        <v>204</v>
      </c>
      <c r="D206">
        <v>114.68042813456</v>
      </c>
      <c r="E206">
        <v>219.43608562691</v>
      </c>
      <c r="F206">
        <v>102.1940870098</v>
      </c>
      <c r="G206">
        <v>106.62040441177</v>
      </c>
      <c r="I206" s="6">
        <f t="shared" si="23"/>
        <v>112.81568121514</v>
      </c>
      <c r="J206" s="6">
        <f t="shared" si="24"/>
        <v>12.486341124760003</v>
      </c>
      <c r="K206" s="6">
        <f t="shared" si="19"/>
        <v>97.832071865428006</v>
      </c>
      <c r="L206" s="7">
        <f t="shared" si="22"/>
        <v>7.8351272713053008</v>
      </c>
      <c r="M206" s="7">
        <f t="shared" si="20"/>
        <v>10.550716996078478</v>
      </c>
      <c r="P206" s="5">
        <f t="shared" si="21"/>
        <v>5.8751977453841118</v>
      </c>
    </row>
    <row r="207" spans="1:16" x14ac:dyDescent="0.15">
      <c r="A207" s="5">
        <v>103</v>
      </c>
      <c r="B207" s="5">
        <v>205</v>
      </c>
      <c r="D207">
        <v>114.99892966361</v>
      </c>
      <c r="E207">
        <v>224.41437308869001</v>
      </c>
      <c r="F207">
        <v>102.17003676471001</v>
      </c>
      <c r="G207">
        <v>106.53630514706001</v>
      </c>
      <c r="I207" s="6">
        <f t="shared" si="23"/>
        <v>117.87806794163001</v>
      </c>
      <c r="J207" s="6">
        <f t="shared" si="24"/>
        <v>12.828892898899994</v>
      </c>
      <c r="K207" s="6">
        <f t="shared" si="19"/>
        <v>102.48339646295001</v>
      </c>
      <c r="L207" s="7">
        <f t="shared" si="22"/>
        <v>7.9884832830537844</v>
      </c>
      <c r="M207" s="7">
        <f t="shared" si="20"/>
        <v>10.717319786972197</v>
      </c>
      <c r="P207" s="5">
        <f t="shared" si="21"/>
        <v>7.9474803653203141</v>
      </c>
    </row>
    <row r="208" spans="1:16" x14ac:dyDescent="0.15">
      <c r="A208" s="5">
        <v>103.5</v>
      </c>
      <c r="B208" s="5">
        <v>206</v>
      </c>
      <c r="D208">
        <v>114.67201834862</v>
      </c>
      <c r="E208">
        <v>219.96483180428001</v>
      </c>
      <c r="F208">
        <v>102.25934436275</v>
      </c>
      <c r="G208">
        <v>106.48805147058999</v>
      </c>
      <c r="I208" s="6">
        <f t="shared" si="23"/>
        <v>113.47678033369002</v>
      </c>
      <c r="J208" s="6">
        <f t="shared" si="24"/>
        <v>12.412673985870001</v>
      </c>
      <c r="K208" s="6">
        <f t="shared" si="19"/>
        <v>98.581571550646018</v>
      </c>
      <c r="L208" s="7">
        <f t="shared" si="22"/>
        <v>7.9420092449754662</v>
      </c>
      <c r="M208" s="7">
        <f t="shared" si="20"/>
        <v>10.684092528039114</v>
      </c>
      <c r="P208" s="5">
        <f t="shared" si="21"/>
        <v>7.3194818911170074</v>
      </c>
    </row>
    <row r="209" spans="1:16" x14ac:dyDescent="0.15">
      <c r="A209" s="5">
        <v>104</v>
      </c>
      <c r="B209" s="5">
        <v>207</v>
      </c>
      <c r="D209">
        <v>115.66926605505</v>
      </c>
      <c r="E209">
        <v>229.96391437309001</v>
      </c>
      <c r="F209">
        <v>102.11688112745</v>
      </c>
      <c r="G209">
        <v>106.52573529412</v>
      </c>
      <c r="I209" s="6">
        <f t="shared" si="23"/>
        <v>123.43817907897001</v>
      </c>
      <c r="J209" s="6">
        <f t="shared" si="24"/>
        <v>13.552384927600002</v>
      </c>
      <c r="K209" s="6">
        <f t="shared" si="19"/>
        <v>107.17531716585</v>
      </c>
      <c r="L209" s="7">
        <f t="shared" si="22"/>
        <v>7.9082255808409752</v>
      </c>
      <c r="M209" s="7">
        <f t="shared" si="20"/>
        <v>10.663555643049857</v>
      </c>
      <c r="P209" s="5">
        <f t="shared" si="21"/>
        <v>6.8629670194438388</v>
      </c>
    </row>
    <row r="210" spans="1:16" x14ac:dyDescent="0.15">
      <c r="A210" s="5">
        <v>104.5</v>
      </c>
      <c r="B210" s="5">
        <v>208</v>
      </c>
      <c r="D210">
        <v>115.95917431193</v>
      </c>
      <c r="E210">
        <v>231.23272171254001</v>
      </c>
      <c r="F210">
        <v>102.23544730392</v>
      </c>
      <c r="G210">
        <v>106.55131740196001</v>
      </c>
      <c r="I210" s="6">
        <f t="shared" si="23"/>
        <v>124.68140431058001</v>
      </c>
      <c r="J210" s="6">
        <f t="shared" si="24"/>
        <v>13.723727008010002</v>
      </c>
      <c r="K210" s="6">
        <f t="shared" si="19"/>
        <v>108.212931900968</v>
      </c>
      <c r="L210" s="7">
        <f t="shared" si="22"/>
        <v>7.8850979648464552</v>
      </c>
      <c r="M210" s="7">
        <f t="shared" si="20"/>
        <v>10.653674806200573</v>
      </c>
      <c r="P210" s="5">
        <f t="shared" si="21"/>
        <v>6.5504461334377106</v>
      </c>
    </row>
    <row r="211" spans="1:16" x14ac:dyDescent="0.15">
      <c r="A211" s="5">
        <v>105</v>
      </c>
      <c r="B211" s="5">
        <v>209</v>
      </c>
      <c r="D211">
        <v>115.40795107034</v>
      </c>
      <c r="E211">
        <v>226.03165137614999</v>
      </c>
      <c r="F211">
        <v>102.22273284313999</v>
      </c>
      <c r="G211">
        <v>106.4681372549</v>
      </c>
      <c r="I211" s="6">
        <f t="shared" si="23"/>
        <v>119.56351412124999</v>
      </c>
      <c r="J211" s="6">
        <f t="shared" si="24"/>
        <v>13.185218227200011</v>
      </c>
      <c r="K211" s="6">
        <f t="shared" si="19"/>
        <v>103.74125224860998</v>
      </c>
      <c r="L211" s="7">
        <f t="shared" si="22"/>
        <v>7.8679966050619008</v>
      </c>
      <c r="M211" s="7">
        <f t="shared" si="20"/>
        <v>10.649820225561253</v>
      </c>
      <c r="P211" s="5">
        <f t="shared" si="21"/>
        <v>6.3193573730118686</v>
      </c>
    </row>
    <row r="212" spans="1:16" x14ac:dyDescent="0.15">
      <c r="A212" s="5">
        <v>105.5</v>
      </c>
      <c r="B212" s="5">
        <v>210</v>
      </c>
      <c r="D212">
        <v>115.71865443425</v>
      </c>
      <c r="E212">
        <v>230.45550458715999</v>
      </c>
      <c r="F212">
        <v>102.07261029412</v>
      </c>
      <c r="G212">
        <v>106.41865808823999</v>
      </c>
      <c r="I212" s="6">
        <f t="shared" si="23"/>
        <v>124.03684649892</v>
      </c>
      <c r="J212" s="6">
        <f t="shared" si="24"/>
        <v>13.646044140130002</v>
      </c>
      <c r="K212" s="6">
        <f t="shared" si="19"/>
        <v>107.66159353076399</v>
      </c>
      <c r="L212" s="7">
        <f t="shared" si="22"/>
        <v>7.889582682365436</v>
      </c>
      <c r="M212" s="7">
        <f t="shared" si="20"/>
        <v>10.684653082010025</v>
      </c>
      <c r="P212" s="5">
        <f t="shared" si="21"/>
        <v>6.6110476192480601</v>
      </c>
    </row>
    <row r="213" spans="1:16" x14ac:dyDescent="0.15">
      <c r="A213" s="5">
        <v>106</v>
      </c>
      <c r="B213" s="5">
        <v>211</v>
      </c>
      <c r="D213">
        <v>115.36391437309</v>
      </c>
      <c r="E213">
        <v>227.65122324159</v>
      </c>
      <c r="F213">
        <v>102.11504289216001</v>
      </c>
      <c r="G213">
        <v>106.60186887255</v>
      </c>
      <c r="I213" s="6">
        <f t="shared" si="23"/>
        <v>121.04935436904</v>
      </c>
      <c r="J213" s="6">
        <f t="shared" si="24"/>
        <v>13.248871480929992</v>
      </c>
      <c r="K213" s="6">
        <f t="shared" si="19"/>
        <v>105.15070859192402</v>
      </c>
      <c r="L213" s="7">
        <f t="shared" si="22"/>
        <v>7.9365785035559169</v>
      </c>
      <c r="M213" s="7">
        <f t="shared" si="20"/>
        <v>10.744895682345739</v>
      </c>
      <c r="P213" s="5">
        <f t="shared" si="21"/>
        <v>7.2460968902371121</v>
      </c>
    </row>
    <row r="214" spans="1:16" x14ac:dyDescent="0.15">
      <c r="A214" s="5">
        <v>106.5</v>
      </c>
      <c r="B214" s="5">
        <v>212</v>
      </c>
      <c r="D214">
        <v>115.34113149847001</v>
      </c>
      <c r="E214">
        <v>225.04770642202001</v>
      </c>
      <c r="F214">
        <v>102.23866421568999</v>
      </c>
      <c r="G214">
        <v>106.56004901961001</v>
      </c>
      <c r="I214" s="6">
        <f t="shared" si="23"/>
        <v>118.48765740241001</v>
      </c>
      <c r="J214" s="6">
        <f t="shared" si="24"/>
        <v>13.102467282780012</v>
      </c>
      <c r="K214" s="6">
        <f t="shared" si="19"/>
        <v>102.76469666307399</v>
      </c>
      <c r="L214" s="7">
        <f t="shared" si="22"/>
        <v>7.8431561358014648</v>
      </c>
      <c r="M214" s="7">
        <f t="shared" si="20"/>
        <v>10.664720093736523</v>
      </c>
      <c r="P214" s="5">
        <f t="shared" si="21"/>
        <v>5.9836908925618761</v>
      </c>
    </row>
    <row r="215" spans="1:16" x14ac:dyDescent="0.15">
      <c r="A215" s="5">
        <v>107</v>
      </c>
      <c r="B215" s="5">
        <v>213</v>
      </c>
      <c r="D215">
        <v>114.10840978592999</v>
      </c>
      <c r="E215">
        <v>215.55596330275</v>
      </c>
      <c r="F215">
        <v>102.13235294118</v>
      </c>
      <c r="G215">
        <v>106.53538602941001</v>
      </c>
      <c r="I215" s="6">
        <f t="shared" si="23"/>
        <v>109.02057727334</v>
      </c>
      <c r="J215" s="6">
        <f t="shared" si="24"/>
        <v>11.976056844749991</v>
      </c>
      <c r="K215" s="6">
        <f t="shared" si="19"/>
        <v>94.649309059640004</v>
      </c>
      <c r="L215" s="7">
        <f t="shared" si="22"/>
        <v>7.9032114064431767</v>
      </c>
      <c r="M215" s="7">
        <f t="shared" si="20"/>
        <v>10.73802214352347</v>
      </c>
      <c r="P215" s="5">
        <f t="shared" si="21"/>
        <v>6.7952110420979457</v>
      </c>
    </row>
    <row r="216" spans="1:16" x14ac:dyDescent="0.15">
      <c r="A216" s="5">
        <v>107.5</v>
      </c>
      <c r="B216" s="5">
        <v>214</v>
      </c>
      <c r="D216">
        <v>114.4001529052</v>
      </c>
      <c r="E216">
        <v>220.37920489296999</v>
      </c>
      <c r="F216">
        <v>102.23284313726001</v>
      </c>
      <c r="G216">
        <v>106.52757352941001</v>
      </c>
      <c r="I216" s="6">
        <f t="shared" si="23"/>
        <v>113.85163136355999</v>
      </c>
      <c r="J216" s="6">
        <f t="shared" si="24"/>
        <v>12.167309767939997</v>
      </c>
      <c r="K216" s="6">
        <f t="shared" si="19"/>
        <v>99.250859642031998</v>
      </c>
      <c r="L216" s="7">
        <f t="shared" si="22"/>
        <v>8.1571737331411587</v>
      </c>
      <c r="M216" s="7">
        <f t="shared" si="20"/>
        <v>11.005231249366688</v>
      </c>
      <c r="P216" s="5">
        <f t="shared" si="21"/>
        <v>10.226975533978013</v>
      </c>
    </row>
    <row r="217" spans="1:16" x14ac:dyDescent="0.15">
      <c r="A217" s="5">
        <v>108</v>
      </c>
      <c r="B217" s="5">
        <v>215</v>
      </c>
      <c r="D217">
        <v>114.7255351682</v>
      </c>
      <c r="E217">
        <v>220.42217125382001</v>
      </c>
      <c r="F217">
        <v>102.12055759803999</v>
      </c>
      <c r="G217">
        <v>106.59022671568999</v>
      </c>
      <c r="I217" s="6">
        <f t="shared" si="23"/>
        <v>113.83194453813002</v>
      </c>
      <c r="J217" s="6">
        <f t="shared" si="24"/>
        <v>12.604977570160003</v>
      </c>
      <c r="K217" s="6">
        <f t="shared" si="19"/>
        <v>98.70597145393802</v>
      </c>
      <c r="L217" s="7">
        <f t="shared" si="22"/>
        <v>7.8307137719631088</v>
      </c>
      <c r="M217" s="7">
        <f t="shared" si="20"/>
        <v>10.692018067333873</v>
      </c>
      <c r="P217" s="5">
        <f t="shared" si="21"/>
        <v>5.8155586228244776</v>
      </c>
    </row>
    <row r="218" spans="1:16" x14ac:dyDescent="0.15">
      <c r="A218" s="5">
        <v>108.5</v>
      </c>
      <c r="B218" s="5">
        <v>216</v>
      </c>
      <c r="D218">
        <v>115.93470948012001</v>
      </c>
      <c r="E218">
        <v>232.75458715596</v>
      </c>
      <c r="F218">
        <v>102.09420955882</v>
      </c>
      <c r="G218">
        <v>106.60891544118</v>
      </c>
      <c r="I218" s="6">
        <f t="shared" si="23"/>
        <v>126.14567171477999</v>
      </c>
      <c r="J218" s="6">
        <f t="shared" si="24"/>
        <v>13.840499921300008</v>
      </c>
      <c r="K218" s="6">
        <f t="shared" si="19"/>
        <v>109.53707180921998</v>
      </c>
      <c r="L218" s="7">
        <f t="shared" si="22"/>
        <v>7.914242435755269</v>
      </c>
      <c r="M218" s="7">
        <f t="shared" si="20"/>
        <v>10.788793510271267</v>
      </c>
      <c r="P218" s="5">
        <f t="shared" si="21"/>
        <v>6.9442721063681034</v>
      </c>
    </row>
    <row r="219" spans="1:16" x14ac:dyDescent="0.15">
      <c r="A219" s="5">
        <v>109</v>
      </c>
      <c r="B219" s="5">
        <v>217</v>
      </c>
      <c r="D219">
        <v>115.4877675841</v>
      </c>
      <c r="E219">
        <v>227.50152905198999</v>
      </c>
      <c r="F219">
        <v>102.14246323528999</v>
      </c>
      <c r="G219">
        <v>106.45557598038999</v>
      </c>
      <c r="I219" s="6">
        <f t="shared" si="23"/>
        <v>121.0459530716</v>
      </c>
      <c r="J219" s="6">
        <f t="shared" si="24"/>
        <v>13.345304348810004</v>
      </c>
      <c r="K219" s="6">
        <f t="shared" si="19"/>
        <v>105.03158785302799</v>
      </c>
      <c r="L219" s="7">
        <f t="shared" si="22"/>
        <v>7.8703029251178984</v>
      </c>
      <c r="M219" s="7">
        <f t="shared" si="20"/>
        <v>10.758100778779131</v>
      </c>
      <c r="P219" s="5">
        <f t="shared" si="21"/>
        <v>6.3505224177568556</v>
      </c>
    </row>
    <row r="220" spans="1:16" x14ac:dyDescent="0.15">
      <c r="A220" s="5">
        <v>109.5</v>
      </c>
      <c r="B220" s="5">
        <v>218</v>
      </c>
      <c r="D220">
        <v>114.11131498471001</v>
      </c>
      <c r="E220">
        <v>216.76116207951</v>
      </c>
      <c r="F220">
        <v>102.05300245098</v>
      </c>
      <c r="G220">
        <v>106.53768382353</v>
      </c>
      <c r="I220" s="6">
        <f t="shared" si="23"/>
        <v>110.22347825598</v>
      </c>
      <c r="J220" s="6">
        <f t="shared" si="24"/>
        <v>12.058312533730003</v>
      </c>
      <c r="K220" s="6">
        <f t="shared" si="19"/>
        <v>95.753503215503997</v>
      </c>
      <c r="L220" s="7">
        <f t="shared" si="22"/>
        <v>7.9408709093961862</v>
      </c>
      <c r="M220" s="7">
        <f t="shared" si="20"/>
        <v>10.841915542202655</v>
      </c>
      <c r="P220" s="5">
        <f t="shared" si="21"/>
        <v>7.3040996898605881</v>
      </c>
    </row>
    <row r="221" spans="1:16" x14ac:dyDescent="0.15">
      <c r="A221" s="5">
        <v>110</v>
      </c>
      <c r="B221" s="5">
        <v>219</v>
      </c>
      <c r="D221">
        <v>113.80321100917</v>
      </c>
      <c r="E221">
        <v>214.475382263</v>
      </c>
      <c r="F221">
        <v>102.12775735293999</v>
      </c>
      <c r="G221">
        <v>106.64353553922</v>
      </c>
      <c r="I221" s="6">
        <f t="shared" si="23"/>
        <v>107.83184672378</v>
      </c>
      <c r="J221" s="6">
        <f t="shared" si="24"/>
        <v>11.675453656230005</v>
      </c>
      <c r="K221" s="6">
        <f t="shared" si="19"/>
        <v>93.821302336304001</v>
      </c>
      <c r="L221" s="7">
        <f t="shared" si="22"/>
        <v>8.0357736066419214</v>
      </c>
      <c r="M221" s="7">
        <f t="shared" si="20"/>
        <v>10.950065018593625</v>
      </c>
      <c r="P221" s="5">
        <f t="shared" si="21"/>
        <v>8.5865092142420085</v>
      </c>
    </row>
    <row r="222" spans="1:16" x14ac:dyDescent="0.15">
      <c r="A222" s="5">
        <v>110.5</v>
      </c>
      <c r="B222" s="5">
        <v>220</v>
      </c>
      <c r="D222">
        <v>113.52247706422</v>
      </c>
      <c r="E222">
        <v>211.11422018349</v>
      </c>
      <c r="F222">
        <v>102.1724877451</v>
      </c>
      <c r="G222">
        <v>106.54947916667</v>
      </c>
      <c r="I222" s="6">
        <f t="shared" si="23"/>
        <v>104.56474101682001</v>
      </c>
      <c r="J222" s="6">
        <f t="shared" si="24"/>
        <v>11.349989319119999</v>
      </c>
      <c r="K222" s="6">
        <f t="shared" si="19"/>
        <v>90.944753833876007</v>
      </c>
      <c r="L222" s="7">
        <f t="shared" si="22"/>
        <v>8.0127611821336266</v>
      </c>
      <c r="M222" s="7">
        <f t="shared" si="20"/>
        <v>10.940299373230564</v>
      </c>
      <c r="P222" s="5">
        <f t="shared" si="21"/>
        <v>8.275544897894596</v>
      </c>
    </row>
    <row r="223" spans="1:16" x14ac:dyDescent="0.15">
      <c r="A223" s="5">
        <v>111</v>
      </c>
      <c r="B223" s="5">
        <v>221</v>
      </c>
      <c r="D223">
        <v>114.66345565749</v>
      </c>
      <c r="E223">
        <v>222.89082568807001</v>
      </c>
      <c r="F223">
        <v>102.18382352941001</v>
      </c>
      <c r="G223">
        <v>106.60401348038999</v>
      </c>
      <c r="I223" s="6">
        <f t="shared" si="23"/>
        <v>116.28681220768001</v>
      </c>
      <c r="J223" s="6">
        <f t="shared" si="24"/>
        <v>12.479632128079999</v>
      </c>
      <c r="K223" s="6">
        <f t="shared" si="19"/>
        <v>101.31125365398401</v>
      </c>
      <c r="L223" s="7">
        <f t="shared" si="22"/>
        <v>8.1181282119708467</v>
      </c>
      <c r="M223" s="7">
        <f t="shared" si="20"/>
        <v>11.05891318221302</v>
      </c>
      <c r="P223" s="5">
        <f t="shared" si="21"/>
        <v>9.6993577771971875</v>
      </c>
    </row>
    <row r="224" spans="1:16" x14ac:dyDescent="0.15">
      <c r="A224" s="5">
        <v>111.5</v>
      </c>
      <c r="B224" s="5">
        <v>222</v>
      </c>
      <c r="D224">
        <v>113.47033639144</v>
      </c>
      <c r="E224">
        <v>210.53608562690999</v>
      </c>
      <c r="F224">
        <v>102.15456495098</v>
      </c>
      <c r="G224">
        <v>106.47564338235</v>
      </c>
      <c r="I224" s="6">
        <f t="shared" si="23"/>
        <v>104.06044224455999</v>
      </c>
      <c r="J224" s="6">
        <f t="shared" si="24"/>
        <v>11.315771440459997</v>
      </c>
      <c r="K224" s="6">
        <f t="shared" si="19"/>
        <v>90.481516516008</v>
      </c>
      <c r="L224" s="7">
        <f t="shared" si="22"/>
        <v>7.9960537372191602</v>
      </c>
      <c r="M224" s="7">
        <f t="shared" si="20"/>
        <v>10.950085486606568</v>
      </c>
      <c r="P224" s="5">
        <f t="shared" si="21"/>
        <v>8.0497790650130394</v>
      </c>
    </row>
    <row r="225" spans="1:16" x14ac:dyDescent="0.15">
      <c r="A225" s="5">
        <v>112</v>
      </c>
      <c r="B225" s="5">
        <v>223</v>
      </c>
      <c r="D225">
        <v>113.19892966361</v>
      </c>
      <c r="E225">
        <v>210.01972477064001</v>
      </c>
      <c r="F225">
        <v>102.10554534313999</v>
      </c>
      <c r="G225">
        <v>106.41176470588</v>
      </c>
      <c r="I225" s="6">
        <f t="shared" si="23"/>
        <v>103.60796006476001</v>
      </c>
      <c r="J225" s="6">
        <f t="shared" si="24"/>
        <v>11.093384320470008</v>
      </c>
      <c r="K225" s="6">
        <f t="shared" si="19"/>
        <v>90.295898880195992</v>
      </c>
      <c r="L225" s="7">
        <f t="shared" si="22"/>
        <v>8.1396169348949687</v>
      </c>
      <c r="M225" s="7">
        <f t="shared" si="20"/>
        <v>11.106895463427612</v>
      </c>
      <c r="P225" s="5">
        <f t="shared" si="21"/>
        <v>9.9897324846023121</v>
      </c>
    </row>
    <row r="226" spans="1:16" x14ac:dyDescent="0.15">
      <c r="A226" s="5">
        <v>112.5</v>
      </c>
      <c r="B226" s="5">
        <v>224</v>
      </c>
      <c r="D226">
        <v>113.1629969419</v>
      </c>
      <c r="E226">
        <v>208.85810397553999</v>
      </c>
      <c r="F226">
        <v>102.20006127451001</v>
      </c>
      <c r="G226">
        <v>106.53676470588</v>
      </c>
      <c r="I226" s="6">
        <f t="shared" si="23"/>
        <v>102.32133926965999</v>
      </c>
      <c r="J226" s="6">
        <f t="shared" si="24"/>
        <v>10.962935667389999</v>
      </c>
      <c r="K226" s="6">
        <f t="shared" si="19"/>
        <v>89.165816468791988</v>
      </c>
      <c r="L226" s="7">
        <f t="shared" si="22"/>
        <v>8.1333886446147634</v>
      </c>
      <c r="M226" s="7">
        <f t="shared" si="20"/>
        <v>11.113913952292641</v>
      </c>
      <c r="P226" s="5">
        <f t="shared" si="21"/>
        <v>9.9055702952467666</v>
      </c>
    </row>
    <row r="227" spans="1:16" x14ac:dyDescent="0.15">
      <c r="A227" s="5">
        <v>113</v>
      </c>
      <c r="B227" s="5">
        <v>225</v>
      </c>
      <c r="D227">
        <v>113.33837920489</v>
      </c>
      <c r="E227">
        <v>209.39923547401</v>
      </c>
      <c r="F227">
        <v>102.26011029412</v>
      </c>
      <c r="G227">
        <v>106.55269607843</v>
      </c>
      <c r="I227" s="6">
        <f t="shared" si="23"/>
        <v>102.84653939558</v>
      </c>
      <c r="J227" s="6">
        <f t="shared" si="24"/>
        <v>11.078268910770007</v>
      </c>
      <c r="K227" s="6">
        <f t="shared" si="19"/>
        <v>89.552616702655982</v>
      </c>
      <c r="L227" s="7">
        <f t="shared" si="22"/>
        <v>8.0836290781491353</v>
      </c>
      <c r="M227" s="7">
        <f t="shared" si="20"/>
        <v>11.077401164972247</v>
      </c>
      <c r="P227" s="5">
        <f t="shared" si="21"/>
        <v>9.2331748437309837</v>
      </c>
    </row>
    <row r="228" spans="1:16" x14ac:dyDescent="0.15">
      <c r="A228" s="5">
        <v>113.5</v>
      </c>
      <c r="B228" s="5">
        <v>226</v>
      </c>
      <c r="D228">
        <v>113.01850152905</v>
      </c>
      <c r="E228">
        <v>209.33975535168</v>
      </c>
      <c r="F228">
        <v>102.22794117647</v>
      </c>
      <c r="G228">
        <v>106.56081495098</v>
      </c>
      <c r="I228" s="6">
        <f t="shared" si="23"/>
        <v>102.77894040069999</v>
      </c>
      <c r="J228" s="6">
        <f t="shared" si="24"/>
        <v>10.790560352580002</v>
      </c>
      <c r="K228" s="6">
        <f t="shared" si="19"/>
        <v>89.830267977603995</v>
      </c>
      <c r="L228" s="7">
        <f t="shared" si="22"/>
        <v>8.3248937073157432</v>
      </c>
      <c r="M228" s="7">
        <f t="shared" si="20"/>
        <v>11.331912573284091</v>
      </c>
      <c r="P228" s="5">
        <f t="shared" si="21"/>
        <v>12.493356770262199</v>
      </c>
    </row>
    <row r="229" spans="1:16" x14ac:dyDescent="0.15">
      <c r="A229" s="5">
        <v>114</v>
      </c>
      <c r="B229" s="5">
        <v>227</v>
      </c>
      <c r="D229">
        <v>113.86345565748999</v>
      </c>
      <c r="E229">
        <v>216.15856269112999</v>
      </c>
      <c r="F229">
        <v>102.22503063726001</v>
      </c>
      <c r="G229">
        <v>106.54580269608</v>
      </c>
      <c r="I229" s="6">
        <f t="shared" si="23"/>
        <v>109.61275999504998</v>
      </c>
      <c r="J229" s="6">
        <f t="shared" si="24"/>
        <v>11.638425020229988</v>
      </c>
      <c r="K229" s="6">
        <f t="shared" si="19"/>
        <v>95.646649970773993</v>
      </c>
      <c r="L229" s="7">
        <f t="shared" si="22"/>
        <v>8.2181781301611121</v>
      </c>
      <c r="M229" s="7">
        <f t="shared" si="20"/>
        <v>11.238443775274696</v>
      </c>
      <c r="P229" s="5">
        <f t="shared" si="21"/>
        <v>11.051321122017129</v>
      </c>
    </row>
    <row r="230" spans="1:16" x14ac:dyDescent="0.15">
      <c r="A230" s="5">
        <v>114.5</v>
      </c>
      <c r="B230" s="5">
        <v>228</v>
      </c>
      <c r="D230">
        <v>114.83822629969001</v>
      </c>
      <c r="E230">
        <v>223.34342507644999</v>
      </c>
      <c r="F230">
        <v>102.0631127451</v>
      </c>
      <c r="G230">
        <v>106.60140931373</v>
      </c>
      <c r="I230" s="6">
        <f t="shared" si="23"/>
        <v>116.74201576271999</v>
      </c>
      <c r="J230" s="6">
        <f t="shared" si="24"/>
        <v>12.775113554590007</v>
      </c>
      <c r="K230" s="6">
        <f t="shared" si="19"/>
        <v>101.41187949721198</v>
      </c>
      <c r="L230" s="7">
        <f t="shared" si="22"/>
        <v>7.9382370312297867</v>
      </c>
      <c r="M230" s="7">
        <f t="shared" si="20"/>
        <v>10.971749455488606</v>
      </c>
      <c r="P230" s="5">
        <f t="shared" si="21"/>
        <v>7.2685083890369153</v>
      </c>
    </row>
    <row r="231" spans="1:16" x14ac:dyDescent="0.15">
      <c r="A231" s="5">
        <v>115</v>
      </c>
      <c r="B231" s="5">
        <v>229</v>
      </c>
      <c r="D231">
        <v>114.02324159021001</v>
      </c>
      <c r="E231">
        <v>216.74449541284</v>
      </c>
      <c r="F231">
        <v>102.2434129902</v>
      </c>
      <c r="G231">
        <v>106.42003676471001</v>
      </c>
      <c r="I231" s="6">
        <f t="shared" si="23"/>
        <v>110.32445864812999</v>
      </c>
      <c r="J231" s="6">
        <f t="shared" si="24"/>
        <v>11.779828600010006</v>
      </c>
      <c r="K231" s="6">
        <f t="shared" si="19"/>
        <v>96.18866432811798</v>
      </c>
      <c r="L231" s="7">
        <f t="shared" si="22"/>
        <v>8.1655402293405412</v>
      </c>
      <c r="M231" s="7">
        <f t="shared" si="20"/>
        <v>11.212299432744594</v>
      </c>
      <c r="P231" s="5">
        <f t="shared" si="21"/>
        <v>10.340031060566551</v>
      </c>
    </row>
    <row r="232" spans="1:16" x14ac:dyDescent="0.15">
      <c r="A232" s="5">
        <v>115.5</v>
      </c>
      <c r="B232" s="5">
        <v>230</v>
      </c>
      <c r="D232">
        <v>115.1879204893</v>
      </c>
      <c r="E232">
        <v>228.02553516820001</v>
      </c>
      <c r="F232">
        <v>102.10753676471001</v>
      </c>
      <c r="G232">
        <v>106.4303002451</v>
      </c>
      <c r="I232" s="6">
        <f t="shared" si="23"/>
        <v>121.59523492310001</v>
      </c>
      <c r="J232" s="6">
        <f t="shared" si="24"/>
        <v>13.080383724589993</v>
      </c>
      <c r="K232" s="6">
        <f t="shared" si="19"/>
        <v>105.89877445359201</v>
      </c>
      <c r="L232" s="7">
        <f t="shared" si="22"/>
        <v>8.0959990687820156</v>
      </c>
      <c r="M232" s="7">
        <f t="shared" si="20"/>
        <v>11.156005051331304</v>
      </c>
      <c r="P232" s="5">
        <f t="shared" si="21"/>
        <v>9.4003291424443169</v>
      </c>
    </row>
    <row r="233" spans="1:16" x14ac:dyDescent="0.15">
      <c r="A233" s="5">
        <v>116</v>
      </c>
      <c r="B233" s="5">
        <v>231</v>
      </c>
      <c r="D233">
        <v>114.42889908257</v>
      </c>
      <c r="E233">
        <v>221.15122324159</v>
      </c>
      <c r="F233">
        <v>102.12637867647</v>
      </c>
      <c r="G233">
        <v>106.34083946078</v>
      </c>
      <c r="I233" s="6">
        <f t="shared" si="23"/>
        <v>114.81038378081</v>
      </c>
      <c r="J233" s="6">
        <f t="shared" si="24"/>
        <v>12.302520406100001</v>
      </c>
      <c r="K233" s="6">
        <f t="shared" si="19"/>
        <v>100.04735929349</v>
      </c>
      <c r="L233" s="7">
        <f t="shared" si="22"/>
        <v>8.1322652587418727</v>
      </c>
      <c r="M233" s="7">
        <f t="shared" si="20"/>
        <v>11.205518020436395</v>
      </c>
      <c r="P233" s="5">
        <f t="shared" si="21"/>
        <v>9.8903901076993019</v>
      </c>
    </row>
    <row r="234" spans="1:16" x14ac:dyDescent="0.15">
      <c r="A234" s="5">
        <v>116.5</v>
      </c>
      <c r="B234" s="5">
        <v>232</v>
      </c>
      <c r="D234">
        <v>114.09327217125001</v>
      </c>
      <c r="E234">
        <v>219.06422018348999</v>
      </c>
      <c r="F234">
        <v>102.04258578431001</v>
      </c>
      <c r="G234">
        <v>106.4224877451</v>
      </c>
      <c r="I234" s="6">
        <f t="shared" si="23"/>
        <v>112.64173243838999</v>
      </c>
      <c r="J234" s="6">
        <f t="shared" si="24"/>
        <v>12.050686386940001</v>
      </c>
      <c r="K234" s="6">
        <f t="shared" si="19"/>
        <v>98.18090877406199</v>
      </c>
      <c r="L234" s="7">
        <f t="shared" si="22"/>
        <v>8.1473291745826284</v>
      </c>
      <c r="M234" s="7">
        <f t="shared" si="20"/>
        <v>11.233828715422387</v>
      </c>
      <c r="P234" s="5">
        <f t="shared" si="21"/>
        <v>10.093947116186049</v>
      </c>
    </row>
    <row r="235" spans="1:16" x14ac:dyDescent="0.15">
      <c r="A235" s="5">
        <v>117</v>
      </c>
      <c r="B235" s="5">
        <v>233</v>
      </c>
      <c r="D235">
        <v>114.72813455658</v>
      </c>
      <c r="E235">
        <v>226.68318042813999</v>
      </c>
      <c r="F235">
        <v>102.10355392157</v>
      </c>
      <c r="G235">
        <v>106.52665441177</v>
      </c>
      <c r="I235" s="6">
        <f t="shared" si="23"/>
        <v>120.15652601636999</v>
      </c>
      <c r="J235" s="6">
        <f t="shared" si="24"/>
        <v>12.624580635010005</v>
      </c>
      <c r="K235" s="6">
        <f t="shared" si="19"/>
        <v>105.00702925435799</v>
      </c>
      <c r="L235" s="7">
        <f t="shared" si="22"/>
        <v>8.3176647439009983</v>
      </c>
      <c r="M235" s="7">
        <f t="shared" si="20"/>
        <v>11.417411063885991</v>
      </c>
      <c r="P235" s="5">
        <f t="shared" si="21"/>
        <v>12.395672596855944</v>
      </c>
    </row>
    <row r="236" spans="1:16" x14ac:dyDescent="0.15">
      <c r="A236" s="5">
        <v>117.5</v>
      </c>
      <c r="B236" s="5">
        <v>234</v>
      </c>
      <c r="D236">
        <v>115.31376146789</v>
      </c>
      <c r="E236">
        <v>232.28899082569001</v>
      </c>
      <c r="F236">
        <v>102.19316789216001</v>
      </c>
      <c r="G236">
        <v>106.44454656863</v>
      </c>
      <c r="I236" s="6">
        <f t="shared" si="23"/>
        <v>125.84444425706</v>
      </c>
      <c r="J236" s="6">
        <f t="shared" si="24"/>
        <v>13.120593575729998</v>
      </c>
      <c r="K236" s="6">
        <f t="shared" si="19"/>
        <v>110.09973196618401</v>
      </c>
      <c r="L236" s="7">
        <f t="shared" si="22"/>
        <v>8.391368220553872</v>
      </c>
      <c r="M236" s="7">
        <f t="shared" si="20"/>
        <v>11.504361319684101</v>
      </c>
      <c r="P236" s="5">
        <f t="shared" si="21"/>
        <v>13.391619426427393</v>
      </c>
    </row>
    <row r="237" spans="1:16" x14ac:dyDescent="0.15">
      <c r="A237" s="5">
        <v>118</v>
      </c>
      <c r="B237" s="5">
        <v>235</v>
      </c>
      <c r="D237">
        <v>114.8750764526</v>
      </c>
      <c r="E237">
        <v>228.21804281345999</v>
      </c>
      <c r="F237">
        <v>102.12515318628</v>
      </c>
      <c r="G237">
        <v>106.59083946078</v>
      </c>
      <c r="I237" s="6">
        <f t="shared" si="23"/>
        <v>121.62720335267998</v>
      </c>
      <c r="J237" s="6">
        <f t="shared" si="24"/>
        <v>12.749923266319996</v>
      </c>
      <c r="K237" s="6">
        <f t="shared" si="19"/>
        <v>106.327295433096</v>
      </c>
      <c r="L237" s="7">
        <f t="shared" si="22"/>
        <v>8.3394459097623415</v>
      </c>
      <c r="M237" s="7">
        <f t="shared" si="20"/>
        <v>11.465685788037804</v>
      </c>
      <c r="P237" s="5">
        <f t="shared" si="21"/>
        <v>12.689999052935391</v>
      </c>
    </row>
    <row r="238" spans="1:16" x14ac:dyDescent="0.15">
      <c r="A238" s="5">
        <v>118.5</v>
      </c>
      <c r="B238" s="5">
        <v>236</v>
      </c>
      <c r="D238">
        <v>114.97920489297</v>
      </c>
      <c r="E238">
        <v>230.37155963302999</v>
      </c>
      <c r="F238">
        <v>102.2415747549</v>
      </c>
      <c r="G238">
        <v>106.56801470588</v>
      </c>
      <c r="I238" s="6">
        <f t="shared" si="23"/>
        <v>123.80354492714999</v>
      </c>
      <c r="J238" s="6">
        <f t="shared" si="24"/>
        <v>12.737630138070003</v>
      </c>
      <c r="K238" s="6">
        <f t="shared" si="19"/>
        <v>108.51838876146599</v>
      </c>
      <c r="L238" s="7">
        <f t="shared" si="22"/>
        <v>8.5195116819358852</v>
      </c>
      <c r="M238" s="7">
        <f t="shared" si="20"/>
        <v>11.658998339356582</v>
      </c>
      <c r="P238" s="5">
        <f t="shared" si="21"/>
        <v>15.123207675578881</v>
      </c>
    </row>
    <row r="239" spans="1:16" x14ac:dyDescent="0.15">
      <c r="A239" s="5">
        <v>119</v>
      </c>
      <c r="B239" s="5">
        <v>237</v>
      </c>
      <c r="D239">
        <v>114.48853211009001</v>
      </c>
      <c r="E239">
        <v>224.13302752294001</v>
      </c>
      <c r="F239">
        <v>102.2349877451</v>
      </c>
      <c r="G239">
        <v>106.44102328431001</v>
      </c>
      <c r="I239" s="6">
        <f t="shared" si="23"/>
        <v>117.69200423863001</v>
      </c>
      <c r="J239" s="6">
        <f t="shared" si="24"/>
        <v>12.253544364990006</v>
      </c>
      <c r="K239" s="6">
        <f t="shared" si="19"/>
        <v>102.98775100064199</v>
      </c>
      <c r="L239" s="7">
        <f t="shared" si="22"/>
        <v>8.4047315562745748</v>
      </c>
      <c r="M239" s="7">
        <f t="shared" si="20"/>
        <v>11.557464992840508</v>
      </c>
      <c r="P239" s="5">
        <f t="shared" si="21"/>
        <v>13.572196686116456</v>
      </c>
    </row>
    <row r="240" spans="1:16" x14ac:dyDescent="0.15">
      <c r="A240" s="5">
        <v>119.5</v>
      </c>
      <c r="B240" s="5">
        <v>238</v>
      </c>
      <c r="D240">
        <v>113.74938837921</v>
      </c>
      <c r="E240">
        <v>217.09327217124999</v>
      </c>
      <c r="F240">
        <v>102.09696691177</v>
      </c>
      <c r="G240">
        <v>106.60677083333</v>
      </c>
      <c r="I240" s="6">
        <f t="shared" si="23"/>
        <v>110.48650133791999</v>
      </c>
      <c r="J240" s="6">
        <f t="shared" si="24"/>
        <v>11.652421467440007</v>
      </c>
      <c r="K240" s="6">
        <f t="shared" si="19"/>
        <v>96.503595576991984</v>
      </c>
      <c r="L240" s="7">
        <f t="shared" si="22"/>
        <v>8.2818490428490712</v>
      </c>
      <c r="M240" s="7">
        <f t="shared" si="20"/>
        <v>11.44782925856024</v>
      </c>
      <c r="P240" s="5">
        <f t="shared" si="21"/>
        <v>11.911699037785651</v>
      </c>
    </row>
    <row r="241" spans="1:16" x14ac:dyDescent="0.15">
      <c r="A241" s="5">
        <v>120</v>
      </c>
      <c r="B241" s="5">
        <v>239</v>
      </c>
      <c r="D241">
        <v>113.64449541284</v>
      </c>
      <c r="E241">
        <v>214.40489296635999</v>
      </c>
      <c r="F241">
        <v>102.10018382353</v>
      </c>
      <c r="G241">
        <v>106.48514093137</v>
      </c>
      <c r="I241" s="6">
        <f t="shared" si="23"/>
        <v>107.91975203499</v>
      </c>
      <c r="J241" s="6">
        <f t="shared" si="24"/>
        <v>11.544311589309999</v>
      </c>
      <c r="K241" s="6">
        <f t="shared" si="19"/>
        <v>94.066578127818005</v>
      </c>
      <c r="L241" s="7">
        <f t="shared" si="22"/>
        <v>8.1483055442581271</v>
      </c>
      <c r="M241" s="7">
        <f t="shared" si="20"/>
        <v>11.327532539114531</v>
      </c>
      <c r="P241" s="5">
        <f t="shared" si="21"/>
        <v>10.107140690315292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8ACFC-DA82-F648-82DC-58AE97C1A595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109.66134413727001</v>
      </c>
      <c r="E2">
        <v>171.58293612964999</v>
      </c>
      <c r="F2">
        <v>102.00517104216</v>
      </c>
      <c r="G2">
        <v>106.25918854415001</v>
      </c>
      <c r="I2" s="6">
        <f>E2-G2</f>
        <v>65.323747585499987</v>
      </c>
      <c r="J2" s="6">
        <f>D2-F2</f>
        <v>7.656173095110006</v>
      </c>
      <c r="K2" s="6">
        <f>I2-1.2*J2</f>
        <v>56.13633987136798</v>
      </c>
      <c r="L2" s="7">
        <f t="shared" ref="L2:L65" si="0">K2/J2</f>
        <v>7.3321670205212879</v>
      </c>
      <c r="M2" s="7">
        <f>L2+ABS($N$2)*A2</f>
        <v>7.3459359379342599</v>
      </c>
      <c r="N2" s="5">
        <f>LINEST(V64:V83,U64:U83)</f>
        <v>-2.7537834825944397E-2</v>
      </c>
      <c r="O2" s="8">
        <f>AVERAGE(L41:L60)</f>
        <v>6.867156828072936</v>
      </c>
      <c r="P2" s="5">
        <f>(L2-$O$2)/$O$2*100</f>
        <v>6.7715097250639484</v>
      </c>
    </row>
    <row r="3" spans="1:16" x14ac:dyDescent="0.15">
      <c r="A3" s="5">
        <v>1</v>
      </c>
      <c r="B3" s="5">
        <v>1</v>
      </c>
      <c r="D3">
        <v>107.9652049571</v>
      </c>
      <c r="E3">
        <v>159.6052589768</v>
      </c>
      <c r="F3">
        <v>101.89920445505</v>
      </c>
      <c r="G3">
        <v>106.05735879077</v>
      </c>
      <c r="I3" s="6">
        <f t="shared" ref="I3:I66" si="1">E3-G3</f>
        <v>53.547900186030006</v>
      </c>
      <c r="J3" s="6">
        <f t="shared" ref="J3:J66" si="2">D3-F3</f>
        <v>6.0660005020500023</v>
      </c>
      <c r="K3" s="6">
        <f t="shared" ref="K3:K66" si="3">I3-1.2*J3</f>
        <v>46.268699583570005</v>
      </c>
      <c r="L3" s="7">
        <f t="shared" si="0"/>
        <v>7.6275462832443743</v>
      </c>
      <c r="M3" s="7">
        <f t="shared" ref="M3:M66" si="4">L3+ABS($N$2)*A3</f>
        <v>7.6550841180703184</v>
      </c>
      <c r="P3" s="5">
        <f t="shared" ref="P3:P66" si="5">(L3-$O$2)/$O$2*100</f>
        <v>11.072842432591118</v>
      </c>
    </row>
    <row r="4" spans="1:16" ht="15" x14ac:dyDescent="0.15">
      <c r="A4" s="5">
        <v>1.5</v>
      </c>
      <c r="B4" s="5">
        <v>2</v>
      </c>
      <c r="D4">
        <v>106.96877979028</v>
      </c>
      <c r="E4">
        <v>153.02589768032999</v>
      </c>
      <c r="F4">
        <v>101.92513922037</v>
      </c>
      <c r="G4">
        <v>105.88361177407</v>
      </c>
      <c r="I4" s="6">
        <f t="shared" si="1"/>
        <v>47.142285906259985</v>
      </c>
      <c r="J4" s="6">
        <f t="shared" si="2"/>
        <v>5.0436405699099964</v>
      </c>
      <c r="K4" s="6">
        <f t="shared" si="3"/>
        <v>41.089917222367987</v>
      </c>
      <c r="L4" s="7">
        <f t="shared" si="0"/>
        <v>8.1468765771112892</v>
      </c>
      <c r="M4" s="7">
        <f t="shared" si="4"/>
        <v>8.1881833293502062</v>
      </c>
      <c r="N4" s="3" t="s">
        <v>15</v>
      </c>
      <c r="P4" s="5">
        <f t="shared" si="5"/>
        <v>18.635365131124704</v>
      </c>
    </row>
    <row r="5" spans="1:16" x14ac:dyDescent="0.15">
      <c r="A5" s="5">
        <v>2</v>
      </c>
      <c r="B5" s="5">
        <v>3</v>
      </c>
      <c r="D5">
        <v>109.75651414044999</v>
      </c>
      <c r="E5">
        <v>176.61717508739</v>
      </c>
      <c r="F5">
        <v>101.92688941925</v>
      </c>
      <c r="G5">
        <v>105.97732696897</v>
      </c>
      <c r="I5" s="6">
        <f t="shared" si="1"/>
        <v>70.639848118419991</v>
      </c>
      <c r="J5" s="6">
        <f t="shared" si="2"/>
        <v>7.8296247211999912</v>
      </c>
      <c r="K5" s="6">
        <f t="shared" si="3"/>
        <v>61.244298452980004</v>
      </c>
      <c r="L5" s="7">
        <f t="shared" si="0"/>
        <v>7.8221243844741419</v>
      </c>
      <c r="M5" s="7">
        <f t="shared" si="4"/>
        <v>7.877200054126031</v>
      </c>
      <c r="N5" s="5">
        <f>RSQ(V64:V83,U64:U83)</f>
        <v>0.63068259022095108</v>
      </c>
      <c r="P5" s="5">
        <f t="shared" si="5"/>
        <v>13.90630184092052</v>
      </c>
    </row>
    <row r="6" spans="1:16" x14ac:dyDescent="0.15">
      <c r="A6" s="5">
        <v>2.5</v>
      </c>
      <c r="B6" s="5">
        <v>4</v>
      </c>
      <c r="D6">
        <v>109.52033682873</v>
      </c>
      <c r="E6">
        <v>176.86653956148999</v>
      </c>
      <c r="F6">
        <v>102.0338902148</v>
      </c>
      <c r="G6">
        <v>105.95035799522999</v>
      </c>
      <c r="I6" s="6">
        <f t="shared" si="1"/>
        <v>70.916181566259993</v>
      </c>
      <c r="J6" s="6">
        <f t="shared" si="2"/>
        <v>7.4864466139299992</v>
      </c>
      <c r="K6" s="6">
        <f t="shared" si="3"/>
        <v>61.932445629543992</v>
      </c>
      <c r="L6" s="7">
        <f t="shared" si="0"/>
        <v>8.272608999081962</v>
      </c>
      <c r="M6" s="7">
        <f t="shared" si="4"/>
        <v>8.3414535861468231</v>
      </c>
      <c r="P6" s="5">
        <f t="shared" si="5"/>
        <v>20.466289123666691</v>
      </c>
    </row>
    <row r="7" spans="1:16" x14ac:dyDescent="0.15">
      <c r="A7" s="5">
        <v>3</v>
      </c>
      <c r="B7" s="5">
        <v>5</v>
      </c>
      <c r="D7">
        <v>109.90212901176</v>
      </c>
      <c r="E7">
        <v>179.97283126786999</v>
      </c>
      <c r="F7">
        <v>101.98894192522</v>
      </c>
      <c r="G7">
        <v>106.14057279236</v>
      </c>
      <c r="I7" s="6">
        <f t="shared" si="1"/>
        <v>73.832258475509988</v>
      </c>
      <c r="J7" s="6">
        <f t="shared" si="2"/>
        <v>7.9131870865399918</v>
      </c>
      <c r="K7" s="6">
        <f t="shared" si="3"/>
        <v>64.336433971662004</v>
      </c>
      <c r="L7" s="7">
        <f t="shared" si="0"/>
        <v>8.13028091817716</v>
      </c>
      <c r="M7" s="7">
        <f t="shared" si="4"/>
        <v>8.212894422654994</v>
      </c>
      <c r="P7" s="5">
        <f t="shared" si="5"/>
        <v>18.393698028572363</v>
      </c>
    </row>
    <row r="8" spans="1:16" x14ac:dyDescent="0.15">
      <c r="A8" s="5">
        <v>3.5</v>
      </c>
      <c r="B8" s="5">
        <v>6</v>
      </c>
      <c r="D8">
        <v>109.70702256117001</v>
      </c>
      <c r="E8">
        <v>179.51731808071</v>
      </c>
      <c r="F8">
        <v>101.86642800318</v>
      </c>
      <c r="G8">
        <v>105.94558472554</v>
      </c>
      <c r="I8" s="6">
        <f t="shared" si="1"/>
        <v>73.571733355169997</v>
      </c>
      <c r="J8" s="6">
        <f t="shared" si="2"/>
        <v>7.840594557990002</v>
      </c>
      <c r="K8" s="6">
        <f t="shared" si="3"/>
        <v>64.163019885581988</v>
      </c>
      <c r="L8" s="7">
        <f t="shared" si="0"/>
        <v>8.1834380557525837</v>
      </c>
      <c r="M8" s="7">
        <f t="shared" si="4"/>
        <v>8.2798204776433888</v>
      </c>
      <c r="P8" s="5">
        <f t="shared" si="5"/>
        <v>19.167775844272118</v>
      </c>
    </row>
    <row r="9" spans="1:16" x14ac:dyDescent="0.15">
      <c r="A9" s="5">
        <v>4</v>
      </c>
      <c r="B9" s="5">
        <v>7</v>
      </c>
      <c r="D9">
        <v>110.13616142358001</v>
      </c>
      <c r="E9">
        <v>181.99348585954999</v>
      </c>
      <c r="F9">
        <v>101.93595863166</v>
      </c>
      <c r="G9">
        <v>106.08241845664</v>
      </c>
      <c r="I9" s="6">
        <f t="shared" si="1"/>
        <v>75.911067402909993</v>
      </c>
      <c r="J9" s="6">
        <f t="shared" si="2"/>
        <v>8.200202791920006</v>
      </c>
      <c r="K9" s="6">
        <f t="shared" si="3"/>
        <v>66.070824052605985</v>
      </c>
      <c r="L9" s="7">
        <f t="shared" si="0"/>
        <v>8.0572183065653284</v>
      </c>
      <c r="M9" s="7">
        <f t="shared" si="4"/>
        <v>8.1673696458691065</v>
      </c>
      <c r="P9" s="5">
        <f t="shared" si="5"/>
        <v>17.329755359997332</v>
      </c>
    </row>
    <row r="10" spans="1:16" x14ac:dyDescent="0.15">
      <c r="A10" s="5">
        <v>4.5</v>
      </c>
      <c r="B10" s="5">
        <v>8</v>
      </c>
      <c r="D10">
        <v>110.23895773753</v>
      </c>
      <c r="E10">
        <v>182.98641563394</v>
      </c>
      <c r="F10">
        <v>101.89451073986</v>
      </c>
      <c r="G10">
        <v>106.03341288783</v>
      </c>
      <c r="I10" s="6">
        <f t="shared" si="1"/>
        <v>76.953002746110002</v>
      </c>
      <c r="J10" s="6">
        <f t="shared" si="2"/>
        <v>8.3444469976700049</v>
      </c>
      <c r="K10" s="6">
        <f t="shared" si="3"/>
        <v>66.939666348906002</v>
      </c>
      <c r="L10" s="7">
        <f t="shared" si="0"/>
        <v>8.0220614221166926</v>
      </c>
      <c r="M10" s="7">
        <f t="shared" si="4"/>
        <v>8.1459816788334418</v>
      </c>
      <c r="P10" s="5">
        <f t="shared" si="5"/>
        <v>16.817798442035091</v>
      </c>
    </row>
    <row r="11" spans="1:16" x14ac:dyDescent="0.15">
      <c r="A11" s="5">
        <v>5</v>
      </c>
      <c r="B11" s="5">
        <v>9</v>
      </c>
      <c r="D11">
        <v>110.41825548141</v>
      </c>
      <c r="E11">
        <v>184.13012392754999</v>
      </c>
      <c r="F11">
        <v>101.95958631662999</v>
      </c>
      <c r="G11">
        <v>106.20222752586</v>
      </c>
      <c r="I11" s="6">
        <f t="shared" si="1"/>
        <v>77.927896401689992</v>
      </c>
      <c r="J11" s="6">
        <f t="shared" si="2"/>
        <v>8.4586691647800052</v>
      </c>
      <c r="K11" s="6">
        <f t="shared" si="3"/>
        <v>67.777493403953983</v>
      </c>
      <c r="L11" s="7">
        <f t="shared" si="0"/>
        <v>8.0127845271646532</v>
      </c>
      <c r="M11" s="7">
        <f t="shared" si="4"/>
        <v>8.1504737012943753</v>
      </c>
      <c r="P11" s="5">
        <f t="shared" si="5"/>
        <v>16.682707673259934</v>
      </c>
    </row>
    <row r="12" spans="1:16" x14ac:dyDescent="0.15">
      <c r="A12" s="5">
        <v>5.5</v>
      </c>
      <c r="B12" s="5">
        <v>10</v>
      </c>
      <c r="D12">
        <v>110.52986971719</v>
      </c>
      <c r="E12">
        <v>184.43597076581</v>
      </c>
      <c r="F12">
        <v>101.87804295943</v>
      </c>
      <c r="G12">
        <v>106.0123309467</v>
      </c>
      <c r="I12" s="6">
        <f t="shared" si="1"/>
        <v>78.423639819109994</v>
      </c>
      <c r="J12" s="6">
        <f t="shared" si="2"/>
        <v>8.6518267577599914</v>
      </c>
      <c r="K12" s="6">
        <f t="shared" si="3"/>
        <v>68.041447709798007</v>
      </c>
      <c r="L12" s="7">
        <f t="shared" si="0"/>
        <v>7.864402468388576</v>
      </c>
      <c r="M12" s="7">
        <f t="shared" si="4"/>
        <v>8.0158605599312693</v>
      </c>
      <c r="P12" s="5">
        <f t="shared" si="5"/>
        <v>14.521958144874455</v>
      </c>
    </row>
    <row r="13" spans="1:16" x14ac:dyDescent="0.15">
      <c r="A13" s="5">
        <v>6</v>
      </c>
      <c r="B13" s="5">
        <v>11</v>
      </c>
      <c r="D13">
        <v>110.67810613283</v>
      </c>
      <c r="E13">
        <v>184.16142357800999</v>
      </c>
      <c r="F13">
        <v>101.95457438344999</v>
      </c>
      <c r="G13">
        <v>106.15465393795</v>
      </c>
      <c r="I13" s="6">
        <f t="shared" si="1"/>
        <v>78.006769640059986</v>
      </c>
      <c r="J13" s="6">
        <f t="shared" si="2"/>
        <v>8.7235317493800011</v>
      </c>
      <c r="K13" s="6">
        <f t="shared" si="3"/>
        <v>67.538531540803987</v>
      </c>
      <c r="L13" s="7">
        <f t="shared" si="0"/>
        <v>7.7421087560785331</v>
      </c>
      <c r="M13" s="7">
        <f t="shared" si="4"/>
        <v>7.9073357650341993</v>
      </c>
      <c r="P13" s="5">
        <f t="shared" si="5"/>
        <v>12.741108873890775</v>
      </c>
    </row>
    <row r="14" spans="1:16" x14ac:dyDescent="0.15">
      <c r="A14" s="5">
        <v>6.5</v>
      </c>
      <c r="B14" s="5">
        <v>12</v>
      </c>
      <c r="D14">
        <v>110.57324435971</v>
      </c>
      <c r="E14">
        <v>183.40467111535</v>
      </c>
      <c r="F14">
        <v>101.87653142403001</v>
      </c>
      <c r="G14">
        <v>106.02537788385</v>
      </c>
      <c r="I14" s="6">
        <f t="shared" si="1"/>
        <v>77.3792932315</v>
      </c>
      <c r="J14" s="6">
        <f t="shared" si="2"/>
        <v>8.6967129356799973</v>
      </c>
      <c r="K14" s="6">
        <f t="shared" si="3"/>
        <v>66.943237708684009</v>
      </c>
      <c r="L14" s="7">
        <f t="shared" si="0"/>
        <v>7.6975333328568363</v>
      </c>
      <c r="M14" s="7">
        <f t="shared" si="4"/>
        <v>7.8765292592254745</v>
      </c>
      <c r="P14" s="5">
        <f t="shared" si="5"/>
        <v>12.091998560296762</v>
      </c>
    </row>
    <row r="15" spans="1:16" x14ac:dyDescent="0.15">
      <c r="A15" s="5">
        <v>7</v>
      </c>
      <c r="B15" s="5">
        <v>13</v>
      </c>
      <c r="D15">
        <v>110.78304734667999</v>
      </c>
      <c r="E15">
        <v>183.29003813155001</v>
      </c>
      <c r="F15">
        <v>102.03317422434</v>
      </c>
      <c r="G15">
        <v>106.1015910899</v>
      </c>
      <c r="I15" s="6">
        <f t="shared" si="1"/>
        <v>77.188447041650008</v>
      </c>
      <c r="J15" s="6">
        <f t="shared" si="2"/>
        <v>8.7498731223399915</v>
      </c>
      <c r="K15" s="6">
        <f t="shared" si="3"/>
        <v>66.688599294842021</v>
      </c>
      <c r="L15" s="7">
        <f t="shared" si="0"/>
        <v>7.6216647215802587</v>
      </c>
      <c r="M15" s="7">
        <f t="shared" si="4"/>
        <v>7.8144295653618698</v>
      </c>
      <c r="P15" s="5">
        <f t="shared" si="5"/>
        <v>10.987194735714997</v>
      </c>
    </row>
    <row r="16" spans="1:16" x14ac:dyDescent="0.15">
      <c r="A16" s="5">
        <v>7.5</v>
      </c>
      <c r="B16" s="5">
        <v>14</v>
      </c>
      <c r="D16">
        <v>110.70734032412</v>
      </c>
      <c r="E16">
        <v>183.31244041945001</v>
      </c>
      <c r="F16">
        <v>101.99371519491</v>
      </c>
      <c r="G16">
        <v>106.10859188544001</v>
      </c>
      <c r="I16" s="6">
        <f t="shared" si="1"/>
        <v>77.203848534010007</v>
      </c>
      <c r="J16" s="6">
        <f t="shared" si="2"/>
        <v>8.7136251292100013</v>
      </c>
      <c r="K16" s="6">
        <f t="shared" si="3"/>
        <v>66.747498378957999</v>
      </c>
      <c r="L16" s="7">
        <f t="shared" si="0"/>
        <v>7.660129669247028</v>
      </c>
      <c r="M16" s="7">
        <f t="shared" si="4"/>
        <v>7.8666634304416112</v>
      </c>
      <c r="P16" s="5">
        <f t="shared" si="5"/>
        <v>11.547323892945318</v>
      </c>
    </row>
    <row r="17" spans="1:16" x14ac:dyDescent="0.15">
      <c r="A17" s="5">
        <v>8</v>
      </c>
      <c r="B17" s="5">
        <v>15</v>
      </c>
      <c r="D17">
        <v>110.78002859867</v>
      </c>
      <c r="E17">
        <v>183.35335239911001</v>
      </c>
      <c r="F17">
        <v>101.99785202864</v>
      </c>
      <c r="G17">
        <v>106.0569610183</v>
      </c>
      <c r="I17" s="6">
        <f t="shared" si="1"/>
        <v>77.296391380810007</v>
      </c>
      <c r="J17" s="6">
        <f t="shared" si="2"/>
        <v>8.7821765700300034</v>
      </c>
      <c r="K17" s="6">
        <f t="shared" si="3"/>
        <v>66.757779496774006</v>
      </c>
      <c r="L17" s="7">
        <f t="shared" si="0"/>
        <v>7.6015073216121793</v>
      </c>
      <c r="M17" s="7">
        <f t="shared" si="4"/>
        <v>7.8218100002197346</v>
      </c>
      <c r="P17" s="5">
        <f t="shared" si="5"/>
        <v>10.693661320464077</v>
      </c>
    </row>
    <row r="18" spans="1:16" x14ac:dyDescent="0.15">
      <c r="A18" s="5">
        <v>8.5</v>
      </c>
      <c r="B18" s="5">
        <v>16</v>
      </c>
      <c r="D18">
        <v>110.91698442962</v>
      </c>
      <c r="E18">
        <v>185.08722592946</v>
      </c>
      <c r="F18">
        <v>101.9446300716</v>
      </c>
      <c r="G18">
        <v>106.11551312649</v>
      </c>
      <c r="I18" s="6">
        <f t="shared" si="1"/>
        <v>78.971712802970004</v>
      </c>
      <c r="J18" s="6">
        <f t="shared" si="2"/>
        <v>8.9723543580199987</v>
      </c>
      <c r="K18" s="6">
        <f t="shared" si="3"/>
        <v>68.204887573345999</v>
      </c>
      <c r="L18" s="7">
        <f t="shared" si="0"/>
        <v>7.6016711837044877</v>
      </c>
      <c r="M18" s="7">
        <f t="shared" si="4"/>
        <v>7.835742779725015</v>
      </c>
      <c r="P18" s="5">
        <f t="shared" si="5"/>
        <v>10.696047491282814</v>
      </c>
    </row>
    <row r="19" spans="1:16" x14ac:dyDescent="0.15">
      <c r="A19" s="5">
        <v>9</v>
      </c>
      <c r="B19" s="5">
        <v>17</v>
      </c>
      <c r="D19">
        <v>110.90530664124999</v>
      </c>
      <c r="E19">
        <v>184.83913250715</v>
      </c>
      <c r="F19">
        <v>101.90883054893</v>
      </c>
      <c r="G19">
        <v>106.1522673031</v>
      </c>
      <c r="I19" s="6">
        <f t="shared" si="1"/>
        <v>78.686865204049994</v>
      </c>
      <c r="J19" s="6">
        <f t="shared" si="2"/>
        <v>8.9964760923199947</v>
      </c>
      <c r="K19" s="6">
        <f t="shared" si="3"/>
        <v>67.891093893266003</v>
      </c>
      <c r="L19" s="7">
        <f t="shared" si="0"/>
        <v>7.5464096382385177</v>
      </c>
      <c r="M19" s="7">
        <f t="shared" si="4"/>
        <v>7.7942501516720171</v>
      </c>
      <c r="P19" s="5">
        <f t="shared" si="5"/>
        <v>9.8913251462205771</v>
      </c>
    </row>
    <row r="20" spans="1:16" x14ac:dyDescent="0.15">
      <c r="A20" s="5">
        <v>9.5</v>
      </c>
      <c r="B20" s="5">
        <v>18</v>
      </c>
      <c r="D20">
        <v>110.82554814109</v>
      </c>
      <c r="E20">
        <v>184.14847473784999</v>
      </c>
      <c r="F20">
        <v>101.8645982498</v>
      </c>
      <c r="G20">
        <v>106.07605409705999</v>
      </c>
      <c r="I20" s="6">
        <f t="shared" si="1"/>
        <v>78.07242064079</v>
      </c>
      <c r="J20" s="6">
        <f t="shared" si="2"/>
        <v>8.9609498912899994</v>
      </c>
      <c r="K20" s="6">
        <f t="shared" si="3"/>
        <v>67.319280771242006</v>
      </c>
      <c r="L20" s="7">
        <f t="shared" si="0"/>
        <v>7.5125161492841315</v>
      </c>
      <c r="M20" s="7">
        <f t="shared" si="4"/>
        <v>7.7741255801306028</v>
      </c>
      <c r="P20" s="5">
        <f t="shared" si="5"/>
        <v>9.3977658784923417</v>
      </c>
    </row>
    <row r="21" spans="1:16" x14ac:dyDescent="0.15">
      <c r="A21" s="39">
        <v>10</v>
      </c>
      <c r="B21" s="5">
        <v>19</v>
      </c>
      <c r="D21">
        <v>110.69145217668</v>
      </c>
      <c r="E21">
        <v>183.24300921513</v>
      </c>
      <c r="F21">
        <v>102.01670644391</v>
      </c>
      <c r="G21">
        <v>106.08886237071999</v>
      </c>
      <c r="I21" s="6">
        <f t="shared" si="1"/>
        <v>77.154146844410008</v>
      </c>
      <c r="J21" s="6">
        <f t="shared" si="2"/>
        <v>8.6747457327700062</v>
      </c>
      <c r="K21" s="6">
        <f t="shared" si="3"/>
        <v>66.744451965086</v>
      </c>
      <c r="L21" s="7">
        <f t="shared" si="0"/>
        <v>7.694110469768578</v>
      </c>
      <c r="M21" s="7">
        <f t="shared" si="4"/>
        <v>7.9694888180280223</v>
      </c>
      <c r="P21" s="5">
        <f t="shared" si="5"/>
        <v>12.042154597592059</v>
      </c>
    </row>
    <row r="22" spans="1:16" x14ac:dyDescent="0.15">
      <c r="A22" s="5">
        <v>10.5</v>
      </c>
      <c r="B22" s="5">
        <v>20</v>
      </c>
      <c r="D22">
        <v>110.49698125198999</v>
      </c>
      <c r="E22">
        <v>181.34080076263001</v>
      </c>
      <c r="F22">
        <v>101.95322195704</v>
      </c>
      <c r="G22">
        <v>106.08146380271</v>
      </c>
      <c r="I22" s="6">
        <f t="shared" si="1"/>
        <v>75.259336959920006</v>
      </c>
      <c r="J22" s="6">
        <f t="shared" si="2"/>
        <v>8.543759294949993</v>
      </c>
      <c r="K22" s="6">
        <f t="shared" si="3"/>
        <v>65.006825805980014</v>
      </c>
      <c r="L22" s="7">
        <f t="shared" si="0"/>
        <v>7.6086911582825092</v>
      </c>
      <c r="M22" s="7">
        <f t="shared" si="4"/>
        <v>7.8978384239549255</v>
      </c>
      <c r="P22" s="5">
        <f t="shared" si="5"/>
        <v>10.798272833644646</v>
      </c>
    </row>
    <row r="23" spans="1:16" x14ac:dyDescent="0.15">
      <c r="A23" s="5">
        <v>11</v>
      </c>
      <c r="B23" s="5">
        <v>21</v>
      </c>
      <c r="D23">
        <v>110.51223387352999</v>
      </c>
      <c r="E23">
        <v>181.34747378456001</v>
      </c>
      <c r="F23">
        <v>101.95640413683</v>
      </c>
      <c r="G23">
        <v>106.27207637232</v>
      </c>
      <c r="I23" s="6">
        <f t="shared" si="1"/>
        <v>75.075397412240008</v>
      </c>
      <c r="J23" s="6">
        <f t="shared" si="2"/>
        <v>8.5558297366999909</v>
      </c>
      <c r="K23" s="6">
        <f t="shared" si="3"/>
        <v>64.808401728200025</v>
      </c>
      <c r="L23" s="7">
        <f t="shared" si="0"/>
        <v>7.5747652445917906</v>
      </c>
      <c r="M23" s="7">
        <f t="shared" si="4"/>
        <v>7.8776814276771789</v>
      </c>
      <c r="P23" s="5">
        <f t="shared" si="5"/>
        <v>10.304241394723235</v>
      </c>
    </row>
    <row r="24" spans="1:16" x14ac:dyDescent="0.15">
      <c r="A24" s="5">
        <v>11.5</v>
      </c>
      <c r="B24" s="5">
        <v>22</v>
      </c>
      <c r="D24">
        <v>111.00103272958</v>
      </c>
      <c r="E24">
        <v>183.59334286622001</v>
      </c>
      <c r="F24">
        <v>101.96014319808999</v>
      </c>
      <c r="G24">
        <v>106.17740652347</v>
      </c>
      <c r="I24" s="6">
        <f t="shared" si="1"/>
        <v>77.415936342750015</v>
      </c>
      <c r="J24" s="6">
        <f t="shared" si="2"/>
        <v>9.0408895314900093</v>
      </c>
      <c r="K24" s="6">
        <f t="shared" si="3"/>
        <v>66.566868904962007</v>
      </c>
      <c r="L24" s="7">
        <f t="shared" si="0"/>
        <v>7.3628671905685001</v>
      </c>
      <c r="M24" s="7">
        <f t="shared" si="4"/>
        <v>7.6795522910668605</v>
      </c>
      <c r="P24" s="5">
        <f t="shared" si="5"/>
        <v>7.2185676679044253</v>
      </c>
    </row>
    <row r="25" spans="1:16" x14ac:dyDescent="0.15">
      <c r="A25" s="5">
        <v>12</v>
      </c>
      <c r="B25" s="5">
        <v>23</v>
      </c>
      <c r="D25">
        <v>110.81943120432</v>
      </c>
      <c r="E25">
        <v>183.03789323165</v>
      </c>
      <c r="F25">
        <v>101.91933174224</v>
      </c>
      <c r="G25">
        <v>106.21742243436999</v>
      </c>
      <c r="I25" s="6">
        <f t="shared" si="1"/>
        <v>76.820470797280009</v>
      </c>
      <c r="J25" s="6">
        <f t="shared" si="2"/>
        <v>8.9000994620799929</v>
      </c>
      <c r="K25" s="6">
        <f t="shared" si="3"/>
        <v>66.140351442784024</v>
      </c>
      <c r="L25" s="7">
        <f t="shared" si="0"/>
        <v>7.4314171122000845</v>
      </c>
      <c r="M25" s="7">
        <f t="shared" si="4"/>
        <v>7.7618711301114169</v>
      </c>
      <c r="P25" s="5">
        <f t="shared" si="5"/>
        <v>8.21679624121081</v>
      </c>
    </row>
    <row r="26" spans="1:16" x14ac:dyDescent="0.15">
      <c r="A26" s="5">
        <v>12.5</v>
      </c>
      <c r="B26" s="5">
        <v>24</v>
      </c>
      <c r="D26">
        <v>111.02700985065</v>
      </c>
      <c r="E26">
        <v>183.32237051160001</v>
      </c>
      <c r="F26">
        <v>101.86491646778001</v>
      </c>
      <c r="G26">
        <v>106.16093874304001</v>
      </c>
      <c r="I26" s="6">
        <f t="shared" si="1"/>
        <v>77.161431768560007</v>
      </c>
      <c r="J26" s="6">
        <f t="shared" si="2"/>
        <v>9.1620933828699975</v>
      </c>
      <c r="K26" s="6">
        <f t="shared" si="3"/>
        <v>66.166919709116016</v>
      </c>
      <c r="L26" s="7">
        <f t="shared" si="0"/>
        <v>7.2218124116509967</v>
      </c>
      <c r="M26" s="7">
        <f t="shared" si="4"/>
        <v>7.5660353469753021</v>
      </c>
      <c r="P26" s="5">
        <f t="shared" si="5"/>
        <v>5.1645184820627472</v>
      </c>
    </row>
    <row r="27" spans="1:16" x14ac:dyDescent="0.15">
      <c r="A27" s="5">
        <v>13</v>
      </c>
      <c r="B27" s="5">
        <v>25</v>
      </c>
      <c r="D27">
        <v>110.68160152526001</v>
      </c>
      <c r="E27">
        <v>180.01525262153999</v>
      </c>
      <c r="F27">
        <v>102.00190930788</v>
      </c>
      <c r="G27">
        <v>106.11304693715</v>
      </c>
      <c r="I27" s="6">
        <f t="shared" si="1"/>
        <v>73.902205684389983</v>
      </c>
      <c r="J27" s="6">
        <f t="shared" si="2"/>
        <v>8.6796922173800084</v>
      </c>
      <c r="K27" s="6">
        <f t="shared" si="3"/>
        <v>63.486575023533973</v>
      </c>
      <c r="L27" s="7">
        <f t="shared" si="0"/>
        <v>7.3143809058586173</v>
      </c>
      <c r="M27" s="7">
        <f t="shared" si="4"/>
        <v>7.6723727585958947</v>
      </c>
      <c r="P27" s="5">
        <f t="shared" si="5"/>
        <v>6.5125071260558567</v>
      </c>
    </row>
    <row r="28" spans="1:16" x14ac:dyDescent="0.15">
      <c r="A28" s="5">
        <v>13.5</v>
      </c>
      <c r="B28" s="5">
        <v>26</v>
      </c>
      <c r="D28">
        <v>110.65316174134</v>
      </c>
      <c r="E28">
        <v>180.13409596440999</v>
      </c>
      <c r="F28">
        <v>102.06913285601</v>
      </c>
      <c r="G28">
        <v>106.1123309467</v>
      </c>
      <c r="I28" s="6">
        <f t="shared" si="1"/>
        <v>74.021765017709996</v>
      </c>
      <c r="J28" s="6">
        <f t="shared" si="2"/>
        <v>8.5840288853299995</v>
      </c>
      <c r="K28" s="6">
        <f t="shared" si="3"/>
        <v>63.720930355313996</v>
      </c>
      <c r="L28" s="7">
        <f t="shared" si="0"/>
        <v>7.4231961712305381</v>
      </c>
      <c r="M28" s="7">
        <f t="shared" si="4"/>
        <v>7.7949569413807875</v>
      </c>
      <c r="P28" s="5">
        <f t="shared" si="5"/>
        <v>8.0970823454113265</v>
      </c>
    </row>
    <row r="29" spans="1:16" x14ac:dyDescent="0.15">
      <c r="A29" s="5">
        <v>14</v>
      </c>
      <c r="B29" s="5">
        <v>27</v>
      </c>
      <c r="D29">
        <v>110.98824277089</v>
      </c>
      <c r="E29">
        <v>182.58468382587</v>
      </c>
      <c r="F29">
        <v>102.01909307875999</v>
      </c>
      <c r="G29">
        <v>106.06968973747</v>
      </c>
      <c r="I29" s="6">
        <f t="shared" si="1"/>
        <v>76.514994088400002</v>
      </c>
      <c r="J29" s="6">
        <f t="shared" si="2"/>
        <v>8.9691496921300029</v>
      </c>
      <c r="K29" s="6">
        <f t="shared" si="3"/>
        <v>65.752014457843998</v>
      </c>
      <c r="L29" s="7">
        <f t="shared" si="0"/>
        <v>7.3309083597454308</v>
      </c>
      <c r="M29" s="7">
        <f t="shared" si="4"/>
        <v>7.7164380473086522</v>
      </c>
      <c r="P29" s="5">
        <f t="shared" si="5"/>
        <v>6.7531810221178947</v>
      </c>
    </row>
    <row r="30" spans="1:16" x14ac:dyDescent="0.15">
      <c r="A30" s="5">
        <v>14.5</v>
      </c>
      <c r="B30" s="5">
        <v>28</v>
      </c>
      <c r="D30">
        <v>111.20479822052999</v>
      </c>
      <c r="E30">
        <v>183.11201143947</v>
      </c>
      <c r="F30">
        <v>101.91328560063999</v>
      </c>
      <c r="G30">
        <v>106.08926014319999</v>
      </c>
      <c r="I30" s="6">
        <f t="shared" si="1"/>
        <v>77.022751296270002</v>
      </c>
      <c r="J30" s="6">
        <f t="shared" si="2"/>
        <v>9.2915126198899998</v>
      </c>
      <c r="K30" s="6">
        <f t="shared" si="3"/>
        <v>65.872936152402005</v>
      </c>
      <c r="L30" s="7">
        <f t="shared" si="0"/>
        <v>7.0895815188788776</v>
      </c>
      <c r="M30" s="7">
        <f t="shared" si="4"/>
        <v>7.4888801238550711</v>
      </c>
      <c r="P30" s="5">
        <f t="shared" si="5"/>
        <v>3.2389633202589669</v>
      </c>
    </row>
    <row r="31" spans="1:16" x14ac:dyDescent="0.15">
      <c r="A31" s="5">
        <v>15</v>
      </c>
      <c r="B31" s="5">
        <v>29</v>
      </c>
      <c r="D31">
        <v>111.16984429615999</v>
      </c>
      <c r="E31">
        <v>183.34588496980999</v>
      </c>
      <c r="F31">
        <v>102.05131264917</v>
      </c>
      <c r="G31">
        <v>106.07573587908</v>
      </c>
      <c r="I31" s="6">
        <f t="shared" si="1"/>
        <v>77.270149090729987</v>
      </c>
      <c r="J31" s="6">
        <f t="shared" si="2"/>
        <v>9.1185316469899931</v>
      </c>
      <c r="K31" s="6">
        <f t="shared" si="3"/>
        <v>66.327911114342001</v>
      </c>
      <c r="L31" s="7">
        <f t="shared" si="0"/>
        <v>7.2739684065511465</v>
      </c>
      <c r="M31" s="7">
        <f t="shared" si="4"/>
        <v>7.6870359289403121</v>
      </c>
      <c r="P31" s="5">
        <f t="shared" si="5"/>
        <v>5.9240175907322339</v>
      </c>
    </row>
    <row r="32" spans="1:16" x14ac:dyDescent="0.15">
      <c r="A32" s="5">
        <v>15.5</v>
      </c>
      <c r="B32" s="5">
        <v>30</v>
      </c>
      <c r="D32">
        <v>111.39370829361</v>
      </c>
      <c r="E32">
        <v>184.43581188433001</v>
      </c>
      <c r="F32">
        <v>102.06205250597</v>
      </c>
      <c r="G32">
        <v>106.1185361973</v>
      </c>
      <c r="I32" s="6">
        <f t="shared" si="1"/>
        <v>78.317275687030005</v>
      </c>
      <c r="J32" s="6">
        <f t="shared" si="2"/>
        <v>9.3316557876400026</v>
      </c>
      <c r="K32" s="6">
        <f t="shared" si="3"/>
        <v>67.119288741862007</v>
      </c>
      <c r="L32" s="7">
        <f t="shared" si="0"/>
        <v>7.1926451499382438</v>
      </c>
      <c r="M32" s="7">
        <f t="shared" si="4"/>
        <v>7.6194815897403823</v>
      </c>
      <c r="P32" s="5">
        <f t="shared" si="5"/>
        <v>4.7397828535779398</v>
      </c>
    </row>
    <row r="33" spans="1:16" x14ac:dyDescent="0.15">
      <c r="A33" s="5">
        <v>16</v>
      </c>
      <c r="B33" s="5">
        <v>31</v>
      </c>
      <c r="D33">
        <v>111.26167778836999</v>
      </c>
      <c r="E33">
        <v>183.92365745154001</v>
      </c>
      <c r="F33">
        <v>101.91058074781</v>
      </c>
      <c r="G33">
        <v>106.17923627685001</v>
      </c>
      <c r="I33" s="6">
        <f t="shared" si="1"/>
        <v>77.744421174690004</v>
      </c>
      <c r="J33" s="6">
        <f t="shared" si="2"/>
        <v>9.351097040559992</v>
      </c>
      <c r="K33" s="6">
        <f t="shared" si="3"/>
        <v>66.523104726018019</v>
      </c>
      <c r="L33" s="7">
        <f t="shared" si="0"/>
        <v>7.1139358769860728</v>
      </c>
      <c r="M33" s="7">
        <f t="shared" si="4"/>
        <v>7.5545412342011833</v>
      </c>
      <c r="P33" s="5">
        <f t="shared" si="5"/>
        <v>3.5936131224541721</v>
      </c>
    </row>
    <row r="34" spans="1:16" x14ac:dyDescent="0.15">
      <c r="A34" s="5">
        <v>16.5</v>
      </c>
      <c r="B34" s="5">
        <v>32</v>
      </c>
      <c r="D34">
        <v>111.31530028599001</v>
      </c>
      <c r="E34">
        <v>183.45138226883</v>
      </c>
      <c r="F34">
        <v>101.97557677009</v>
      </c>
      <c r="G34">
        <v>106.07040572792</v>
      </c>
      <c r="I34" s="6">
        <f t="shared" si="1"/>
        <v>77.380976540909998</v>
      </c>
      <c r="J34" s="6">
        <f t="shared" si="2"/>
        <v>9.3397235159000047</v>
      </c>
      <c r="K34" s="6">
        <f t="shared" si="3"/>
        <v>66.173308321829992</v>
      </c>
      <c r="L34" s="7">
        <f t="shared" si="0"/>
        <v>7.0851463867400497</v>
      </c>
      <c r="M34" s="7">
        <f t="shared" si="4"/>
        <v>7.5395206613681323</v>
      </c>
      <c r="P34" s="5">
        <f t="shared" si="5"/>
        <v>3.1743786274979535</v>
      </c>
    </row>
    <row r="35" spans="1:16" x14ac:dyDescent="0.15">
      <c r="A35" s="5">
        <v>17</v>
      </c>
      <c r="B35" s="5">
        <v>33</v>
      </c>
      <c r="D35">
        <v>111.22219574198</v>
      </c>
      <c r="E35">
        <v>182.07022561169001</v>
      </c>
      <c r="F35">
        <v>102.00254574384</v>
      </c>
      <c r="G35">
        <v>106.22824184565999</v>
      </c>
      <c r="I35" s="6">
        <f t="shared" si="1"/>
        <v>75.841983766030012</v>
      </c>
      <c r="J35" s="6">
        <f t="shared" si="2"/>
        <v>9.2196499981399995</v>
      </c>
      <c r="K35" s="6">
        <f t="shared" si="3"/>
        <v>64.77840376826201</v>
      </c>
      <c r="L35" s="7">
        <f t="shared" si="0"/>
        <v>7.0261239614660651</v>
      </c>
      <c r="M35" s="7">
        <f t="shared" si="4"/>
        <v>7.4942671535071197</v>
      </c>
      <c r="P35" s="5">
        <f t="shared" si="5"/>
        <v>2.3148900975039837</v>
      </c>
    </row>
    <row r="36" spans="1:16" x14ac:dyDescent="0.15">
      <c r="A36" s="5">
        <v>17.5</v>
      </c>
      <c r="B36" s="5">
        <v>34</v>
      </c>
      <c r="D36">
        <v>111.11979663171</v>
      </c>
      <c r="E36">
        <v>181.94534477280001</v>
      </c>
      <c r="F36">
        <v>101.97136038185999</v>
      </c>
      <c r="G36">
        <v>106.13126491647</v>
      </c>
      <c r="I36" s="6">
        <f t="shared" si="1"/>
        <v>75.814079856330011</v>
      </c>
      <c r="J36" s="6">
        <f t="shared" si="2"/>
        <v>9.1484362498500076</v>
      </c>
      <c r="K36" s="6">
        <f t="shared" si="3"/>
        <v>64.835956356509996</v>
      </c>
      <c r="L36" s="7">
        <f t="shared" si="0"/>
        <v>7.0871080680671525</v>
      </c>
      <c r="M36" s="7">
        <f t="shared" si="4"/>
        <v>7.5690201775211792</v>
      </c>
      <c r="P36" s="5">
        <f t="shared" si="5"/>
        <v>3.2029447630357857</v>
      </c>
    </row>
    <row r="37" spans="1:16" x14ac:dyDescent="0.15">
      <c r="A37" s="5">
        <v>18</v>
      </c>
      <c r="B37" s="5">
        <v>35</v>
      </c>
      <c r="D37">
        <v>111.53161741341</v>
      </c>
      <c r="E37">
        <v>184.95781696853999</v>
      </c>
      <c r="F37">
        <v>102.02800318218</v>
      </c>
      <c r="G37">
        <v>106.32124105011999</v>
      </c>
      <c r="I37" s="6">
        <f t="shared" si="1"/>
        <v>78.636575918419993</v>
      </c>
      <c r="J37" s="6">
        <f t="shared" si="2"/>
        <v>9.5036142312300029</v>
      </c>
      <c r="K37" s="6">
        <f t="shared" si="3"/>
        <v>67.232238840943992</v>
      </c>
      <c r="L37" s="7">
        <f t="shared" si="0"/>
        <v>7.0743863550364754</v>
      </c>
      <c r="M37" s="7">
        <f t="shared" si="4"/>
        <v>7.5700673819034749</v>
      </c>
      <c r="P37" s="5">
        <f t="shared" si="5"/>
        <v>3.0176903215080961</v>
      </c>
    </row>
    <row r="38" spans="1:16" x14ac:dyDescent="0.15">
      <c r="A38" s="5">
        <v>18.5</v>
      </c>
      <c r="B38" s="5">
        <v>36</v>
      </c>
      <c r="D38">
        <v>111.56601525262001</v>
      </c>
      <c r="E38">
        <v>185.03503336511</v>
      </c>
      <c r="F38">
        <v>101.99061256960999</v>
      </c>
      <c r="G38">
        <v>106.11821797931999</v>
      </c>
      <c r="I38" s="6">
        <f t="shared" si="1"/>
        <v>78.916815385790002</v>
      </c>
      <c r="J38" s="6">
        <f t="shared" si="2"/>
        <v>9.5754026830100116</v>
      </c>
      <c r="K38" s="6">
        <f t="shared" si="3"/>
        <v>67.426332166177986</v>
      </c>
      <c r="L38" s="7">
        <f t="shared" si="0"/>
        <v>7.0416184465865861</v>
      </c>
      <c r="M38" s="7">
        <f t="shared" si="4"/>
        <v>7.5510683908665577</v>
      </c>
      <c r="P38" s="5">
        <f t="shared" si="5"/>
        <v>2.5405218328559349</v>
      </c>
    </row>
    <row r="39" spans="1:16" x14ac:dyDescent="0.15">
      <c r="A39" s="5">
        <v>19</v>
      </c>
      <c r="B39" s="5">
        <v>37</v>
      </c>
      <c r="D39">
        <v>111.568319034</v>
      </c>
      <c r="E39">
        <v>184.85112805847001</v>
      </c>
      <c r="F39">
        <v>101.98520286396</v>
      </c>
      <c r="G39">
        <v>106.20954653938</v>
      </c>
      <c r="I39" s="6">
        <f t="shared" si="1"/>
        <v>78.64158151909001</v>
      </c>
      <c r="J39" s="6">
        <f t="shared" si="2"/>
        <v>9.5831161700400003</v>
      </c>
      <c r="K39" s="6">
        <f t="shared" si="3"/>
        <v>67.14184211504201</v>
      </c>
      <c r="L39" s="7">
        <f t="shared" si="0"/>
        <v>7.0062640297474088</v>
      </c>
      <c r="M39" s="7">
        <f t="shared" si="4"/>
        <v>7.5294828914403524</v>
      </c>
      <c r="P39" s="5">
        <f t="shared" si="5"/>
        <v>2.0256884349255362</v>
      </c>
    </row>
    <row r="40" spans="1:16" x14ac:dyDescent="0.15">
      <c r="A40" s="5">
        <v>19.5</v>
      </c>
      <c r="B40" s="5">
        <v>38</v>
      </c>
      <c r="D40">
        <v>111.43906895456</v>
      </c>
      <c r="E40">
        <v>184.07364156339</v>
      </c>
      <c r="F40">
        <v>101.97128082736999</v>
      </c>
      <c r="G40">
        <v>106.13651551313001</v>
      </c>
      <c r="I40" s="6">
        <f t="shared" si="1"/>
        <v>77.937126050259991</v>
      </c>
      <c r="J40" s="6">
        <f t="shared" si="2"/>
        <v>9.4677881271900048</v>
      </c>
      <c r="K40" s="6">
        <f t="shared" si="3"/>
        <v>66.575780297631979</v>
      </c>
      <c r="L40" s="7">
        <f t="shared" si="0"/>
        <v>7.0318198298541095</v>
      </c>
      <c r="M40" s="7">
        <f t="shared" si="4"/>
        <v>7.5688076089600251</v>
      </c>
      <c r="P40" s="5">
        <f t="shared" si="5"/>
        <v>2.3978337163938228</v>
      </c>
    </row>
    <row r="41" spans="1:16" s="39" customFormat="1" x14ac:dyDescent="0.15">
      <c r="A41" s="39">
        <v>20</v>
      </c>
      <c r="B41" s="39">
        <v>39</v>
      </c>
      <c r="D41" s="50">
        <v>111.52875754687</v>
      </c>
      <c r="E41" s="50">
        <v>184.18112488084</v>
      </c>
      <c r="F41" s="50">
        <v>102.04932378679</v>
      </c>
      <c r="G41" s="50">
        <v>106.19578361177</v>
      </c>
      <c r="I41" s="51">
        <f t="shared" si="1"/>
        <v>77.985341269070005</v>
      </c>
      <c r="J41" s="51">
        <f t="shared" si="2"/>
        <v>9.4794337600799992</v>
      </c>
      <c r="K41" s="51">
        <f t="shared" si="3"/>
        <v>66.610020756974009</v>
      </c>
      <c r="L41" s="52">
        <f t="shared" si="0"/>
        <v>7.0267932075735997</v>
      </c>
      <c r="M41" s="52">
        <f t="shared" si="4"/>
        <v>7.5775499040924874</v>
      </c>
      <c r="P41" s="39">
        <f t="shared" si="5"/>
        <v>2.3246357043728807</v>
      </c>
    </row>
    <row r="42" spans="1:16" x14ac:dyDescent="0.15">
      <c r="A42" s="5">
        <v>20.5</v>
      </c>
      <c r="B42" s="5">
        <v>40</v>
      </c>
      <c r="D42">
        <v>111.2937718462</v>
      </c>
      <c r="E42">
        <v>182.80902446774999</v>
      </c>
      <c r="F42">
        <v>102.01320604614</v>
      </c>
      <c r="G42">
        <v>106.19602227526001</v>
      </c>
      <c r="I42" s="6">
        <f t="shared" si="1"/>
        <v>76.613002192489986</v>
      </c>
      <c r="J42" s="6">
        <f t="shared" si="2"/>
        <v>9.2805658000600033</v>
      </c>
      <c r="K42" s="6">
        <f t="shared" si="3"/>
        <v>65.476323232417982</v>
      </c>
      <c r="L42" s="7">
        <f t="shared" si="0"/>
        <v>7.0552081244868328</v>
      </c>
      <c r="M42" s="7">
        <f t="shared" si="4"/>
        <v>7.6197337384186934</v>
      </c>
      <c r="P42" s="5">
        <f t="shared" si="5"/>
        <v>2.738415637242229</v>
      </c>
    </row>
    <row r="43" spans="1:16" x14ac:dyDescent="0.15">
      <c r="A43" s="5">
        <v>21</v>
      </c>
      <c r="B43" s="5">
        <v>41</v>
      </c>
      <c r="D43">
        <v>111.25119161105999</v>
      </c>
      <c r="E43">
        <v>181.47783603432001</v>
      </c>
      <c r="F43">
        <v>102.03182179792999</v>
      </c>
      <c r="G43">
        <v>106.25704057279</v>
      </c>
      <c r="I43" s="6">
        <f t="shared" si="1"/>
        <v>75.220795461530003</v>
      </c>
      <c r="J43" s="6">
        <f t="shared" si="2"/>
        <v>9.219369813130001</v>
      </c>
      <c r="K43" s="6">
        <f t="shared" si="3"/>
        <v>64.157551685773996</v>
      </c>
      <c r="L43" s="7">
        <f t="shared" si="0"/>
        <v>6.9589953528496471</v>
      </c>
      <c r="M43" s="7">
        <f t="shared" si="4"/>
        <v>7.5372898841944798</v>
      </c>
      <c r="P43" s="5">
        <f t="shared" si="5"/>
        <v>1.3373587800015749</v>
      </c>
    </row>
    <row r="44" spans="1:16" x14ac:dyDescent="0.15">
      <c r="A44" s="5">
        <v>21.5</v>
      </c>
      <c r="B44" s="5">
        <v>42</v>
      </c>
      <c r="D44">
        <v>111.0444073721</v>
      </c>
      <c r="E44">
        <v>179.60096917698999</v>
      </c>
      <c r="F44">
        <v>102.0614956245</v>
      </c>
      <c r="G44">
        <v>106.09108989658</v>
      </c>
      <c r="I44" s="6">
        <f t="shared" si="1"/>
        <v>73.50987928040999</v>
      </c>
      <c r="J44" s="6">
        <f t="shared" si="2"/>
        <v>8.9829117475999993</v>
      </c>
      <c r="K44" s="6">
        <f t="shared" si="3"/>
        <v>62.730385183289989</v>
      </c>
      <c r="L44" s="7">
        <f t="shared" si="0"/>
        <v>6.9833019566344863</v>
      </c>
      <c r="M44" s="7">
        <f t="shared" si="4"/>
        <v>7.575365405392291</v>
      </c>
      <c r="P44" s="5">
        <f t="shared" si="5"/>
        <v>1.6913131805400012</v>
      </c>
    </row>
    <row r="45" spans="1:16" x14ac:dyDescent="0.15">
      <c r="A45" s="5">
        <v>22</v>
      </c>
      <c r="B45" s="5">
        <v>43</v>
      </c>
      <c r="D45">
        <v>110.90236733397001</v>
      </c>
      <c r="E45">
        <v>179.22457896409</v>
      </c>
      <c r="F45">
        <v>101.98138424821001</v>
      </c>
      <c r="G45">
        <v>106.30381861575</v>
      </c>
      <c r="I45" s="6">
        <f t="shared" si="1"/>
        <v>72.920760348339996</v>
      </c>
      <c r="J45" s="6">
        <f t="shared" si="2"/>
        <v>8.9209830857599997</v>
      </c>
      <c r="K45" s="6">
        <f t="shared" si="3"/>
        <v>62.215580645427998</v>
      </c>
      <c r="L45" s="7">
        <f t="shared" si="0"/>
        <v>6.9740722572088263</v>
      </c>
      <c r="M45" s="7">
        <f t="shared" si="4"/>
        <v>7.579904623379603</v>
      </c>
      <c r="P45" s="5">
        <f t="shared" si="5"/>
        <v>1.5569096761969961</v>
      </c>
    </row>
    <row r="46" spans="1:16" x14ac:dyDescent="0.15">
      <c r="A46" s="5">
        <v>22.5</v>
      </c>
      <c r="B46" s="5">
        <v>44</v>
      </c>
      <c r="D46">
        <v>111.03066412456</v>
      </c>
      <c r="E46">
        <v>179.64561487130999</v>
      </c>
      <c r="F46">
        <v>101.9169451074</v>
      </c>
      <c r="G46">
        <v>106.19657915672001</v>
      </c>
      <c r="I46" s="6">
        <f t="shared" si="1"/>
        <v>73.449035714589982</v>
      </c>
      <c r="J46" s="6">
        <f t="shared" si="2"/>
        <v>9.1137190171600082</v>
      </c>
      <c r="K46" s="6">
        <f t="shared" si="3"/>
        <v>62.512572893997969</v>
      </c>
      <c r="L46" s="7">
        <f t="shared" si="0"/>
        <v>6.8591727237030797</v>
      </c>
      <c r="M46" s="7">
        <f t="shared" si="4"/>
        <v>7.4787740072868285</v>
      </c>
      <c r="P46" s="5">
        <f t="shared" si="5"/>
        <v>-0.11626506529190198</v>
      </c>
    </row>
    <row r="47" spans="1:16" x14ac:dyDescent="0.15">
      <c r="A47" s="5">
        <v>23</v>
      </c>
      <c r="B47" s="5">
        <v>45</v>
      </c>
      <c r="D47">
        <v>111.15784874484</v>
      </c>
      <c r="E47">
        <v>180.67723228471999</v>
      </c>
      <c r="F47">
        <v>101.96483691329</v>
      </c>
      <c r="G47">
        <v>106.20660302307</v>
      </c>
      <c r="I47" s="6">
        <f t="shared" si="1"/>
        <v>74.470629261649989</v>
      </c>
      <c r="J47" s="6">
        <f t="shared" si="2"/>
        <v>9.1930118315499953</v>
      </c>
      <c r="K47" s="6">
        <f t="shared" si="3"/>
        <v>63.439015063789995</v>
      </c>
      <c r="L47" s="7">
        <f t="shared" si="0"/>
        <v>6.900786839637278</v>
      </c>
      <c r="M47" s="7">
        <f t="shared" si="4"/>
        <v>7.5341570406339988</v>
      </c>
      <c r="P47" s="5">
        <f t="shared" si="5"/>
        <v>0.48972249223816317</v>
      </c>
    </row>
    <row r="48" spans="1:16" x14ac:dyDescent="0.15">
      <c r="A48" s="5">
        <v>23.5</v>
      </c>
      <c r="B48" s="5">
        <v>46</v>
      </c>
      <c r="D48">
        <v>111.19526533206</v>
      </c>
      <c r="E48">
        <v>181.60120749921001</v>
      </c>
      <c r="F48">
        <v>101.92673031026</v>
      </c>
      <c r="G48">
        <v>106.18345266508</v>
      </c>
      <c r="I48" s="6">
        <f t="shared" si="1"/>
        <v>75.417754834130008</v>
      </c>
      <c r="J48" s="6">
        <f t="shared" si="2"/>
        <v>9.2685350218000053</v>
      </c>
      <c r="K48" s="6">
        <f t="shared" si="3"/>
        <v>64.295512807969999</v>
      </c>
      <c r="L48" s="7">
        <f t="shared" si="0"/>
        <v>6.9369660530757127</v>
      </c>
      <c r="M48" s="7">
        <f t="shared" si="4"/>
        <v>7.5841051714854064</v>
      </c>
      <c r="P48" s="5">
        <f t="shared" si="5"/>
        <v>1.0165666337689645</v>
      </c>
    </row>
    <row r="49" spans="1:25" x14ac:dyDescent="0.15">
      <c r="A49" s="5">
        <v>24</v>
      </c>
      <c r="B49" s="5">
        <v>47</v>
      </c>
      <c r="D49">
        <v>111.40919923737</v>
      </c>
      <c r="E49">
        <v>181.99626628535</v>
      </c>
      <c r="F49">
        <v>102.0891805887</v>
      </c>
      <c r="G49">
        <v>106.28066825776</v>
      </c>
      <c r="I49" s="6">
        <f t="shared" si="1"/>
        <v>75.715598027590005</v>
      </c>
      <c r="J49" s="6">
        <f t="shared" si="2"/>
        <v>9.3200186486700005</v>
      </c>
      <c r="K49" s="6">
        <f t="shared" si="3"/>
        <v>64.53157564918601</v>
      </c>
      <c r="L49" s="7">
        <f t="shared" si="0"/>
        <v>6.923974949169752</v>
      </c>
      <c r="M49" s="7">
        <f t="shared" si="4"/>
        <v>7.5848829849924178</v>
      </c>
      <c r="P49" s="5">
        <f t="shared" si="5"/>
        <v>0.82738930418107637</v>
      </c>
    </row>
    <row r="50" spans="1:25" x14ac:dyDescent="0.15">
      <c r="A50" s="5">
        <v>24.5</v>
      </c>
      <c r="B50" s="5">
        <v>48</v>
      </c>
      <c r="D50">
        <v>111.49507467429</v>
      </c>
      <c r="E50">
        <v>182.64545598983</v>
      </c>
      <c r="F50">
        <v>102.03508353222</v>
      </c>
      <c r="G50">
        <v>106.17971360382001</v>
      </c>
      <c r="I50" s="6">
        <f t="shared" si="1"/>
        <v>76.465742386009993</v>
      </c>
      <c r="J50" s="6">
        <f t="shared" si="2"/>
        <v>9.4599911420699954</v>
      </c>
      <c r="K50" s="6">
        <f t="shared" si="3"/>
        <v>65.113753015526001</v>
      </c>
      <c r="L50" s="7">
        <f t="shared" si="0"/>
        <v>6.883067017468484</v>
      </c>
      <c r="M50" s="7">
        <f t="shared" si="4"/>
        <v>7.5577439707041218</v>
      </c>
      <c r="P50" s="5">
        <f t="shared" si="5"/>
        <v>0.23168524898844819</v>
      </c>
    </row>
    <row r="51" spans="1:25" x14ac:dyDescent="0.15">
      <c r="A51" s="5">
        <v>25</v>
      </c>
      <c r="B51" s="5">
        <v>49</v>
      </c>
      <c r="D51">
        <v>111.66539561486999</v>
      </c>
      <c r="E51">
        <v>183.05608516046999</v>
      </c>
      <c r="F51">
        <v>101.95942720764</v>
      </c>
      <c r="G51">
        <v>106.32068416865999</v>
      </c>
      <c r="I51" s="6">
        <f t="shared" si="1"/>
        <v>76.735400991809996</v>
      </c>
      <c r="J51" s="6">
        <f t="shared" si="2"/>
        <v>9.7059684072299888</v>
      </c>
      <c r="K51" s="6">
        <f t="shared" si="3"/>
        <v>65.088238903134013</v>
      </c>
      <c r="L51" s="7">
        <f t="shared" si="0"/>
        <v>6.7060015211516344</v>
      </c>
      <c r="M51" s="7">
        <f t="shared" si="4"/>
        <v>7.3944473918002442</v>
      </c>
      <c r="P51" s="5">
        <f t="shared" si="5"/>
        <v>-2.3467544277203451</v>
      </c>
    </row>
    <row r="52" spans="1:25" x14ac:dyDescent="0.15">
      <c r="A52" s="5">
        <v>25.5</v>
      </c>
      <c r="B52" s="5">
        <v>50</v>
      </c>
      <c r="D52">
        <v>111.54583730537</v>
      </c>
      <c r="E52">
        <v>183.31855735620999</v>
      </c>
      <c r="F52">
        <v>101.96348448687</v>
      </c>
      <c r="G52">
        <v>106.22824184565999</v>
      </c>
      <c r="I52" s="6">
        <f t="shared" si="1"/>
        <v>77.090315510549999</v>
      </c>
      <c r="J52" s="6">
        <f t="shared" si="2"/>
        <v>9.5823528184999986</v>
      </c>
      <c r="K52" s="6">
        <f t="shared" si="3"/>
        <v>65.591492128349998</v>
      </c>
      <c r="L52" s="7">
        <f t="shared" si="0"/>
        <v>6.8450299598358511</v>
      </c>
      <c r="M52" s="7">
        <f t="shared" si="4"/>
        <v>7.5472447478974329</v>
      </c>
      <c r="P52" s="5">
        <f t="shared" si="5"/>
        <v>-0.3222129447609286</v>
      </c>
    </row>
    <row r="53" spans="1:25" x14ac:dyDescent="0.15">
      <c r="A53" s="5">
        <v>26</v>
      </c>
      <c r="B53" s="5">
        <v>51</v>
      </c>
      <c r="D53">
        <v>111.68994280267</v>
      </c>
      <c r="E53">
        <v>183.29083253893</v>
      </c>
      <c r="F53">
        <v>101.96730310263</v>
      </c>
      <c r="G53">
        <v>106.33484486874001</v>
      </c>
      <c r="I53" s="6">
        <f t="shared" si="1"/>
        <v>76.955987670189998</v>
      </c>
      <c r="J53" s="6">
        <f t="shared" si="2"/>
        <v>9.7226397000400056</v>
      </c>
      <c r="K53" s="6">
        <f t="shared" si="3"/>
        <v>65.288820030141991</v>
      </c>
      <c r="L53" s="7">
        <f t="shared" si="0"/>
        <v>6.7151331371328453</v>
      </c>
      <c r="M53" s="7">
        <f t="shared" si="4"/>
        <v>7.4311168426074001</v>
      </c>
      <c r="P53" s="5">
        <f t="shared" si="5"/>
        <v>-2.2137792210979934</v>
      </c>
      <c r="S53" s="8"/>
      <c r="U53" s="13"/>
    </row>
    <row r="54" spans="1:25" x14ac:dyDescent="0.15">
      <c r="A54" s="5">
        <v>26.5</v>
      </c>
      <c r="B54" s="5">
        <v>52</v>
      </c>
      <c r="D54">
        <v>110.90189068955</v>
      </c>
      <c r="E54">
        <v>177.78709882428001</v>
      </c>
      <c r="F54">
        <v>101.92529832936</v>
      </c>
      <c r="G54">
        <v>106.25147175815</v>
      </c>
      <c r="I54" s="6">
        <f t="shared" si="1"/>
        <v>71.535627066130004</v>
      </c>
      <c r="J54" s="6">
        <f t="shared" si="2"/>
        <v>8.9765923601899971</v>
      </c>
      <c r="K54" s="6">
        <f t="shared" si="3"/>
        <v>60.763716233902009</v>
      </c>
      <c r="L54" s="7">
        <f t="shared" si="0"/>
        <v>6.7691295088079384</v>
      </c>
      <c r="M54" s="7">
        <f t="shared" si="4"/>
        <v>7.4988821316954652</v>
      </c>
      <c r="P54" s="5">
        <f t="shared" si="5"/>
        <v>-1.4274804219449595</v>
      </c>
      <c r="S54" s="8"/>
    </row>
    <row r="55" spans="1:25" x14ac:dyDescent="0.15">
      <c r="A55" s="5">
        <v>27</v>
      </c>
      <c r="B55" s="5">
        <v>53</v>
      </c>
      <c r="D55">
        <v>110.74205592628</v>
      </c>
      <c r="E55">
        <v>176.12654909438001</v>
      </c>
      <c r="F55">
        <v>101.969291965</v>
      </c>
      <c r="G55">
        <v>106.20604614161</v>
      </c>
      <c r="I55" s="6">
        <f t="shared" si="1"/>
        <v>69.920502952770008</v>
      </c>
      <c r="J55" s="6">
        <f t="shared" si="2"/>
        <v>8.7727639612800061</v>
      </c>
      <c r="K55" s="6">
        <f t="shared" si="3"/>
        <v>59.393186199234002</v>
      </c>
      <c r="L55" s="7">
        <f t="shared" si="0"/>
        <v>6.7701794396127957</v>
      </c>
      <c r="M55" s="7">
        <f t="shared" si="4"/>
        <v>7.5137009799132946</v>
      </c>
      <c r="P55" s="5">
        <f t="shared" si="5"/>
        <v>-1.4121912588874745</v>
      </c>
      <c r="S55" s="8"/>
    </row>
    <row r="56" spans="1:25" x14ac:dyDescent="0.15">
      <c r="A56" s="5">
        <v>27.5</v>
      </c>
      <c r="B56" s="5">
        <v>54</v>
      </c>
      <c r="D56">
        <v>110.67500794407</v>
      </c>
      <c r="E56">
        <v>176.52216396567999</v>
      </c>
      <c r="F56">
        <v>101.89045346061999</v>
      </c>
      <c r="G56">
        <v>106.12299124901</v>
      </c>
      <c r="I56" s="6">
        <f t="shared" si="1"/>
        <v>70.399172716669995</v>
      </c>
      <c r="J56" s="6">
        <f t="shared" si="2"/>
        <v>8.7845544834500089</v>
      </c>
      <c r="K56" s="6">
        <f t="shared" si="3"/>
        <v>59.857707336529984</v>
      </c>
      <c r="L56" s="7">
        <f t="shared" si="0"/>
        <v>6.8139718922913115</v>
      </c>
      <c r="M56" s="7">
        <f t="shared" si="4"/>
        <v>7.5712623500047824</v>
      </c>
      <c r="P56" s="5">
        <f t="shared" si="5"/>
        <v>-0.77448261504971783</v>
      </c>
      <c r="S56" s="8"/>
    </row>
    <row r="57" spans="1:25" x14ac:dyDescent="0.15">
      <c r="A57" s="5">
        <v>28</v>
      </c>
      <c r="B57" s="5">
        <v>55</v>
      </c>
      <c r="D57">
        <v>110.63528757547</v>
      </c>
      <c r="E57">
        <v>176.01040673657999</v>
      </c>
      <c r="F57">
        <v>101.92585521082</v>
      </c>
      <c r="G57">
        <v>106.21487669053001</v>
      </c>
      <c r="I57" s="6">
        <f t="shared" si="1"/>
        <v>69.79553004604999</v>
      </c>
      <c r="J57" s="6">
        <f t="shared" si="2"/>
        <v>8.7094323646499987</v>
      </c>
      <c r="K57" s="6">
        <f t="shared" si="3"/>
        <v>59.344211208469993</v>
      </c>
      <c r="L57" s="7">
        <f t="shared" si="0"/>
        <v>6.8137863323145318</v>
      </c>
      <c r="M57" s="7">
        <f t="shared" si="4"/>
        <v>7.5848457074409747</v>
      </c>
      <c r="P57" s="5">
        <f t="shared" si="5"/>
        <v>-0.77718475192274139</v>
      </c>
      <c r="S57" s="8"/>
    </row>
    <row r="58" spans="1:25" x14ac:dyDescent="0.15">
      <c r="A58" s="5">
        <v>28.5</v>
      </c>
      <c r="B58" s="5">
        <v>56</v>
      </c>
      <c r="D58">
        <v>110.67977438830999</v>
      </c>
      <c r="E58">
        <v>176.56720686368001</v>
      </c>
      <c r="F58">
        <v>101.96634844869</v>
      </c>
      <c r="G58">
        <v>106.16889419252</v>
      </c>
      <c r="I58" s="6">
        <f t="shared" si="1"/>
        <v>70.398312671160014</v>
      </c>
      <c r="J58" s="6">
        <f t="shared" si="2"/>
        <v>8.7134259396199951</v>
      </c>
      <c r="K58" s="6">
        <f t="shared" si="3"/>
        <v>59.942201543616022</v>
      </c>
      <c r="L58" s="7">
        <f t="shared" si="0"/>
        <v>6.8792920211852042</v>
      </c>
      <c r="M58" s="7">
        <f t="shared" si="4"/>
        <v>7.6641203137246192</v>
      </c>
      <c r="P58" s="5">
        <f t="shared" si="5"/>
        <v>0.17671349899363759</v>
      </c>
      <c r="S58" s="8"/>
    </row>
    <row r="59" spans="1:25" x14ac:dyDescent="0.15">
      <c r="A59" s="5">
        <v>29</v>
      </c>
      <c r="B59" s="5">
        <v>57</v>
      </c>
      <c r="D59">
        <v>111.33110899269001</v>
      </c>
      <c r="E59">
        <v>180.29853829044001</v>
      </c>
      <c r="F59">
        <v>102.02140015911</v>
      </c>
      <c r="G59">
        <v>106.30357995227</v>
      </c>
      <c r="I59" s="6">
        <f t="shared" si="1"/>
        <v>73.994958338170008</v>
      </c>
      <c r="J59" s="6">
        <f t="shared" si="2"/>
        <v>9.3097088335800038</v>
      </c>
      <c r="K59" s="6">
        <f t="shared" si="3"/>
        <v>62.823307737874003</v>
      </c>
      <c r="L59" s="7">
        <f t="shared" si="0"/>
        <v>6.7481495781340781</v>
      </c>
      <c r="M59" s="7">
        <f t="shared" si="4"/>
        <v>7.546746788086466</v>
      </c>
      <c r="P59" s="5">
        <f t="shared" si="5"/>
        <v>-1.7329915847029487</v>
      </c>
      <c r="R59" s="3"/>
      <c r="S59" s="8"/>
    </row>
    <row r="60" spans="1:25" x14ac:dyDescent="0.15">
      <c r="A60" s="5">
        <v>29.5</v>
      </c>
      <c r="B60" s="5">
        <v>58</v>
      </c>
      <c r="D60">
        <v>111.42683508103001</v>
      </c>
      <c r="E60">
        <v>180.94884016524</v>
      </c>
      <c r="F60">
        <v>102.0661097852</v>
      </c>
      <c r="G60">
        <v>106.24908512331</v>
      </c>
      <c r="I60" s="6">
        <f t="shared" si="1"/>
        <v>74.699755041930004</v>
      </c>
      <c r="J60" s="6">
        <f t="shared" si="2"/>
        <v>9.360725295830008</v>
      </c>
      <c r="K60" s="6">
        <f t="shared" si="3"/>
        <v>63.466884686933994</v>
      </c>
      <c r="L60" s="7">
        <f t="shared" si="0"/>
        <v>6.7801246891848281</v>
      </c>
      <c r="M60" s="7">
        <f t="shared" si="4"/>
        <v>7.5924908165501881</v>
      </c>
      <c r="P60" s="5">
        <f t="shared" si="5"/>
        <v>-1.2673678651450122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111.34000635526</v>
      </c>
      <c r="E61" s="16">
        <v>180.37130600571999</v>
      </c>
      <c r="F61" s="16">
        <v>102.01678599841</v>
      </c>
      <c r="G61" s="16">
        <v>106.24232299125001</v>
      </c>
      <c r="I61" s="41">
        <f t="shared" si="1"/>
        <v>74.128983014469981</v>
      </c>
      <c r="J61" s="41">
        <f t="shared" si="2"/>
        <v>9.3232203568500012</v>
      </c>
      <c r="K61" s="41">
        <f t="shared" si="3"/>
        <v>62.941118586249978</v>
      </c>
      <c r="L61" s="42">
        <f t="shared" si="0"/>
        <v>6.7510062164309543</v>
      </c>
      <c r="M61" s="42">
        <f t="shared" si="4"/>
        <v>7.5771412612092863</v>
      </c>
      <c r="P61" s="17">
        <f t="shared" si="5"/>
        <v>-1.6913930255263432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111.28312678742</v>
      </c>
      <c r="E62">
        <v>179.95273276136001</v>
      </c>
      <c r="F62">
        <v>101.96905330151</v>
      </c>
      <c r="G62">
        <v>106.16706443914001</v>
      </c>
      <c r="I62" s="6">
        <f t="shared" si="1"/>
        <v>73.785668322220005</v>
      </c>
      <c r="J62" s="6">
        <f t="shared" si="2"/>
        <v>9.3140734859100007</v>
      </c>
      <c r="K62" s="6">
        <f t="shared" si="3"/>
        <v>62.608780139128001</v>
      </c>
      <c r="L62" s="7">
        <f t="shared" si="0"/>
        <v>6.7219547101319677</v>
      </c>
      <c r="M62" s="7">
        <f t="shared" si="4"/>
        <v>7.5618586723232717</v>
      </c>
      <c r="P62" s="5">
        <f t="shared" si="5"/>
        <v>-2.1144430158836935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111.40181124881001</v>
      </c>
      <c r="E63">
        <v>180.64267556402999</v>
      </c>
      <c r="F63">
        <v>102.02100238664001</v>
      </c>
      <c r="G63">
        <v>106.19085123310001</v>
      </c>
      <c r="I63" s="6">
        <f t="shared" si="1"/>
        <v>74.451824330929981</v>
      </c>
      <c r="J63" s="6">
        <f t="shared" si="2"/>
        <v>9.3808088621699994</v>
      </c>
      <c r="K63" s="6">
        <f t="shared" si="3"/>
        <v>63.194853696325978</v>
      </c>
      <c r="L63" s="7">
        <f t="shared" si="0"/>
        <v>6.7366103099245471</v>
      </c>
      <c r="M63" s="7">
        <f t="shared" si="4"/>
        <v>7.5902831895288232</v>
      </c>
      <c r="P63" s="5">
        <f t="shared" si="5"/>
        <v>-1.9010271851476401</v>
      </c>
      <c r="R63" s="5">
        <v>-13</v>
      </c>
    </row>
    <row r="64" spans="1:25" x14ac:dyDescent="0.15">
      <c r="A64" s="5">
        <v>31.5</v>
      </c>
      <c r="B64" s="5">
        <v>62</v>
      </c>
      <c r="D64">
        <v>111.3217349857</v>
      </c>
      <c r="E64">
        <v>181.63290435335</v>
      </c>
      <c r="F64">
        <v>101.98392999204999</v>
      </c>
      <c r="G64">
        <v>106.26491646778</v>
      </c>
      <c r="I64" s="6">
        <f t="shared" si="1"/>
        <v>75.367987885570003</v>
      </c>
      <c r="J64" s="6">
        <f t="shared" si="2"/>
        <v>9.3378049936500105</v>
      </c>
      <c r="K64" s="6">
        <f t="shared" si="3"/>
        <v>64.162621893189993</v>
      </c>
      <c r="L64" s="7">
        <f t="shared" si="0"/>
        <v>6.8712745593662019</v>
      </c>
      <c r="M64" s="7">
        <f t="shared" si="4"/>
        <v>7.7387163563834509</v>
      </c>
      <c r="P64" s="5">
        <f t="shared" si="5"/>
        <v>5.9962680281781019E-2</v>
      </c>
      <c r="R64" s="5">
        <v>-13</v>
      </c>
      <c r="U64" s="39">
        <v>20</v>
      </c>
      <c r="V64" s="7">
        <f t="shared" ref="V64:V83" si="6">L41</f>
        <v>7.0267932075735997</v>
      </c>
      <c r="X64" s="39"/>
      <c r="Y64" s="7"/>
    </row>
    <row r="65" spans="1:25" x14ac:dyDescent="0.15">
      <c r="A65" s="5">
        <v>32</v>
      </c>
      <c r="B65" s="5">
        <v>63</v>
      </c>
      <c r="D65">
        <v>111.3360343184</v>
      </c>
      <c r="E65">
        <v>181.90538608198</v>
      </c>
      <c r="F65">
        <v>102.07613365154999</v>
      </c>
      <c r="G65">
        <v>106.130708035</v>
      </c>
      <c r="I65" s="6">
        <f t="shared" si="1"/>
        <v>75.77467804698</v>
      </c>
      <c r="J65" s="6">
        <f t="shared" si="2"/>
        <v>9.259900666850001</v>
      </c>
      <c r="K65" s="6">
        <f t="shared" si="3"/>
        <v>64.662797246759993</v>
      </c>
      <c r="L65" s="7">
        <f t="shared" si="0"/>
        <v>6.9830983693215734</v>
      </c>
      <c r="M65" s="7">
        <f t="shared" si="4"/>
        <v>7.8643090837517944</v>
      </c>
      <c r="P65" s="5">
        <f t="shared" si="5"/>
        <v>1.6883485283846775</v>
      </c>
      <c r="R65" s="5">
        <v>-13</v>
      </c>
      <c r="U65" s="5">
        <v>20.5</v>
      </c>
      <c r="V65" s="7">
        <f t="shared" si="6"/>
        <v>7.0552081244868328</v>
      </c>
      <c r="Y65" s="7"/>
    </row>
    <row r="66" spans="1:25" x14ac:dyDescent="0.15">
      <c r="A66" s="5">
        <v>32.5</v>
      </c>
      <c r="B66" s="5">
        <v>64</v>
      </c>
      <c r="D66">
        <v>111.0745154115</v>
      </c>
      <c r="E66">
        <v>180.02279949158</v>
      </c>
      <c r="F66">
        <v>102.05871121718</v>
      </c>
      <c r="G66">
        <v>106.23365155131</v>
      </c>
      <c r="I66" s="6">
        <f t="shared" si="1"/>
        <v>73.789147940269999</v>
      </c>
      <c r="J66" s="6">
        <f t="shared" si="2"/>
        <v>9.0158041943199976</v>
      </c>
      <c r="K66" s="6">
        <f t="shared" si="3"/>
        <v>62.970182907085999</v>
      </c>
      <c r="L66" s="7">
        <f t="shared" ref="L66:L129" si="7">K66/J66</f>
        <v>6.9844221935029971</v>
      </c>
      <c r="M66" s="7">
        <f t="shared" si="4"/>
        <v>7.8794018253461902</v>
      </c>
      <c r="P66" s="5">
        <f t="shared" si="5"/>
        <v>1.7076261452291326</v>
      </c>
      <c r="R66" s="5">
        <v>-13</v>
      </c>
      <c r="U66" s="5">
        <v>21</v>
      </c>
      <c r="V66" s="7">
        <f t="shared" si="6"/>
        <v>6.9589953528496471</v>
      </c>
      <c r="Y66" s="7"/>
    </row>
    <row r="67" spans="1:25" x14ac:dyDescent="0.15">
      <c r="A67" s="5">
        <v>33</v>
      </c>
      <c r="B67" s="5">
        <v>65</v>
      </c>
      <c r="D67">
        <v>111.15014299332999</v>
      </c>
      <c r="E67">
        <v>180.61264696536</v>
      </c>
      <c r="F67">
        <v>102.00564836913</v>
      </c>
      <c r="G67">
        <v>106.31400159109</v>
      </c>
      <c r="I67" s="6">
        <f t="shared" ref="I67:I130" si="8">E67-G67</f>
        <v>74.298645374269995</v>
      </c>
      <c r="J67" s="6">
        <f t="shared" ref="J67:J130" si="9">D67-F67</f>
        <v>9.1444946241999929</v>
      </c>
      <c r="K67" s="6">
        <f t="shared" ref="K67:K130" si="10">I67-1.2*J67</f>
        <v>63.325251825230005</v>
      </c>
      <c r="L67" s="7">
        <f t="shared" si="7"/>
        <v>6.9249591615097073</v>
      </c>
      <c r="M67" s="7">
        <f t="shared" ref="M67:M130" si="11">L67+ABS($N$2)*A67</f>
        <v>7.8337077107658724</v>
      </c>
      <c r="P67" s="5">
        <f t="shared" ref="P67:P130" si="12">(L67-$O$2)/$O$2*100</f>
        <v>0.84172147052875346</v>
      </c>
      <c r="R67" s="5">
        <v>-13</v>
      </c>
      <c r="U67" s="5">
        <v>21.5</v>
      </c>
      <c r="V67" s="7">
        <f t="shared" si="6"/>
        <v>6.9833019566344863</v>
      </c>
      <c r="Y67" s="7"/>
    </row>
    <row r="68" spans="1:25" x14ac:dyDescent="0.15">
      <c r="A68" s="5">
        <v>33.5</v>
      </c>
      <c r="B68" s="5">
        <v>66</v>
      </c>
      <c r="D68">
        <v>111.18287257706</v>
      </c>
      <c r="E68">
        <v>182.73585954878001</v>
      </c>
      <c r="F68">
        <v>101.98878281623</v>
      </c>
      <c r="G68">
        <v>106.31670644390999</v>
      </c>
      <c r="I68" s="6">
        <f t="shared" si="8"/>
        <v>76.41915310487002</v>
      </c>
      <c r="J68" s="6">
        <f t="shared" si="9"/>
        <v>9.1940897608299963</v>
      </c>
      <c r="K68" s="6">
        <f t="shared" si="10"/>
        <v>65.386245391874027</v>
      </c>
      <c r="L68" s="7">
        <f t="shared" si="7"/>
        <v>7.1117693097191692</v>
      </c>
      <c r="M68" s="7">
        <f t="shared" si="11"/>
        <v>8.0342867763883064</v>
      </c>
      <c r="P68" s="5">
        <f t="shared" si="12"/>
        <v>3.562063424068858</v>
      </c>
      <c r="R68" s="5">
        <v>-13</v>
      </c>
      <c r="U68" s="5">
        <v>22</v>
      </c>
      <c r="V68" s="7">
        <f t="shared" si="6"/>
        <v>6.9740722572088263</v>
      </c>
      <c r="Y68" s="7"/>
    </row>
    <row r="69" spans="1:25" x14ac:dyDescent="0.15">
      <c r="A69" s="5">
        <v>34</v>
      </c>
      <c r="B69" s="5">
        <v>67</v>
      </c>
      <c r="D69">
        <v>111.35954877661</v>
      </c>
      <c r="E69">
        <v>186.54369240547001</v>
      </c>
      <c r="F69">
        <v>101.95918854415</v>
      </c>
      <c r="G69">
        <v>106.24948289578001</v>
      </c>
      <c r="I69" s="6">
        <f t="shared" si="8"/>
        <v>80.294209509690006</v>
      </c>
      <c r="J69" s="6">
        <f t="shared" si="9"/>
        <v>9.4003602324600024</v>
      </c>
      <c r="K69" s="6">
        <f t="shared" si="10"/>
        <v>69.013777230738</v>
      </c>
      <c r="L69" s="7">
        <f t="shared" si="7"/>
        <v>7.3416098451662872</v>
      </c>
      <c r="M69" s="7">
        <f t="shared" si="11"/>
        <v>8.2778962292483964</v>
      </c>
      <c r="P69" s="5">
        <f t="shared" si="12"/>
        <v>6.9090167731977123</v>
      </c>
      <c r="R69" s="5">
        <v>-13</v>
      </c>
      <c r="U69" s="5">
        <v>22.5</v>
      </c>
      <c r="V69" s="7">
        <f t="shared" si="6"/>
        <v>6.8591727237030797</v>
      </c>
      <c r="Y69" s="7"/>
    </row>
    <row r="70" spans="1:25" x14ac:dyDescent="0.15">
      <c r="A70" s="5">
        <v>34.5</v>
      </c>
      <c r="B70" s="5">
        <v>68</v>
      </c>
      <c r="D70">
        <v>111.32165554496</v>
      </c>
      <c r="E70">
        <v>188.77772481728999</v>
      </c>
      <c r="F70">
        <v>102.00270485282</v>
      </c>
      <c r="G70">
        <v>106.26762132061</v>
      </c>
      <c r="I70" s="6">
        <f t="shared" si="8"/>
        <v>82.510103496679989</v>
      </c>
      <c r="J70" s="6">
        <f t="shared" si="9"/>
        <v>9.3189506921399925</v>
      </c>
      <c r="K70" s="6">
        <f t="shared" si="10"/>
        <v>71.327362666111995</v>
      </c>
      <c r="L70" s="7">
        <f t="shared" si="7"/>
        <v>7.6540122404846063</v>
      </c>
      <c r="M70" s="7">
        <f t="shared" si="11"/>
        <v>8.6040675419796884</v>
      </c>
      <c r="P70" s="5">
        <f t="shared" si="12"/>
        <v>11.458241483506033</v>
      </c>
      <c r="R70" s="5">
        <v>-13</v>
      </c>
      <c r="U70" s="5">
        <v>23</v>
      </c>
      <c r="V70" s="7">
        <f t="shared" si="6"/>
        <v>6.900786839637278</v>
      </c>
      <c r="Y70" s="7"/>
    </row>
    <row r="71" spans="1:25" x14ac:dyDescent="0.15">
      <c r="A71" s="5">
        <v>35</v>
      </c>
      <c r="B71" s="5">
        <v>69</v>
      </c>
      <c r="D71">
        <v>111.45082618367</v>
      </c>
      <c r="E71">
        <v>191.23292024150001</v>
      </c>
      <c r="F71">
        <v>102.01137629276</v>
      </c>
      <c r="G71">
        <v>106.30556881464</v>
      </c>
      <c r="I71" s="6">
        <f t="shared" si="8"/>
        <v>84.927351426860014</v>
      </c>
      <c r="J71" s="6">
        <f t="shared" si="9"/>
        <v>9.439449890909998</v>
      </c>
      <c r="K71" s="6">
        <f t="shared" si="10"/>
        <v>73.600011557768013</v>
      </c>
      <c r="L71" s="7">
        <f t="shared" si="7"/>
        <v>7.7970657621312611</v>
      </c>
      <c r="M71" s="7">
        <f t="shared" si="11"/>
        <v>8.7608899810393144</v>
      </c>
      <c r="P71" s="5">
        <f t="shared" si="12"/>
        <v>13.541396495517002</v>
      </c>
      <c r="R71" s="5">
        <v>-13</v>
      </c>
      <c r="U71" s="5">
        <v>23.5</v>
      </c>
      <c r="V71" s="7">
        <f t="shared" si="6"/>
        <v>6.9369660530757127</v>
      </c>
      <c r="Y71" s="7"/>
    </row>
    <row r="72" spans="1:25" x14ac:dyDescent="0.15">
      <c r="A72" s="5">
        <v>35.5</v>
      </c>
      <c r="B72" s="5">
        <v>70</v>
      </c>
      <c r="D72">
        <v>111.20455989832</v>
      </c>
      <c r="E72">
        <v>191.670797585</v>
      </c>
      <c r="F72">
        <v>102.01957040572999</v>
      </c>
      <c r="G72">
        <v>106.28416865553</v>
      </c>
      <c r="I72" s="6">
        <f t="shared" si="8"/>
        <v>85.386628929470007</v>
      </c>
      <c r="J72" s="6">
        <f t="shared" si="9"/>
        <v>9.184989492590006</v>
      </c>
      <c r="K72" s="6">
        <f t="shared" si="10"/>
        <v>74.364641538361994</v>
      </c>
      <c r="L72" s="7">
        <f t="shared" si="7"/>
        <v>8.0963229841858499</v>
      </c>
      <c r="M72" s="7">
        <f t="shared" si="11"/>
        <v>9.0739161205068761</v>
      </c>
      <c r="P72" s="5">
        <f t="shared" si="12"/>
        <v>17.89920030787826</v>
      </c>
      <c r="R72" s="5">
        <v>-13</v>
      </c>
      <c r="U72" s="5">
        <v>24</v>
      </c>
      <c r="V72" s="7">
        <f t="shared" si="6"/>
        <v>6.923974949169752</v>
      </c>
      <c r="Y72" s="7"/>
    </row>
    <row r="73" spans="1:25" x14ac:dyDescent="0.15">
      <c r="A73" s="5">
        <v>36</v>
      </c>
      <c r="B73" s="5">
        <v>71</v>
      </c>
      <c r="D73">
        <v>111.07340324118</v>
      </c>
      <c r="E73">
        <v>191.87972672385999</v>
      </c>
      <c r="F73">
        <v>101.9661097852</v>
      </c>
      <c r="G73">
        <v>106.32744630072</v>
      </c>
      <c r="I73" s="6">
        <f t="shared" si="8"/>
        <v>85.55228042313999</v>
      </c>
      <c r="J73" s="6">
        <f t="shared" si="9"/>
        <v>9.107293455979999</v>
      </c>
      <c r="K73" s="6">
        <f t="shared" si="10"/>
        <v>74.623528275963992</v>
      </c>
      <c r="L73" s="7">
        <f t="shared" si="7"/>
        <v>8.1938205501619095</v>
      </c>
      <c r="M73" s="7">
        <f t="shared" si="11"/>
        <v>9.1851826038959086</v>
      </c>
      <c r="P73" s="5">
        <f t="shared" si="12"/>
        <v>19.318966426768824</v>
      </c>
      <c r="R73" s="5">
        <v>-13</v>
      </c>
      <c r="U73" s="5">
        <v>24.5</v>
      </c>
      <c r="V73" s="7">
        <f t="shared" si="6"/>
        <v>6.883067017468484</v>
      </c>
      <c r="Y73" s="7"/>
    </row>
    <row r="74" spans="1:25" x14ac:dyDescent="0.15">
      <c r="A74" s="5">
        <v>36.5</v>
      </c>
      <c r="B74" s="5">
        <v>72</v>
      </c>
      <c r="D74">
        <v>110.67683508103001</v>
      </c>
      <c r="E74">
        <v>191.88854464568999</v>
      </c>
      <c r="F74">
        <v>102.03325377884001</v>
      </c>
      <c r="G74">
        <v>106.27828162291</v>
      </c>
      <c r="I74" s="6">
        <f t="shared" si="8"/>
        <v>85.610263022779989</v>
      </c>
      <c r="J74" s="6">
        <f t="shared" si="9"/>
        <v>8.6435813021900003</v>
      </c>
      <c r="K74" s="6">
        <f t="shared" si="10"/>
        <v>75.237965460151983</v>
      </c>
      <c r="L74" s="7">
        <f t="shared" si="7"/>
        <v>8.7044898207979085</v>
      </c>
      <c r="M74" s="7">
        <f t="shared" si="11"/>
        <v>9.7096207919448787</v>
      </c>
      <c r="P74" s="5">
        <f t="shared" si="12"/>
        <v>26.755366721988281</v>
      </c>
      <c r="R74" s="5">
        <v>-13</v>
      </c>
      <c r="U74" s="5">
        <v>25</v>
      </c>
      <c r="V74" s="7">
        <f t="shared" si="6"/>
        <v>6.7060015211516344</v>
      </c>
      <c r="Y74" s="7"/>
    </row>
    <row r="75" spans="1:25" x14ac:dyDescent="0.15">
      <c r="A75" s="5">
        <v>37</v>
      </c>
      <c r="B75" s="5">
        <v>73</v>
      </c>
      <c r="D75">
        <v>110.73721004130999</v>
      </c>
      <c r="E75">
        <v>192.63910073086001</v>
      </c>
      <c r="F75">
        <v>101.99554494829</v>
      </c>
      <c r="G75">
        <v>106.30954653937999</v>
      </c>
      <c r="I75" s="6">
        <f t="shared" si="8"/>
        <v>86.329554191480014</v>
      </c>
      <c r="J75" s="6">
        <f t="shared" si="9"/>
        <v>8.7416650930199893</v>
      </c>
      <c r="K75" s="6">
        <f t="shared" si="10"/>
        <v>75.839556079856024</v>
      </c>
      <c r="L75" s="7">
        <f t="shared" si="7"/>
        <v>8.6756419140802024</v>
      </c>
      <c r="M75" s="7">
        <f t="shared" si="11"/>
        <v>9.6945418026401455</v>
      </c>
      <c r="P75" s="5">
        <f t="shared" si="12"/>
        <v>26.33528156243905</v>
      </c>
      <c r="R75" s="5">
        <v>-13</v>
      </c>
      <c r="U75" s="5">
        <v>25.5</v>
      </c>
      <c r="V75" s="7">
        <f t="shared" si="6"/>
        <v>6.8450299598358511</v>
      </c>
      <c r="Y75" s="7"/>
    </row>
    <row r="76" spans="1:25" x14ac:dyDescent="0.15">
      <c r="A76" s="5">
        <v>37.5</v>
      </c>
      <c r="B76" s="5">
        <v>74</v>
      </c>
      <c r="D76">
        <v>110.34779154751</v>
      </c>
      <c r="E76">
        <v>192.45948522402</v>
      </c>
      <c r="F76">
        <v>101.9707239459</v>
      </c>
      <c r="G76">
        <v>106.36197295146999</v>
      </c>
      <c r="I76" s="6">
        <f t="shared" si="8"/>
        <v>86.097512272550006</v>
      </c>
      <c r="J76" s="6">
        <f t="shared" si="9"/>
        <v>8.3770676016099941</v>
      </c>
      <c r="K76" s="6">
        <f t="shared" si="10"/>
        <v>76.045031150618016</v>
      </c>
      <c r="L76" s="7">
        <f t="shared" si="7"/>
        <v>9.0777626213739602</v>
      </c>
      <c r="M76" s="7">
        <f t="shared" si="11"/>
        <v>10.110431427346875</v>
      </c>
      <c r="P76" s="5">
        <f t="shared" si="12"/>
        <v>32.19099037121255</v>
      </c>
      <c r="R76" s="5">
        <v>-13</v>
      </c>
      <c r="U76" s="5">
        <v>26</v>
      </c>
      <c r="V76" s="7">
        <f t="shared" si="6"/>
        <v>6.7151331371328453</v>
      </c>
      <c r="Y76" s="7"/>
    </row>
    <row r="77" spans="1:25" x14ac:dyDescent="0.15">
      <c r="A77" s="5">
        <v>38</v>
      </c>
      <c r="B77" s="5">
        <v>75</v>
      </c>
      <c r="D77">
        <v>110.21266285351</v>
      </c>
      <c r="E77">
        <v>190.8012392755</v>
      </c>
      <c r="F77">
        <v>102.04272076372</v>
      </c>
      <c r="G77">
        <v>106.34510739856999</v>
      </c>
      <c r="I77" s="6">
        <f t="shared" si="8"/>
        <v>84.456131876930002</v>
      </c>
      <c r="J77" s="6">
        <f t="shared" si="9"/>
        <v>8.1699420897899984</v>
      </c>
      <c r="K77" s="6">
        <f t="shared" si="10"/>
        <v>74.652201369182009</v>
      </c>
      <c r="L77" s="7">
        <f t="shared" si="7"/>
        <v>9.1374211161759753</v>
      </c>
      <c r="M77" s="7">
        <f t="shared" si="11"/>
        <v>10.183858839561863</v>
      </c>
      <c r="P77" s="5">
        <f t="shared" si="12"/>
        <v>33.059741388491368</v>
      </c>
      <c r="R77" s="5">
        <v>-13</v>
      </c>
      <c r="U77" s="39">
        <v>26.5</v>
      </c>
      <c r="V77" s="7">
        <f t="shared" si="6"/>
        <v>6.7691295088079384</v>
      </c>
      <c r="Y77" s="7"/>
    </row>
    <row r="78" spans="1:25" x14ac:dyDescent="0.15">
      <c r="A78" s="5">
        <v>38.5</v>
      </c>
      <c r="B78" s="5">
        <v>76</v>
      </c>
      <c r="D78">
        <v>110.23069590086</v>
      </c>
      <c r="E78">
        <v>191.37766126470001</v>
      </c>
      <c r="F78">
        <v>101.9353221957</v>
      </c>
      <c r="G78">
        <v>106.24653937948</v>
      </c>
      <c r="I78" s="6">
        <f t="shared" si="8"/>
        <v>85.131121885220011</v>
      </c>
      <c r="J78" s="6">
        <f t="shared" si="9"/>
        <v>8.2953737051600029</v>
      </c>
      <c r="K78" s="6">
        <f t="shared" si="10"/>
        <v>75.176673439028008</v>
      </c>
      <c r="L78" s="7">
        <f t="shared" si="7"/>
        <v>9.0624818255343431</v>
      </c>
      <c r="M78" s="7">
        <f t="shared" si="11"/>
        <v>10.122688466333202</v>
      </c>
      <c r="P78" s="5">
        <f t="shared" si="12"/>
        <v>31.968470393553833</v>
      </c>
      <c r="R78" s="5">
        <v>-13</v>
      </c>
      <c r="U78" s="5">
        <v>27</v>
      </c>
      <c r="V78" s="7">
        <f t="shared" si="6"/>
        <v>6.7701794396127957</v>
      </c>
      <c r="Y78" s="7"/>
    </row>
    <row r="79" spans="1:25" x14ac:dyDescent="0.15">
      <c r="A79" s="5">
        <v>39</v>
      </c>
      <c r="B79" s="5">
        <v>77</v>
      </c>
      <c r="D79">
        <v>110.00254210359</v>
      </c>
      <c r="E79">
        <v>192.97878932316999</v>
      </c>
      <c r="F79">
        <v>102.02442322991</v>
      </c>
      <c r="G79">
        <v>106.27764518695</v>
      </c>
      <c r="I79" s="6">
        <f t="shared" si="8"/>
        <v>86.701144136219995</v>
      </c>
      <c r="J79" s="6">
        <f t="shared" si="9"/>
        <v>7.9781188736800033</v>
      </c>
      <c r="K79" s="6">
        <f t="shared" si="10"/>
        <v>77.127401487803994</v>
      </c>
      <c r="L79" s="7">
        <f t="shared" si="7"/>
        <v>9.6673667952290181</v>
      </c>
      <c r="M79" s="7">
        <f t="shared" si="11"/>
        <v>10.741342353440849</v>
      </c>
      <c r="P79" s="5">
        <f t="shared" si="12"/>
        <v>40.776846040690728</v>
      </c>
      <c r="R79" s="5">
        <v>-13</v>
      </c>
      <c r="U79" s="5">
        <v>27.5</v>
      </c>
      <c r="V79" s="7">
        <f t="shared" si="6"/>
        <v>6.8139718922913115</v>
      </c>
      <c r="Y79" s="7"/>
    </row>
    <row r="80" spans="1:25" x14ac:dyDescent="0.15">
      <c r="A80" s="5">
        <v>39.5</v>
      </c>
      <c r="B80" s="5">
        <v>78</v>
      </c>
      <c r="D80">
        <v>109.63910073085999</v>
      </c>
      <c r="E80">
        <v>191.23260247855001</v>
      </c>
      <c r="F80">
        <v>102.00190930788</v>
      </c>
      <c r="G80">
        <v>106.30063643596</v>
      </c>
      <c r="I80" s="6">
        <f t="shared" si="8"/>
        <v>84.931966042590005</v>
      </c>
      <c r="J80" s="6">
        <f t="shared" si="9"/>
        <v>7.6371914229799955</v>
      </c>
      <c r="K80" s="6">
        <f t="shared" si="10"/>
        <v>75.767336335014008</v>
      </c>
      <c r="L80" s="7">
        <f t="shared" si="7"/>
        <v>9.9208376664532985</v>
      </c>
      <c r="M80" s="7">
        <f t="shared" si="11"/>
        <v>11.008582142078103</v>
      </c>
      <c r="P80" s="5">
        <f t="shared" si="12"/>
        <v>44.467905930106554</v>
      </c>
      <c r="R80" s="5">
        <v>-13</v>
      </c>
      <c r="U80" s="5">
        <v>28</v>
      </c>
      <c r="V80" s="7">
        <f t="shared" si="6"/>
        <v>6.8137863323145318</v>
      </c>
      <c r="Y80" s="7"/>
    </row>
    <row r="81" spans="1:25" x14ac:dyDescent="0.15">
      <c r="A81" s="5">
        <v>40</v>
      </c>
      <c r="B81" s="5">
        <v>79</v>
      </c>
      <c r="D81">
        <v>109.30298697172</v>
      </c>
      <c r="E81">
        <v>187.30656180489001</v>
      </c>
      <c r="F81">
        <v>102.11002386635001</v>
      </c>
      <c r="G81">
        <v>106.35600636436</v>
      </c>
      <c r="I81" s="6">
        <f t="shared" si="8"/>
        <v>80.95055544053001</v>
      </c>
      <c r="J81" s="6">
        <f t="shared" si="9"/>
        <v>7.1929631053699978</v>
      </c>
      <c r="K81" s="6">
        <f t="shared" si="10"/>
        <v>72.318999714086019</v>
      </c>
      <c r="L81" s="7">
        <f t="shared" si="7"/>
        <v>10.054131886217426</v>
      </c>
      <c r="M81" s="7">
        <f t="shared" si="11"/>
        <v>11.155645279255202</v>
      </c>
      <c r="P81" s="5">
        <f t="shared" si="12"/>
        <v>46.408945331146903</v>
      </c>
      <c r="R81" s="5">
        <v>-13</v>
      </c>
      <c r="U81" s="5">
        <v>28.5</v>
      </c>
      <c r="V81" s="7">
        <f t="shared" si="6"/>
        <v>6.8792920211852042</v>
      </c>
      <c r="Y81" s="7"/>
    </row>
    <row r="82" spans="1:25" x14ac:dyDescent="0.15">
      <c r="A82" s="5">
        <v>40.5</v>
      </c>
      <c r="B82" s="5">
        <v>80</v>
      </c>
      <c r="D82">
        <v>109.21282173499</v>
      </c>
      <c r="E82">
        <v>187.61042262472</v>
      </c>
      <c r="F82">
        <v>102.07501988862001</v>
      </c>
      <c r="G82">
        <v>106.29347653142</v>
      </c>
      <c r="I82" s="6">
        <f t="shared" si="8"/>
        <v>81.316946093300004</v>
      </c>
      <c r="J82" s="6">
        <f t="shared" si="9"/>
        <v>7.1378018463699959</v>
      </c>
      <c r="K82" s="6">
        <f t="shared" si="10"/>
        <v>72.751583877656003</v>
      </c>
      <c r="L82" s="7">
        <f t="shared" si="7"/>
        <v>10.192435352440413</v>
      </c>
      <c r="M82" s="7">
        <f t="shared" si="11"/>
        <v>11.307717662891161</v>
      </c>
      <c r="P82" s="5">
        <f t="shared" si="12"/>
        <v>48.422929716323623</v>
      </c>
      <c r="R82" s="5">
        <v>-13</v>
      </c>
      <c r="U82" s="5">
        <v>29</v>
      </c>
      <c r="V82" s="7">
        <f t="shared" si="6"/>
        <v>6.7481495781340781</v>
      </c>
      <c r="Y82" s="7"/>
    </row>
    <row r="83" spans="1:25" x14ac:dyDescent="0.15">
      <c r="A83" s="5">
        <v>41</v>
      </c>
      <c r="B83" s="5">
        <v>81</v>
      </c>
      <c r="D83">
        <v>109.09914204003999</v>
      </c>
      <c r="E83">
        <v>187.09326342548999</v>
      </c>
      <c r="F83">
        <v>102.18743038981999</v>
      </c>
      <c r="G83">
        <v>106.3153540175</v>
      </c>
      <c r="I83" s="6">
        <f t="shared" si="8"/>
        <v>80.777909407989995</v>
      </c>
      <c r="J83" s="6">
        <f t="shared" si="9"/>
        <v>6.9117116502199991</v>
      </c>
      <c r="K83" s="6">
        <f t="shared" si="10"/>
        <v>72.483855427725999</v>
      </c>
      <c r="L83" s="7">
        <f t="shared" si="7"/>
        <v>10.487106392150901</v>
      </c>
      <c r="M83" s="7">
        <f t="shared" si="11"/>
        <v>11.616157620014622</v>
      </c>
      <c r="P83" s="5">
        <f t="shared" si="12"/>
        <v>52.713949232666593</v>
      </c>
      <c r="R83" s="5">
        <v>-13</v>
      </c>
      <c r="U83" s="5">
        <v>29.5</v>
      </c>
      <c r="V83" s="7">
        <f t="shared" si="6"/>
        <v>6.7801246891848281</v>
      </c>
      <c r="Y83" s="7"/>
    </row>
    <row r="84" spans="1:25" x14ac:dyDescent="0.15">
      <c r="A84" s="5">
        <v>41.5</v>
      </c>
      <c r="B84" s="5">
        <v>82</v>
      </c>
      <c r="D84">
        <v>108.8245154115</v>
      </c>
      <c r="E84">
        <v>186.4186526851</v>
      </c>
      <c r="F84">
        <v>102.03508353222</v>
      </c>
      <c r="G84">
        <v>106.43619729515</v>
      </c>
      <c r="I84" s="6">
        <f t="shared" si="8"/>
        <v>79.982455389950005</v>
      </c>
      <c r="J84" s="6">
        <f t="shared" si="9"/>
        <v>6.7894318792800021</v>
      </c>
      <c r="K84" s="6">
        <f t="shared" si="10"/>
        <v>71.835137134814005</v>
      </c>
      <c r="L84" s="7">
        <f t="shared" si="7"/>
        <v>10.580434182429988</v>
      </c>
      <c r="M84" s="7">
        <f t="shared" si="11"/>
        <v>11.72325432770668</v>
      </c>
      <c r="P84" s="5">
        <f t="shared" si="12"/>
        <v>54.072994797165173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108.51080394026</v>
      </c>
      <c r="E85">
        <v>183.81339370828999</v>
      </c>
      <c r="F85">
        <v>102.15425616547</v>
      </c>
      <c r="G85">
        <v>106.41583134447001</v>
      </c>
      <c r="I85" s="6">
        <f t="shared" si="8"/>
        <v>77.397562363819986</v>
      </c>
      <c r="J85" s="6">
        <f t="shared" si="9"/>
        <v>6.3565477747900019</v>
      </c>
      <c r="K85" s="6">
        <f t="shared" si="10"/>
        <v>69.76970503407199</v>
      </c>
      <c r="L85" s="7">
        <f t="shared" si="7"/>
        <v>10.976037230582593</v>
      </c>
      <c r="M85" s="7">
        <f t="shared" si="11"/>
        <v>12.132626293272258</v>
      </c>
      <c r="P85" s="5">
        <f t="shared" si="12"/>
        <v>59.833793014782401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108.52780425802</v>
      </c>
      <c r="E86">
        <v>184.13862408643001</v>
      </c>
      <c r="F86">
        <v>101.97756563246</v>
      </c>
      <c r="G86">
        <v>106.37605409706001</v>
      </c>
      <c r="I86" s="6">
        <f t="shared" si="8"/>
        <v>77.762569989370007</v>
      </c>
      <c r="J86" s="6">
        <f t="shared" si="9"/>
        <v>6.5502386255599987</v>
      </c>
      <c r="K86" s="6">
        <f t="shared" si="10"/>
        <v>69.902283638698009</v>
      </c>
      <c r="L86" s="7">
        <f t="shared" si="7"/>
        <v>10.671715586960294</v>
      </c>
      <c r="M86" s="7">
        <f t="shared" si="11"/>
        <v>11.842073567062931</v>
      </c>
      <c r="P86" s="5">
        <f t="shared" si="12"/>
        <v>55.4022407546355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108.50873848109001</v>
      </c>
      <c r="E87">
        <v>184.28860819828</v>
      </c>
      <c r="F87">
        <v>102.0692124105</v>
      </c>
      <c r="G87">
        <v>106.41678599841001</v>
      </c>
      <c r="I87" s="6">
        <f t="shared" si="8"/>
        <v>77.871822199869996</v>
      </c>
      <c r="J87" s="6">
        <f t="shared" si="9"/>
        <v>6.4395260705900057</v>
      </c>
      <c r="K87" s="6">
        <f t="shared" si="10"/>
        <v>70.144390915161992</v>
      </c>
      <c r="L87" s="7">
        <f t="shared" si="7"/>
        <v>10.892787783796516</v>
      </c>
      <c r="M87" s="7">
        <f t="shared" si="11"/>
        <v>12.076914681312125</v>
      </c>
      <c r="P87" s="5">
        <f t="shared" si="12"/>
        <v>58.621508966662908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108.34802986971999</v>
      </c>
      <c r="E88">
        <v>184.00468700350001</v>
      </c>
      <c r="F88">
        <v>102.03579952267</v>
      </c>
      <c r="G88">
        <v>106.39626093874</v>
      </c>
      <c r="I88" s="6">
        <f t="shared" si="8"/>
        <v>77.60842606476001</v>
      </c>
      <c r="J88" s="6">
        <f t="shared" si="9"/>
        <v>6.3122303470499901</v>
      </c>
      <c r="K88" s="6">
        <f t="shared" si="10"/>
        <v>70.033749648300017</v>
      </c>
      <c r="L88" s="7">
        <f t="shared" si="7"/>
        <v>11.094929335243631</v>
      </c>
      <c r="M88" s="7">
        <f t="shared" si="11"/>
        <v>12.292825150172211</v>
      </c>
      <c r="P88" s="5">
        <f t="shared" si="12"/>
        <v>61.565107846198607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108.31267874165999</v>
      </c>
      <c r="E89">
        <v>184.44494756911001</v>
      </c>
      <c r="F89">
        <v>102.09355608592</v>
      </c>
      <c r="G89">
        <v>106.56523468576</v>
      </c>
      <c r="I89" s="6">
        <f t="shared" si="8"/>
        <v>77.87971288335001</v>
      </c>
      <c r="J89" s="6">
        <f t="shared" si="9"/>
        <v>6.2191226557399943</v>
      </c>
      <c r="K89" s="6">
        <f t="shared" si="10"/>
        <v>70.416765696462022</v>
      </c>
      <c r="L89" s="7">
        <f t="shared" si="7"/>
        <v>11.322620503628473</v>
      </c>
      <c r="M89" s="7">
        <f t="shared" si="11"/>
        <v>12.534285235970026</v>
      </c>
      <c r="P89" s="5">
        <f t="shared" si="12"/>
        <v>64.880761967479785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108.19026056561999</v>
      </c>
      <c r="E90">
        <v>184.25730854782</v>
      </c>
      <c r="F90">
        <v>102.01424025457</v>
      </c>
      <c r="G90">
        <v>106.3353221957</v>
      </c>
      <c r="I90" s="6">
        <f t="shared" si="8"/>
        <v>77.921986352120001</v>
      </c>
      <c r="J90" s="6">
        <f t="shared" si="9"/>
        <v>6.1760203110499958</v>
      </c>
      <c r="K90" s="6">
        <f t="shared" si="10"/>
        <v>70.510761978860003</v>
      </c>
      <c r="L90" s="7">
        <f t="shared" si="7"/>
        <v>11.416860442104399</v>
      </c>
      <c r="M90" s="7">
        <f t="shared" si="11"/>
        <v>12.642294091858925</v>
      </c>
      <c r="P90" s="5">
        <f t="shared" si="12"/>
        <v>66.253090295422922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108.00540197012999</v>
      </c>
      <c r="E91">
        <v>183.32411820781999</v>
      </c>
      <c r="F91">
        <v>102.02235481305</v>
      </c>
      <c r="G91">
        <v>106.44669848847001</v>
      </c>
      <c r="I91" s="6">
        <f t="shared" si="8"/>
        <v>76.877419719349987</v>
      </c>
      <c r="J91" s="6">
        <f t="shared" si="9"/>
        <v>5.9830471570799943</v>
      </c>
      <c r="K91" s="6">
        <f t="shared" si="10"/>
        <v>69.697763130854</v>
      </c>
      <c r="L91" s="7">
        <f t="shared" si="7"/>
        <v>11.649208388467684</v>
      </c>
      <c r="M91" s="7">
        <f t="shared" si="11"/>
        <v>12.888410955635182</v>
      </c>
      <c r="P91" s="5">
        <f t="shared" si="12"/>
        <v>69.636556731101905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107.90347950429</v>
      </c>
      <c r="E92">
        <v>182.96115347950001</v>
      </c>
      <c r="F92">
        <v>102.04828957836</v>
      </c>
      <c r="G92">
        <v>106.46785998409</v>
      </c>
      <c r="I92" s="6">
        <f t="shared" si="8"/>
        <v>76.493293495410015</v>
      </c>
      <c r="J92" s="6">
        <f t="shared" si="9"/>
        <v>5.8551899259300058</v>
      </c>
      <c r="K92" s="6">
        <f t="shared" si="10"/>
        <v>69.467065584294005</v>
      </c>
      <c r="L92" s="7">
        <f t="shared" si="7"/>
        <v>11.864186552968262</v>
      </c>
      <c r="M92" s="7">
        <f t="shared" si="11"/>
        <v>13.117158037548732</v>
      </c>
      <c r="P92" s="5">
        <f t="shared" si="12"/>
        <v>72.767083234031716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107.93080711789</v>
      </c>
      <c r="E93">
        <v>183.21893867175001</v>
      </c>
      <c r="F93">
        <v>102.03516308671</v>
      </c>
      <c r="G93">
        <v>106.47342879873</v>
      </c>
      <c r="I93" s="6">
        <f t="shared" si="8"/>
        <v>76.745509873020012</v>
      </c>
      <c r="J93" s="6">
        <f t="shared" si="9"/>
        <v>5.895644031179998</v>
      </c>
      <c r="K93" s="6">
        <f t="shared" si="10"/>
        <v>69.67073703560402</v>
      </c>
      <c r="L93" s="7">
        <f t="shared" si="7"/>
        <v>11.817324225672357</v>
      </c>
      <c r="M93" s="7">
        <f t="shared" si="11"/>
        <v>13.084064627665798</v>
      </c>
      <c r="P93" s="5">
        <f t="shared" si="12"/>
        <v>72.084670869363819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107.75103272958</v>
      </c>
      <c r="E94">
        <v>182.36947886876001</v>
      </c>
      <c r="F94">
        <v>101.92171837709</v>
      </c>
      <c r="G94">
        <v>106.40413683373001</v>
      </c>
      <c r="I94" s="6">
        <f t="shared" si="8"/>
        <v>75.965342035030005</v>
      </c>
      <c r="J94" s="6">
        <f t="shared" si="9"/>
        <v>5.8293143524900017</v>
      </c>
      <c r="K94" s="6">
        <f t="shared" si="10"/>
        <v>68.970164812042</v>
      </c>
      <c r="L94" s="7">
        <f t="shared" si="7"/>
        <v>11.831608426226195</v>
      </c>
      <c r="M94" s="7">
        <f t="shared" si="11"/>
        <v>13.112117745632609</v>
      </c>
      <c r="P94" s="5">
        <f t="shared" si="12"/>
        <v>72.292678359384212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107.87901175723</v>
      </c>
      <c r="E95">
        <v>183.15546552271999</v>
      </c>
      <c r="F95">
        <v>102.09435163086999</v>
      </c>
      <c r="G95">
        <v>106.5799522673</v>
      </c>
      <c r="I95" s="6">
        <f t="shared" si="8"/>
        <v>76.575513255419992</v>
      </c>
      <c r="J95" s="6">
        <f t="shared" si="9"/>
        <v>5.7846601263600093</v>
      </c>
      <c r="K95" s="6">
        <f t="shared" si="10"/>
        <v>69.633921103787983</v>
      </c>
      <c r="L95" s="7">
        <f t="shared" si="7"/>
        <v>12.037685807412345</v>
      </c>
      <c r="M95" s="7">
        <f t="shared" si="11"/>
        <v>13.331964044231732</v>
      </c>
      <c r="P95" s="5">
        <f t="shared" si="12"/>
        <v>75.293591056524107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107.83238004448999</v>
      </c>
      <c r="E96">
        <v>183.31172545281001</v>
      </c>
      <c r="F96">
        <v>101.94272076372</v>
      </c>
      <c r="G96">
        <v>106.43007159905</v>
      </c>
      <c r="I96" s="6">
        <f t="shared" si="8"/>
        <v>76.881653853760014</v>
      </c>
      <c r="J96" s="6">
        <f t="shared" si="9"/>
        <v>5.8896592807699903</v>
      </c>
      <c r="K96" s="6">
        <f t="shared" si="10"/>
        <v>69.81406271683602</v>
      </c>
      <c r="L96" s="7">
        <f t="shared" si="7"/>
        <v>11.853667485448973</v>
      </c>
      <c r="M96" s="7">
        <f t="shared" si="11"/>
        <v>13.161714639681332</v>
      </c>
      <c r="P96" s="5">
        <f t="shared" si="12"/>
        <v>72.613903864714175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107.65919923737</v>
      </c>
      <c r="E97">
        <v>182.75913568478001</v>
      </c>
      <c r="F97">
        <v>101.9338902148</v>
      </c>
      <c r="G97">
        <v>106.54828957836</v>
      </c>
      <c r="I97" s="6">
        <f t="shared" si="8"/>
        <v>76.210846106420007</v>
      </c>
      <c r="J97" s="6">
        <f t="shared" si="9"/>
        <v>5.7253090225700021</v>
      </c>
      <c r="K97" s="6">
        <f t="shared" si="10"/>
        <v>69.340475279336005</v>
      </c>
      <c r="L97" s="7">
        <f t="shared" si="7"/>
        <v>12.111219674953047</v>
      </c>
      <c r="M97" s="7">
        <f t="shared" si="11"/>
        <v>13.433035746598378</v>
      </c>
      <c r="P97" s="5">
        <f t="shared" si="12"/>
        <v>76.364396185658407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107.68017159199</v>
      </c>
      <c r="E98">
        <v>183.38036224976</v>
      </c>
      <c r="F98">
        <v>102.10636435959</v>
      </c>
      <c r="G98">
        <v>106.48281622912</v>
      </c>
      <c r="I98" s="6">
        <f t="shared" si="8"/>
        <v>76.897546020639993</v>
      </c>
      <c r="J98" s="6">
        <f t="shared" si="9"/>
        <v>5.5738072324000001</v>
      </c>
      <c r="K98" s="6">
        <f t="shared" si="10"/>
        <v>70.20897734175999</v>
      </c>
      <c r="L98" s="7">
        <f t="shared" si="7"/>
        <v>12.596233492547432</v>
      </c>
      <c r="M98" s="7">
        <f t="shared" si="11"/>
        <v>13.931818481605735</v>
      </c>
      <c r="P98" s="5">
        <f t="shared" si="12"/>
        <v>83.427200046663145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107.70162059104</v>
      </c>
      <c r="E99">
        <v>184.11908166507999</v>
      </c>
      <c r="F99">
        <v>101.96483691329</v>
      </c>
      <c r="G99">
        <v>106.50294351631</v>
      </c>
      <c r="I99" s="6">
        <f t="shared" si="8"/>
        <v>77.616138148769991</v>
      </c>
      <c r="J99" s="6">
        <f t="shared" si="9"/>
        <v>5.7367836777499974</v>
      </c>
      <c r="K99" s="6">
        <f t="shared" si="10"/>
        <v>70.731997735469989</v>
      </c>
      <c r="L99" s="7">
        <f t="shared" si="7"/>
        <v>12.329556369678475</v>
      </c>
      <c r="M99" s="7">
        <f t="shared" si="11"/>
        <v>13.67891027614975</v>
      </c>
      <c r="P99" s="5">
        <f t="shared" si="12"/>
        <v>79.543829831805354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107.76318716238001</v>
      </c>
      <c r="E100">
        <v>184.45924690180999</v>
      </c>
      <c r="F100">
        <v>102.08822593476999</v>
      </c>
      <c r="G100">
        <v>106.37899761337</v>
      </c>
      <c r="I100" s="6">
        <f t="shared" si="8"/>
        <v>78.080249288439987</v>
      </c>
      <c r="J100" s="6">
        <f t="shared" si="9"/>
        <v>5.6749612276100123</v>
      </c>
      <c r="K100" s="6">
        <f t="shared" si="10"/>
        <v>71.270295815307975</v>
      </c>
      <c r="L100" s="7">
        <f t="shared" si="7"/>
        <v>12.558728237395057</v>
      </c>
      <c r="M100" s="7">
        <f t="shared" si="11"/>
        <v>13.921851061279305</v>
      </c>
      <c r="P100" s="5">
        <f t="shared" si="12"/>
        <v>82.881045996430103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108.06196377502</v>
      </c>
      <c r="E101">
        <v>189.27589768032999</v>
      </c>
      <c r="F101">
        <v>102.10747812251</v>
      </c>
      <c r="G101">
        <v>106.49984089101</v>
      </c>
      <c r="I101" s="6">
        <f t="shared" si="8"/>
        <v>82.776056789319995</v>
      </c>
      <c r="J101" s="6">
        <f t="shared" si="9"/>
        <v>5.9544856525100016</v>
      </c>
      <c r="K101" s="6">
        <f t="shared" si="10"/>
        <v>75.630674006307999</v>
      </c>
      <c r="L101" s="7">
        <f t="shared" si="7"/>
        <v>12.701462127871164</v>
      </c>
      <c r="M101" s="7">
        <f t="shared" si="11"/>
        <v>14.078353869168383</v>
      </c>
      <c r="P101" s="5">
        <f t="shared" si="12"/>
        <v>84.959546517819263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108.05767397520999</v>
      </c>
      <c r="E102">
        <v>190.3689227836</v>
      </c>
      <c r="F102">
        <v>102.00883054893001</v>
      </c>
      <c r="G102">
        <v>106.44208432777</v>
      </c>
      <c r="I102" s="6">
        <f t="shared" si="8"/>
        <v>83.926838455829994</v>
      </c>
      <c r="J102" s="6">
        <f t="shared" si="9"/>
        <v>6.0488434262799871</v>
      </c>
      <c r="K102" s="6">
        <f t="shared" si="10"/>
        <v>76.668226344294013</v>
      </c>
      <c r="L102" s="7">
        <f t="shared" si="7"/>
        <v>12.67485714892188</v>
      </c>
      <c r="M102" s="7">
        <f t="shared" si="11"/>
        <v>14.065517807632073</v>
      </c>
      <c r="P102" s="5">
        <f t="shared" si="12"/>
        <v>84.572123023418754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107.99928503337</v>
      </c>
      <c r="E103">
        <v>189.81696854147</v>
      </c>
      <c r="F103">
        <v>101.97549721559</v>
      </c>
      <c r="G103">
        <v>106.53341288783</v>
      </c>
      <c r="I103" s="6">
        <f t="shared" si="8"/>
        <v>83.283555653640008</v>
      </c>
      <c r="J103" s="6">
        <f t="shared" si="9"/>
        <v>6.0237878177800042</v>
      </c>
      <c r="K103" s="6">
        <f t="shared" si="10"/>
        <v>76.055010272304003</v>
      </c>
      <c r="L103" s="7">
        <f t="shared" si="7"/>
        <v>12.625778425962748</v>
      </c>
      <c r="M103" s="7">
        <f t="shared" si="11"/>
        <v>14.030208002085912</v>
      </c>
      <c r="P103" s="5">
        <f t="shared" si="12"/>
        <v>83.85743535590403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107.8593104544</v>
      </c>
      <c r="E104">
        <v>189.12384810930999</v>
      </c>
      <c r="F104">
        <v>101.97422434368001</v>
      </c>
      <c r="G104">
        <v>106.45266507558</v>
      </c>
      <c r="I104" s="6">
        <f t="shared" si="8"/>
        <v>82.671183033729989</v>
      </c>
      <c r="J104" s="6">
        <f t="shared" si="9"/>
        <v>5.8850861107199961</v>
      </c>
      <c r="K104" s="6">
        <f t="shared" si="10"/>
        <v>75.609079700865991</v>
      </c>
      <c r="L104" s="7">
        <f t="shared" si="7"/>
        <v>12.847574067461824</v>
      </c>
      <c r="M104" s="7">
        <f t="shared" si="11"/>
        <v>14.265772560997961</v>
      </c>
      <c r="P104" s="5">
        <f t="shared" si="12"/>
        <v>87.087238417811335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108.010883381</v>
      </c>
      <c r="E105">
        <v>190.10859548777</v>
      </c>
      <c r="F105">
        <v>102.05099443119001</v>
      </c>
      <c r="G105">
        <v>106.5876690533</v>
      </c>
      <c r="I105" s="6">
        <f t="shared" si="8"/>
        <v>83.520926434469999</v>
      </c>
      <c r="J105" s="6">
        <f t="shared" si="9"/>
        <v>5.9598889498099936</v>
      </c>
      <c r="K105" s="6">
        <f t="shared" si="10"/>
        <v>76.369059694698009</v>
      </c>
      <c r="L105" s="7">
        <f t="shared" si="7"/>
        <v>12.813839374831426</v>
      </c>
      <c r="M105" s="7">
        <f t="shared" si="11"/>
        <v>14.245806785780534</v>
      </c>
      <c r="P105" s="5">
        <f t="shared" si="12"/>
        <v>86.595991552842548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108.01501429933001</v>
      </c>
      <c r="E106">
        <v>189.23784556721</v>
      </c>
      <c r="F106">
        <v>102.0122513922</v>
      </c>
      <c r="G106">
        <v>106.44383452664999</v>
      </c>
      <c r="I106" s="6">
        <f t="shared" si="8"/>
        <v>82.794011040560008</v>
      </c>
      <c r="J106" s="6">
        <f t="shared" si="9"/>
        <v>6.0027629071300055</v>
      </c>
      <c r="K106" s="6">
        <f t="shared" si="10"/>
        <v>75.590695552004007</v>
      </c>
      <c r="L106" s="7">
        <f t="shared" si="7"/>
        <v>12.592650538007813</v>
      </c>
      <c r="M106" s="7">
        <f t="shared" si="11"/>
        <v>14.038386866369894</v>
      </c>
      <c r="P106" s="5">
        <f t="shared" si="12"/>
        <v>83.375024821467008</v>
      </c>
      <c r="R106" s="5">
        <v>-13</v>
      </c>
    </row>
    <row r="107" spans="1:25" x14ac:dyDescent="0.15">
      <c r="A107" s="5">
        <v>53</v>
      </c>
      <c r="B107" s="5">
        <v>105</v>
      </c>
      <c r="D107">
        <v>107.93398474737999</v>
      </c>
      <c r="E107">
        <v>189.31537972672001</v>
      </c>
      <c r="F107">
        <v>101.97899761337</v>
      </c>
      <c r="G107">
        <v>106.51750198886</v>
      </c>
      <c r="I107" s="6">
        <f t="shared" si="8"/>
        <v>82.797877737860006</v>
      </c>
      <c r="J107" s="6">
        <f t="shared" si="9"/>
        <v>5.9549871340099969</v>
      </c>
      <c r="K107" s="6">
        <f t="shared" si="10"/>
        <v>75.651893177048009</v>
      </c>
      <c r="L107" s="7">
        <f t="shared" si="7"/>
        <v>12.703955772630728</v>
      </c>
      <c r="M107" s="7">
        <f t="shared" si="11"/>
        <v>14.163461018405782</v>
      </c>
      <c r="P107" s="5">
        <f t="shared" si="12"/>
        <v>84.995859140670248</v>
      </c>
      <c r="R107" s="5">
        <v>-13</v>
      </c>
    </row>
    <row r="108" spans="1:25" x14ac:dyDescent="0.15">
      <c r="A108" s="5">
        <v>53.5</v>
      </c>
      <c r="B108" s="5">
        <v>106</v>
      </c>
      <c r="D108">
        <v>107.82252939307</v>
      </c>
      <c r="E108">
        <v>188.42755004765999</v>
      </c>
      <c r="F108">
        <v>102.13818615752</v>
      </c>
      <c r="G108">
        <v>106.49649960223</v>
      </c>
      <c r="I108" s="6">
        <f t="shared" si="8"/>
        <v>81.931050445429989</v>
      </c>
      <c r="J108" s="6">
        <f t="shared" si="9"/>
        <v>5.6843432355500028</v>
      </c>
      <c r="K108" s="6">
        <f t="shared" si="10"/>
        <v>75.10983856276998</v>
      </c>
      <c r="L108" s="7">
        <f t="shared" si="7"/>
        <v>13.213459400732782</v>
      </c>
      <c r="M108" s="7">
        <f t="shared" si="11"/>
        <v>14.686733563920807</v>
      </c>
      <c r="P108" s="5">
        <f t="shared" si="12"/>
        <v>92.415285270844009</v>
      </c>
      <c r="R108" s="5">
        <v>-13</v>
      </c>
    </row>
    <row r="109" spans="1:25" x14ac:dyDescent="0.15">
      <c r="A109" s="5">
        <v>54</v>
      </c>
      <c r="B109" s="5">
        <v>107</v>
      </c>
      <c r="D109">
        <v>107.86248808389</v>
      </c>
      <c r="E109">
        <v>187.87416587225999</v>
      </c>
      <c r="F109">
        <v>102.05314240254999</v>
      </c>
      <c r="G109">
        <v>106.57191726332999</v>
      </c>
      <c r="I109" s="6">
        <f t="shared" si="8"/>
        <v>81.30224860893</v>
      </c>
      <c r="J109" s="6">
        <f t="shared" si="9"/>
        <v>5.8093456813400053</v>
      </c>
      <c r="K109" s="6">
        <f t="shared" si="10"/>
        <v>74.331033791322</v>
      </c>
      <c r="L109" s="7">
        <f t="shared" si="7"/>
        <v>12.795078459537724</v>
      </c>
      <c r="M109" s="7">
        <f t="shared" si="11"/>
        <v>14.282121540138721</v>
      </c>
      <c r="P109" s="5">
        <f t="shared" si="12"/>
        <v>86.322793841425678</v>
      </c>
      <c r="R109" s="5">
        <v>-13</v>
      </c>
    </row>
    <row r="110" spans="1:25" x14ac:dyDescent="0.15">
      <c r="A110" s="5">
        <v>54.5</v>
      </c>
      <c r="B110" s="5">
        <v>108</v>
      </c>
      <c r="D110">
        <v>107.80155703845</v>
      </c>
      <c r="E110">
        <v>187.90475055608999</v>
      </c>
      <c r="F110">
        <v>101.9862370724</v>
      </c>
      <c r="G110">
        <v>106.50143198091</v>
      </c>
      <c r="I110" s="6">
        <f t="shared" si="8"/>
        <v>81.403318575179995</v>
      </c>
      <c r="J110" s="6">
        <f t="shared" si="9"/>
        <v>5.8153199660499979</v>
      </c>
      <c r="K110" s="6">
        <f t="shared" si="10"/>
        <v>74.424934615919994</v>
      </c>
      <c r="L110" s="7">
        <f t="shared" si="7"/>
        <v>12.798080767767701</v>
      </c>
      <c r="M110" s="7">
        <f t="shared" si="11"/>
        <v>14.29889276578167</v>
      </c>
      <c r="P110" s="5">
        <f t="shared" si="12"/>
        <v>86.366513655974018</v>
      </c>
      <c r="R110" s="5">
        <v>-13</v>
      </c>
    </row>
    <row r="111" spans="1:25" x14ac:dyDescent="0.15">
      <c r="A111" s="5">
        <v>55</v>
      </c>
      <c r="B111" s="5">
        <v>109</v>
      </c>
      <c r="D111">
        <v>107.84890371783</v>
      </c>
      <c r="E111">
        <v>188.62202097235999</v>
      </c>
      <c r="F111">
        <v>102.09793158313001</v>
      </c>
      <c r="G111">
        <v>106.53874303898</v>
      </c>
      <c r="I111" s="6">
        <f t="shared" si="8"/>
        <v>82.083277933379989</v>
      </c>
      <c r="J111" s="6">
        <f t="shared" si="9"/>
        <v>5.7509721346999925</v>
      </c>
      <c r="K111" s="6">
        <f t="shared" si="10"/>
        <v>75.182111371739992</v>
      </c>
      <c r="L111" s="7">
        <f t="shared" si="7"/>
        <v>13.072939602351589</v>
      </c>
      <c r="M111" s="7">
        <f t="shared" si="11"/>
        <v>14.587520517778531</v>
      </c>
      <c r="P111" s="5">
        <f t="shared" si="12"/>
        <v>90.36902650758482</v>
      </c>
      <c r="R111" s="5">
        <v>-13</v>
      </c>
    </row>
    <row r="112" spans="1:25" x14ac:dyDescent="0.15">
      <c r="A112" s="5">
        <v>55.5</v>
      </c>
      <c r="B112" s="5">
        <v>110</v>
      </c>
      <c r="D112">
        <v>107.87670797585</v>
      </c>
      <c r="E112">
        <v>189.24531299650999</v>
      </c>
      <c r="F112">
        <v>102.01050119332</v>
      </c>
      <c r="G112">
        <v>106.53802704853</v>
      </c>
      <c r="I112" s="6">
        <f t="shared" si="8"/>
        <v>82.707285947979997</v>
      </c>
      <c r="J112" s="6">
        <f t="shared" si="9"/>
        <v>5.8662067825299999</v>
      </c>
      <c r="K112" s="6">
        <f t="shared" si="10"/>
        <v>75.667837808944</v>
      </c>
      <c r="L112" s="7">
        <f t="shared" si="7"/>
        <v>12.898938038510414</v>
      </c>
      <c r="M112" s="7">
        <f t="shared" si="11"/>
        <v>14.427287871350329</v>
      </c>
      <c r="P112" s="5">
        <f t="shared" si="12"/>
        <v>87.835204021838521</v>
      </c>
      <c r="R112" s="5">
        <v>-13</v>
      </c>
    </row>
    <row r="113" spans="1:18" x14ac:dyDescent="0.15">
      <c r="A113" s="5">
        <v>56</v>
      </c>
      <c r="B113" s="5">
        <v>111</v>
      </c>
      <c r="D113">
        <v>108.00802351446001</v>
      </c>
      <c r="E113">
        <v>191.73863997458</v>
      </c>
      <c r="F113">
        <v>101.91797931583</v>
      </c>
      <c r="G113">
        <v>106.5230708035</v>
      </c>
      <c r="I113" s="6">
        <f t="shared" si="8"/>
        <v>85.215569171079991</v>
      </c>
      <c r="J113" s="6">
        <f t="shared" si="9"/>
        <v>6.0900441986300109</v>
      </c>
      <c r="K113" s="6">
        <f t="shared" si="10"/>
        <v>77.907516132723984</v>
      </c>
      <c r="L113" s="7">
        <f t="shared" si="7"/>
        <v>12.792602745026006</v>
      </c>
      <c r="M113" s="7">
        <f t="shared" si="11"/>
        <v>14.334721495278892</v>
      </c>
      <c r="P113" s="5">
        <f t="shared" si="12"/>
        <v>86.28674232005082</v>
      </c>
      <c r="R113" s="5">
        <v>-13</v>
      </c>
    </row>
    <row r="114" spans="1:18" x14ac:dyDescent="0.15">
      <c r="A114" s="5">
        <v>56.5</v>
      </c>
      <c r="B114" s="5">
        <v>112</v>
      </c>
      <c r="D114">
        <v>108.26795360661001</v>
      </c>
      <c r="E114">
        <v>195.70638703527001</v>
      </c>
      <c r="F114">
        <v>102.07979315831</v>
      </c>
      <c r="G114">
        <v>106.45656324582001</v>
      </c>
      <c r="I114" s="6">
        <f t="shared" si="8"/>
        <v>89.249823789450005</v>
      </c>
      <c r="J114" s="6">
        <f t="shared" si="9"/>
        <v>6.1881604483000103</v>
      </c>
      <c r="K114" s="6">
        <f t="shared" si="10"/>
        <v>81.824031251489998</v>
      </c>
      <c r="L114" s="7">
        <f t="shared" si="7"/>
        <v>13.222674482199054</v>
      </c>
      <c r="M114" s="7">
        <f t="shared" si="11"/>
        <v>14.778562149864912</v>
      </c>
      <c r="P114" s="5">
        <f t="shared" si="12"/>
        <v>92.549475907478367</v>
      </c>
      <c r="R114" s="5">
        <v>-13</v>
      </c>
    </row>
    <row r="115" spans="1:18" x14ac:dyDescent="0.15">
      <c r="A115" s="5">
        <v>57</v>
      </c>
      <c r="B115" s="5">
        <v>113</v>
      </c>
      <c r="D115">
        <v>108.65586272641001</v>
      </c>
      <c r="E115">
        <v>201.70305052430999</v>
      </c>
      <c r="F115">
        <v>102.07358790772</v>
      </c>
      <c r="G115">
        <v>106.52020684169</v>
      </c>
      <c r="I115" s="6">
        <f t="shared" si="8"/>
        <v>95.182843682619989</v>
      </c>
      <c r="J115" s="6">
        <f t="shared" si="9"/>
        <v>6.58227481869001</v>
      </c>
      <c r="K115" s="6">
        <f t="shared" si="10"/>
        <v>87.284113900191983</v>
      </c>
      <c r="L115" s="7">
        <f t="shared" si="7"/>
        <v>13.260478528236698</v>
      </c>
      <c r="M115" s="7">
        <f t="shared" si="11"/>
        <v>14.830135113315528</v>
      </c>
      <c r="P115" s="5">
        <f t="shared" si="12"/>
        <v>93.099980970696109</v>
      </c>
      <c r="R115" s="5">
        <v>-13</v>
      </c>
    </row>
    <row r="116" spans="1:18" x14ac:dyDescent="0.15">
      <c r="A116" s="5">
        <v>57.5</v>
      </c>
      <c r="B116" s="5">
        <v>114</v>
      </c>
      <c r="D116">
        <v>108.71361614236</v>
      </c>
      <c r="E116">
        <v>201.34270734032</v>
      </c>
      <c r="F116">
        <v>102.02720763723001</v>
      </c>
      <c r="G116">
        <v>106.41137629276</v>
      </c>
      <c r="I116" s="6">
        <f t="shared" si="8"/>
        <v>94.931331047560008</v>
      </c>
      <c r="J116" s="6">
        <f t="shared" si="9"/>
        <v>6.6864085051299895</v>
      </c>
      <c r="K116" s="6">
        <f t="shared" si="10"/>
        <v>86.907640841404017</v>
      </c>
      <c r="L116" s="7">
        <f t="shared" si="7"/>
        <v>12.997656481013115</v>
      </c>
      <c r="M116" s="7">
        <f t="shared" si="11"/>
        <v>14.581081983504918</v>
      </c>
      <c r="P116" s="5">
        <f t="shared" si="12"/>
        <v>89.272748626894568</v>
      </c>
      <c r="R116" s="5">
        <v>-13</v>
      </c>
    </row>
    <row r="117" spans="1:18" x14ac:dyDescent="0.15">
      <c r="A117" s="5">
        <v>58</v>
      </c>
      <c r="B117" s="5">
        <v>115</v>
      </c>
      <c r="D117">
        <v>108.71091515729</v>
      </c>
      <c r="E117">
        <v>201.77780425802001</v>
      </c>
      <c r="F117">
        <v>102.13110580748</v>
      </c>
      <c r="G117">
        <v>106.4277645187</v>
      </c>
      <c r="I117" s="6">
        <f t="shared" si="8"/>
        <v>95.35003973932001</v>
      </c>
      <c r="J117" s="6">
        <f t="shared" si="9"/>
        <v>6.5798093498100059</v>
      </c>
      <c r="K117" s="6">
        <f t="shared" si="10"/>
        <v>87.454268519548009</v>
      </c>
      <c r="L117" s="7">
        <f t="shared" si="7"/>
        <v>13.29130737231365</v>
      </c>
      <c r="M117" s="7">
        <f t="shared" si="11"/>
        <v>14.888501792218424</v>
      </c>
      <c r="P117" s="5">
        <f t="shared" si="12"/>
        <v>93.54891267341948</v>
      </c>
      <c r="R117" s="5">
        <v>-13</v>
      </c>
    </row>
    <row r="118" spans="1:18" x14ac:dyDescent="0.15">
      <c r="A118" s="5">
        <v>58.5</v>
      </c>
      <c r="B118" s="5">
        <v>116</v>
      </c>
      <c r="D118">
        <v>108.69176993963001</v>
      </c>
      <c r="E118">
        <v>202.07872577058001</v>
      </c>
      <c r="F118">
        <v>102.06420047733</v>
      </c>
      <c r="G118">
        <v>106.50700079555</v>
      </c>
      <c r="I118" s="6">
        <f t="shared" si="8"/>
        <v>95.571724975030008</v>
      </c>
      <c r="J118" s="6">
        <f t="shared" si="9"/>
        <v>6.6275694623000021</v>
      </c>
      <c r="K118" s="6">
        <f t="shared" si="10"/>
        <v>87.618641620270012</v>
      </c>
      <c r="L118" s="7">
        <f t="shared" si="7"/>
        <v>13.220327922427121</v>
      </c>
      <c r="M118" s="7">
        <f t="shared" si="11"/>
        <v>14.831291259744868</v>
      </c>
      <c r="P118" s="5">
        <f t="shared" si="12"/>
        <v>92.515305146118436</v>
      </c>
      <c r="R118" s="5">
        <v>-13</v>
      </c>
    </row>
    <row r="119" spans="1:18" x14ac:dyDescent="0.15">
      <c r="A119" s="5">
        <v>59</v>
      </c>
      <c r="B119" s="5">
        <v>117</v>
      </c>
      <c r="D119">
        <v>108.81434699714001</v>
      </c>
      <c r="E119">
        <v>202.20328884652</v>
      </c>
      <c r="F119">
        <v>102.12633253779001</v>
      </c>
      <c r="G119">
        <v>106.56976929197</v>
      </c>
      <c r="I119" s="6">
        <f t="shared" si="8"/>
        <v>95.633519554549991</v>
      </c>
      <c r="J119" s="6">
        <f t="shared" si="9"/>
        <v>6.6880144593500006</v>
      </c>
      <c r="K119" s="6">
        <f t="shared" si="10"/>
        <v>87.607902203329985</v>
      </c>
      <c r="L119" s="7">
        <f t="shared" si="7"/>
        <v>13.09923935359501</v>
      </c>
      <c r="M119" s="7">
        <f t="shared" si="11"/>
        <v>14.72397160832573</v>
      </c>
      <c r="P119" s="5">
        <f t="shared" si="12"/>
        <v>90.752005255585857</v>
      </c>
      <c r="R119" s="5">
        <v>-13</v>
      </c>
    </row>
    <row r="120" spans="1:18" x14ac:dyDescent="0.15">
      <c r="A120" s="5">
        <v>59.5</v>
      </c>
      <c r="B120" s="5">
        <v>118</v>
      </c>
      <c r="D120">
        <v>108.68644741023</v>
      </c>
      <c r="E120">
        <v>202.19129329520001</v>
      </c>
      <c r="F120">
        <v>102.0291964996</v>
      </c>
      <c r="G120">
        <v>106.5122513922</v>
      </c>
      <c r="I120" s="6">
        <f t="shared" si="8"/>
        <v>95.679041903000012</v>
      </c>
      <c r="J120" s="6">
        <f t="shared" si="9"/>
        <v>6.6572509106299975</v>
      </c>
      <c r="K120" s="6">
        <f t="shared" si="10"/>
        <v>87.69034081024401</v>
      </c>
      <c r="L120" s="7">
        <f t="shared" si="7"/>
        <v>13.172154991217777</v>
      </c>
      <c r="M120" s="7">
        <f t="shared" si="11"/>
        <v>14.810656163361468</v>
      </c>
      <c r="P120" s="5">
        <f t="shared" si="12"/>
        <v>91.813807679038433</v>
      </c>
      <c r="R120" s="5">
        <v>-13</v>
      </c>
    </row>
    <row r="121" spans="1:18" x14ac:dyDescent="0.15">
      <c r="A121" s="5">
        <v>60</v>
      </c>
      <c r="B121" s="5">
        <v>119</v>
      </c>
      <c r="D121">
        <v>108.59652049571</v>
      </c>
      <c r="E121">
        <v>200.81609469335999</v>
      </c>
      <c r="F121">
        <v>102.10421638823</v>
      </c>
      <c r="G121">
        <v>106.5954653938</v>
      </c>
      <c r="I121" s="6">
        <f t="shared" si="8"/>
        <v>94.220629299559988</v>
      </c>
      <c r="J121" s="6">
        <f t="shared" si="9"/>
        <v>6.4923041074799954</v>
      </c>
      <c r="K121" s="6">
        <f t="shared" si="10"/>
        <v>86.429864370583999</v>
      </c>
      <c r="L121" s="7">
        <f t="shared" si="7"/>
        <v>13.31266418512425</v>
      </c>
      <c r="M121" s="7">
        <f t="shared" si="11"/>
        <v>14.964934274680914</v>
      </c>
      <c r="P121" s="5">
        <f t="shared" si="12"/>
        <v>93.859912019222875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108.55322529393</v>
      </c>
      <c r="E122">
        <v>201.18644741022999</v>
      </c>
      <c r="F122">
        <v>102.08233890215</v>
      </c>
      <c r="G122">
        <v>106.49093078759</v>
      </c>
      <c r="I122" s="6">
        <f t="shared" si="8"/>
        <v>94.695516622639985</v>
      </c>
      <c r="J122" s="6">
        <f t="shared" si="9"/>
        <v>6.4708863917799988</v>
      </c>
      <c r="K122" s="6">
        <f t="shared" si="10"/>
        <v>86.930452952503984</v>
      </c>
      <c r="L122" s="7">
        <f t="shared" si="7"/>
        <v>13.434087339708544</v>
      </c>
      <c r="M122" s="7">
        <f t="shared" si="11"/>
        <v>15.100126346678181</v>
      </c>
      <c r="P122" s="5">
        <f t="shared" si="12"/>
        <v>95.628084170001728</v>
      </c>
    </row>
    <row r="123" spans="1:18" x14ac:dyDescent="0.15">
      <c r="A123" s="5">
        <v>61</v>
      </c>
      <c r="B123" s="5">
        <v>121</v>
      </c>
      <c r="D123">
        <v>108.73514458213999</v>
      </c>
      <c r="E123">
        <v>201.51906577693001</v>
      </c>
      <c r="F123">
        <v>102.00453460621</v>
      </c>
      <c r="G123">
        <v>106.55218774861</v>
      </c>
      <c r="I123" s="6">
        <f t="shared" si="8"/>
        <v>94.966878028320011</v>
      </c>
      <c r="J123" s="6">
        <f t="shared" si="9"/>
        <v>6.730609975929994</v>
      </c>
      <c r="K123" s="6">
        <f t="shared" si="10"/>
        <v>86.890146057204021</v>
      </c>
      <c r="L123" s="7">
        <f t="shared" si="7"/>
        <v>12.909698581249032</v>
      </c>
      <c r="M123" s="7">
        <f t="shared" si="11"/>
        <v>14.58950650563164</v>
      </c>
      <c r="P123" s="5">
        <f t="shared" si="12"/>
        <v>87.991899769555076</v>
      </c>
    </row>
    <row r="124" spans="1:18" x14ac:dyDescent="0.15">
      <c r="A124" s="5">
        <v>61.5</v>
      </c>
      <c r="B124" s="5">
        <v>122</v>
      </c>
      <c r="D124">
        <v>108.88918017159</v>
      </c>
      <c r="E124">
        <v>202.18382586589999</v>
      </c>
      <c r="F124">
        <v>102.08448687351</v>
      </c>
      <c r="G124">
        <v>106.42076372315</v>
      </c>
      <c r="I124" s="6">
        <f t="shared" si="8"/>
        <v>95.763062142749988</v>
      </c>
      <c r="J124" s="6">
        <f t="shared" si="9"/>
        <v>6.8046932980799966</v>
      </c>
      <c r="K124" s="6">
        <f t="shared" si="10"/>
        <v>87.597430185053994</v>
      </c>
      <c r="L124" s="7">
        <f t="shared" si="7"/>
        <v>12.873090137621688</v>
      </c>
      <c r="M124" s="7">
        <f t="shared" si="11"/>
        <v>14.566666979417269</v>
      </c>
      <c r="P124" s="5">
        <f t="shared" si="12"/>
        <v>87.458805149119314</v>
      </c>
    </row>
    <row r="125" spans="1:18" x14ac:dyDescent="0.15">
      <c r="A125" s="5">
        <v>62</v>
      </c>
      <c r="B125" s="5">
        <v>123</v>
      </c>
      <c r="D125">
        <v>109.06291706387</v>
      </c>
      <c r="E125">
        <v>203.00103272958</v>
      </c>
      <c r="F125">
        <v>102.05473349243999</v>
      </c>
      <c r="G125">
        <v>106.54598249801001</v>
      </c>
      <c r="I125" s="6">
        <f t="shared" si="8"/>
        <v>96.455050231569999</v>
      </c>
      <c r="J125" s="6">
        <f t="shared" si="9"/>
        <v>7.0081835714300098</v>
      </c>
      <c r="K125" s="6">
        <f t="shared" si="10"/>
        <v>88.04522994585399</v>
      </c>
      <c r="L125" s="7">
        <f t="shared" si="7"/>
        <v>12.563202582875336</v>
      </c>
      <c r="M125" s="7">
        <f t="shared" si="11"/>
        <v>14.270548342083888</v>
      </c>
      <c r="P125" s="5">
        <f t="shared" si="12"/>
        <v>82.946201716509023</v>
      </c>
    </row>
    <row r="126" spans="1:18" x14ac:dyDescent="0.15">
      <c r="A126" s="5">
        <v>62.5</v>
      </c>
      <c r="B126" s="5">
        <v>124</v>
      </c>
      <c r="D126">
        <v>109.20019065776999</v>
      </c>
      <c r="E126">
        <v>203.74269145218</v>
      </c>
      <c r="F126">
        <v>102.03627684964</v>
      </c>
      <c r="G126">
        <v>106.48902147971</v>
      </c>
      <c r="I126" s="6">
        <f t="shared" si="8"/>
        <v>97.253669972469993</v>
      </c>
      <c r="J126" s="6">
        <f t="shared" si="9"/>
        <v>7.1639138081299905</v>
      </c>
      <c r="K126" s="6">
        <f t="shared" si="10"/>
        <v>88.656973402714002</v>
      </c>
      <c r="L126" s="7">
        <f t="shared" si="7"/>
        <v>12.375494147082193</v>
      </c>
      <c r="M126" s="7">
        <f t="shared" si="11"/>
        <v>14.096608823703718</v>
      </c>
      <c r="P126" s="5">
        <f t="shared" si="12"/>
        <v>80.212778838706228</v>
      </c>
    </row>
    <row r="127" spans="1:18" x14ac:dyDescent="0.15">
      <c r="A127" s="5">
        <v>63</v>
      </c>
      <c r="B127" s="5">
        <v>125</v>
      </c>
      <c r="D127">
        <v>109.39204003813001</v>
      </c>
      <c r="E127">
        <v>204.10724499522999</v>
      </c>
      <c r="F127">
        <v>102.03046937152</v>
      </c>
      <c r="G127">
        <v>106.53460620525</v>
      </c>
      <c r="I127" s="6">
        <f t="shared" si="8"/>
        <v>97.57263878997999</v>
      </c>
      <c r="J127" s="6">
        <f t="shared" si="9"/>
        <v>7.3615706666100067</v>
      </c>
      <c r="K127" s="6">
        <f t="shared" si="10"/>
        <v>88.738753990047982</v>
      </c>
      <c r="L127" s="7">
        <f t="shared" si="7"/>
        <v>12.054323460147135</v>
      </c>
      <c r="M127" s="7">
        <f t="shared" si="11"/>
        <v>13.789207054181631</v>
      </c>
      <c r="P127" s="5">
        <f t="shared" si="12"/>
        <v>75.535869675628533</v>
      </c>
    </row>
    <row r="128" spans="1:18" x14ac:dyDescent="0.15">
      <c r="A128" s="5">
        <v>63.5</v>
      </c>
      <c r="B128" s="5">
        <v>126</v>
      </c>
      <c r="D128">
        <v>109.56744518588999</v>
      </c>
      <c r="E128">
        <v>204.47680330474</v>
      </c>
      <c r="F128">
        <v>102.04455051710001</v>
      </c>
      <c r="G128">
        <v>106.4846459825</v>
      </c>
      <c r="I128" s="6">
        <f t="shared" si="8"/>
        <v>97.992157322240004</v>
      </c>
      <c r="J128" s="6">
        <f t="shared" si="9"/>
        <v>7.5228946687899878</v>
      </c>
      <c r="K128" s="6">
        <f t="shared" si="10"/>
        <v>88.964683719692019</v>
      </c>
      <c r="L128" s="7">
        <f t="shared" si="7"/>
        <v>11.825857949171771</v>
      </c>
      <c r="M128" s="7">
        <f t="shared" si="11"/>
        <v>13.574510460619241</v>
      </c>
      <c r="P128" s="5">
        <f t="shared" si="12"/>
        <v>72.208939525418529</v>
      </c>
    </row>
    <row r="129" spans="1:16" x14ac:dyDescent="0.15">
      <c r="A129" s="5">
        <v>64</v>
      </c>
      <c r="B129" s="5">
        <v>127</v>
      </c>
      <c r="D129">
        <v>109.23856053384</v>
      </c>
      <c r="E129">
        <v>200.85645058786</v>
      </c>
      <c r="F129">
        <v>102.10986475736</v>
      </c>
      <c r="G129">
        <v>106.57812251391999</v>
      </c>
      <c r="I129" s="6">
        <f t="shared" si="8"/>
        <v>94.278328073940003</v>
      </c>
      <c r="J129" s="6">
        <f t="shared" si="9"/>
        <v>7.1286957764800007</v>
      </c>
      <c r="K129" s="6">
        <f t="shared" si="10"/>
        <v>85.723893142164002</v>
      </c>
      <c r="L129" s="7">
        <f t="shared" si="7"/>
        <v>12.025186069097852</v>
      </c>
      <c r="M129" s="7">
        <f t="shared" si="11"/>
        <v>13.787607497958295</v>
      </c>
      <c r="P129" s="5">
        <f t="shared" si="12"/>
        <v>75.111569025755955</v>
      </c>
    </row>
    <row r="130" spans="1:16" x14ac:dyDescent="0.15">
      <c r="A130" s="5">
        <v>64.5</v>
      </c>
      <c r="B130" s="5">
        <v>128</v>
      </c>
      <c r="D130">
        <v>109.07904353351999</v>
      </c>
      <c r="E130">
        <v>196.34945980299</v>
      </c>
      <c r="F130">
        <v>102.04876690533</v>
      </c>
      <c r="G130">
        <v>106.62259347653</v>
      </c>
      <c r="I130" s="6">
        <f t="shared" si="8"/>
        <v>89.726866326459998</v>
      </c>
      <c r="J130" s="6">
        <f t="shared" si="9"/>
        <v>7.0302766281899949</v>
      </c>
      <c r="K130" s="6">
        <f t="shared" si="10"/>
        <v>81.29053437263201</v>
      </c>
      <c r="L130" s="7">
        <f t="shared" ref="L130:L193" si="13">K130/J130</f>
        <v>11.562921158276094</v>
      </c>
      <c r="M130" s="7">
        <f t="shared" si="11"/>
        <v>13.339111504549507</v>
      </c>
      <c r="P130" s="5">
        <f t="shared" si="12"/>
        <v>68.380036276539855</v>
      </c>
    </row>
    <row r="131" spans="1:16" x14ac:dyDescent="0.15">
      <c r="A131" s="5">
        <v>65</v>
      </c>
      <c r="B131" s="5">
        <v>129</v>
      </c>
      <c r="D131">
        <v>108.9801398157</v>
      </c>
      <c r="E131">
        <v>195.29512233873999</v>
      </c>
      <c r="F131">
        <v>102.09339697692999</v>
      </c>
      <c r="G131">
        <v>106.6400159109</v>
      </c>
      <c r="I131" s="6">
        <f t="shared" ref="I131:I194" si="14">E131-G131</f>
        <v>88.655106427839982</v>
      </c>
      <c r="J131" s="6">
        <f t="shared" ref="J131:J194" si="15">D131-F131</f>
        <v>6.8867428387700045</v>
      </c>
      <c r="K131" s="6">
        <f t="shared" ref="K131:K181" si="16">I131-1.2*J131</f>
        <v>80.39101502131598</v>
      </c>
      <c r="L131" s="7">
        <f t="shared" si="13"/>
        <v>11.673299976985069</v>
      </c>
      <c r="M131" s="7">
        <f t="shared" ref="M131:M181" si="17">L131+ABS($N$2)*A131</f>
        <v>13.463259240671455</v>
      </c>
      <c r="P131" s="5">
        <f t="shared" ref="P131:P181" si="18">(L131-$O$2)/$O$2*100</f>
        <v>69.987380064841687</v>
      </c>
    </row>
    <row r="132" spans="1:16" x14ac:dyDescent="0.15">
      <c r="A132" s="5">
        <v>65.5</v>
      </c>
      <c r="B132" s="5">
        <v>130</v>
      </c>
      <c r="D132">
        <v>109.51572926596999</v>
      </c>
      <c r="E132">
        <v>200.35764219891999</v>
      </c>
      <c r="F132">
        <v>102.15616547335</v>
      </c>
      <c r="G132">
        <v>106.43301511535</v>
      </c>
      <c r="I132" s="6">
        <f t="shared" si="14"/>
        <v>93.924627083569987</v>
      </c>
      <c r="J132" s="6">
        <f t="shared" si="15"/>
        <v>7.3595637926199942</v>
      </c>
      <c r="K132" s="6">
        <f t="shared" si="16"/>
        <v>85.093150532425994</v>
      </c>
      <c r="L132" s="7">
        <f t="shared" si="13"/>
        <v>11.562254629514252</v>
      </c>
      <c r="M132" s="7">
        <f t="shared" si="17"/>
        <v>13.365982810613609</v>
      </c>
      <c r="P132" s="5">
        <f t="shared" si="18"/>
        <v>68.370330239841863</v>
      </c>
    </row>
    <row r="133" spans="1:16" x14ac:dyDescent="0.15">
      <c r="A133" s="5">
        <v>66</v>
      </c>
      <c r="B133" s="5">
        <v>131</v>
      </c>
      <c r="D133">
        <v>109.82419764855</v>
      </c>
      <c r="E133">
        <v>201.35962821735001</v>
      </c>
      <c r="F133">
        <v>102.02187748608</v>
      </c>
      <c r="G133">
        <v>106.58138424821</v>
      </c>
      <c r="I133" s="6">
        <f t="shared" si="14"/>
        <v>94.778243969140007</v>
      </c>
      <c r="J133" s="6">
        <f t="shared" si="15"/>
        <v>7.8023201624699965</v>
      </c>
      <c r="K133" s="6">
        <f t="shared" si="16"/>
        <v>85.415459774176014</v>
      </c>
      <c r="L133" s="7">
        <f t="shared" si="13"/>
        <v>10.947443580312637</v>
      </c>
      <c r="M133" s="7">
        <f t="shared" si="17"/>
        <v>12.764940678824967</v>
      </c>
      <c r="P133" s="5">
        <f t="shared" si="18"/>
        <v>59.417410354740831</v>
      </c>
    </row>
    <row r="134" spans="1:16" x14ac:dyDescent="0.15">
      <c r="A134" s="5">
        <v>66.5</v>
      </c>
      <c r="B134" s="5">
        <v>132</v>
      </c>
      <c r="D134">
        <v>109.82133778202</v>
      </c>
      <c r="E134">
        <v>202.11995551319001</v>
      </c>
      <c r="F134">
        <v>102.03524264121</v>
      </c>
      <c r="G134">
        <v>106.47438345267</v>
      </c>
      <c r="I134" s="6">
        <f t="shared" si="14"/>
        <v>95.64557206052001</v>
      </c>
      <c r="J134" s="6">
        <f t="shared" si="15"/>
        <v>7.7860951408099908</v>
      </c>
      <c r="K134" s="6">
        <f t="shared" si="16"/>
        <v>86.302257891548024</v>
      </c>
      <c r="L134" s="7">
        <f t="shared" si="13"/>
        <v>11.08415146884141</v>
      </c>
      <c r="M134" s="7">
        <f t="shared" si="17"/>
        <v>12.915417484766714</v>
      </c>
      <c r="P134" s="5">
        <f t="shared" si="18"/>
        <v>61.408159830126507</v>
      </c>
    </row>
    <row r="135" spans="1:16" x14ac:dyDescent="0.15">
      <c r="A135" s="5">
        <v>67</v>
      </c>
      <c r="B135" s="5">
        <v>133</v>
      </c>
      <c r="D135">
        <v>109.88163330156</v>
      </c>
      <c r="E135">
        <v>202.47489672704</v>
      </c>
      <c r="F135">
        <v>101.97780429594</v>
      </c>
      <c r="G135">
        <v>106.60182975338</v>
      </c>
      <c r="I135" s="6">
        <f t="shared" si="14"/>
        <v>95.873066973660002</v>
      </c>
      <c r="J135" s="6">
        <f t="shared" si="15"/>
        <v>7.9038290056199969</v>
      </c>
      <c r="K135" s="6">
        <f t="shared" si="16"/>
        <v>86.388472166916003</v>
      </c>
      <c r="L135" s="7">
        <f t="shared" si="13"/>
        <v>10.929952065700018</v>
      </c>
      <c r="M135" s="7">
        <f t="shared" si="17"/>
        <v>12.774986999038292</v>
      </c>
      <c r="P135" s="5">
        <f t="shared" si="18"/>
        <v>59.162697741492899</v>
      </c>
    </row>
    <row r="136" spans="1:16" x14ac:dyDescent="0.15">
      <c r="A136" s="5">
        <v>67.5</v>
      </c>
      <c r="B136" s="5">
        <v>134</v>
      </c>
      <c r="D136">
        <v>110.11058150620001</v>
      </c>
      <c r="E136">
        <v>202.91476008897001</v>
      </c>
      <c r="F136">
        <v>102.09268098648</v>
      </c>
      <c r="G136">
        <v>106.51821797932</v>
      </c>
      <c r="I136" s="6">
        <f t="shared" si="14"/>
        <v>96.396542109650014</v>
      </c>
      <c r="J136" s="6">
        <f t="shared" si="15"/>
        <v>8.0179005197200013</v>
      </c>
      <c r="K136" s="6">
        <f t="shared" si="16"/>
        <v>86.775061485986015</v>
      </c>
      <c r="L136" s="7">
        <f t="shared" si="13"/>
        <v>10.822666266881589</v>
      </c>
      <c r="M136" s="7">
        <f t="shared" si="17"/>
        <v>12.681470117632836</v>
      </c>
      <c r="P136" s="5">
        <f t="shared" si="18"/>
        <v>57.600394717046953</v>
      </c>
    </row>
    <row r="137" spans="1:16" x14ac:dyDescent="0.15">
      <c r="A137" s="5">
        <v>68</v>
      </c>
      <c r="B137" s="5">
        <v>135</v>
      </c>
      <c r="D137">
        <v>110.02168732126</v>
      </c>
      <c r="E137">
        <v>202.92953606610001</v>
      </c>
      <c r="F137">
        <v>102.00811455847</v>
      </c>
      <c r="G137">
        <v>106.37700875099</v>
      </c>
      <c r="I137" s="6">
        <f t="shared" si="14"/>
        <v>96.552527315110012</v>
      </c>
      <c r="J137" s="6">
        <f t="shared" si="15"/>
        <v>8.0135727627900053</v>
      </c>
      <c r="K137" s="6">
        <f t="shared" si="16"/>
        <v>86.936239999762009</v>
      </c>
      <c r="L137" s="7">
        <f t="shared" si="13"/>
        <v>10.848624274485815</v>
      </c>
      <c r="M137" s="7">
        <f t="shared" si="17"/>
        <v>12.721197042650033</v>
      </c>
      <c r="P137" s="5">
        <f t="shared" si="18"/>
        <v>57.978396971169211</v>
      </c>
    </row>
    <row r="138" spans="1:16" x14ac:dyDescent="0.15">
      <c r="A138" s="5">
        <v>68.5</v>
      </c>
      <c r="B138" s="5">
        <v>136</v>
      </c>
      <c r="D138">
        <v>110.06816015253</v>
      </c>
      <c r="E138">
        <v>202.4679853829</v>
      </c>
      <c r="F138">
        <v>102.00723945903</v>
      </c>
      <c r="G138">
        <v>106.30628480509</v>
      </c>
      <c r="I138" s="6">
        <f t="shared" si="14"/>
        <v>96.161700577809995</v>
      </c>
      <c r="J138" s="6">
        <f t="shared" si="15"/>
        <v>8.0609206934999946</v>
      </c>
      <c r="K138" s="6">
        <f t="shared" si="16"/>
        <v>86.488595745609999</v>
      </c>
      <c r="L138" s="7">
        <f t="shared" si="13"/>
        <v>10.72936939019273</v>
      </c>
      <c r="M138" s="7">
        <f t="shared" si="17"/>
        <v>12.615711075769921</v>
      </c>
      <c r="P138" s="5">
        <f t="shared" si="18"/>
        <v>56.241799318330251</v>
      </c>
    </row>
    <row r="139" spans="1:16" x14ac:dyDescent="0.15">
      <c r="A139" s="5">
        <v>69</v>
      </c>
      <c r="B139" s="5">
        <v>137</v>
      </c>
      <c r="D139">
        <v>110.14140451223</v>
      </c>
      <c r="E139">
        <v>202.58547823324</v>
      </c>
      <c r="F139">
        <v>102.02967382657</v>
      </c>
      <c r="G139">
        <v>106.61288782816</v>
      </c>
      <c r="I139" s="6">
        <f t="shared" si="14"/>
        <v>95.972590405079998</v>
      </c>
      <c r="J139" s="6">
        <f t="shared" si="15"/>
        <v>8.1117306856599924</v>
      </c>
      <c r="K139" s="6">
        <f t="shared" si="16"/>
        <v>86.238513582288007</v>
      </c>
      <c r="L139" s="7">
        <f t="shared" si="13"/>
        <v>10.631333426138198</v>
      </c>
      <c r="M139" s="7">
        <f t="shared" si="17"/>
        <v>12.531444029128362</v>
      </c>
      <c r="P139" s="5">
        <f t="shared" si="18"/>
        <v>54.814193010378162</v>
      </c>
    </row>
    <row r="140" spans="1:16" x14ac:dyDescent="0.15">
      <c r="A140" s="5">
        <v>69.5</v>
      </c>
      <c r="B140" s="5">
        <v>138</v>
      </c>
      <c r="D140">
        <v>110.24745789641</v>
      </c>
      <c r="E140">
        <v>202.24737845567</v>
      </c>
      <c r="F140">
        <v>102.05759745426001</v>
      </c>
      <c r="G140">
        <v>106.47565632458</v>
      </c>
      <c r="I140" s="6">
        <f t="shared" si="14"/>
        <v>95.771722131090002</v>
      </c>
      <c r="J140" s="6">
        <f t="shared" si="15"/>
        <v>8.1898604421499925</v>
      </c>
      <c r="K140" s="6">
        <f t="shared" si="16"/>
        <v>85.943889600510005</v>
      </c>
      <c r="L140" s="7">
        <f t="shared" si="13"/>
        <v>10.49393823100948</v>
      </c>
      <c r="M140" s="7">
        <f t="shared" si="17"/>
        <v>12.407817751412615</v>
      </c>
      <c r="P140" s="5">
        <f t="shared" si="18"/>
        <v>52.813434930017358</v>
      </c>
    </row>
    <row r="141" spans="1:16" s="17" customFormat="1" x14ac:dyDescent="0.15">
      <c r="A141" s="17">
        <v>70</v>
      </c>
      <c r="B141" s="17">
        <v>139</v>
      </c>
      <c r="D141" s="16">
        <v>110.55394026057</v>
      </c>
      <c r="E141" s="16">
        <v>203.10009532889001</v>
      </c>
      <c r="F141" s="16">
        <v>101.98758949881</v>
      </c>
      <c r="G141" s="16">
        <v>106.53182179792999</v>
      </c>
      <c r="I141" s="41">
        <f t="shared" si="14"/>
        <v>96.568273530960013</v>
      </c>
      <c r="J141" s="41">
        <f t="shared" si="15"/>
        <v>8.5663507617600061</v>
      </c>
      <c r="K141" s="41">
        <f t="shared" si="16"/>
        <v>86.288652616848012</v>
      </c>
      <c r="L141" s="42">
        <f t="shared" si="13"/>
        <v>10.072976815523196</v>
      </c>
      <c r="M141" s="42">
        <f t="shared" si="17"/>
        <v>12.000625253339305</v>
      </c>
      <c r="P141" s="17">
        <f t="shared" si="18"/>
        <v>46.683366460262981</v>
      </c>
    </row>
    <row r="142" spans="1:16" x14ac:dyDescent="0.15">
      <c r="A142" s="5">
        <v>70.5</v>
      </c>
      <c r="B142" s="5">
        <v>140</v>
      </c>
      <c r="D142">
        <v>110.36074038767001</v>
      </c>
      <c r="E142">
        <v>202.93501747696001</v>
      </c>
      <c r="F142">
        <v>102.06825775656</v>
      </c>
      <c r="G142">
        <v>106.38019093078999</v>
      </c>
      <c r="I142" s="6">
        <f t="shared" si="14"/>
        <v>96.55482654617002</v>
      </c>
      <c r="J142" s="6">
        <f t="shared" si="15"/>
        <v>8.2924826311100048</v>
      </c>
      <c r="K142" s="6">
        <f t="shared" si="16"/>
        <v>86.60384738883802</v>
      </c>
      <c r="L142" s="7">
        <f t="shared" si="13"/>
        <v>10.443657375167213</v>
      </c>
      <c r="M142" s="7">
        <f t="shared" si="17"/>
        <v>12.385074730396292</v>
      </c>
      <c r="P142" s="5">
        <f t="shared" si="18"/>
        <v>52.08124172253563</v>
      </c>
    </row>
    <row r="143" spans="1:16" x14ac:dyDescent="0.15">
      <c r="A143" s="5">
        <v>71</v>
      </c>
      <c r="B143" s="5">
        <v>141</v>
      </c>
      <c r="D143">
        <v>109.75794407372</v>
      </c>
      <c r="E143">
        <v>193.97132189387</v>
      </c>
      <c r="F143">
        <v>102.11686555289999</v>
      </c>
      <c r="G143">
        <v>106.48289578361</v>
      </c>
      <c r="I143" s="6">
        <f t="shared" si="14"/>
        <v>87.488426110259994</v>
      </c>
      <c r="J143" s="6">
        <f t="shared" si="15"/>
        <v>7.6410785208200025</v>
      </c>
      <c r="K143" s="6">
        <f t="shared" si="16"/>
        <v>78.319131885275993</v>
      </c>
      <c r="L143" s="7">
        <f t="shared" si="13"/>
        <v>10.2497483400905</v>
      </c>
      <c r="M143" s="7">
        <f t="shared" si="17"/>
        <v>12.204934612732552</v>
      </c>
      <c r="P143" s="5">
        <f t="shared" si="18"/>
        <v>49.257525300565888</v>
      </c>
    </row>
    <row r="144" spans="1:16" x14ac:dyDescent="0.15">
      <c r="A144" s="5">
        <v>71.5</v>
      </c>
      <c r="B144" s="5">
        <v>142</v>
      </c>
      <c r="D144">
        <v>109.59977756594</v>
      </c>
      <c r="E144">
        <v>191.63473149031</v>
      </c>
      <c r="F144">
        <v>102.02513922036999</v>
      </c>
      <c r="G144">
        <v>106.39260143198</v>
      </c>
      <c r="I144" s="6">
        <f t="shared" si="14"/>
        <v>85.242130058330005</v>
      </c>
      <c r="J144" s="6">
        <f t="shared" si="15"/>
        <v>7.5746383455700084</v>
      </c>
      <c r="K144" s="6">
        <f t="shared" si="16"/>
        <v>76.152564043645995</v>
      </c>
      <c r="L144" s="7">
        <f t="shared" si="13"/>
        <v>10.053623759896531</v>
      </c>
      <c r="M144" s="7">
        <f t="shared" si="17"/>
        <v>12.022578949951555</v>
      </c>
      <c r="P144" s="5">
        <f t="shared" si="18"/>
        <v>46.401545961456989</v>
      </c>
    </row>
    <row r="145" spans="1:16" x14ac:dyDescent="0.15">
      <c r="A145" s="5">
        <v>72</v>
      </c>
      <c r="B145" s="5">
        <v>143</v>
      </c>
      <c r="D145">
        <v>109.5717349857</v>
      </c>
      <c r="E145">
        <v>190.25071496664</v>
      </c>
      <c r="F145">
        <v>102.06929196500001</v>
      </c>
      <c r="G145">
        <v>106.53142402546</v>
      </c>
      <c r="I145" s="6">
        <f t="shared" si="14"/>
        <v>83.719290941180006</v>
      </c>
      <c r="J145" s="6">
        <f t="shared" si="15"/>
        <v>7.5024430206999995</v>
      </c>
      <c r="K145" s="6">
        <f t="shared" si="16"/>
        <v>74.716359316340004</v>
      </c>
      <c r="L145" s="7">
        <f t="shared" si="13"/>
        <v>9.9589372568628658</v>
      </c>
      <c r="M145" s="7">
        <f t="shared" si="17"/>
        <v>11.941661364330862</v>
      </c>
      <c r="P145" s="5">
        <f t="shared" si="18"/>
        <v>45.022714730363106</v>
      </c>
    </row>
    <row r="146" spans="1:16" x14ac:dyDescent="0.15">
      <c r="A146" s="5">
        <v>72.5</v>
      </c>
      <c r="B146" s="5">
        <v>144</v>
      </c>
      <c r="D146">
        <v>109.5785668891</v>
      </c>
      <c r="E146">
        <v>189.66205910391</v>
      </c>
      <c r="F146">
        <v>101.97438345267</v>
      </c>
      <c r="G146">
        <v>106.51734287987</v>
      </c>
      <c r="I146" s="6">
        <f t="shared" si="14"/>
        <v>83.144716224039996</v>
      </c>
      <c r="J146" s="6">
        <f t="shared" si="15"/>
        <v>7.6041834364300058</v>
      </c>
      <c r="K146" s="6">
        <f t="shared" si="16"/>
        <v>74.019696100323984</v>
      </c>
      <c r="L146" s="7">
        <f t="shared" si="13"/>
        <v>9.7340755544785456</v>
      </c>
      <c r="M146" s="7">
        <f t="shared" si="17"/>
        <v>11.730568579359515</v>
      </c>
      <c r="P146" s="5">
        <f t="shared" si="18"/>
        <v>41.748263483449897</v>
      </c>
    </row>
    <row r="147" spans="1:16" x14ac:dyDescent="0.15">
      <c r="A147" s="5">
        <v>73</v>
      </c>
      <c r="B147" s="5">
        <v>145</v>
      </c>
      <c r="D147">
        <v>109.45106450588</v>
      </c>
      <c r="E147">
        <v>188.22743883063001</v>
      </c>
      <c r="F147">
        <v>102.04431185362</v>
      </c>
      <c r="G147">
        <v>106.49093078759</v>
      </c>
      <c r="I147" s="6">
        <f t="shared" si="14"/>
        <v>81.736508043040004</v>
      </c>
      <c r="J147" s="6">
        <f t="shared" si="15"/>
        <v>7.4067526522599962</v>
      </c>
      <c r="K147" s="6">
        <f t="shared" si="16"/>
        <v>72.848404860328003</v>
      </c>
      <c r="L147" s="7">
        <f t="shared" si="13"/>
        <v>9.8354040266350768</v>
      </c>
      <c r="M147" s="7">
        <f t="shared" si="17"/>
        <v>11.845665968929017</v>
      </c>
      <c r="P147" s="5">
        <f t="shared" si="18"/>
        <v>43.223815516021808</v>
      </c>
    </row>
    <row r="148" spans="1:16" x14ac:dyDescent="0.15">
      <c r="A148" s="5">
        <v>73.5</v>
      </c>
      <c r="B148" s="5">
        <v>146</v>
      </c>
      <c r="D148">
        <v>109.56108992692</v>
      </c>
      <c r="E148">
        <v>188.64521766761999</v>
      </c>
      <c r="F148">
        <v>102.11352426412</v>
      </c>
      <c r="G148">
        <v>106.4292760541</v>
      </c>
      <c r="I148" s="6">
        <f t="shared" si="14"/>
        <v>82.215941613519988</v>
      </c>
      <c r="J148" s="6">
        <f t="shared" si="15"/>
        <v>7.4475656628000024</v>
      </c>
      <c r="K148" s="6">
        <f t="shared" si="16"/>
        <v>73.278862818159979</v>
      </c>
      <c r="L148" s="7">
        <f t="shared" si="13"/>
        <v>9.8393040271107726</v>
      </c>
      <c r="M148" s="7">
        <f t="shared" si="17"/>
        <v>11.863334886817686</v>
      </c>
      <c r="P148" s="5">
        <f t="shared" si="18"/>
        <v>43.280607585481363</v>
      </c>
    </row>
    <row r="149" spans="1:16" x14ac:dyDescent="0.15">
      <c r="A149" s="5">
        <v>74</v>
      </c>
      <c r="B149" s="5">
        <v>147</v>
      </c>
      <c r="D149">
        <v>109.60057197331</v>
      </c>
      <c r="E149">
        <v>187.90165236733</v>
      </c>
      <c r="F149">
        <v>101.99339697693</v>
      </c>
      <c r="G149">
        <v>106.5015115354</v>
      </c>
      <c r="I149" s="6">
        <f t="shared" si="14"/>
        <v>81.400140831930003</v>
      </c>
      <c r="J149" s="6">
        <f t="shared" si="15"/>
        <v>7.6071749963799959</v>
      </c>
      <c r="K149" s="6">
        <f t="shared" si="16"/>
        <v>72.27153083627401</v>
      </c>
      <c r="L149" s="7">
        <f t="shared" si="13"/>
        <v>9.5004427886391003</v>
      </c>
      <c r="M149" s="7">
        <f t="shared" si="17"/>
        <v>11.538242565758985</v>
      </c>
      <c r="P149" s="5">
        <f t="shared" si="18"/>
        <v>38.346087420070148</v>
      </c>
    </row>
    <row r="150" spans="1:16" x14ac:dyDescent="0.15">
      <c r="A150" s="5">
        <v>74.5</v>
      </c>
      <c r="B150" s="5">
        <v>148</v>
      </c>
      <c r="D150">
        <v>109.59564664760001</v>
      </c>
      <c r="E150">
        <v>188.21814426437999</v>
      </c>
      <c r="F150">
        <v>102.05202863962</v>
      </c>
      <c r="G150">
        <v>106.40501193317</v>
      </c>
      <c r="I150" s="6">
        <f t="shared" si="14"/>
        <v>81.813132331209985</v>
      </c>
      <c r="J150" s="6">
        <f t="shared" si="15"/>
        <v>7.543618007980001</v>
      </c>
      <c r="K150" s="6">
        <f t="shared" si="16"/>
        <v>72.760790721633981</v>
      </c>
      <c r="L150" s="7">
        <f t="shared" si="13"/>
        <v>9.6453440039864322</v>
      </c>
      <c r="M150" s="7">
        <f t="shared" si="17"/>
        <v>11.69691269851929</v>
      </c>
      <c r="P150" s="5">
        <f t="shared" si="18"/>
        <v>40.456148672129743</v>
      </c>
    </row>
    <row r="151" spans="1:16" x14ac:dyDescent="0.15">
      <c r="A151" s="5">
        <v>75</v>
      </c>
      <c r="B151" s="5">
        <v>149</v>
      </c>
      <c r="D151">
        <v>109.7083730537</v>
      </c>
      <c r="E151">
        <v>189.72418176041</v>
      </c>
      <c r="F151">
        <v>102.05202863962</v>
      </c>
      <c r="G151">
        <v>106.54120922832</v>
      </c>
      <c r="I151" s="6">
        <f t="shared" si="14"/>
        <v>83.182972532090005</v>
      </c>
      <c r="J151" s="6">
        <f t="shared" si="15"/>
        <v>7.6563444140799959</v>
      </c>
      <c r="K151" s="6">
        <f t="shared" si="16"/>
        <v>73.995359235194016</v>
      </c>
      <c r="L151" s="7">
        <f t="shared" si="13"/>
        <v>9.6645808016573493</v>
      </c>
      <c r="M151" s="7">
        <f t="shared" si="17"/>
        <v>11.72991841360318</v>
      </c>
      <c r="P151" s="5">
        <f t="shared" si="18"/>
        <v>40.736276214758114</v>
      </c>
    </row>
    <row r="152" spans="1:16" x14ac:dyDescent="0.15">
      <c r="A152" s="5">
        <v>75.5</v>
      </c>
      <c r="B152" s="5">
        <v>150</v>
      </c>
      <c r="D152">
        <v>109.79909437560001</v>
      </c>
      <c r="E152">
        <v>188.40665713377999</v>
      </c>
      <c r="F152">
        <v>101.94136833731</v>
      </c>
      <c r="G152">
        <v>106.32187748608</v>
      </c>
      <c r="I152" s="6">
        <f t="shared" si="14"/>
        <v>82.084779647699989</v>
      </c>
      <c r="J152" s="6">
        <f t="shared" si="15"/>
        <v>7.8577260382900107</v>
      </c>
      <c r="K152" s="6">
        <f t="shared" si="16"/>
        <v>72.655508401751973</v>
      </c>
      <c r="L152" s="7">
        <f t="shared" si="13"/>
        <v>9.2463784112233043</v>
      </c>
      <c r="M152" s="7">
        <f t="shared" si="17"/>
        <v>11.325484940582106</v>
      </c>
      <c r="P152" s="5">
        <f t="shared" si="18"/>
        <v>34.646384853541001</v>
      </c>
    </row>
    <row r="153" spans="1:16" x14ac:dyDescent="0.15">
      <c r="A153" s="5">
        <v>76</v>
      </c>
      <c r="B153" s="5">
        <v>151</v>
      </c>
      <c r="D153">
        <v>109.79385128694</v>
      </c>
      <c r="E153">
        <v>188.1530823006</v>
      </c>
      <c r="F153">
        <v>102.01288782816</v>
      </c>
      <c r="G153">
        <v>106.44653937948</v>
      </c>
      <c r="I153" s="6">
        <f t="shared" si="14"/>
        <v>81.706542921120004</v>
      </c>
      <c r="J153" s="6">
        <f t="shared" si="15"/>
        <v>7.7809634587799934</v>
      </c>
      <c r="K153" s="6">
        <f t="shared" si="16"/>
        <v>72.369386770584015</v>
      </c>
      <c r="L153" s="7">
        <f t="shared" si="13"/>
        <v>9.3008259393536701</v>
      </c>
      <c r="M153" s="7">
        <f t="shared" si="17"/>
        <v>11.393701386125445</v>
      </c>
      <c r="P153" s="5">
        <f t="shared" si="18"/>
        <v>35.43925342336577</v>
      </c>
    </row>
    <row r="154" spans="1:16" x14ac:dyDescent="0.15">
      <c r="A154" s="5">
        <v>76.5</v>
      </c>
      <c r="B154" s="5">
        <v>152</v>
      </c>
      <c r="D154">
        <v>109.83095011122001</v>
      </c>
      <c r="E154">
        <v>187.56466476009001</v>
      </c>
      <c r="F154">
        <v>101.98504375496999</v>
      </c>
      <c r="G154">
        <v>106.51630867144</v>
      </c>
      <c r="I154" s="6">
        <f t="shared" si="14"/>
        <v>81.04835608865001</v>
      </c>
      <c r="J154" s="6">
        <f t="shared" si="15"/>
        <v>7.845906356250012</v>
      </c>
      <c r="K154" s="6">
        <f t="shared" si="16"/>
        <v>71.633268461149996</v>
      </c>
      <c r="L154" s="7">
        <f t="shared" si="13"/>
        <v>9.1300182806907042</v>
      </c>
      <c r="M154" s="7">
        <f t="shared" si="17"/>
        <v>11.236662644875452</v>
      </c>
      <c r="P154" s="5">
        <f t="shared" si="18"/>
        <v>32.951940799825493</v>
      </c>
    </row>
    <row r="155" spans="1:16" x14ac:dyDescent="0.15">
      <c r="A155" s="5">
        <v>77</v>
      </c>
      <c r="B155" s="5">
        <v>153</v>
      </c>
      <c r="D155">
        <v>109.70575150937</v>
      </c>
      <c r="E155">
        <v>185.99348585954999</v>
      </c>
      <c r="F155">
        <v>102.1153540175</v>
      </c>
      <c r="G155">
        <v>106.53468575975</v>
      </c>
      <c r="I155" s="6">
        <f t="shared" si="14"/>
        <v>79.458800099799987</v>
      </c>
      <c r="J155" s="6">
        <f t="shared" si="15"/>
        <v>7.5903974918700072</v>
      </c>
      <c r="K155" s="6">
        <f t="shared" si="16"/>
        <v>70.350323109555973</v>
      </c>
      <c r="L155" s="7">
        <f t="shared" si="13"/>
        <v>9.2683318870859459</v>
      </c>
      <c r="M155" s="7">
        <f t="shared" si="17"/>
        <v>11.388745168683664</v>
      </c>
      <c r="P155" s="5">
        <f t="shared" si="18"/>
        <v>34.966072846873203</v>
      </c>
    </row>
    <row r="156" spans="1:16" x14ac:dyDescent="0.15">
      <c r="A156" s="5">
        <v>77.5</v>
      </c>
      <c r="B156" s="5">
        <v>154</v>
      </c>
      <c r="D156">
        <v>109.78551000953</v>
      </c>
      <c r="E156">
        <v>186.13624086432</v>
      </c>
      <c r="F156">
        <v>102.02601431981</v>
      </c>
      <c r="G156">
        <v>106.40350039777</v>
      </c>
      <c r="I156" s="6">
        <f t="shared" si="14"/>
        <v>79.732740466549998</v>
      </c>
      <c r="J156" s="6">
        <f t="shared" si="15"/>
        <v>7.7594956897199978</v>
      </c>
      <c r="K156" s="6">
        <f t="shared" si="16"/>
        <v>70.421345638885995</v>
      </c>
      <c r="L156" s="7">
        <f t="shared" si="13"/>
        <v>9.0755054780405651</v>
      </c>
      <c r="M156" s="7">
        <f t="shared" si="17"/>
        <v>11.209687677051257</v>
      </c>
      <c r="P156" s="5">
        <f t="shared" si="18"/>
        <v>32.158121698049769</v>
      </c>
    </row>
    <row r="157" spans="1:16" x14ac:dyDescent="0.15">
      <c r="A157" s="5">
        <v>78</v>
      </c>
      <c r="B157" s="5">
        <v>155</v>
      </c>
      <c r="D157">
        <v>109.886638068</v>
      </c>
      <c r="E157">
        <v>186.44534477280001</v>
      </c>
      <c r="F157">
        <v>101.99013524263999</v>
      </c>
      <c r="G157">
        <v>106.47104216388</v>
      </c>
      <c r="I157" s="6">
        <f t="shared" si="14"/>
        <v>79.974302608920013</v>
      </c>
      <c r="J157" s="6">
        <f t="shared" si="15"/>
        <v>7.8965028253600025</v>
      </c>
      <c r="K157" s="6">
        <f t="shared" si="16"/>
        <v>70.498499218488007</v>
      </c>
      <c r="L157" s="7">
        <f t="shared" si="13"/>
        <v>8.9278128277341526</v>
      </c>
      <c r="M157" s="7">
        <f t="shared" si="17"/>
        <v>11.075763944157815</v>
      </c>
      <c r="P157" s="5">
        <f t="shared" si="18"/>
        <v>30.007411382207778</v>
      </c>
    </row>
    <row r="158" spans="1:16" x14ac:dyDescent="0.15">
      <c r="A158" s="5">
        <v>78.5</v>
      </c>
      <c r="B158" s="5">
        <v>156</v>
      </c>
      <c r="D158">
        <v>109.93906895456</v>
      </c>
      <c r="E158">
        <v>186.77279949158</v>
      </c>
      <c r="F158">
        <v>101.96340493238</v>
      </c>
      <c r="G158">
        <v>106.40310262529999</v>
      </c>
      <c r="I158" s="6">
        <f t="shared" si="14"/>
        <v>80.369696866280009</v>
      </c>
      <c r="J158" s="6">
        <f t="shared" si="15"/>
        <v>7.9756640221799984</v>
      </c>
      <c r="K158" s="6">
        <f t="shared" si="16"/>
        <v>70.798900039664005</v>
      </c>
      <c r="L158" s="7">
        <f t="shared" si="13"/>
        <v>8.876865906434265</v>
      </c>
      <c r="M158" s="7">
        <f t="shared" si="17"/>
        <v>11.038585940270901</v>
      </c>
      <c r="P158" s="5">
        <f t="shared" si="18"/>
        <v>29.265518884695318</v>
      </c>
    </row>
    <row r="159" spans="1:16" x14ac:dyDescent="0.15">
      <c r="A159" s="5">
        <v>79</v>
      </c>
      <c r="B159" s="5">
        <v>157</v>
      </c>
      <c r="D159">
        <v>110.59231013663999</v>
      </c>
      <c r="E159">
        <v>192.78654273911999</v>
      </c>
      <c r="F159">
        <v>102.01408114559</v>
      </c>
      <c r="G159">
        <v>106.45918854415</v>
      </c>
      <c r="I159" s="6">
        <f t="shared" si="14"/>
        <v>86.327354194969999</v>
      </c>
      <c r="J159" s="6">
        <f t="shared" si="15"/>
        <v>8.5782289910499969</v>
      </c>
      <c r="K159" s="6">
        <f t="shared" si="16"/>
        <v>76.033479405709997</v>
      </c>
      <c r="L159" s="7">
        <f t="shared" si="13"/>
        <v>8.8635404213432292</v>
      </c>
      <c r="M159" s="7">
        <f t="shared" si="17"/>
        <v>11.039029372592836</v>
      </c>
      <c r="P159" s="5">
        <f t="shared" si="18"/>
        <v>29.071472273781158</v>
      </c>
    </row>
    <row r="160" spans="1:16" x14ac:dyDescent="0.15">
      <c r="A160" s="5">
        <v>79.5</v>
      </c>
      <c r="B160" s="5">
        <v>158</v>
      </c>
      <c r="D160">
        <v>110.94725135049001</v>
      </c>
      <c r="E160">
        <v>196.16348903718</v>
      </c>
      <c r="F160">
        <v>101.98822593477</v>
      </c>
      <c r="G160">
        <v>106.42338902148001</v>
      </c>
      <c r="I160" s="6">
        <f t="shared" si="14"/>
        <v>89.740100015699994</v>
      </c>
      <c r="J160" s="6">
        <f t="shared" si="15"/>
        <v>8.9590254157200064</v>
      </c>
      <c r="K160" s="6">
        <f t="shared" si="16"/>
        <v>78.989269516835989</v>
      </c>
      <c r="L160" s="7">
        <f t="shared" si="13"/>
        <v>8.8167256873986553</v>
      </c>
      <c r="M160" s="7">
        <f t="shared" si="17"/>
        <v>11.005983556061235</v>
      </c>
      <c r="P160" s="5">
        <f t="shared" si="18"/>
        <v>28.389752966699145</v>
      </c>
    </row>
    <row r="161" spans="1:16" x14ac:dyDescent="0.15">
      <c r="A161" s="5">
        <v>80</v>
      </c>
      <c r="B161" s="5">
        <v>159</v>
      </c>
      <c r="D161">
        <v>111.0096123292</v>
      </c>
      <c r="E161">
        <v>195.56418811566999</v>
      </c>
      <c r="F161">
        <v>102.01805887032999</v>
      </c>
      <c r="G161">
        <v>106.42108194113</v>
      </c>
      <c r="I161" s="6">
        <f t="shared" si="14"/>
        <v>89.143106174539994</v>
      </c>
      <c r="J161" s="6">
        <f t="shared" si="15"/>
        <v>8.9915534588700012</v>
      </c>
      <c r="K161" s="6">
        <f t="shared" si="16"/>
        <v>78.353242023895987</v>
      </c>
      <c r="L161" s="7">
        <f t="shared" si="13"/>
        <v>8.7140939974729239</v>
      </c>
      <c r="M161" s="7">
        <f t="shared" si="17"/>
        <v>10.917120783548476</v>
      </c>
      <c r="P161" s="5">
        <f t="shared" si="18"/>
        <v>26.895223389244716</v>
      </c>
    </row>
    <row r="162" spans="1:16" x14ac:dyDescent="0.15">
      <c r="A162" s="5">
        <v>80.5</v>
      </c>
      <c r="B162" s="5">
        <v>160</v>
      </c>
      <c r="D162">
        <v>110.70003177629999</v>
      </c>
      <c r="E162">
        <v>192.11089926915</v>
      </c>
      <c r="F162">
        <v>102.08392999205</v>
      </c>
      <c r="G162">
        <v>106.37462211614999</v>
      </c>
      <c r="I162" s="6">
        <f t="shared" si="14"/>
        <v>85.736277153000003</v>
      </c>
      <c r="J162" s="6">
        <f t="shared" si="15"/>
        <v>8.6161017842499916</v>
      </c>
      <c r="K162" s="6">
        <f t="shared" si="16"/>
        <v>75.396955011900019</v>
      </c>
      <c r="L162" s="7">
        <f t="shared" si="13"/>
        <v>8.7507038449480348</v>
      </c>
      <c r="M162" s="7">
        <f t="shared" si="17"/>
        <v>10.967499548436558</v>
      </c>
      <c r="P162" s="5">
        <f t="shared" si="18"/>
        <v>27.428338452606159</v>
      </c>
    </row>
    <row r="163" spans="1:16" x14ac:dyDescent="0.15">
      <c r="A163" s="5">
        <v>81</v>
      </c>
      <c r="B163" s="5">
        <v>161</v>
      </c>
      <c r="D163">
        <v>110.58174451859</v>
      </c>
      <c r="E163">
        <v>190.14386717509001</v>
      </c>
      <c r="F163">
        <v>102.09045346062</v>
      </c>
      <c r="G163">
        <v>106.43611774065</v>
      </c>
      <c r="I163" s="6">
        <f t="shared" si="14"/>
        <v>83.707749434440004</v>
      </c>
      <c r="J163" s="6">
        <f t="shared" si="15"/>
        <v>8.4912910579700025</v>
      </c>
      <c r="K163" s="6">
        <f t="shared" si="16"/>
        <v>73.518200164876006</v>
      </c>
      <c r="L163" s="7">
        <f t="shared" si="13"/>
        <v>8.6580709179520063</v>
      </c>
      <c r="M163" s="7">
        <f t="shared" si="17"/>
        <v>10.888635538853503</v>
      </c>
      <c r="P163" s="5">
        <f t="shared" si="18"/>
        <v>26.079411534010898</v>
      </c>
    </row>
    <row r="164" spans="1:16" x14ac:dyDescent="0.15">
      <c r="A164" s="5">
        <v>81.5</v>
      </c>
      <c r="B164" s="5">
        <v>162</v>
      </c>
      <c r="D164">
        <v>111.06569748967</v>
      </c>
      <c r="E164">
        <v>195.11638068001</v>
      </c>
      <c r="F164">
        <v>101.9491646778</v>
      </c>
      <c r="G164">
        <v>106.41105807478</v>
      </c>
      <c r="I164" s="6">
        <f t="shared" si="14"/>
        <v>88.705322605229995</v>
      </c>
      <c r="J164" s="6">
        <f t="shared" si="15"/>
        <v>9.1165328118700018</v>
      </c>
      <c r="K164" s="6">
        <f t="shared" si="16"/>
        <v>77.765483230985993</v>
      </c>
      <c r="L164" s="7">
        <f t="shared" si="13"/>
        <v>8.5301599671459503</v>
      </c>
      <c r="M164" s="7">
        <f t="shared" si="17"/>
        <v>10.774493505460418</v>
      </c>
      <c r="P164" s="5">
        <f t="shared" si="18"/>
        <v>24.21676365791819</v>
      </c>
    </row>
    <row r="165" spans="1:16" x14ac:dyDescent="0.15">
      <c r="A165" s="5">
        <v>82</v>
      </c>
      <c r="B165" s="5">
        <v>163</v>
      </c>
      <c r="D165">
        <v>111.36820781697</v>
      </c>
      <c r="E165">
        <v>195.55115983476</v>
      </c>
      <c r="F165">
        <v>102.07891805887</v>
      </c>
      <c r="G165">
        <v>106.54105011933</v>
      </c>
      <c r="I165" s="6">
        <f t="shared" si="14"/>
        <v>89.010109715430005</v>
      </c>
      <c r="J165" s="6">
        <f t="shared" si="15"/>
        <v>9.2892897580999971</v>
      </c>
      <c r="K165" s="6">
        <f t="shared" si="16"/>
        <v>77.862962005710003</v>
      </c>
      <c r="L165" s="7">
        <f t="shared" si="13"/>
        <v>8.3820145601353122</v>
      </c>
      <c r="M165" s="7">
        <f t="shared" si="17"/>
        <v>10.640117015862753</v>
      </c>
      <c r="P165" s="5">
        <f t="shared" si="18"/>
        <v>22.059460268471486</v>
      </c>
    </row>
    <row r="166" spans="1:16" x14ac:dyDescent="0.15">
      <c r="A166" s="5">
        <v>82.5</v>
      </c>
      <c r="B166" s="5">
        <v>164</v>
      </c>
      <c r="D166">
        <v>111.29965046076001</v>
      </c>
      <c r="E166">
        <v>195.81347314902999</v>
      </c>
      <c r="F166">
        <v>101.98918058869999</v>
      </c>
      <c r="G166">
        <v>106.3799522673</v>
      </c>
      <c r="I166" s="6">
        <f t="shared" si="14"/>
        <v>89.43352088172999</v>
      </c>
      <c r="J166" s="6">
        <f t="shared" si="15"/>
        <v>9.3104698720600112</v>
      </c>
      <c r="K166" s="6">
        <f t="shared" si="16"/>
        <v>78.260957035257974</v>
      </c>
      <c r="L166" s="7">
        <f t="shared" si="13"/>
        <v>8.4056936020074513</v>
      </c>
      <c r="M166" s="7">
        <f t="shared" si="17"/>
        <v>10.677564975147863</v>
      </c>
      <c r="P166" s="5">
        <f t="shared" si="18"/>
        <v>22.404276070192211</v>
      </c>
    </row>
    <row r="167" spans="1:16" x14ac:dyDescent="0.15">
      <c r="A167" s="5">
        <v>83</v>
      </c>
      <c r="B167" s="5">
        <v>165</v>
      </c>
      <c r="D167">
        <v>111.37742294249</v>
      </c>
      <c r="E167">
        <v>196.25087384810999</v>
      </c>
      <c r="F167">
        <v>102.0061256961</v>
      </c>
      <c r="G167">
        <v>106.36324582339</v>
      </c>
      <c r="I167" s="6">
        <f t="shared" si="14"/>
        <v>89.887628024719987</v>
      </c>
      <c r="J167" s="6">
        <f t="shared" si="15"/>
        <v>9.3712972463900002</v>
      </c>
      <c r="K167" s="6">
        <f t="shared" si="16"/>
        <v>78.642071329051987</v>
      </c>
      <c r="L167" s="7">
        <f t="shared" si="13"/>
        <v>8.3918020377964631</v>
      </c>
      <c r="M167" s="7">
        <f t="shared" si="17"/>
        <v>10.677442328349848</v>
      </c>
      <c r="P167" s="5">
        <f t="shared" si="18"/>
        <v>22.201986177027116</v>
      </c>
    </row>
    <row r="168" spans="1:16" x14ac:dyDescent="0.15">
      <c r="A168" s="5">
        <v>83.5</v>
      </c>
      <c r="B168" s="5">
        <v>166</v>
      </c>
      <c r="D168">
        <v>111.51326660311</v>
      </c>
      <c r="E168">
        <v>196.09453447728001</v>
      </c>
      <c r="F168">
        <v>102.03484486874</v>
      </c>
      <c r="G168">
        <v>106.3369928401</v>
      </c>
      <c r="I168" s="6">
        <f t="shared" si="14"/>
        <v>89.757541637180012</v>
      </c>
      <c r="J168" s="6">
        <f t="shared" si="15"/>
        <v>9.4784217343700021</v>
      </c>
      <c r="K168" s="6">
        <f t="shared" si="16"/>
        <v>78.383435555936003</v>
      </c>
      <c r="L168" s="7">
        <f t="shared" si="13"/>
        <v>8.269671655536003</v>
      </c>
      <c r="M168" s="7">
        <f t="shared" si="17"/>
        <v>10.569080863502361</v>
      </c>
      <c r="P168" s="5">
        <f t="shared" si="18"/>
        <v>20.423515329220191</v>
      </c>
    </row>
    <row r="169" spans="1:16" x14ac:dyDescent="0.15">
      <c r="A169" s="5">
        <v>84</v>
      </c>
      <c r="B169" s="5">
        <v>167</v>
      </c>
      <c r="D169">
        <v>110.72211630124001</v>
      </c>
      <c r="E169">
        <v>188.69431204322001</v>
      </c>
      <c r="F169">
        <v>102.04494828958001</v>
      </c>
      <c r="G169">
        <v>106.43436754177</v>
      </c>
      <c r="I169" s="6">
        <f t="shared" si="14"/>
        <v>82.259944501450008</v>
      </c>
      <c r="J169" s="6">
        <f t="shared" si="15"/>
        <v>8.677168011660001</v>
      </c>
      <c r="K169" s="6">
        <f t="shared" si="16"/>
        <v>71.847342887458012</v>
      </c>
      <c r="L169" s="7">
        <f t="shared" si="13"/>
        <v>8.2800451473237207</v>
      </c>
      <c r="M169" s="7">
        <f t="shared" si="17"/>
        <v>10.59322327270305</v>
      </c>
      <c r="P169" s="5">
        <f t="shared" si="18"/>
        <v>20.574574814935019</v>
      </c>
    </row>
    <row r="170" spans="1:16" x14ac:dyDescent="0.15">
      <c r="A170" s="5">
        <v>84.5</v>
      </c>
      <c r="B170" s="5">
        <v>168</v>
      </c>
      <c r="D170">
        <v>110.60271687321</v>
      </c>
      <c r="E170">
        <v>187.47926596759001</v>
      </c>
      <c r="F170">
        <v>101.97891805886999</v>
      </c>
      <c r="G170">
        <v>106.31885441527</v>
      </c>
      <c r="I170" s="6">
        <f t="shared" si="14"/>
        <v>81.160411552320014</v>
      </c>
      <c r="J170" s="6">
        <f t="shared" si="15"/>
        <v>8.6237988143400059</v>
      </c>
      <c r="K170" s="6">
        <f t="shared" si="16"/>
        <v>70.811852975112004</v>
      </c>
      <c r="L170" s="7">
        <f t="shared" si="13"/>
        <v>8.2112134686355578</v>
      </c>
      <c r="M170" s="7">
        <f t="shared" si="17"/>
        <v>10.53816051142786</v>
      </c>
      <c r="P170" s="5">
        <f t="shared" si="18"/>
        <v>19.572243276403974</v>
      </c>
    </row>
    <row r="171" spans="1:16" x14ac:dyDescent="0.15">
      <c r="A171" s="5">
        <v>85</v>
      </c>
      <c r="B171" s="5">
        <v>169</v>
      </c>
      <c r="D171">
        <v>110.84938036225</v>
      </c>
      <c r="E171">
        <v>188.03598665396001</v>
      </c>
      <c r="F171">
        <v>101.98257756563</v>
      </c>
      <c r="G171">
        <v>106.34852824185</v>
      </c>
      <c r="I171" s="6">
        <f t="shared" si="14"/>
        <v>81.687458412110004</v>
      </c>
      <c r="J171" s="6">
        <f t="shared" si="15"/>
        <v>8.8668027966200071</v>
      </c>
      <c r="K171" s="6">
        <f t="shared" si="16"/>
        <v>71.047295056165993</v>
      </c>
      <c r="L171" s="7">
        <f t="shared" si="13"/>
        <v>8.0127298064245842</v>
      </c>
      <c r="M171" s="7">
        <f t="shared" si="17"/>
        <v>10.353445766629857</v>
      </c>
      <c r="P171" s="5">
        <f t="shared" si="18"/>
        <v>16.68191082615947</v>
      </c>
    </row>
    <row r="172" spans="1:16" x14ac:dyDescent="0.15">
      <c r="A172" s="5">
        <v>85.5</v>
      </c>
      <c r="B172" s="5">
        <v>170</v>
      </c>
      <c r="D172">
        <v>110.98156974897</v>
      </c>
      <c r="E172">
        <v>191.21020019066</v>
      </c>
      <c r="F172">
        <v>101.96157517899999</v>
      </c>
      <c r="G172">
        <v>106.43556085919001</v>
      </c>
      <c r="I172" s="6">
        <f t="shared" si="14"/>
        <v>84.774639331469999</v>
      </c>
      <c r="J172" s="6">
        <f t="shared" si="15"/>
        <v>9.0199945699700095</v>
      </c>
      <c r="K172" s="6">
        <f t="shared" si="16"/>
        <v>73.950645847505982</v>
      </c>
      <c r="L172" s="7">
        <f t="shared" si="13"/>
        <v>8.1985244307915206</v>
      </c>
      <c r="M172" s="7">
        <f t="shared" si="17"/>
        <v>10.553009308409766</v>
      </c>
      <c r="P172" s="5">
        <f t="shared" si="18"/>
        <v>19.387464653143699</v>
      </c>
    </row>
    <row r="173" spans="1:16" x14ac:dyDescent="0.15">
      <c r="A173" s="5">
        <v>86</v>
      </c>
      <c r="B173" s="5">
        <v>171</v>
      </c>
      <c r="D173">
        <v>111.20042897998</v>
      </c>
      <c r="E173">
        <v>191.83889418493999</v>
      </c>
      <c r="F173">
        <v>102.01097852029</v>
      </c>
      <c r="G173">
        <v>106.39673826571</v>
      </c>
      <c r="I173" s="6">
        <f t="shared" si="14"/>
        <v>85.44215591922999</v>
      </c>
      <c r="J173" s="6">
        <f t="shared" si="15"/>
        <v>9.1894504596900077</v>
      </c>
      <c r="K173" s="6">
        <f t="shared" si="16"/>
        <v>74.414815367601975</v>
      </c>
      <c r="L173" s="7">
        <f t="shared" si="13"/>
        <v>8.0978526076207</v>
      </c>
      <c r="M173" s="7">
        <f t="shared" si="17"/>
        <v>10.466106402651917</v>
      </c>
      <c r="P173" s="5">
        <f t="shared" si="18"/>
        <v>17.921474787304696</v>
      </c>
    </row>
    <row r="174" spans="1:16" x14ac:dyDescent="0.15">
      <c r="A174" s="5">
        <v>86.5</v>
      </c>
      <c r="B174" s="5">
        <v>172</v>
      </c>
      <c r="D174">
        <v>111.28860819828</v>
      </c>
      <c r="E174">
        <v>192.17373689228</v>
      </c>
      <c r="F174">
        <v>102.08400954654</v>
      </c>
      <c r="G174">
        <v>106.39602227525999</v>
      </c>
      <c r="I174" s="6">
        <f t="shared" si="14"/>
        <v>85.77771461702001</v>
      </c>
      <c r="J174" s="6">
        <f t="shared" si="15"/>
        <v>9.2045986517399996</v>
      </c>
      <c r="K174" s="6">
        <f t="shared" si="16"/>
        <v>74.732196234932005</v>
      </c>
      <c r="L174" s="7">
        <f t="shared" si="13"/>
        <v>8.1190064947378158</v>
      </c>
      <c r="M174" s="7">
        <f t="shared" si="17"/>
        <v>10.501029207182006</v>
      </c>
      <c r="P174" s="5">
        <f t="shared" si="18"/>
        <v>18.229519115499425</v>
      </c>
    </row>
    <row r="175" spans="1:16" x14ac:dyDescent="0.15">
      <c r="A175" s="5">
        <v>87</v>
      </c>
      <c r="B175" s="5">
        <v>173</v>
      </c>
      <c r="D175">
        <v>110.53265014298999</v>
      </c>
      <c r="E175">
        <v>183.90260565617999</v>
      </c>
      <c r="F175">
        <v>102.14813046937</v>
      </c>
      <c r="G175">
        <v>106.4492442323</v>
      </c>
      <c r="I175" s="6">
        <f t="shared" si="14"/>
        <v>77.453361423879983</v>
      </c>
      <c r="J175" s="6">
        <f t="shared" si="15"/>
        <v>8.384519673619991</v>
      </c>
      <c r="K175" s="6">
        <f t="shared" si="16"/>
        <v>67.391937815535996</v>
      </c>
      <c r="L175" s="7">
        <f t="shared" si="13"/>
        <v>8.0376623156565064</v>
      </c>
      <c r="M175" s="7">
        <f t="shared" si="17"/>
        <v>10.433453945513669</v>
      </c>
      <c r="P175" s="5">
        <f t="shared" si="18"/>
        <v>17.044979703951775</v>
      </c>
    </row>
    <row r="176" spans="1:16" x14ac:dyDescent="0.15">
      <c r="A176" s="5">
        <v>87.5</v>
      </c>
      <c r="B176" s="5">
        <v>174</v>
      </c>
      <c r="D176">
        <v>110.54996822371</v>
      </c>
      <c r="E176">
        <v>183.97354623451</v>
      </c>
      <c r="F176">
        <v>102.0984884646</v>
      </c>
      <c r="G176">
        <v>106.33786793954</v>
      </c>
      <c r="I176" s="6">
        <f t="shared" si="14"/>
        <v>77.635678294969992</v>
      </c>
      <c r="J176" s="6">
        <f t="shared" si="15"/>
        <v>8.4514797591100006</v>
      </c>
      <c r="K176" s="6">
        <f t="shared" si="16"/>
        <v>67.493902584037997</v>
      </c>
      <c r="L176" s="7">
        <f t="shared" si="13"/>
        <v>7.9860455811049089</v>
      </c>
      <c r="M176" s="7">
        <f t="shared" si="17"/>
        <v>10.395606128375043</v>
      </c>
      <c r="P176" s="5">
        <f t="shared" si="18"/>
        <v>16.293333340778759</v>
      </c>
    </row>
    <row r="177" spans="1:16" x14ac:dyDescent="0.15">
      <c r="A177" s="5">
        <v>88</v>
      </c>
      <c r="B177" s="5">
        <v>175</v>
      </c>
      <c r="D177">
        <v>110.87996504608</v>
      </c>
      <c r="E177">
        <v>185.48871941531999</v>
      </c>
      <c r="F177">
        <v>102.01256961017999</v>
      </c>
      <c r="G177">
        <v>106.30135242641001</v>
      </c>
      <c r="I177" s="6">
        <f t="shared" si="14"/>
        <v>79.187366988909986</v>
      </c>
      <c r="J177" s="6">
        <f t="shared" si="15"/>
        <v>8.8673954359000078</v>
      </c>
      <c r="K177" s="6">
        <f t="shared" si="16"/>
        <v>68.546492465829971</v>
      </c>
      <c r="L177" s="7">
        <f t="shared" si="13"/>
        <v>7.7301720625107944</v>
      </c>
      <c r="M177" s="7">
        <f t="shared" si="17"/>
        <v>10.153501527193901</v>
      </c>
      <c r="P177" s="5">
        <f t="shared" si="18"/>
        <v>12.567285938626771</v>
      </c>
    </row>
    <row r="178" spans="1:16" x14ac:dyDescent="0.15">
      <c r="A178" s="5">
        <v>88.5</v>
      </c>
      <c r="B178" s="5">
        <v>176</v>
      </c>
      <c r="D178">
        <v>111.61034318399</v>
      </c>
      <c r="E178">
        <v>191.67516682555001</v>
      </c>
      <c r="F178">
        <v>101.99323786794</v>
      </c>
      <c r="G178">
        <v>106.42299124901</v>
      </c>
      <c r="I178" s="6">
        <f t="shared" si="14"/>
        <v>85.252175576540012</v>
      </c>
      <c r="J178" s="6">
        <f t="shared" si="15"/>
        <v>9.6171053160500009</v>
      </c>
      <c r="K178" s="6">
        <f t="shared" si="16"/>
        <v>73.711649197280011</v>
      </c>
      <c r="L178" s="7">
        <f t="shared" si="13"/>
        <v>7.6646399072143394</v>
      </c>
      <c r="M178" s="7">
        <f t="shared" si="17"/>
        <v>10.101738289310418</v>
      </c>
      <c r="P178" s="5">
        <f t="shared" si="18"/>
        <v>11.613002281836533</v>
      </c>
    </row>
    <row r="179" spans="1:16" x14ac:dyDescent="0.15">
      <c r="A179" s="5">
        <v>89</v>
      </c>
      <c r="B179" s="5">
        <v>177</v>
      </c>
      <c r="D179">
        <v>111.57602478551</v>
      </c>
      <c r="E179">
        <v>192.85494121385</v>
      </c>
      <c r="F179">
        <v>101.96125696102</v>
      </c>
      <c r="G179">
        <v>106.49976133652</v>
      </c>
      <c r="I179" s="6">
        <f t="shared" si="14"/>
        <v>86.355179877330002</v>
      </c>
      <c r="J179" s="6">
        <f t="shared" si="15"/>
        <v>9.6147678244900021</v>
      </c>
      <c r="K179" s="6">
        <f t="shared" si="16"/>
        <v>74.817458487942005</v>
      </c>
      <c r="L179" s="7">
        <f t="shared" si="13"/>
        <v>7.7815148377657843</v>
      </c>
      <c r="M179" s="7">
        <f t="shared" si="17"/>
        <v>10.232382137274836</v>
      </c>
      <c r="P179" s="5">
        <f t="shared" si="18"/>
        <v>13.314942888080738</v>
      </c>
    </row>
    <row r="180" spans="1:16" x14ac:dyDescent="0.15">
      <c r="A180" s="5">
        <v>89.5</v>
      </c>
      <c r="B180" s="5">
        <v>178</v>
      </c>
      <c r="D180">
        <v>111.72640610105</v>
      </c>
      <c r="E180">
        <v>192.84524944392001</v>
      </c>
      <c r="F180">
        <v>101.93524264121</v>
      </c>
      <c r="G180">
        <v>106.38957836118</v>
      </c>
      <c r="I180" s="6">
        <f t="shared" si="14"/>
        <v>86.455671082740011</v>
      </c>
      <c r="J180" s="6">
        <f t="shared" si="15"/>
        <v>9.791163459840007</v>
      </c>
      <c r="K180" s="6">
        <f t="shared" si="16"/>
        <v>74.706274930931997</v>
      </c>
      <c r="L180" s="7">
        <f t="shared" si="13"/>
        <v>7.6299691285260947</v>
      </c>
      <c r="M180" s="7">
        <f t="shared" si="17"/>
        <v>10.094605345448118</v>
      </c>
      <c r="P180" s="5">
        <f t="shared" si="18"/>
        <v>11.108124068679807</v>
      </c>
    </row>
    <row r="181" spans="1:16" x14ac:dyDescent="0.15">
      <c r="A181" s="5">
        <v>90</v>
      </c>
      <c r="B181" s="5">
        <v>179</v>
      </c>
      <c r="D181">
        <v>111.67238639975</v>
      </c>
      <c r="E181">
        <v>191.93454083253999</v>
      </c>
      <c r="F181">
        <v>101.9707239459</v>
      </c>
      <c r="G181">
        <v>106.54224343675</v>
      </c>
      <c r="I181" s="6">
        <f t="shared" si="14"/>
        <v>85.392297395789996</v>
      </c>
      <c r="J181" s="6">
        <f t="shared" si="15"/>
        <v>9.7016624538499912</v>
      </c>
      <c r="K181" s="6">
        <f t="shared" si="16"/>
        <v>73.75030245117</v>
      </c>
      <c r="L181" s="7">
        <f t="shared" si="13"/>
        <v>7.6018211107626259</v>
      </c>
      <c r="M181" s="7">
        <f t="shared" si="17"/>
        <v>10.080226245097622</v>
      </c>
      <c r="P181" s="5">
        <f t="shared" si="18"/>
        <v>10.698230739195914</v>
      </c>
    </row>
    <row r="182" spans="1:16" x14ac:dyDescent="0.15">
      <c r="A182" s="5">
        <v>90.5</v>
      </c>
      <c r="B182" s="5">
        <v>180</v>
      </c>
      <c r="D182">
        <v>111.04528122021</v>
      </c>
      <c r="E182">
        <v>186.78495392437</v>
      </c>
      <c r="F182">
        <v>101.95887032617</v>
      </c>
      <c r="G182">
        <v>106.40214797135999</v>
      </c>
      <c r="I182" s="6">
        <f t="shared" si="14"/>
        <v>80.382805953010006</v>
      </c>
      <c r="J182" s="6">
        <f t="shared" si="15"/>
        <v>9.0864108940400001</v>
      </c>
      <c r="K182" s="6">
        <f>I182-1.2*J182</f>
        <v>69.479112880162006</v>
      </c>
      <c r="L182" s="7">
        <f t="shared" si="13"/>
        <v>7.6464859107059597</v>
      </c>
      <c r="M182" s="7">
        <f>L182+ABS($N$2)*A182</f>
        <v>10.138659962453929</v>
      </c>
      <c r="P182" s="5">
        <f>(L182-$O$2)/$O$2*100</f>
        <v>11.348642562626887</v>
      </c>
    </row>
    <row r="183" spans="1:16" x14ac:dyDescent="0.15">
      <c r="A183" s="5">
        <v>91</v>
      </c>
      <c r="B183" s="5">
        <v>181</v>
      </c>
      <c r="D183">
        <v>111.09517000318</v>
      </c>
      <c r="E183">
        <v>186.08007626310999</v>
      </c>
      <c r="F183">
        <v>102.09451073986</v>
      </c>
      <c r="G183">
        <v>106.33293556085999</v>
      </c>
      <c r="I183" s="6">
        <f t="shared" si="14"/>
        <v>79.747140702249993</v>
      </c>
      <c r="J183" s="6">
        <f t="shared" si="15"/>
        <v>9.0006592633200029</v>
      </c>
      <c r="K183" s="6">
        <f t="shared" ref="K183:K241" si="19">I183-1.2*J183</f>
        <v>68.946349586265995</v>
      </c>
      <c r="L183" s="7">
        <f t="shared" si="13"/>
        <v>7.6601443926713308</v>
      </c>
      <c r="M183" s="7">
        <f t="shared" ref="M183:M241" si="20">L183+ABS($N$2)*A183</f>
        <v>10.166087361832272</v>
      </c>
      <c r="P183" s="5">
        <f t="shared" ref="P183:P241" si="21">(L183-$O$2)/$O$2*100</f>
        <v>11.547538296441138</v>
      </c>
    </row>
    <row r="184" spans="1:16" x14ac:dyDescent="0.15">
      <c r="A184" s="5">
        <v>91.5</v>
      </c>
      <c r="B184" s="5">
        <v>182</v>
      </c>
      <c r="D184">
        <v>111.12360978709999</v>
      </c>
      <c r="E184">
        <v>185.61534795042999</v>
      </c>
      <c r="F184">
        <v>102.00397772474</v>
      </c>
      <c r="G184">
        <v>106.30556881464</v>
      </c>
      <c r="I184" s="6">
        <f t="shared" si="14"/>
        <v>79.309779135789995</v>
      </c>
      <c r="J184" s="6">
        <f t="shared" si="15"/>
        <v>9.1196320623599973</v>
      </c>
      <c r="K184" s="6">
        <f t="shared" si="19"/>
        <v>68.366220660957993</v>
      </c>
      <c r="L184" s="7">
        <f t="shared" si="13"/>
        <v>7.4965985681735976</v>
      </c>
      <c r="M184" s="7">
        <f t="shared" si="20"/>
        <v>10.01631045474751</v>
      </c>
      <c r="P184" s="5">
        <f t="shared" si="21"/>
        <v>9.1659729908526888</v>
      </c>
    </row>
    <row r="185" spans="1:16" x14ac:dyDescent="0.15">
      <c r="A185" s="5">
        <v>92</v>
      </c>
      <c r="B185" s="5">
        <v>183</v>
      </c>
      <c r="D185">
        <v>111.1605497299</v>
      </c>
      <c r="E185">
        <v>185.78725770574999</v>
      </c>
      <c r="F185">
        <v>101.99665871121999</v>
      </c>
      <c r="G185">
        <v>106.40071599045</v>
      </c>
      <c r="I185" s="6">
        <f t="shared" si="14"/>
        <v>79.386541715299998</v>
      </c>
      <c r="J185" s="6">
        <f t="shared" si="15"/>
        <v>9.1638910186800047</v>
      </c>
      <c r="K185" s="6">
        <f t="shared" si="19"/>
        <v>68.389872492883995</v>
      </c>
      <c r="L185" s="7">
        <f t="shared" si="13"/>
        <v>7.4629731359174416</v>
      </c>
      <c r="M185" s="7">
        <f t="shared" si="20"/>
        <v>9.9964539399043257</v>
      </c>
      <c r="P185" s="5">
        <f t="shared" si="21"/>
        <v>8.6763171828085905</v>
      </c>
    </row>
    <row r="186" spans="1:16" x14ac:dyDescent="0.15">
      <c r="A186" s="5">
        <v>92.5</v>
      </c>
      <c r="B186" s="5">
        <v>184</v>
      </c>
      <c r="D186">
        <v>111.66078805210999</v>
      </c>
      <c r="E186">
        <v>190.70479822052999</v>
      </c>
      <c r="F186">
        <v>102.10755767701001</v>
      </c>
      <c r="G186">
        <v>106.34224343675</v>
      </c>
      <c r="I186" s="6">
        <f t="shared" si="14"/>
        <v>84.362554783779999</v>
      </c>
      <c r="J186" s="6">
        <f t="shared" si="15"/>
        <v>9.5532303750999858</v>
      </c>
      <c r="K186" s="6">
        <f t="shared" si="19"/>
        <v>72.898678333660015</v>
      </c>
      <c r="L186" s="7">
        <f t="shared" si="13"/>
        <v>7.6307882748925175</v>
      </c>
      <c r="M186" s="7">
        <f t="shared" si="20"/>
        <v>10.178037996292375</v>
      </c>
      <c r="P186" s="5">
        <f t="shared" si="21"/>
        <v>11.120052533209321</v>
      </c>
    </row>
    <row r="187" spans="1:16" x14ac:dyDescent="0.15">
      <c r="A187" s="5">
        <v>93</v>
      </c>
      <c r="B187" s="5">
        <v>185</v>
      </c>
      <c r="D187">
        <v>111.85740387670999</v>
      </c>
      <c r="E187">
        <v>191.32832856689001</v>
      </c>
      <c r="F187">
        <v>101.91575178998001</v>
      </c>
      <c r="G187">
        <v>106.36833731106</v>
      </c>
      <c r="I187" s="6">
        <f t="shared" si="14"/>
        <v>84.959991255830005</v>
      </c>
      <c r="J187" s="6">
        <f t="shared" si="15"/>
        <v>9.941652086729988</v>
      </c>
      <c r="K187" s="6">
        <f t="shared" si="19"/>
        <v>73.030008751754025</v>
      </c>
      <c r="L187" s="7">
        <f t="shared" si="13"/>
        <v>7.3458624496861749</v>
      </c>
      <c r="M187" s="7">
        <f t="shared" si="20"/>
        <v>9.906881088499004</v>
      </c>
      <c r="P187" s="5">
        <f t="shared" si="21"/>
        <v>6.9709434864846873</v>
      </c>
    </row>
    <row r="188" spans="1:16" x14ac:dyDescent="0.15">
      <c r="A188" s="5">
        <v>93.5</v>
      </c>
      <c r="B188" s="5">
        <v>186</v>
      </c>
      <c r="D188">
        <v>111.0478233238</v>
      </c>
      <c r="E188">
        <v>184.60430568795999</v>
      </c>
      <c r="F188">
        <v>101.98035003978001</v>
      </c>
      <c r="G188">
        <v>106.32999204455</v>
      </c>
      <c r="I188" s="6">
        <f t="shared" si="14"/>
        <v>78.274313643409997</v>
      </c>
      <c r="J188" s="6">
        <f t="shared" si="15"/>
        <v>9.0674732840199965</v>
      </c>
      <c r="K188" s="6">
        <f t="shared" si="19"/>
        <v>67.393345702586004</v>
      </c>
      <c r="L188" s="7">
        <f t="shared" si="13"/>
        <v>7.4324283724503752</v>
      </c>
      <c r="M188" s="7">
        <f t="shared" si="20"/>
        <v>10.007215928676176</v>
      </c>
      <c r="P188" s="5">
        <f t="shared" si="21"/>
        <v>8.2315222810495499</v>
      </c>
    </row>
    <row r="189" spans="1:16" x14ac:dyDescent="0.15">
      <c r="A189" s="5">
        <v>94</v>
      </c>
      <c r="B189" s="5">
        <v>187</v>
      </c>
      <c r="D189">
        <v>111.05394026057</v>
      </c>
      <c r="E189">
        <v>183.62607244994999</v>
      </c>
      <c r="F189">
        <v>102.04860779633999</v>
      </c>
      <c r="G189">
        <v>106.44144789181</v>
      </c>
      <c r="I189" s="6">
        <f t="shared" si="14"/>
        <v>77.184624558139987</v>
      </c>
      <c r="J189" s="6">
        <f t="shared" si="15"/>
        <v>9.0053324642300083</v>
      </c>
      <c r="K189" s="6">
        <f t="shared" si="19"/>
        <v>66.378225601063974</v>
      </c>
      <c r="L189" s="7">
        <f t="shared" si="13"/>
        <v>7.3709911171768798</v>
      </c>
      <c r="M189" s="7">
        <f t="shared" si="20"/>
        <v>9.959547590815653</v>
      </c>
      <c r="P189" s="5">
        <f t="shared" si="21"/>
        <v>7.3368688340459816</v>
      </c>
    </row>
    <row r="190" spans="1:16" x14ac:dyDescent="0.15">
      <c r="A190" s="5">
        <v>94.5</v>
      </c>
      <c r="B190" s="5">
        <v>188</v>
      </c>
      <c r="D190">
        <v>111.20400381316</v>
      </c>
      <c r="E190">
        <v>183.66587225929999</v>
      </c>
      <c r="F190">
        <v>102.04065234686</v>
      </c>
      <c r="G190">
        <v>106.27677008751</v>
      </c>
      <c r="I190" s="6">
        <f t="shared" si="14"/>
        <v>77.389102171789986</v>
      </c>
      <c r="J190" s="6">
        <f t="shared" si="15"/>
        <v>9.1633514663</v>
      </c>
      <c r="K190" s="6">
        <f t="shared" si="19"/>
        <v>66.393080412229992</v>
      </c>
      <c r="L190" s="7">
        <f t="shared" si="13"/>
        <v>7.2455018948474699</v>
      </c>
      <c r="M190" s="7">
        <f t="shared" si="20"/>
        <v>9.847827285899216</v>
      </c>
      <c r="P190" s="5">
        <f t="shared" si="21"/>
        <v>5.5094863310512912</v>
      </c>
    </row>
    <row r="191" spans="1:16" x14ac:dyDescent="0.15">
      <c r="A191" s="5">
        <v>95</v>
      </c>
      <c r="B191" s="5">
        <v>189</v>
      </c>
      <c r="D191">
        <v>111.24674292976999</v>
      </c>
      <c r="E191">
        <v>184.59493168097001</v>
      </c>
      <c r="F191">
        <v>102.1369132856</v>
      </c>
      <c r="G191">
        <v>106.41495624503</v>
      </c>
      <c r="I191" s="6">
        <f t="shared" si="14"/>
        <v>78.179975435940008</v>
      </c>
      <c r="J191" s="6">
        <f t="shared" si="15"/>
        <v>9.1098296441699915</v>
      </c>
      <c r="K191" s="6">
        <f t="shared" si="19"/>
        <v>67.248179862936013</v>
      </c>
      <c r="L191" s="7">
        <f t="shared" si="13"/>
        <v>7.3819360503599274</v>
      </c>
      <c r="M191" s="7">
        <f t="shared" si="20"/>
        <v>9.9980303588246446</v>
      </c>
      <c r="P191" s="5">
        <f t="shared" si="21"/>
        <v>7.496249687826757</v>
      </c>
    </row>
    <row r="192" spans="1:16" x14ac:dyDescent="0.15">
      <c r="A192" s="5">
        <v>95.5</v>
      </c>
      <c r="B192" s="5">
        <v>190</v>
      </c>
      <c r="D192">
        <v>111.21822370512</v>
      </c>
      <c r="E192">
        <v>184.37623133143001</v>
      </c>
      <c r="F192">
        <v>102.04868735084</v>
      </c>
      <c r="G192">
        <v>106.26563245823</v>
      </c>
      <c r="I192" s="6">
        <f t="shared" si="14"/>
        <v>78.110598873200004</v>
      </c>
      <c r="J192" s="6">
        <f t="shared" si="15"/>
        <v>9.1695363542799981</v>
      </c>
      <c r="K192" s="6">
        <f t="shared" si="19"/>
        <v>67.107155248064004</v>
      </c>
      <c r="L192" s="7">
        <f t="shared" si="13"/>
        <v>7.3184894693984042</v>
      </c>
      <c r="M192" s="7">
        <f t="shared" si="20"/>
        <v>9.9483526952760943</v>
      </c>
      <c r="P192" s="5">
        <f t="shared" si="21"/>
        <v>6.57233630489434</v>
      </c>
    </row>
    <row r="193" spans="1:16" x14ac:dyDescent="0.15">
      <c r="A193" s="5">
        <v>96</v>
      </c>
      <c r="B193" s="5">
        <v>191</v>
      </c>
      <c r="D193">
        <v>111.07380044487</v>
      </c>
      <c r="E193">
        <v>183.38044169049999</v>
      </c>
      <c r="F193">
        <v>102.03357199682</v>
      </c>
      <c r="G193">
        <v>106.4062052506</v>
      </c>
      <c r="I193" s="6">
        <f t="shared" si="14"/>
        <v>76.974236439899997</v>
      </c>
      <c r="J193" s="6">
        <f t="shared" si="15"/>
        <v>9.0402284480500015</v>
      </c>
      <c r="K193" s="6">
        <f t="shared" si="19"/>
        <v>66.125962302239998</v>
      </c>
      <c r="L193" s="7">
        <f t="shared" si="13"/>
        <v>7.3146339920761099</v>
      </c>
      <c r="M193" s="7">
        <f t="shared" si="20"/>
        <v>9.9582661353667721</v>
      </c>
      <c r="P193" s="5">
        <f t="shared" si="21"/>
        <v>6.516192584591737</v>
      </c>
    </row>
    <row r="194" spans="1:16" x14ac:dyDescent="0.15">
      <c r="A194" s="5">
        <v>96.5</v>
      </c>
      <c r="B194" s="5">
        <v>192</v>
      </c>
      <c r="D194">
        <v>111.19963457260999</v>
      </c>
      <c r="E194">
        <v>182.99626628535</v>
      </c>
      <c r="F194">
        <v>102.00286396180999</v>
      </c>
      <c r="G194">
        <v>106.37867939538999</v>
      </c>
      <c r="I194" s="6">
        <f t="shared" si="14"/>
        <v>76.617586889960009</v>
      </c>
      <c r="J194" s="6">
        <f t="shared" si="15"/>
        <v>9.1967706108000016</v>
      </c>
      <c r="K194" s="6">
        <f t="shared" si="19"/>
        <v>65.581462157000004</v>
      </c>
      <c r="L194" s="7">
        <f t="shared" ref="L194:L241" si="22">K194/J194</f>
        <v>7.1309229002608836</v>
      </c>
      <c r="M194" s="7">
        <f t="shared" si="20"/>
        <v>9.7883239609645187</v>
      </c>
      <c r="P194" s="5">
        <f t="shared" si="21"/>
        <v>3.8409792988806064</v>
      </c>
    </row>
    <row r="195" spans="1:16" x14ac:dyDescent="0.15">
      <c r="A195" s="5">
        <v>97</v>
      </c>
      <c r="B195" s="5">
        <v>193</v>
      </c>
      <c r="D195">
        <v>111.08182395932999</v>
      </c>
      <c r="E195">
        <v>181.46854146806999</v>
      </c>
      <c r="F195">
        <v>102.053858393</v>
      </c>
      <c r="G195">
        <v>106.43309466984999</v>
      </c>
      <c r="I195" s="6">
        <f t="shared" ref="I195:I241" si="23">E195-G195</f>
        <v>75.035446798219994</v>
      </c>
      <c r="J195" s="6">
        <f t="shared" ref="J195:J241" si="24">D195-F195</f>
        <v>9.0279655663299962</v>
      </c>
      <c r="K195" s="6">
        <f t="shared" si="19"/>
        <v>64.201888118623998</v>
      </c>
      <c r="L195" s="7">
        <f t="shared" si="22"/>
        <v>7.1114458342715006</v>
      </c>
      <c r="M195" s="7">
        <f t="shared" si="20"/>
        <v>9.7826158123881068</v>
      </c>
      <c r="P195" s="5">
        <f t="shared" si="21"/>
        <v>3.55735295282483</v>
      </c>
    </row>
    <row r="196" spans="1:16" x14ac:dyDescent="0.15">
      <c r="A196" s="5">
        <v>97.5</v>
      </c>
      <c r="B196" s="5">
        <v>194</v>
      </c>
      <c r="D196">
        <v>111.2248172863</v>
      </c>
      <c r="E196">
        <v>182.98085478233</v>
      </c>
      <c r="F196">
        <v>102.02744630072</v>
      </c>
      <c r="G196">
        <v>106.38058870326</v>
      </c>
      <c r="I196" s="6">
        <f t="shared" si="23"/>
        <v>76.600266079069996</v>
      </c>
      <c r="J196" s="6">
        <f t="shared" si="24"/>
        <v>9.1973709855799939</v>
      </c>
      <c r="K196" s="6">
        <f t="shared" si="19"/>
        <v>65.563420896373998</v>
      </c>
      <c r="L196" s="7">
        <f t="shared" si="22"/>
        <v>7.1284958494299024</v>
      </c>
      <c r="M196" s="7">
        <f t="shared" si="20"/>
        <v>9.8134347449594816</v>
      </c>
      <c r="P196" s="5">
        <f t="shared" si="21"/>
        <v>3.8056364213004796</v>
      </c>
    </row>
    <row r="197" spans="1:16" x14ac:dyDescent="0.15">
      <c r="A197" s="5">
        <v>98</v>
      </c>
      <c r="B197" s="5">
        <v>195</v>
      </c>
      <c r="D197">
        <v>111.6646012075</v>
      </c>
      <c r="E197">
        <v>186.72886876390001</v>
      </c>
      <c r="F197">
        <v>102.07422434368</v>
      </c>
      <c r="G197">
        <v>106.39061256961</v>
      </c>
      <c r="I197" s="6">
        <f t="shared" si="23"/>
        <v>80.338256194290011</v>
      </c>
      <c r="J197" s="6">
        <f t="shared" si="24"/>
        <v>9.5903768638199978</v>
      </c>
      <c r="K197" s="6">
        <f t="shared" si="19"/>
        <v>68.829803957706019</v>
      </c>
      <c r="L197" s="7">
        <f t="shared" si="22"/>
        <v>7.1769655077235441</v>
      </c>
      <c r="M197" s="7">
        <f t="shared" si="20"/>
        <v>9.8756733206660954</v>
      </c>
      <c r="P197" s="5">
        <f t="shared" si="21"/>
        <v>4.5114548481565215</v>
      </c>
    </row>
    <row r="198" spans="1:16" x14ac:dyDescent="0.15">
      <c r="A198" s="5">
        <v>98.5</v>
      </c>
      <c r="B198" s="5">
        <v>196</v>
      </c>
      <c r="D198">
        <v>112.18136320305</v>
      </c>
      <c r="E198">
        <v>190.76564982523001</v>
      </c>
      <c r="F198">
        <v>102.00580747812</v>
      </c>
      <c r="G198">
        <v>106.27136038186001</v>
      </c>
      <c r="I198" s="6">
        <f t="shared" si="23"/>
        <v>84.494289443370008</v>
      </c>
      <c r="J198" s="6">
        <f t="shared" si="24"/>
        <v>10.175555724929993</v>
      </c>
      <c r="K198" s="6">
        <f t="shared" si="19"/>
        <v>72.283622573454011</v>
      </c>
      <c r="L198" s="7">
        <f t="shared" si="22"/>
        <v>7.1036535524403819</v>
      </c>
      <c r="M198" s="7">
        <f t="shared" si="20"/>
        <v>9.8161302827959052</v>
      </c>
      <c r="P198" s="5">
        <f t="shared" si="21"/>
        <v>3.4438812202547533</v>
      </c>
    </row>
    <row r="199" spans="1:16" x14ac:dyDescent="0.15">
      <c r="A199" s="5">
        <v>99</v>
      </c>
      <c r="B199" s="5">
        <v>197</v>
      </c>
      <c r="D199">
        <v>112.36161423578</v>
      </c>
      <c r="E199">
        <v>190.92381633302</v>
      </c>
      <c r="F199">
        <v>101.91925218775</v>
      </c>
      <c r="G199">
        <v>106.36626889419</v>
      </c>
      <c r="I199" s="6">
        <f t="shared" si="23"/>
        <v>84.557547438829999</v>
      </c>
      <c r="J199" s="6">
        <f t="shared" si="24"/>
        <v>10.442362048029992</v>
      </c>
      <c r="K199" s="6">
        <f t="shared" si="19"/>
        <v>72.026712981194009</v>
      </c>
      <c r="L199" s="7">
        <f t="shared" si="22"/>
        <v>6.8975498694552773</v>
      </c>
      <c r="M199" s="7">
        <f t="shared" si="20"/>
        <v>9.6237955172237726</v>
      </c>
      <c r="P199" s="5">
        <f t="shared" si="21"/>
        <v>0.44258551454794909</v>
      </c>
    </row>
    <row r="200" spans="1:16" x14ac:dyDescent="0.15">
      <c r="A200" s="5">
        <v>99.5</v>
      </c>
      <c r="B200" s="5">
        <v>198</v>
      </c>
      <c r="D200">
        <v>111.86876390213</v>
      </c>
      <c r="E200">
        <v>186.59580552908</v>
      </c>
      <c r="F200">
        <v>101.93007159905</v>
      </c>
      <c r="G200">
        <v>106.4277645187</v>
      </c>
      <c r="I200" s="6">
        <f t="shared" si="23"/>
        <v>80.168041010379994</v>
      </c>
      <c r="J200" s="6">
        <f t="shared" si="24"/>
        <v>9.9386923030800034</v>
      </c>
      <c r="K200" s="6">
        <f t="shared" si="19"/>
        <v>68.24161024668399</v>
      </c>
      <c r="L200" s="7">
        <f t="shared" si="22"/>
        <v>6.8662564616811705</v>
      </c>
      <c r="M200" s="7">
        <f t="shared" si="20"/>
        <v>9.6062710268626379</v>
      </c>
      <c r="P200" s="5">
        <f t="shared" si="21"/>
        <v>-1.3111196005962715E-2</v>
      </c>
    </row>
    <row r="201" spans="1:16" x14ac:dyDescent="0.15">
      <c r="A201" s="5">
        <v>100</v>
      </c>
      <c r="B201" s="5">
        <v>199</v>
      </c>
      <c r="D201">
        <v>112.27875754687</v>
      </c>
      <c r="E201">
        <v>191.07769304099</v>
      </c>
      <c r="F201">
        <v>102.00676213206</v>
      </c>
      <c r="G201">
        <v>106.46221161496</v>
      </c>
      <c r="I201" s="6">
        <f t="shared" si="23"/>
        <v>84.615481426030001</v>
      </c>
      <c r="J201" s="6">
        <f t="shared" si="24"/>
        <v>10.271995414809993</v>
      </c>
      <c r="K201" s="6">
        <f t="shared" si="19"/>
        <v>72.289086928258016</v>
      </c>
      <c r="L201" s="7">
        <f t="shared" si="22"/>
        <v>7.0374921336153253</v>
      </c>
      <c r="M201" s="7">
        <f t="shared" si="20"/>
        <v>9.7912756162097647</v>
      </c>
      <c r="P201" s="5">
        <f t="shared" si="21"/>
        <v>2.4804341856015082</v>
      </c>
    </row>
    <row r="202" spans="1:16" x14ac:dyDescent="0.15">
      <c r="A202" s="5">
        <v>100.5</v>
      </c>
      <c r="B202" s="5">
        <v>200</v>
      </c>
      <c r="D202">
        <v>112.43271369558001</v>
      </c>
      <c r="E202">
        <v>191.81498252303999</v>
      </c>
      <c r="F202">
        <v>102.00493237868</v>
      </c>
      <c r="G202">
        <v>106.31861575179001</v>
      </c>
      <c r="I202" s="6">
        <f t="shared" si="23"/>
        <v>85.496366771249981</v>
      </c>
      <c r="J202" s="6">
        <f t="shared" si="24"/>
        <v>10.42778131690001</v>
      </c>
      <c r="K202" s="6">
        <f t="shared" si="19"/>
        <v>72.983029190969972</v>
      </c>
      <c r="L202" s="7">
        <f t="shared" si="22"/>
        <v>6.9989029279592243</v>
      </c>
      <c r="M202" s="7">
        <f t="shared" si="20"/>
        <v>9.7664553279666357</v>
      </c>
      <c r="P202" s="5">
        <f t="shared" si="21"/>
        <v>1.9184955751659878</v>
      </c>
    </row>
    <row r="203" spans="1:16" x14ac:dyDescent="0.15">
      <c r="A203" s="5">
        <v>101</v>
      </c>
      <c r="B203" s="5">
        <v>201</v>
      </c>
      <c r="D203">
        <v>112.50516364792</v>
      </c>
      <c r="E203">
        <v>192.16047028916</v>
      </c>
      <c r="F203">
        <v>102.02338902148</v>
      </c>
      <c r="G203">
        <v>106.2307875895</v>
      </c>
      <c r="I203" s="6">
        <f t="shared" si="23"/>
        <v>85.929682699660006</v>
      </c>
      <c r="J203" s="6">
        <f t="shared" si="24"/>
        <v>10.48177462644</v>
      </c>
      <c r="K203" s="6">
        <f t="shared" si="19"/>
        <v>73.351553147932009</v>
      </c>
      <c r="L203" s="7">
        <f t="shared" si="22"/>
        <v>6.9980089977230238</v>
      </c>
      <c r="M203" s="7">
        <f t="shared" si="20"/>
        <v>9.7793303151434081</v>
      </c>
      <c r="P203" s="5">
        <f t="shared" si="21"/>
        <v>1.905478102890618</v>
      </c>
    </row>
    <row r="204" spans="1:16" x14ac:dyDescent="0.15">
      <c r="A204" s="5">
        <v>101.5</v>
      </c>
      <c r="B204" s="5">
        <v>202</v>
      </c>
      <c r="D204">
        <v>112.31569748967</v>
      </c>
      <c r="E204">
        <v>191.00135049253001</v>
      </c>
      <c r="F204">
        <v>102.06491646777999</v>
      </c>
      <c r="G204">
        <v>106.30747812251001</v>
      </c>
      <c r="I204" s="6">
        <f t="shared" si="23"/>
        <v>84.693872370020003</v>
      </c>
      <c r="J204" s="6">
        <f t="shared" si="24"/>
        <v>10.250781021890006</v>
      </c>
      <c r="K204" s="6">
        <f t="shared" si="19"/>
        <v>72.392935143751998</v>
      </c>
      <c r="L204" s="7">
        <f t="shared" si="22"/>
        <v>7.0621872605766018</v>
      </c>
      <c r="M204" s="7">
        <f t="shared" si="20"/>
        <v>9.8572774954099582</v>
      </c>
      <c r="P204" s="5">
        <f t="shared" si="21"/>
        <v>2.840046286789045</v>
      </c>
    </row>
    <row r="205" spans="1:16" x14ac:dyDescent="0.15">
      <c r="A205" s="5">
        <v>102</v>
      </c>
      <c r="B205" s="5">
        <v>203</v>
      </c>
      <c r="D205">
        <v>112.49030823005999</v>
      </c>
      <c r="E205">
        <v>190.85581506195999</v>
      </c>
      <c r="F205">
        <v>101.9937947494</v>
      </c>
      <c r="G205">
        <v>106.39045346061999</v>
      </c>
      <c r="I205" s="6">
        <f t="shared" si="23"/>
        <v>84.465361601339993</v>
      </c>
      <c r="J205" s="6">
        <f t="shared" si="24"/>
        <v>10.496513480659999</v>
      </c>
      <c r="K205" s="6">
        <f t="shared" si="19"/>
        <v>71.869545424547994</v>
      </c>
      <c r="L205" s="7">
        <f t="shared" si="22"/>
        <v>6.8469921519149031</v>
      </c>
      <c r="M205" s="7">
        <f t="shared" si="20"/>
        <v>9.6558513041612315</v>
      </c>
      <c r="P205" s="5">
        <f t="shared" si="21"/>
        <v>-0.2936393716188303</v>
      </c>
    </row>
    <row r="206" spans="1:16" x14ac:dyDescent="0.15">
      <c r="A206" s="5">
        <v>102.5</v>
      </c>
      <c r="B206" s="5">
        <v>204</v>
      </c>
      <c r="D206">
        <v>112.47751827137</v>
      </c>
      <c r="E206">
        <v>189.91277407054</v>
      </c>
      <c r="F206">
        <v>102.01272871917</v>
      </c>
      <c r="G206">
        <v>106.31042163882</v>
      </c>
      <c r="I206" s="6">
        <f t="shared" si="23"/>
        <v>83.602352431719993</v>
      </c>
      <c r="J206" s="6">
        <f t="shared" si="24"/>
        <v>10.464789552200003</v>
      </c>
      <c r="K206" s="6">
        <f t="shared" si="19"/>
        <v>71.044604969079984</v>
      </c>
      <c r="L206" s="7">
        <f t="shared" si="22"/>
        <v>6.7889186509387898</v>
      </c>
      <c r="M206" s="7">
        <f t="shared" si="20"/>
        <v>9.6115467205980902</v>
      </c>
      <c r="P206" s="5">
        <f t="shared" si="21"/>
        <v>-1.1393096021094002</v>
      </c>
    </row>
    <row r="207" spans="1:16" x14ac:dyDescent="0.15">
      <c r="A207" s="5">
        <v>103</v>
      </c>
      <c r="B207" s="5">
        <v>205</v>
      </c>
      <c r="D207">
        <v>112.52232284716</v>
      </c>
      <c r="E207">
        <v>190.14076898633999</v>
      </c>
      <c r="F207">
        <v>102.02505966587</v>
      </c>
      <c r="G207">
        <v>106.42975338107</v>
      </c>
      <c r="I207" s="6">
        <f t="shared" si="23"/>
        <v>83.711015605269992</v>
      </c>
      <c r="J207" s="6">
        <f t="shared" si="24"/>
        <v>10.497263181289995</v>
      </c>
      <c r="K207" s="6">
        <f t="shared" si="19"/>
        <v>71.114299787722004</v>
      </c>
      <c r="L207" s="7">
        <f t="shared" si="22"/>
        <v>6.7745562399992014</v>
      </c>
      <c r="M207" s="7">
        <f t="shared" si="20"/>
        <v>9.6109532270714748</v>
      </c>
      <c r="P207" s="5">
        <f t="shared" si="21"/>
        <v>-1.3484559970318928</v>
      </c>
    </row>
    <row r="208" spans="1:16" x14ac:dyDescent="0.15">
      <c r="A208" s="5">
        <v>103.5</v>
      </c>
      <c r="B208" s="5">
        <v>206</v>
      </c>
      <c r="D208">
        <v>111.56251986018</v>
      </c>
      <c r="E208">
        <v>183.17461074038999</v>
      </c>
      <c r="F208">
        <v>102.061575179</v>
      </c>
      <c r="G208">
        <v>106.37677008751</v>
      </c>
      <c r="I208" s="6">
        <f t="shared" si="23"/>
        <v>76.797840652879998</v>
      </c>
      <c r="J208" s="6">
        <f t="shared" si="24"/>
        <v>9.5009446811800018</v>
      </c>
      <c r="K208" s="6">
        <f t="shared" si="19"/>
        <v>65.39670703546399</v>
      </c>
      <c r="L208" s="7">
        <f t="shared" si="22"/>
        <v>6.8831794342519874</v>
      </c>
      <c r="M208" s="7">
        <f t="shared" si="20"/>
        <v>9.733345338737232</v>
      </c>
      <c r="P208" s="5">
        <f t="shared" si="21"/>
        <v>0.23332226975727377</v>
      </c>
    </row>
    <row r="209" spans="1:16" x14ac:dyDescent="0.15">
      <c r="A209" s="5">
        <v>104</v>
      </c>
      <c r="B209" s="5">
        <v>207</v>
      </c>
      <c r="D209">
        <v>111.33595487766</v>
      </c>
      <c r="E209">
        <v>180.82308547823001</v>
      </c>
      <c r="F209">
        <v>102.0508353222</v>
      </c>
      <c r="G209">
        <v>106.21750198885999</v>
      </c>
      <c r="I209" s="6">
        <f t="shared" si="23"/>
        <v>74.605583489370019</v>
      </c>
      <c r="J209" s="6">
        <f t="shared" si="24"/>
        <v>9.2851195554599997</v>
      </c>
      <c r="K209" s="6">
        <f t="shared" si="19"/>
        <v>63.46344002281802</v>
      </c>
      <c r="L209" s="7">
        <f t="shared" si="22"/>
        <v>6.8349620749362492</v>
      </c>
      <c r="M209" s="7">
        <f t="shared" si="20"/>
        <v>9.6988968968344658</v>
      </c>
      <c r="P209" s="5">
        <f t="shared" si="21"/>
        <v>-0.46882216239877766</v>
      </c>
    </row>
    <row r="210" spans="1:16" x14ac:dyDescent="0.15">
      <c r="A210" s="5">
        <v>104.5</v>
      </c>
      <c r="B210" s="5">
        <v>208</v>
      </c>
      <c r="D210">
        <v>111.53701938354</v>
      </c>
      <c r="E210">
        <v>182.66881156657001</v>
      </c>
      <c r="F210">
        <v>101.97454256166</v>
      </c>
      <c r="G210">
        <v>106.25139220366</v>
      </c>
      <c r="I210" s="6">
        <f t="shared" si="23"/>
        <v>76.41741936291001</v>
      </c>
      <c r="J210" s="6">
        <f t="shared" si="24"/>
        <v>9.5624768218799971</v>
      </c>
      <c r="K210" s="6">
        <f t="shared" si="19"/>
        <v>64.942447176654014</v>
      </c>
      <c r="L210" s="7">
        <f t="shared" si="22"/>
        <v>6.7913834863430536</v>
      </c>
      <c r="M210" s="7">
        <f t="shared" si="20"/>
        <v>9.6690872256542431</v>
      </c>
      <c r="P210" s="5">
        <f t="shared" si="21"/>
        <v>-1.1034165030296246</v>
      </c>
    </row>
    <row r="211" spans="1:16" x14ac:dyDescent="0.15">
      <c r="A211" s="5">
        <v>105</v>
      </c>
      <c r="B211" s="5">
        <v>209</v>
      </c>
      <c r="D211">
        <v>111.89259612329001</v>
      </c>
      <c r="E211">
        <v>184.95448045757999</v>
      </c>
      <c r="F211">
        <v>101.95314240255</v>
      </c>
      <c r="G211">
        <v>106.37939538584</v>
      </c>
      <c r="I211" s="6">
        <f t="shared" si="23"/>
        <v>78.575085071739991</v>
      </c>
      <c r="J211" s="6">
        <f t="shared" si="24"/>
        <v>9.9394537207400049</v>
      </c>
      <c r="K211" s="6">
        <f t="shared" si="19"/>
        <v>66.647740606851983</v>
      </c>
      <c r="L211" s="7">
        <f t="shared" si="22"/>
        <v>6.7053725968644056</v>
      </c>
      <c r="M211" s="7">
        <f t="shared" si="20"/>
        <v>9.5968452535885671</v>
      </c>
      <c r="P211" s="5">
        <f t="shared" si="21"/>
        <v>-2.3559128655276451</v>
      </c>
    </row>
    <row r="212" spans="1:16" x14ac:dyDescent="0.15">
      <c r="A212" s="5">
        <v>105.5</v>
      </c>
      <c r="B212" s="5">
        <v>210</v>
      </c>
      <c r="D212">
        <v>112.05815061964</v>
      </c>
      <c r="E212">
        <v>187.66007308548001</v>
      </c>
      <c r="F212">
        <v>101.97637231504</v>
      </c>
      <c r="G212">
        <v>106.31503579952</v>
      </c>
      <c r="I212" s="6">
        <f t="shared" si="23"/>
        <v>81.345037285960004</v>
      </c>
      <c r="J212" s="6">
        <f t="shared" si="24"/>
        <v>10.081778304600007</v>
      </c>
      <c r="K212" s="6">
        <f t="shared" si="19"/>
        <v>69.246903320439998</v>
      </c>
      <c r="L212" s="7">
        <f t="shared" si="22"/>
        <v>6.8685207339705885</v>
      </c>
      <c r="M212" s="7">
        <f t="shared" si="20"/>
        <v>9.7737623081077221</v>
      </c>
      <c r="P212" s="5">
        <f t="shared" si="21"/>
        <v>1.9861289494318871E-2</v>
      </c>
    </row>
    <row r="213" spans="1:16" x14ac:dyDescent="0.15">
      <c r="A213" s="5">
        <v>106</v>
      </c>
      <c r="B213" s="5">
        <v>211</v>
      </c>
      <c r="D213">
        <v>111.85208134732</v>
      </c>
      <c r="E213">
        <v>185.77557991738001</v>
      </c>
      <c r="F213">
        <v>101.93214001590999</v>
      </c>
      <c r="G213">
        <v>106.30684168656001</v>
      </c>
      <c r="I213" s="6">
        <f t="shared" si="23"/>
        <v>79.468738230820009</v>
      </c>
      <c r="J213" s="6">
        <f t="shared" si="24"/>
        <v>9.9199413314100013</v>
      </c>
      <c r="K213" s="6">
        <f t="shared" si="19"/>
        <v>67.56480863312801</v>
      </c>
      <c r="L213" s="7">
        <f t="shared" si="22"/>
        <v>6.8110088936911559</v>
      </c>
      <c r="M213" s="7">
        <f t="shared" si="20"/>
        <v>9.7300193852412615</v>
      </c>
      <c r="P213" s="5">
        <f t="shared" si="21"/>
        <v>-0.8176300001224287</v>
      </c>
    </row>
    <row r="214" spans="1:16" x14ac:dyDescent="0.15">
      <c r="A214" s="5">
        <v>106.5</v>
      </c>
      <c r="B214" s="5">
        <v>212</v>
      </c>
      <c r="D214">
        <v>111.72926596759</v>
      </c>
      <c r="E214">
        <v>183.77399110264</v>
      </c>
      <c r="F214">
        <v>101.87804295943</v>
      </c>
      <c r="G214">
        <v>106.22418456643</v>
      </c>
      <c r="I214" s="6">
        <f t="shared" si="23"/>
        <v>77.549806536209999</v>
      </c>
      <c r="J214" s="6">
        <f t="shared" si="24"/>
        <v>9.851223008159991</v>
      </c>
      <c r="K214" s="6">
        <f t="shared" si="19"/>
        <v>65.728338926418004</v>
      </c>
      <c r="L214" s="7">
        <f t="shared" si="22"/>
        <v>6.6720993801453616</v>
      </c>
      <c r="M214" s="7">
        <f t="shared" si="20"/>
        <v>9.6048787891084402</v>
      </c>
      <c r="P214" s="5">
        <f t="shared" si="21"/>
        <v>-2.8404396872105728</v>
      </c>
    </row>
    <row r="215" spans="1:16" x14ac:dyDescent="0.15">
      <c r="A215" s="5">
        <v>107</v>
      </c>
      <c r="B215" s="5">
        <v>213</v>
      </c>
      <c r="D215">
        <v>111.64807753416</v>
      </c>
      <c r="E215">
        <v>182.77788369876001</v>
      </c>
      <c r="F215">
        <v>102.08361177406999</v>
      </c>
      <c r="G215">
        <v>106.34120922832</v>
      </c>
      <c r="I215" s="6">
        <f t="shared" si="23"/>
        <v>76.436674470440011</v>
      </c>
      <c r="J215" s="6">
        <f t="shared" si="24"/>
        <v>9.5644657600900018</v>
      </c>
      <c r="K215" s="6">
        <f t="shared" si="19"/>
        <v>64.959315558332008</v>
      </c>
      <c r="L215" s="7">
        <f t="shared" si="22"/>
        <v>6.7917348639994231</v>
      </c>
      <c r="M215" s="7">
        <f t="shared" si="20"/>
        <v>9.7382831903754727</v>
      </c>
      <c r="P215" s="5">
        <f t="shared" si="21"/>
        <v>-1.09829971794423</v>
      </c>
    </row>
    <row r="216" spans="1:16" x14ac:dyDescent="0.15">
      <c r="A216" s="5">
        <v>107.5</v>
      </c>
      <c r="B216" s="5">
        <v>214</v>
      </c>
      <c r="D216">
        <v>111.54869717191001</v>
      </c>
      <c r="E216">
        <v>181.61542739116999</v>
      </c>
      <c r="F216">
        <v>101.99992044551</v>
      </c>
      <c r="G216">
        <v>106.41376292760999</v>
      </c>
      <c r="I216" s="6">
        <f t="shared" si="23"/>
        <v>75.201664463559993</v>
      </c>
      <c r="J216" s="6">
        <f t="shared" si="24"/>
        <v>9.548776726400007</v>
      </c>
      <c r="K216" s="6">
        <f t="shared" si="19"/>
        <v>63.743132391879982</v>
      </c>
      <c r="L216" s="7">
        <f t="shared" si="22"/>
        <v>6.6755286272058258</v>
      </c>
      <c r="M216" s="7">
        <f t="shared" si="20"/>
        <v>9.6358458709948493</v>
      </c>
      <c r="P216" s="5">
        <f t="shared" si="21"/>
        <v>-2.7905027606728616</v>
      </c>
    </row>
    <row r="217" spans="1:16" x14ac:dyDescent="0.15">
      <c r="A217" s="5">
        <v>108</v>
      </c>
      <c r="B217" s="5">
        <v>215</v>
      </c>
      <c r="D217">
        <v>111.39617095647</v>
      </c>
      <c r="E217">
        <v>180.92405465523001</v>
      </c>
      <c r="F217">
        <v>102.10421638823</v>
      </c>
      <c r="G217">
        <v>106.27589498806999</v>
      </c>
      <c r="I217" s="6">
        <f t="shared" si="23"/>
        <v>74.648159667160016</v>
      </c>
      <c r="J217" s="6">
        <f t="shared" si="24"/>
        <v>9.2919545682400013</v>
      </c>
      <c r="K217" s="6">
        <f t="shared" si="19"/>
        <v>63.497814185272013</v>
      </c>
      <c r="L217" s="7">
        <f t="shared" si="22"/>
        <v>6.8336337332414656</v>
      </c>
      <c r="M217" s="7">
        <f t="shared" si="20"/>
        <v>9.8077198944434603</v>
      </c>
      <c r="P217" s="5">
        <f t="shared" si="21"/>
        <v>-0.48816556357687974</v>
      </c>
    </row>
    <row r="218" spans="1:16" x14ac:dyDescent="0.15">
      <c r="A218" s="5">
        <v>108.5</v>
      </c>
      <c r="B218" s="5">
        <v>216</v>
      </c>
      <c r="D218">
        <v>111.2704957102</v>
      </c>
      <c r="E218">
        <v>179.69304099141999</v>
      </c>
      <c r="F218">
        <v>102.08353221957</v>
      </c>
      <c r="G218">
        <v>106.26881463802999</v>
      </c>
      <c r="I218" s="6">
        <f t="shared" si="23"/>
        <v>73.424226353389997</v>
      </c>
      <c r="J218" s="6">
        <f t="shared" si="24"/>
        <v>9.1869634906299922</v>
      </c>
      <c r="K218" s="6">
        <f t="shared" si="19"/>
        <v>62.399870164634009</v>
      </c>
      <c r="L218" s="7">
        <f t="shared" si="22"/>
        <v>6.7922192385195777</v>
      </c>
      <c r="M218" s="7">
        <f t="shared" si="20"/>
        <v>9.7800743171345452</v>
      </c>
      <c r="P218" s="5">
        <f t="shared" si="21"/>
        <v>-1.0912462235755784</v>
      </c>
    </row>
    <row r="219" spans="1:16" x14ac:dyDescent="0.15">
      <c r="A219" s="5">
        <v>109</v>
      </c>
      <c r="B219" s="5">
        <v>217</v>
      </c>
      <c r="D219">
        <v>111.23101366381</v>
      </c>
      <c r="E219">
        <v>178.47179853828999</v>
      </c>
      <c r="F219">
        <v>102.05942720764</v>
      </c>
      <c r="G219">
        <v>106.27120127287</v>
      </c>
      <c r="I219" s="6">
        <f t="shared" si="23"/>
        <v>72.200597265419987</v>
      </c>
      <c r="J219" s="6">
        <f t="shared" si="24"/>
        <v>9.1715864561700045</v>
      </c>
      <c r="K219" s="6">
        <f t="shared" si="19"/>
        <v>61.194693518015981</v>
      </c>
      <c r="L219" s="7">
        <f t="shared" si="22"/>
        <v>6.6722037469153941</v>
      </c>
      <c r="M219" s="7">
        <f t="shared" si="20"/>
        <v>9.6738277429433328</v>
      </c>
      <c r="P219" s="5">
        <f t="shared" si="21"/>
        <v>-2.8389198912798057</v>
      </c>
    </row>
    <row r="220" spans="1:16" x14ac:dyDescent="0.15">
      <c r="A220" s="5">
        <v>109.5</v>
      </c>
      <c r="B220" s="5">
        <v>218</v>
      </c>
      <c r="D220">
        <v>111.06561804894</v>
      </c>
      <c r="E220">
        <v>177.557435653</v>
      </c>
      <c r="F220">
        <v>101.88536197294999</v>
      </c>
      <c r="G220">
        <v>106.20795544948</v>
      </c>
      <c r="I220" s="6">
        <f t="shared" si="23"/>
        <v>71.349480203520002</v>
      </c>
      <c r="J220" s="6">
        <f t="shared" si="24"/>
        <v>9.1802560759900018</v>
      </c>
      <c r="K220" s="6">
        <f t="shared" si="19"/>
        <v>60.333172912332003</v>
      </c>
      <c r="L220" s="7">
        <f t="shared" si="22"/>
        <v>6.5720577305165921</v>
      </c>
      <c r="M220" s="7">
        <f t="shared" si="20"/>
        <v>9.5874506439575029</v>
      </c>
      <c r="P220" s="5">
        <f t="shared" si="21"/>
        <v>-4.2972529235094621</v>
      </c>
    </row>
    <row r="221" spans="1:16" x14ac:dyDescent="0.15">
      <c r="A221" s="5">
        <v>110</v>
      </c>
      <c r="B221" s="5">
        <v>219</v>
      </c>
      <c r="D221">
        <v>111.27772481728999</v>
      </c>
      <c r="E221">
        <v>179.10104861772999</v>
      </c>
      <c r="F221">
        <v>101.93794749403</v>
      </c>
      <c r="G221">
        <v>106.27143993636</v>
      </c>
      <c r="I221" s="6">
        <f t="shared" si="23"/>
        <v>72.82960868136999</v>
      </c>
      <c r="J221" s="6">
        <f t="shared" si="24"/>
        <v>9.3397773232599945</v>
      </c>
      <c r="K221" s="6">
        <f t="shared" si="19"/>
        <v>61.621875893457997</v>
      </c>
      <c r="L221" s="7">
        <f t="shared" si="22"/>
        <v>6.5977885511246042</v>
      </c>
      <c r="M221" s="7">
        <f t="shared" si="20"/>
        <v>9.6269503819784887</v>
      </c>
      <c r="P221" s="5">
        <f t="shared" si="21"/>
        <v>-3.9225589817193978</v>
      </c>
    </row>
    <row r="222" spans="1:16" x14ac:dyDescent="0.15">
      <c r="A222" s="5">
        <v>110.5</v>
      </c>
      <c r="B222" s="5">
        <v>220</v>
      </c>
      <c r="D222">
        <v>111.33937082936001</v>
      </c>
      <c r="E222">
        <v>179.99571020018999</v>
      </c>
      <c r="F222">
        <v>101.95831344471</v>
      </c>
      <c r="G222">
        <v>106.19212410501</v>
      </c>
      <c r="I222" s="6">
        <f t="shared" si="23"/>
        <v>73.803586095179995</v>
      </c>
      <c r="J222" s="6">
        <f t="shared" si="24"/>
        <v>9.3810573846500063</v>
      </c>
      <c r="K222" s="6">
        <f t="shared" si="19"/>
        <v>62.546317233599986</v>
      </c>
      <c r="L222" s="7">
        <f t="shared" si="22"/>
        <v>6.6672992893043155</v>
      </c>
      <c r="M222" s="7">
        <f t="shared" si="20"/>
        <v>9.7102300375711721</v>
      </c>
      <c r="P222" s="5">
        <f t="shared" si="21"/>
        <v>-2.9103389331608529</v>
      </c>
    </row>
    <row r="223" spans="1:16" x14ac:dyDescent="0.15">
      <c r="A223" s="5">
        <v>111</v>
      </c>
      <c r="B223" s="5">
        <v>221</v>
      </c>
      <c r="D223">
        <v>111.64529710836</v>
      </c>
      <c r="E223">
        <v>181.9863361932</v>
      </c>
      <c r="F223">
        <v>102.07859984089001</v>
      </c>
      <c r="G223">
        <v>106.39196499601999</v>
      </c>
      <c r="I223" s="6">
        <f t="shared" si="23"/>
        <v>75.59437119718001</v>
      </c>
      <c r="J223" s="6">
        <f t="shared" si="24"/>
        <v>9.5666972674699906</v>
      </c>
      <c r="K223" s="6">
        <f t="shared" si="19"/>
        <v>64.114334476216015</v>
      </c>
      <c r="L223" s="7">
        <f t="shared" si="22"/>
        <v>6.7018253722971313</v>
      </c>
      <c r="M223" s="7">
        <f t="shared" si="20"/>
        <v>9.758525037976959</v>
      </c>
      <c r="P223" s="5">
        <f t="shared" si="21"/>
        <v>-2.4075677884613005</v>
      </c>
    </row>
    <row r="224" spans="1:16" x14ac:dyDescent="0.15">
      <c r="A224" s="5">
        <v>111.5</v>
      </c>
      <c r="B224" s="5">
        <v>222</v>
      </c>
      <c r="D224">
        <v>111.73808388942</v>
      </c>
      <c r="E224">
        <v>181.70336828725999</v>
      </c>
      <c r="F224">
        <v>101.96324582339</v>
      </c>
      <c r="G224">
        <v>106.20206841687001</v>
      </c>
      <c r="I224" s="6">
        <f t="shared" si="23"/>
        <v>75.501299870389985</v>
      </c>
      <c r="J224" s="6">
        <f t="shared" si="24"/>
        <v>9.77483806603</v>
      </c>
      <c r="K224" s="6">
        <f t="shared" si="19"/>
        <v>63.771494191153984</v>
      </c>
      <c r="L224" s="7">
        <f t="shared" si="22"/>
        <v>6.5240461028992218</v>
      </c>
      <c r="M224" s="7">
        <f t="shared" si="20"/>
        <v>9.5945146859920225</v>
      </c>
      <c r="P224" s="5">
        <f t="shared" si="21"/>
        <v>-4.9964014768248433</v>
      </c>
    </row>
    <row r="225" spans="1:16" x14ac:dyDescent="0.15">
      <c r="A225" s="5">
        <v>112</v>
      </c>
      <c r="B225" s="5">
        <v>223</v>
      </c>
      <c r="D225">
        <v>111.71599936446999</v>
      </c>
      <c r="E225">
        <v>181.74237368922999</v>
      </c>
      <c r="F225">
        <v>102.0738265712</v>
      </c>
      <c r="G225">
        <v>106.35982498011001</v>
      </c>
      <c r="I225" s="6">
        <f t="shared" si="23"/>
        <v>75.382548709119988</v>
      </c>
      <c r="J225" s="6">
        <f t="shared" si="24"/>
        <v>9.6421727932699923</v>
      </c>
      <c r="K225" s="6">
        <f t="shared" si="19"/>
        <v>63.811941357195998</v>
      </c>
      <c r="L225" s="7">
        <f t="shared" si="22"/>
        <v>6.6180043362980614</v>
      </c>
      <c r="M225" s="7">
        <f t="shared" si="20"/>
        <v>9.7022418368038341</v>
      </c>
      <c r="P225" s="5">
        <f t="shared" si="21"/>
        <v>-3.6281753571775042</v>
      </c>
    </row>
    <row r="226" spans="1:16" x14ac:dyDescent="0.15">
      <c r="A226" s="5">
        <v>112.5</v>
      </c>
      <c r="B226" s="5">
        <v>224</v>
      </c>
      <c r="D226">
        <v>111.68859231014</v>
      </c>
      <c r="E226">
        <v>182.16047028916</v>
      </c>
      <c r="F226">
        <v>101.96332537788</v>
      </c>
      <c r="G226">
        <v>106.2277645187</v>
      </c>
      <c r="I226" s="6">
        <f t="shared" si="23"/>
        <v>75.932705770460004</v>
      </c>
      <c r="J226" s="6">
        <f t="shared" si="24"/>
        <v>9.7252669322599985</v>
      </c>
      <c r="K226" s="6">
        <f t="shared" si="19"/>
        <v>64.262385451748003</v>
      </c>
      <c r="L226" s="7">
        <f t="shared" si="22"/>
        <v>6.6077760023821206</v>
      </c>
      <c r="M226" s="7">
        <f t="shared" si="20"/>
        <v>9.7057824203008654</v>
      </c>
      <c r="P226" s="5">
        <f t="shared" si="21"/>
        <v>-3.7771210441920688</v>
      </c>
    </row>
    <row r="227" spans="1:16" x14ac:dyDescent="0.15">
      <c r="A227" s="5">
        <v>113</v>
      </c>
      <c r="B227" s="5">
        <v>225</v>
      </c>
      <c r="D227">
        <v>111.73927550048001</v>
      </c>
      <c r="E227">
        <v>182.93954559898</v>
      </c>
      <c r="F227">
        <v>101.91336515512999</v>
      </c>
      <c r="G227">
        <v>106.35918854415</v>
      </c>
      <c r="I227" s="6">
        <f t="shared" si="23"/>
        <v>76.580357054830003</v>
      </c>
      <c r="J227" s="6">
        <f t="shared" si="24"/>
        <v>9.8259103453500103</v>
      </c>
      <c r="K227" s="6">
        <f t="shared" si="19"/>
        <v>64.789264640409996</v>
      </c>
      <c r="L227" s="7">
        <f t="shared" si="22"/>
        <v>6.5937162423907836</v>
      </c>
      <c r="M227" s="7">
        <f t="shared" si="20"/>
        <v>9.7054915777225013</v>
      </c>
      <c r="P227" s="5">
        <f t="shared" si="21"/>
        <v>-3.9818602156328717</v>
      </c>
    </row>
    <row r="228" spans="1:16" x14ac:dyDescent="0.15">
      <c r="A228" s="5">
        <v>113.5</v>
      </c>
      <c r="B228" s="5">
        <v>226</v>
      </c>
      <c r="D228">
        <v>112.09278678106</v>
      </c>
      <c r="E228">
        <v>185.15157292660001</v>
      </c>
      <c r="F228">
        <v>102.01702466189001</v>
      </c>
      <c r="G228">
        <v>106.21797931582999</v>
      </c>
      <c r="I228" s="6">
        <f t="shared" si="23"/>
        <v>78.933593610770018</v>
      </c>
      <c r="J228" s="6">
        <f t="shared" si="24"/>
        <v>10.075762119169994</v>
      </c>
      <c r="K228" s="6">
        <f t="shared" si="19"/>
        <v>66.842679067766028</v>
      </c>
      <c r="L228" s="7">
        <f t="shared" si="22"/>
        <v>6.634007261901524</v>
      </c>
      <c r="M228" s="7">
        <f t="shared" si="20"/>
        <v>9.759551514646212</v>
      </c>
      <c r="P228" s="5">
        <f t="shared" si="21"/>
        <v>-3.3951396772867724</v>
      </c>
    </row>
    <row r="229" spans="1:16" x14ac:dyDescent="0.15">
      <c r="A229" s="5">
        <v>114</v>
      </c>
      <c r="B229" s="5">
        <v>227</v>
      </c>
      <c r="D229">
        <v>111.95114394661999</v>
      </c>
      <c r="E229">
        <v>184.43970448045999</v>
      </c>
      <c r="F229">
        <v>101.95791567224001</v>
      </c>
      <c r="G229">
        <v>106.25465393795</v>
      </c>
      <c r="I229" s="6">
        <f t="shared" si="23"/>
        <v>78.185050542509998</v>
      </c>
      <c r="J229" s="6">
        <f t="shared" si="24"/>
        <v>9.9932282743799874</v>
      </c>
      <c r="K229" s="6">
        <f t="shared" si="19"/>
        <v>66.19317661325401</v>
      </c>
      <c r="L229" s="7">
        <f t="shared" si="22"/>
        <v>6.623803119053723</v>
      </c>
      <c r="M229" s="7">
        <f t="shared" si="20"/>
        <v>9.7631162892113839</v>
      </c>
      <c r="P229" s="5">
        <f t="shared" si="21"/>
        <v>-3.543733092338639</v>
      </c>
    </row>
    <row r="230" spans="1:16" x14ac:dyDescent="0.15">
      <c r="A230" s="5">
        <v>114.5</v>
      </c>
      <c r="B230" s="5">
        <v>228</v>
      </c>
      <c r="D230">
        <v>112.33611375914001</v>
      </c>
      <c r="E230">
        <v>187.54059421670999</v>
      </c>
      <c r="F230">
        <v>101.95369928401</v>
      </c>
      <c r="G230">
        <v>106.20731901352001</v>
      </c>
      <c r="I230" s="6">
        <f t="shared" si="23"/>
        <v>81.333275203189984</v>
      </c>
      <c r="J230" s="6">
        <f t="shared" si="24"/>
        <v>10.382414475130005</v>
      </c>
      <c r="K230" s="6">
        <f t="shared" si="19"/>
        <v>68.874377833033975</v>
      </c>
      <c r="L230" s="7">
        <f t="shared" si="22"/>
        <v>6.6337534489704097</v>
      </c>
      <c r="M230" s="7">
        <f t="shared" si="20"/>
        <v>9.7868355365410427</v>
      </c>
      <c r="P230" s="5">
        <f t="shared" si="21"/>
        <v>-3.3988357182753322</v>
      </c>
    </row>
    <row r="231" spans="1:16" x14ac:dyDescent="0.15">
      <c r="A231" s="5">
        <v>115</v>
      </c>
      <c r="B231" s="5">
        <v>229</v>
      </c>
      <c r="D231">
        <v>112.64855417858</v>
      </c>
      <c r="E231">
        <v>188.71965363839001</v>
      </c>
      <c r="F231">
        <v>102.03078758949999</v>
      </c>
      <c r="G231">
        <v>106.18027048528</v>
      </c>
      <c r="I231" s="6">
        <f t="shared" si="23"/>
        <v>82.539383153110009</v>
      </c>
      <c r="J231" s="6">
        <f t="shared" si="24"/>
        <v>10.617766589080006</v>
      </c>
      <c r="K231" s="6">
        <f t="shared" si="19"/>
        <v>69.798063246213999</v>
      </c>
      <c r="L231" s="7">
        <f t="shared" si="22"/>
        <v>6.573704805113989</v>
      </c>
      <c r="M231" s="7">
        <f t="shared" si="20"/>
        <v>9.7405558100975949</v>
      </c>
      <c r="P231" s="5">
        <f t="shared" si="21"/>
        <v>-4.2732681123476777</v>
      </c>
    </row>
    <row r="232" spans="1:16" x14ac:dyDescent="0.15">
      <c r="A232" s="5">
        <v>115.5</v>
      </c>
      <c r="B232" s="5">
        <v>230</v>
      </c>
      <c r="D232">
        <v>112.11638068001</v>
      </c>
      <c r="E232">
        <v>184.61042262472</v>
      </c>
      <c r="F232">
        <v>101.88249801114</v>
      </c>
      <c r="G232">
        <v>106.12824184566</v>
      </c>
      <c r="I232" s="6">
        <f t="shared" si="23"/>
        <v>78.482180779060002</v>
      </c>
      <c r="J232" s="6">
        <f t="shared" si="24"/>
        <v>10.233882668869995</v>
      </c>
      <c r="K232" s="6">
        <f t="shared" si="19"/>
        <v>66.201521576416013</v>
      </c>
      <c r="L232" s="7">
        <f t="shared" si="22"/>
        <v>6.4688568081586038</v>
      </c>
      <c r="M232" s="7">
        <f t="shared" si="20"/>
        <v>9.6494767305551825</v>
      </c>
      <c r="P232" s="5">
        <f t="shared" si="21"/>
        <v>-5.8000717019608743</v>
      </c>
    </row>
    <row r="233" spans="1:16" x14ac:dyDescent="0.15">
      <c r="A233" s="5">
        <v>116</v>
      </c>
      <c r="B233" s="5">
        <v>231</v>
      </c>
      <c r="D233">
        <v>111.79726723864</v>
      </c>
      <c r="E233">
        <v>182.72481728630001</v>
      </c>
      <c r="F233">
        <v>102.11336515513</v>
      </c>
      <c r="G233">
        <v>106.19466984885</v>
      </c>
      <c r="I233" s="6">
        <f t="shared" si="23"/>
        <v>76.530147437450012</v>
      </c>
      <c r="J233" s="6">
        <f t="shared" si="24"/>
        <v>9.6839020835100058</v>
      </c>
      <c r="K233" s="6">
        <f t="shared" si="19"/>
        <v>64.909464937237999</v>
      </c>
      <c r="L233" s="7">
        <f t="shared" si="22"/>
        <v>6.7028212777747394</v>
      </c>
      <c r="M233" s="7">
        <f t="shared" si="20"/>
        <v>9.8972101175842901</v>
      </c>
      <c r="P233" s="5">
        <f t="shared" si="21"/>
        <v>-2.3930653458559878</v>
      </c>
    </row>
    <row r="234" spans="1:16" x14ac:dyDescent="0.15">
      <c r="A234" s="5">
        <v>116.5</v>
      </c>
      <c r="B234" s="5">
        <v>232</v>
      </c>
      <c r="D234">
        <v>111.92612011440001</v>
      </c>
      <c r="E234">
        <v>185.01541150302</v>
      </c>
      <c r="F234">
        <v>101.90954653938</v>
      </c>
      <c r="G234">
        <v>106.1877486078</v>
      </c>
      <c r="I234" s="6">
        <f t="shared" si="23"/>
        <v>78.827662895220001</v>
      </c>
      <c r="J234" s="6">
        <f t="shared" si="24"/>
        <v>10.016573575020004</v>
      </c>
      <c r="K234" s="6">
        <f t="shared" si="19"/>
        <v>66.807774605196002</v>
      </c>
      <c r="L234" s="7">
        <f t="shared" si="22"/>
        <v>6.6697233444983288</v>
      </c>
      <c r="M234" s="7">
        <f t="shared" si="20"/>
        <v>9.8778811017208508</v>
      </c>
      <c r="P234" s="5">
        <f t="shared" si="21"/>
        <v>-2.8750396782479055</v>
      </c>
    </row>
    <row r="235" spans="1:16" x14ac:dyDescent="0.15">
      <c r="A235" s="5">
        <v>117</v>
      </c>
      <c r="B235" s="5">
        <v>233</v>
      </c>
      <c r="D235">
        <v>112.24602796313999</v>
      </c>
      <c r="E235">
        <v>186.52693040990999</v>
      </c>
      <c r="F235">
        <v>101.99284009547</v>
      </c>
      <c r="G235">
        <v>106.31559268098999</v>
      </c>
      <c r="I235" s="6">
        <f t="shared" si="23"/>
        <v>80.21133772892</v>
      </c>
      <c r="J235" s="6">
        <f t="shared" si="24"/>
        <v>10.253187867669993</v>
      </c>
      <c r="K235" s="6">
        <f t="shared" si="19"/>
        <v>67.907512287716003</v>
      </c>
      <c r="L235" s="7">
        <f t="shared" si="22"/>
        <v>6.623063301301606</v>
      </c>
      <c r="M235" s="7">
        <f t="shared" si="20"/>
        <v>9.8449899759371</v>
      </c>
      <c r="P235" s="5">
        <f t="shared" si="21"/>
        <v>-3.5545063682465452</v>
      </c>
    </row>
    <row r="236" spans="1:16" x14ac:dyDescent="0.15">
      <c r="A236" s="5">
        <v>117.5</v>
      </c>
      <c r="B236" s="5">
        <v>234</v>
      </c>
      <c r="D236">
        <v>112.27327613600001</v>
      </c>
      <c r="E236">
        <v>186.62503972037001</v>
      </c>
      <c r="F236">
        <v>101.95894988067</v>
      </c>
      <c r="G236">
        <v>106.13675417661</v>
      </c>
      <c r="I236" s="6">
        <f t="shared" si="23"/>
        <v>80.488285543760014</v>
      </c>
      <c r="J236" s="6">
        <f t="shared" si="24"/>
        <v>10.314326255330002</v>
      </c>
      <c r="K236" s="6">
        <f t="shared" si="19"/>
        <v>68.111094037364012</v>
      </c>
      <c r="L236" s="7">
        <f t="shared" si="22"/>
        <v>6.6035427182814885</v>
      </c>
      <c r="M236" s="7">
        <f t="shared" si="20"/>
        <v>9.8392383103299554</v>
      </c>
      <c r="P236" s="5">
        <f t="shared" si="21"/>
        <v>-3.8387664122332703</v>
      </c>
    </row>
    <row r="237" spans="1:16" x14ac:dyDescent="0.15">
      <c r="A237" s="5">
        <v>118</v>
      </c>
      <c r="B237" s="5">
        <v>235</v>
      </c>
      <c r="D237">
        <v>111.77589768033</v>
      </c>
      <c r="E237">
        <v>183.20511598348</v>
      </c>
      <c r="F237">
        <v>101.93444709626</v>
      </c>
      <c r="G237">
        <v>106.17334924423</v>
      </c>
      <c r="I237" s="6">
        <f t="shared" si="23"/>
        <v>77.031766739250003</v>
      </c>
      <c r="J237" s="6">
        <f t="shared" si="24"/>
        <v>9.8414505840700031</v>
      </c>
      <c r="K237" s="6">
        <f t="shared" si="19"/>
        <v>65.222026038365996</v>
      </c>
      <c r="L237" s="7">
        <f t="shared" si="22"/>
        <v>6.6272777047662581</v>
      </c>
      <c r="M237" s="7">
        <f t="shared" si="20"/>
        <v>9.876742214227697</v>
      </c>
      <c r="P237" s="5">
        <f t="shared" si="21"/>
        <v>-3.4931359412974539</v>
      </c>
    </row>
    <row r="238" spans="1:16" x14ac:dyDescent="0.15">
      <c r="A238" s="5">
        <v>118.5</v>
      </c>
      <c r="B238" s="5">
        <v>236</v>
      </c>
      <c r="D238">
        <v>111.48387353035</v>
      </c>
      <c r="E238">
        <v>180.55115983476</v>
      </c>
      <c r="F238">
        <v>101.98027048528</v>
      </c>
      <c r="G238">
        <v>106.16873508353</v>
      </c>
      <c r="I238" s="6">
        <f t="shared" si="23"/>
        <v>74.382424751230005</v>
      </c>
      <c r="J238" s="6">
        <f t="shared" si="24"/>
        <v>9.503603045069994</v>
      </c>
      <c r="K238" s="6">
        <f t="shared" si="19"/>
        <v>62.978101097146009</v>
      </c>
      <c r="L238" s="7">
        <f t="shared" si="22"/>
        <v>6.626760482153764</v>
      </c>
      <c r="M238" s="7">
        <f t="shared" si="20"/>
        <v>9.8899939090281741</v>
      </c>
      <c r="P238" s="5">
        <f t="shared" si="21"/>
        <v>-3.5006677717979557</v>
      </c>
    </row>
    <row r="239" spans="1:16" x14ac:dyDescent="0.15">
      <c r="A239" s="5">
        <v>119</v>
      </c>
      <c r="B239" s="5">
        <v>237</v>
      </c>
      <c r="D239">
        <v>111.42333968859</v>
      </c>
      <c r="E239">
        <v>180.27414998411001</v>
      </c>
      <c r="F239">
        <v>102.00015910899</v>
      </c>
      <c r="G239">
        <v>106.17740652347</v>
      </c>
      <c r="I239" s="6">
        <f t="shared" si="23"/>
        <v>74.096743460640013</v>
      </c>
      <c r="J239" s="6">
        <f t="shared" si="24"/>
        <v>9.4231805796000003</v>
      </c>
      <c r="K239" s="6">
        <f t="shared" si="19"/>
        <v>62.78892676512001</v>
      </c>
      <c r="L239" s="7">
        <f t="shared" si="22"/>
        <v>6.6632413795666965</v>
      </c>
      <c r="M239" s="7">
        <f t="shared" si="20"/>
        <v>9.9402437238540795</v>
      </c>
      <c r="P239" s="5">
        <f t="shared" si="21"/>
        <v>-2.9694304879223554</v>
      </c>
    </row>
    <row r="240" spans="1:16" x14ac:dyDescent="0.15">
      <c r="A240" s="5">
        <v>119.5</v>
      </c>
      <c r="B240" s="5">
        <v>238</v>
      </c>
      <c r="D240">
        <v>111.35621226565</v>
      </c>
      <c r="E240">
        <v>178.90236733397001</v>
      </c>
      <c r="F240">
        <v>102.08639618138</v>
      </c>
      <c r="G240">
        <v>106.20190930788</v>
      </c>
      <c r="I240" s="6">
        <f t="shared" si="23"/>
        <v>72.700458026090004</v>
      </c>
      <c r="J240" s="6">
        <f t="shared" si="24"/>
        <v>9.2698160842700048</v>
      </c>
      <c r="K240" s="6">
        <f t="shared" si="19"/>
        <v>61.576678724966001</v>
      </c>
      <c r="L240" s="7">
        <f t="shared" si="22"/>
        <v>6.6427077047899319</v>
      </c>
      <c r="M240" s="7">
        <f t="shared" si="20"/>
        <v>9.9334789664902878</v>
      </c>
      <c r="P240" s="5">
        <f t="shared" si="21"/>
        <v>-3.2684432422666707</v>
      </c>
    </row>
    <row r="241" spans="1:16" x14ac:dyDescent="0.15">
      <c r="A241" s="5">
        <v>120</v>
      </c>
      <c r="B241" s="5">
        <v>239</v>
      </c>
      <c r="D241">
        <v>111.6714331109</v>
      </c>
      <c r="E241">
        <v>180.60756275817999</v>
      </c>
      <c r="F241">
        <v>102.04105011933</v>
      </c>
      <c r="G241">
        <v>106.19037390613001</v>
      </c>
      <c r="I241" s="6">
        <f t="shared" si="23"/>
        <v>74.417188852049989</v>
      </c>
      <c r="J241" s="6">
        <f t="shared" si="24"/>
        <v>9.6303829915700021</v>
      </c>
      <c r="K241" s="6">
        <f t="shared" si="19"/>
        <v>62.860729262165989</v>
      </c>
      <c r="L241" s="7">
        <f t="shared" si="22"/>
        <v>6.5273343040657261</v>
      </c>
      <c r="M241" s="7">
        <f t="shared" si="20"/>
        <v>9.8318744831790532</v>
      </c>
      <c r="P241" s="5">
        <f t="shared" si="21"/>
        <v>-4.9485184700896223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8A78-4987-EE4C-A135-7BAD54F0EAB2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117.24805150796</v>
      </c>
      <c r="E2">
        <v>280.12673669942001</v>
      </c>
      <c r="F2">
        <v>102.01950718686</v>
      </c>
      <c r="G2">
        <v>106.55646817249</v>
      </c>
      <c r="I2" s="6">
        <f>E2-G2</f>
        <v>173.57026852693002</v>
      </c>
      <c r="J2" s="6">
        <f>D2-F2</f>
        <v>15.228544321100003</v>
      </c>
      <c r="K2" s="6">
        <f>I2-1.2*J2</f>
        <v>155.29601534161003</v>
      </c>
      <c r="L2" s="7">
        <f t="shared" ref="L2:L65" si="0">K2/J2</f>
        <v>10.197692705693392</v>
      </c>
      <c r="M2" s="7">
        <f>L2+ABS($N$2)*A2</f>
        <v>10.227379559257649</v>
      </c>
      <c r="N2" s="5">
        <f>LINEST(V64:V83,U64:U83)</f>
        <v>-5.9373707128513503E-2</v>
      </c>
      <c r="O2" s="8">
        <f>AVERAGE(L41:L60)</f>
        <v>8.8484783011151524</v>
      </c>
      <c r="P2" s="5">
        <f>(L2-$O$2)/$O$2*100</f>
        <v>15.247982293274099</v>
      </c>
    </row>
    <row r="3" spans="1:16" x14ac:dyDescent="0.15">
      <c r="A3" s="5">
        <v>1</v>
      </c>
      <c r="B3" s="5">
        <v>1</v>
      </c>
      <c r="D3">
        <v>110.68688580142</v>
      </c>
      <c r="E3">
        <v>199.90681125041999</v>
      </c>
      <c r="F3">
        <v>101.96440793977</v>
      </c>
      <c r="G3">
        <v>106.34120465434999</v>
      </c>
      <c r="I3" s="6">
        <f t="shared" ref="I3:I66" si="1">E3-G3</f>
        <v>93.565606596069998</v>
      </c>
      <c r="J3" s="6">
        <f t="shared" ref="J3:J66" si="2">D3-F3</f>
        <v>8.722477861650006</v>
      </c>
      <c r="K3" s="6">
        <f t="shared" ref="K3:K66" si="3">I3-1.2*J3</f>
        <v>83.098633162089996</v>
      </c>
      <c r="L3" s="7">
        <f t="shared" si="0"/>
        <v>9.5269526022471869</v>
      </c>
      <c r="M3" s="7">
        <f t="shared" ref="M3:M66" si="4">L3+ABS($N$2)*A3</f>
        <v>9.5863263093756999</v>
      </c>
      <c r="P3" s="5">
        <f t="shared" ref="P3:P66" si="5">(L3-$O$2)/$O$2*100</f>
        <v>7.6676946932957719</v>
      </c>
    </row>
    <row r="4" spans="1:16" ht="15" x14ac:dyDescent="0.15">
      <c r="A4" s="5">
        <v>1.5</v>
      </c>
      <c r="B4" s="5">
        <v>2</v>
      </c>
      <c r="D4">
        <v>108.15452389021</v>
      </c>
      <c r="E4">
        <v>176.91392748221</v>
      </c>
      <c r="F4">
        <v>101.90280629706</v>
      </c>
      <c r="G4">
        <v>106.04038329911</v>
      </c>
      <c r="I4" s="6">
        <f t="shared" si="1"/>
        <v>70.873544183099995</v>
      </c>
      <c r="J4" s="6">
        <f t="shared" si="2"/>
        <v>6.2517175931500049</v>
      </c>
      <c r="K4" s="6">
        <f t="shared" si="3"/>
        <v>63.371483071319986</v>
      </c>
      <c r="L4" s="7">
        <f t="shared" si="0"/>
        <v>10.136651588478021</v>
      </c>
      <c r="M4" s="7">
        <f t="shared" si="4"/>
        <v>10.225712149170791</v>
      </c>
      <c r="N4" s="3" t="s">
        <v>15</v>
      </c>
      <c r="P4" s="5">
        <f t="shared" si="5"/>
        <v>14.558133540323231</v>
      </c>
    </row>
    <row r="5" spans="1:16" x14ac:dyDescent="0.15">
      <c r="A5" s="5">
        <v>2</v>
      </c>
      <c r="B5" s="5">
        <v>3</v>
      </c>
      <c r="D5">
        <v>107.01186038631</v>
      </c>
      <c r="E5">
        <v>166.57709251100999</v>
      </c>
      <c r="F5">
        <v>101.92607802875</v>
      </c>
      <c r="G5">
        <v>106.10061601643</v>
      </c>
      <c r="I5" s="6">
        <f t="shared" si="1"/>
        <v>60.476476494579998</v>
      </c>
      <c r="J5" s="6">
        <f t="shared" si="2"/>
        <v>5.0857823575600065</v>
      </c>
      <c r="K5" s="6">
        <f t="shared" si="3"/>
        <v>54.373537665507989</v>
      </c>
      <c r="L5" s="7">
        <f t="shared" si="0"/>
        <v>10.691282843569155</v>
      </c>
      <c r="M5" s="7">
        <f t="shared" si="4"/>
        <v>10.810030257826183</v>
      </c>
      <c r="N5" s="5">
        <f>RSQ(V64:V83,U64:U83)</f>
        <v>0.36855491658407058</v>
      </c>
      <c r="P5" s="5">
        <f t="shared" si="5"/>
        <v>20.826231129727226</v>
      </c>
    </row>
    <row r="6" spans="1:16" x14ac:dyDescent="0.15">
      <c r="A6" s="5">
        <v>2.5</v>
      </c>
      <c r="B6" s="5">
        <v>4</v>
      </c>
      <c r="D6">
        <v>111.79464588275</v>
      </c>
      <c r="E6">
        <v>228.45103354795</v>
      </c>
      <c r="F6">
        <v>102.10917180014</v>
      </c>
      <c r="G6">
        <v>106.33572895277</v>
      </c>
      <c r="I6" s="6">
        <f t="shared" si="1"/>
        <v>122.11530459518001</v>
      </c>
      <c r="J6" s="6">
        <f t="shared" si="2"/>
        <v>9.6854740826099999</v>
      </c>
      <c r="K6" s="6">
        <f t="shared" si="3"/>
        <v>110.492735696048</v>
      </c>
      <c r="L6" s="7">
        <f t="shared" si="0"/>
        <v>11.408087487884011</v>
      </c>
      <c r="M6" s="7">
        <f t="shared" si="4"/>
        <v>11.556521755705294</v>
      </c>
      <c r="P6" s="5">
        <f t="shared" si="5"/>
        <v>28.927111528840804</v>
      </c>
    </row>
    <row r="7" spans="1:16" x14ac:dyDescent="0.15">
      <c r="A7" s="5">
        <v>3</v>
      </c>
      <c r="B7" s="5">
        <v>5</v>
      </c>
      <c r="D7">
        <v>129.08065062691</v>
      </c>
      <c r="E7">
        <v>451.09013893594999</v>
      </c>
      <c r="F7">
        <v>101.99555099247</v>
      </c>
      <c r="G7">
        <v>106.27754962355</v>
      </c>
      <c r="I7" s="6">
        <f t="shared" si="1"/>
        <v>344.81258931240001</v>
      </c>
      <c r="J7" s="6">
        <f t="shared" si="2"/>
        <v>27.085099634439999</v>
      </c>
      <c r="K7" s="6">
        <f t="shared" si="3"/>
        <v>312.31046975107199</v>
      </c>
      <c r="L7" s="7">
        <f t="shared" si="0"/>
        <v>11.530711496957327</v>
      </c>
      <c r="M7" s="7">
        <f t="shared" si="4"/>
        <v>11.708832618342868</v>
      </c>
      <c r="P7" s="5">
        <f t="shared" si="5"/>
        <v>30.312931834891195</v>
      </c>
    </row>
    <row r="8" spans="1:16" x14ac:dyDescent="0.15">
      <c r="A8" s="5">
        <v>3.5</v>
      </c>
      <c r="B8" s="5">
        <v>6</v>
      </c>
      <c r="D8">
        <v>137.66113181972</v>
      </c>
      <c r="E8">
        <v>487.37173839376999</v>
      </c>
      <c r="F8">
        <v>102.00034223135</v>
      </c>
      <c r="G8">
        <v>106.30458590006999</v>
      </c>
      <c r="I8" s="6">
        <f t="shared" si="1"/>
        <v>381.06715249370001</v>
      </c>
      <c r="J8" s="6">
        <f t="shared" si="2"/>
        <v>35.660789588369994</v>
      </c>
      <c r="K8" s="6">
        <f t="shared" si="3"/>
        <v>338.27420498765599</v>
      </c>
      <c r="L8" s="7">
        <f t="shared" si="0"/>
        <v>9.4858865687588949</v>
      </c>
      <c r="M8" s="7">
        <f t="shared" si="4"/>
        <v>9.693694543708693</v>
      </c>
      <c r="P8" s="5">
        <f t="shared" si="5"/>
        <v>7.2035919166283255</v>
      </c>
    </row>
    <row r="9" spans="1:16" x14ac:dyDescent="0.15">
      <c r="A9" s="5">
        <v>4</v>
      </c>
      <c r="B9" s="5">
        <v>7</v>
      </c>
      <c r="D9">
        <v>138.69061335141001</v>
      </c>
      <c r="E9">
        <v>498.91426635038999</v>
      </c>
      <c r="F9">
        <v>102.01026694044999</v>
      </c>
      <c r="G9">
        <v>106.29911019849</v>
      </c>
      <c r="I9" s="6">
        <f t="shared" si="1"/>
        <v>392.61515615190001</v>
      </c>
      <c r="J9" s="6">
        <f t="shared" si="2"/>
        <v>36.680346410960013</v>
      </c>
      <c r="K9" s="6">
        <f t="shared" si="3"/>
        <v>348.59874045874801</v>
      </c>
      <c r="L9" s="7">
        <f t="shared" si="0"/>
        <v>9.5036927010751295</v>
      </c>
      <c r="M9" s="7">
        <f t="shared" si="4"/>
        <v>9.7411875295891832</v>
      </c>
      <c r="P9" s="5">
        <f t="shared" si="5"/>
        <v>7.4048257526653147</v>
      </c>
    </row>
    <row r="10" spans="1:16" x14ac:dyDescent="0.15">
      <c r="A10" s="5">
        <v>4.5</v>
      </c>
      <c r="B10" s="5">
        <v>8</v>
      </c>
      <c r="D10">
        <v>126.73941036937001</v>
      </c>
      <c r="E10">
        <v>367.62250084716999</v>
      </c>
      <c r="F10">
        <v>102.01026694044999</v>
      </c>
      <c r="G10">
        <v>106.44661190965</v>
      </c>
      <c r="I10" s="6">
        <f t="shared" si="1"/>
        <v>261.17588893751997</v>
      </c>
      <c r="J10" s="6">
        <f t="shared" si="2"/>
        <v>24.729143428920011</v>
      </c>
      <c r="K10" s="6">
        <f t="shared" si="3"/>
        <v>231.50091682281595</v>
      </c>
      <c r="L10" s="7">
        <f t="shared" si="0"/>
        <v>9.3614612041953063</v>
      </c>
      <c r="M10" s="7">
        <f t="shared" si="4"/>
        <v>9.6286428862736173</v>
      </c>
      <c r="P10" s="5">
        <f t="shared" si="5"/>
        <v>5.797413810863997</v>
      </c>
    </row>
    <row r="11" spans="1:16" x14ac:dyDescent="0.15">
      <c r="A11" s="5">
        <v>5</v>
      </c>
      <c r="B11" s="5">
        <v>9</v>
      </c>
      <c r="D11">
        <v>124.47814300237</v>
      </c>
      <c r="E11">
        <v>343.52727888851001</v>
      </c>
      <c r="F11">
        <v>102.05304585899999</v>
      </c>
      <c r="G11">
        <v>106.33812457221001</v>
      </c>
      <c r="I11" s="6">
        <f t="shared" si="1"/>
        <v>237.18915431630001</v>
      </c>
      <c r="J11" s="6">
        <f t="shared" si="2"/>
        <v>22.42509714337001</v>
      </c>
      <c r="K11" s="6">
        <f t="shared" si="3"/>
        <v>210.27903774425599</v>
      </c>
      <c r="L11" s="7">
        <f t="shared" si="0"/>
        <v>9.3769510294596454</v>
      </c>
      <c r="M11" s="7">
        <f t="shared" si="4"/>
        <v>9.6738195651022139</v>
      </c>
      <c r="P11" s="5">
        <f t="shared" si="5"/>
        <v>5.9724701848213924</v>
      </c>
    </row>
    <row r="12" spans="1:16" x14ac:dyDescent="0.15">
      <c r="A12" s="5">
        <v>5.5</v>
      </c>
      <c r="B12" s="5">
        <v>10</v>
      </c>
      <c r="D12">
        <v>127.88580142325</v>
      </c>
      <c r="E12">
        <v>379.82649949170002</v>
      </c>
      <c r="F12">
        <v>101.92128678987</v>
      </c>
      <c r="G12">
        <v>106.22621492128999</v>
      </c>
      <c r="I12" s="6">
        <f t="shared" si="1"/>
        <v>273.60028457041005</v>
      </c>
      <c r="J12" s="6">
        <f t="shared" si="2"/>
        <v>25.964514633380006</v>
      </c>
      <c r="K12" s="6">
        <f t="shared" si="3"/>
        <v>242.44286701035406</v>
      </c>
      <c r="L12" s="7">
        <f t="shared" si="0"/>
        <v>9.3374696362961966</v>
      </c>
      <c r="M12" s="7">
        <f t="shared" si="4"/>
        <v>9.6640250255030207</v>
      </c>
      <c r="P12" s="5">
        <f t="shared" si="5"/>
        <v>5.5262760278161931</v>
      </c>
    </row>
    <row r="13" spans="1:16" x14ac:dyDescent="0.15">
      <c r="A13" s="5">
        <v>6</v>
      </c>
      <c r="B13" s="5">
        <v>11</v>
      </c>
      <c r="D13">
        <v>117.54151135207999</v>
      </c>
      <c r="E13">
        <v>268.48153168418003</v>
      </c>
      <c r="F13">
        <v>101.88569472963999</v>
      </c>
      <c r="G13">
        <v>106.19062286105</v>
      </c>
      <c r="I13" s="6">
        <f t="shared" si="1"/>
        <v>162.29090882313002</v>
      </c>
      <c r="J13" s="6">
        <f t="shared" si="2"/>
        <v>15.65581662244</v>
      </c>
      <c r="K13" s="6">
        <f t="shared" si="3"/>
        <v>143.50392887620202</v>
      </c>
      <c r="L13" s="7">
        <f t="shared" si="0"/>
        <v>9.1661733358905781</v>
      </c>
      <c r="M13" s="7">
        <f t="shared" si="4"/>
        <v>9.5224155786616596</v>
      </c>
      <c r="P13" s="5">
        <f t="shared" si="5"/>
        <v>3.590391748323408</v>
      </c>
    </row>
    <row r="14" spans="1:16" x14ac:dyDescent="0.15">
      <c r="A14" s="5">
        <v>6.5</v>
      </c>
      <c r="B14" s="5">
        <v>12</v>
      </c>
      <c r="D14">
        <v>115.55540494748</v>
      </c>
      <c r="E14">
        <v>247.88817350050999</v>
      </c>
      <c r="F14">
        <v>101.86002737851</v>
      </c>
      <c r="G14">
        <v>106.32203969884</v>
      </c>
      <c r="I14" s="6">
        <f t="shared" si="1"/>
        <v>141.56613380166999</v>
      </c>
      <c r="J14" s="6">
        <f t="shared" si="2"/>
        <v>13.695377568970002</v>
      </c>
      <c r="K14" s="6">
        <f t="shared" si="3"/>
        <v>125.13168071890598</v>
      </c>
      <c r="L14" s="7">
        <f t="shared" si="0"/>
        <v>9.1367821068635831</v>
      </c>
      <c r="M14" s="7">
        <f t="shared" si="4"/>
        <v>9.5227112031989201</v>
      </c>
      <c r="P14" s="5">
        <f t="shared" si="5"/>
        <v>3.2582303525804699</v>
      </c>
    </row>
    <row r="15" spans="1:16" x14ac:dyDescent="0.15">
      <c r="A15" s="5">
        <v>7</v>
      </c>
      <c r="B15" s="5">
        <v>13</v>
      </c>
      <c r="D15">
        <v>111.55235513385</v>
      </c>
      <c r="E15">
        <v>208.36767197559999</v>
      </c>
      <c r="F15">
        <v>101.86379192334</v>
      </c>
      <c r="G15">
        <v>106.38945927447</v>
      </c>
      <c r="I15" s="6">
        <f t="shared" si="1"/>
        <v>101.97821270112999</v>
      </c>
      <c r="J15" s="6">
        <f t="shared" si="2"/>
        <v>9.6885632105099972</v>
      </c>
      <c r="K15" s="6">
        <f t="shared" si="3"/>
        <v>90.351936848517994</v>
      </c>
      <c r="L15" s="7">
        <f t="shared" si="0"/>
        <v>9.3256280508657543</v>
      </c>
      <c r="M15" s="7">
        <f t="shared" si="4"/>
        <v>9.7412440007653487</v>
      </c>
      <c r="P15" s="5">
        <f t="shared" si="5"/>
        <v>5.3924497920785752</v>
      </c>
    </row>
    <row r="16" spans="1:16" x14ac:dyDescent="0.15">
      <c r="A16" s="5">
        <v>7.5</v>
      </c>
      <c r="B16" s="5">
        <v>14</v>
      </c>
      <c r="D16">
        <v>113.5343951203</v>
      </c>
      <c r="E16">
        <v>227.73907150119001</v>
      </c>
      <c r="F16">
        <v>102.00342231348</v>
      </c>
      <c r="G16">
        <v>106.32614647502</v>
      </c>
      <c r="I16" s="6">
        <f t="shared" si="1"/>
        <v>121.41292502617002</v>
      </c>
      <c r="J16" s="6">
        <f t="shared" si="2"/>
        <v>11.530972806820003</v>
      </c>
      <c r="K16" s="6">
        <f t="shared" si="3"/>
        <v>107.57575765798602</v>
      </c>
      <c r="L16" s="7">
        <f t="shared" si="0"/>
        <v>9.3292872561767073</v>
      </c>
      <c r="M16" s="7">
        <f t="shared" si="4"/>
        <v>9.774590059640559</v>
      </c>
      <c r="P16" s="5">
        <f t="shared" si="5"/>
        <v>5.4338038553019867</v>
      </c>
    </row>
    <row r="17" spans="1:16" x14ac:dyDescent="0.15">
      <c r="A17" s="5">
        <v>8</v>
      </c>
      <c r="B17" s="5">
        <v>15</v>
      </c>
      <c r="D17">
        <v>144.52727888851001</v>
      </c>
      <c r="E17">
        <v>563.59166384277</v>
      </c>
      <c r="F17">
        <v>102.01232032854</v>
      </c>
      <c r="G17">
        <v>106.2453798768</v>
      </c>
      <c r="I17" s="6">
        <f t="shared" si="1"/>
        <v>457.34628396596997</v>
      </c>
      <c r="J17" s="6">
        <f t="shared" si="2"/>
        <v>42.514958559970012</v>
      </c>
      <c r="K17" s="6">
        <f t="shared" si="3"/>
        <v>406.32833369400595</v>
      </c>
      <c r="L17" s="7">
        <f t="shared" si="0"/>
        <v>9.5573028283881403</v>
      </c>
      <c r="M17" s="7">
        <f t="shared" si="4"/>
        <v>10.032292485416248</v>
      </c>
      <c r="P17" s="5">
        <f t="shared" si="5"/>
        <v>8.0106940781406042</v>
      </c>
    </row>
    <row r="18" spans="1:16" x14ac:dyDescent="0.15">
      <c r="A18" s="5">
        <v>8.5</v>
      </c>
      <c r="B18" s="5">
        <v>16</v>
      </c>
      <c r="D18">
        <v>138.04642494070001</v>
      </c>
      <c r="E18">
        <v>530.71297865130998</v>
      </c>
      <c r="F18">
        <v>101.84428473648001</v>
      </c>
      <c r="G18">
        <v>106.26146475017001</v>
      </c>
      <c r="I18" s="6">
        <f t="shared" si="1"/>
        <v>424.45151390113995</v>
      </c>
      <c r="J18" s="6">
        <f t="shared" si="2"/>
        <v>36.202140204220001</v>
      </c>
      <c r="K18" s="6">
        <f t="shared" si="3"/>
        <v>381.00894565607592</v>
      </c>
      <c r="L18" s="7">
        <f t="shared" si="0"/>
        <v>10.524486770858442</v>
      </c>
      <c r="M18" s="7">
        <f t="shared" si="4"/>
        <v>11.029163281450806</v>
      </c>
      <c r="P18" s="5">
        <f t="shared" si="5"/>
        <v>18.941205625514907</v>
      </c>
    </row>
    <row r="19" spans="1:16" x14ac:dyDescent="0.15">
      <c r="A19" s="5">
        <v>9</v>
      </c>
      <c r="B19" s="5">
        <v>17</v>
      </c>
      <c r="D19">
        <v>132.94645882751999</v>
      </c>
      <c r="E19">
        <v>485.74279905116998</v>
      </c>
      <c r="F19">
        <v>102.05407255305001</v>
      </c>
      <c r="G19">
        <v>106.43805612593999</v>
      </c>
      <c r="I19" s="6">
        <f t="shared" si="1"/>
        <v>379.30474292523002</v>
      </c>
      <c r="J19" s="6">
        <f t="shared" si="2"/>
        <v>30.892386274469985</v>
      </c>
      <c r="K19" s="6">
        <f t="shared" si="3"/>
        <v>342.23387939586604</v>
      </c>
      <c r="L19" s="7">
        <f t="shared" si="0"/>
        <v>11.078259748379949</v>
      </c>
      <c r="M19" s="7">
        <f t="shared" si="4"/>
        <v>11.612623112536571</v>
      </c>
      <c r="P19" s="5">
        <f t="shared" si="5"/>
        <v>25.199603495482187</v>
      </c>
    </row>
    <row r="20" spans="1:16" x14ac:dyDescent="0.15">
      <c r="A20" s="5">
        <v>9.5</v>
      </c>
      <c r="B20" s="5">
        <v>18</v>
      </c>
      <c r="D20">
        <v>126.43510674348001</v>
      </c>
      <c r="E20">
        <v>406.27346662148</v>
      </c>
      <c r="F20">
        <v>101.85694729637</v>
      </c>
      <c r="G20">
        <v>106.38158795346</v>
      </c>
      <c r="I20" s="6">
        <f t="shared" si="1"/>
        <v>299.89187866802001</v>
      </c>
      <c r="J20" s="6">
        <f t="shared" si="2"/>
        <v>24.578159447110011</v>
      </c>
      <c r="K20" s="6">
        <f t="shared" si="3"/>
        <v>270.398087331488</v>
      </c>
      <c r="L20" s="7">
        <f t="shared" si="0"/>
        <v>11.001559653535505</v>
      </c>
      <c r="M20" s="7">
        <f t="shared" si="4"/>
        <v>11.565609871256383</v>
      </c>
      <c r="P20" s="5">
        <f t="shared" si="5"/>
        <v>24.332786713722349</v>
      </c>
    </row>
    <row r="21" spans="1:16" x14ac:dyDescent="0.15">
      <c r="A21" s="39">
        <v>10</v>
      </c>
      <c r="B21" s="5">
        <v>19</v>
      </c>
      <c r="D21">
        <v>141.87970179600001</v>
      </c>
      <c r="E21">
        <v>558.56387665197997</v>
      </c>
      <c r="F21">
        <v>101.99897330596001</v>
      </c>
      <c r="G21">
        <v>106.29466119097</v>
      </c>
      <c r="I21" s="6">
        <f t="shared" si="1"/>
        <v>452.26921546100994</v>
      </c>
      <c r="J21" s="6">
        <f t="shared" si="2"/>
        <v>39.880728490039999</v>
      </c>
      <c r="K21" s="6">
        <f t="shared" si="3"/>
        <v>404.41234127296195</v>
      </c>
      <c r="L21" s="7">
        <f t="shared" si="0"/>
        <v>10.140545486122747</v>
      </c>
      <c r="M21" s="7">
        <f t="shared" si="4"/>
        <v>10.734282557407882</v>
      </c>
      <c r="P21" s="5">
        <f t="shared" si="5"/>
        <v>14.602139950377211</v>
      </c>
    </row>
    <row r="22" spans="1:16" x14ac:dyDescent="0.15">
      <c r="A22" s="5">
        <v>10.5</v>
      </c>
      <c r="B22" s="5">
        <v>20</v>
      </c>
      <c r="D22">
        <v>143.72280582853</v>
      </c>
      <c r="E22">
        <v>573.60013554727004</v>
      </c>
      <c r="F22">
        <v>102.18891170431</v>
      </c>
      <c r="G22">
        <v>106.23408624229999</v>
      </c>
      <c r="I22" s="6">
        <f t="shared" si="1"/>
        <v>467.36604930497003</v>
      </c>
      <c r="J22" s="6">
        <f t="shared" si="2"/>
        <v>41.533894124219998</v>
      </c>
      <c r="K22" s="6">
        <f t="shared" si="3"/>
        <v>417.52537635590602</v>
      </c>
      <c r="L22" s="7">
        <f t="shared" si="0"/>
        <v>10.052642189224223</v>
      </c>
      <c r="M22" s="7">
        <f t="shared" si="4"/>
        <v>10.676066114073615</v>
      </c>
      <c r="P22" s="5">
        <f t="shared" si="5"/>
        <v>13.60871154486882</v>
      </c>
    </row>
    <row r="23" spans="1:16" x14ac:dyDescent="0.15">
      <c r="A23" s="5">
        <v>11</v>
      </c>
      <c r="B23" s="5">
        <v>21</v>
      </c>
      <c r="D23">
        <v>144.44798373432999</v>
      </c>
      <c r="E23">
        <v>571.70450694680005</v>
      </c>
      <c r="F23">
        <v>101.84291581108999</v>
      </c>
      <c r="G23">
        <v>106.42950034223</v>
      </c>
      <c r="I23" s="6">
        <f t="shared" si="1"/>
        <v>465.27500660457008</v>
      </c>
      <c r="J23" s="6">
        <f t="shared" si="2"/>
        <v>42.60506792324</v>
      </c>
      <c r="K23" s="6">
        <f t="shared" si="3"/>
        <v>414.14892509668209</v>
      </c>
      <c r="L23" s="7">
        <f t="shared" si="0"/>
        <v>9.72064933314598</v>
      </c>
      <c r="M23" s="7">
        <f t="shared" si="4"/>
        <v>10.373760111559628</v>
      </c>
      <c r="P23" s="5">
        <f t="shared" si="5"/>
        <v>9.8567347102033356</v>
      </c>
    </row>
    <row r="24" spans="1:16" x14ac:dyDescent="0.15">
      <c r="A24" s="5">
        <v>11.5</v>
      </c>
      <c r="B24" s="5">
        <v>22</v>
      </c>
      <c r="D24">
        <v>146.52084039309</v>
      </c>
      <c r="E24">
        <v>577.73534395119998</v>
      </c>
      <c r="F24">
        <v>101.8415468857</v>
      </c>
      <c r="G24">
        <v>106.1916495551</v>
      </c>
      <c r="I24" s="6">
        <f t="shared" si="1"/>
        <v>471.54369439609997</v>
      </c>
      <c r="J24" s="6">
        <f t="shared" si="2"/>
        <v>44.67929350739</v>
      </c>
      <c r="K24" s="6">
        <f t="shared" si="3"/>
        <v>417.92854218723198</v>
      </c>
      <c r="L24" s="7">
        <f t="shared" si="0"/>
        <v>9.3539648767746559</v>
      </c>
      <c r="M24" s="7">
        <f t="shared" si="4"/>
        <v>10.036762508752561</v>
      </c>
      <c r="P24" s="5">
        <f t="shared" si="5"/>
        <v>5.7126949793819151</v>
      </c>
    </row>
    <row r="25" spans="1:16" x14ac:dyDescent="0.15">
      <c r="A25" s="5">
        <v>12</v>
      </c>
      <c r="B25" s="5">
        <v>23</v>
      </c>
      <c r="D25">
        <v>145.14401897662</v>
      </c>
      <c r="E25">
        <v>565.15113520839998</v>
      </c>
      <c r="F25">
        <v>101.86789869952</v>
      </c>
      <c r="G25">
        <v>106.4582477755</v>
      </c>
      <c r="I25" s="6">
        <f t="shared" si="1"/>
        <v>458.69288743289997</v>
      </c>
      <c r="J25" s="6">
        <f t="shared" si="2"/>
        <v>43.276120277100006</v>
      </c>
      <c r="K25" s="6">
        <f t="shared" si="3"/>
        <v>406.76154310037998</v>
      </c>
      <c r="L25" s="7">
        <f t="shared" si="0"/>
        <v>9.3992146360592752</v>
      </c>
      <c r="M25" s="7">
        <f t="shared" si="4"/>
        <v>10.111699121601438</v>
      </c>
      <c r="P25" s="5">
        <f t="shared" si="5"/>
        <v>6.2240796236649505</v>
      </c>
    </row>
    <row r="26" spans="1:16" x14ac:dyDescent="0.15">
      <c r="A26" s="5">
        <v>12.5</v>
      </c>
      <c r="B26" s="5">
        <v>24</v>
      </c>
      <c r="D26">
        <v>142.68858014233001</v>
      </c>
      <c r="E26">
        <v>555.80447305997995</v>
      </c>
      <c r="F26">
        <v>101.99178644764</v>
      </c>
      <c r="G26">
        <v>106.31245722108</v>
      </c>
      <c r="I26" s="6">
        <f t="shared" si="1"/>
        <v>449.49201583889999</v>
      </c>
      <c r="J26" s="6">
        <f t="shared" si="2"/>
        <v>40.696793694690015</v>
      </c>
      <c r="K26" s="6">
        <f t="shared" si="3"/>
        <v>400.65586340527199</v>
      </c>
      <c r="L26" s="7">
        <f t="shared" si="0"/>
        <v>9.8448999793698313</v>
      </c>
      <c r="M26" s="7">
        <f t="shared" si="4"/>
        <v>10.58707131847625</v>
      </c>
      <c r="P26" s="5">
        <f t="shared" si="5"/>
        <v>11.26093825792738</v>
      </c>
    </row>
    <row r="27" spans="1:16" x14ac:dyDescent="0.15">
      <c r="A27" s="5">
        <v>13</v>
      </c>
      <c r="B27" s="5">
        <v>25</v>
      </c>
      <c r="D27">
        <v>139.64825482886999</v>
      </c>
      <c r="E27">
        <v>539.25516773975005</v>
      </c>
      <c r="F27">
        <v>101.9264202601</v>
      </c>
      <c r="G27">
        <v>106.45653661874999</v>
      </c>
      <c r="I27" s="6">
        <f t="shared" si="1"/>
        <v>432.79863112100008</v>
      </c>
      <c r="J27" s="6">
        <f t="shared" si="2"/>
        <v>37.721834568769992</v>
      </c>
      <c r="K27" s="6">
        <f t="shared" si="3"/>
        <v>387.53242963847612</v>
      </c>
      <c r="L27" s="7">
        <f t="shared" si="0"/>
        <v>10.27342477026065</v>
      </c>
      <c r="M27" s="7">
        <f t="shared" si="4"/>
        <v>11.045282962931326</v>
      </c>
      <c r="P27" s="5">
        <f t="shared" si="5"/>
        <v>16.103858998737842</v>
      </c>
    </row>
    <row r="28" spans="1:16" x14ac:dyDescent="0.15">
      <c r="A28" s="5">
        <v>13.5</v>
      </c>
      <c r="B28" s="5">
        <v>26</v>
      </c>
      <c r="D28">
        <v>142.79498475093001</v>
      </c>
      <c r="E28">
        <v>552.75296509658006</v>
      </c>
      <c r="F28">
        <v>101.92402464065999</v>
      </c>
      <c r="G28">
        <v>106.23956194387</v>
      </c>
      <c r="I28" s="6">
        <f t="shared" si="1"/>
        <v>446.51340315271005</v>
      </c>
      <c r="J28" s="6">
        <f t="shared" si="2"/>
        <v>40.870960110270019</v>
      </c>
      <c r="K28" s="6">
        <f t="shared" si="3"/>
        <v>397.46825102038605</v>
      </c>
      <c r="L28" s="7">
        <f t="shared" si="0"/>
        <v>9.7249550768568955</v>
      </c>
      <c r="M28" s="7">
        <f t="shared" si="4"/>
        <v>10.526500123091829</v>
      </c>
      <c r="P28" s="5">
        <f t="shared" si="5"/>
        <v>9.9053955484219571</v>
      </c>
    </row>
    <row r="29" spans="1:16" x14ac:dyDescent="0.15">
      <c r="A29" s="5">
        <v>14</v>
      </c>
      <c r="B29" s="5">
        <v>27</v>
      </c>
      <c r="D29">
        <v>144.40257539817</v>
      </c>
      <c r="E29">
        <v>554.47814300236996</v>
      </c>
      <c r="F29">
        <v>102.11567419575999</v>
      </c>
      <c r="G29">
        <v>106.52874743327</v>
      </c>
      <c r="I29" s="6">
        <f t="shared" si="1"/>
        <v>447.94939556909998</v>
      </c>
      <c r="J29" s="6">
        <f t="shared" si="2"/>
        <v>42.286901202410007</v>
      </c>
      <c r="K29" s="6">
        <f t="shared" si="3"/>
        <v>397.20511412620795</v>
      </c>
      <c r="L29" s="7">
        <f t="shared" si="0"/>
        <v>9.3931005307045421</v>
      </c>
      <c r="M29" s="7">
        <f t="shared" si="4"/>
        <v>10.224332430503731</v>
      </c>
      <c r="P29" s="5">
        <f t="shared" si="5"/>
        <v>6.1549818065412696</v>
      </c>
    </row>
    <row r="30" spans="1:16" x14ac:dyDescent="0.15">
      <c r="A30" s="5">
        <v>14.5</v>
      </c>
      <c r="B30" s="5">
        <v>28</v>
      </c>
      <c r="D30">
        <v>144.80921721449999</v>
      </c>
      <c r="E30">
        <v>554.69027448323004</v>
      </c>
      <c r="F30">
        <v>101.88774811773</v>
      </c>
      <c r="G30">
        <v>106.35728952772</v>
      </c>
      <c r="I30" s="6">
        <f t="shared" si="1"/>
        <v>448.33298495551003</v>
      </c>
      <c r="J30" s="6">
        <f t="shared" si="2"/>
        <v>42.921469096769997</v>
      </c>
      <c r="K30" s="6">
        <f t="shared" si="3"/>
        <v>396.82722203938602</v>
      </c>
      <c r="L30" s="7">
        <f t="shared" si="0"/>
        <v>9.2454249677406484</v>
      </c>
      <c r="M30" s="7">
        <f t="shared" si="4"/>
        <v>10.106343721104095</v>
      </c>
      <c r="P30" s="5">
        <f t="shared" si="5"/>
        <v>4.4860444148398901</v>
      </c>
    </row>
    <row r="31" spans="1:16" x14ac:dyDescent="0.15">
      <c r="A31" s="5">
        <v>15</v>
      </c>
      <c r="B31" s="5">
        <v>29</v>
      </c>
      <c r="D31">
        <v>144.66485936971</v>
      </c>
      <c r="E31">
        <v>551.64283293798997</v>
      </c>
      <c r="F31">
        <v>102.01916495551001</v>
      </c>
      <c r="G31">
        <v>106.33059548255</v>
      </c>
      <c r="I31" s="6">
        <f t="shared" si="1"/>
        <v>445.31223745543997</v>
      </c>
      <c r="J31" s="6">
        <f t="shared" si="2"/>
        <v>42.645694414199994</v>
      </c>
      <c r="K31" s="6">
        <f t="shared" si="3"/>
        <v>394.13740415839999</v>
      </c>
      <c r="L31" s="7">
        <f t="shared" si="0"/>
        <v>9.2421382644237511</v>
      </c>
      <c r="M31" s="7">
        <f t="shared" si="4"/>
        <v>10.132743871351453</v>
      </c>
      <c r="P31" s="5">
        <f t="shared" si="5"/>
        <v>4.4489001375410115</v>
      </c>
    </row>
    <row r="32" spans="1:16" x14ac:dyDescent="0.15">
      <c r="A32" s="5">
        <v>15.5</v>
      </c>
      <c r="B32" s="5">
        <v>30</v>
      </c>
      <c r="D32">
        <v>144.24330735344</v>
      </c>
      <c r="E32">
        <v>545.13927482208999</v>
      </c>
      <c r="F32">
        <v>101.94147843943</v>
      </c>
      <c r="G32">
        <v>106.38980150582</v>
      </c>
      <c r="I32" s="6">
        <f t="shared" si="1"/>
        <v>438.74947331626998</v>
      </c>
      <c r="J32" s="6">
        <f t="shared" si="2"/>
        <v>42.301828914010002</v>
      </c>
      <c r="K32" s="6">
        <f t="shared" si="3"/>
        <v>387.98727861945798</v>
      </c>
      <c r="L32" s="7">
        <f t="shared" si="0"/>
        <v>9.1718795281439931</v>
      </c>
      <c r="M32" s="7">
        <f t="shared" si="4"/>
        <v>10.092171988635952</v>
      </c>
      <c r="P32" s="5">
        <f t="shared" si="5"/>
        <v>3.654879585206003</v>
      </c>
    </row>
    <row r="33" spans="1:16" x14ac:dyDescent="0.15">
      <c r="A33" s="5">
        <v>16</v>
      </c>
      <c r="B33" s="5">
        <v>31</v>
      </c>
      <c r="D33">
        <v>143.16706201288</v>
      </c>
      <c r="E33">
        <v>541.53100643849996</v>
      </c>
      <c r="F33">
        <v>101.93908281999001</v>
      </c>
      <c r="G33">
        <v>106.39801505817999</v>
      </c>
      <c r="I33" s="6">
        <f t="shared" si="1"/>
        <v>435.13299138031994</v>
      </c>
      <c r="J33" s="6">
        <f t="shared" si="2"/>
        <v>41.22797919288999</v>
      </c>
      <c r="K33" s="6">
        <f t="shared" si="3"/>
        <v>385.65941634885195</v>
      </c>
      <c r="L33" s="7">
        <f t="shared" si="0"/>
        <v>9.3543128695320874</v>
      </c>
      <c r="M33" s="7">
        <f t="shared" si="4"/>
        <v>10.304292183588304</v>
      </c>
      <c r="P33" s="5">
        <f t="shared" si="5"/>
        <v>5.7166277771533425</v>
      </c>
    </row>
    <row r="34" spans="1:16" x14ac:dyDescent="0.15">
      <c r="A34" s="5">
        <v>16.5</v>
      </c>
      <c r="B34" s="5">
        <v>32</v>
      </c>
      <c r="D34">
        <v>141.65062690612999</v>
      </c>
      <c r="E34">
        <v>540.23381904438997</v>
      </c>
      <c r="F34">
        <v>102.06228610541</v>
      </c>
      <c r="G34">
        <v>106.18856947296</v>
      </c>
      <c r="I34" s="6">
        <f t="shared" si="1"/>
        <v>434.04524957142996</v>
      </c>
      <c r="J34" s="6">
        <f t="shared" si="2"/>
        <v>39.58834080071999</v>
      </c>
      <c r="K34" s="6">
        <f t="shared" si="3"/>
        <v>386.53924061056597</v>
      </c>
      <c r="L34" s="7">
        <f t="shared" si="0"/>
        <v>9.7639666829264034</v>
      </c>
      <c r="M34" s="7">
        <f t="shared" si="4"/>
        <v>10.743632850546875</v>
      </c>
      <c r="P34" s="5">
        <f t="shared" si="5"/>
        <v>10.346280463793125</v>
      </c>
    </row>
    <row r="35" spans="1:16" x14ac:dyDescent="0.15">
      <c r="A35" s="5">
        <v>17</v>
      </c>
      <c r="B35" s="5">
        <v>33</v>
      </c>
      <c r="D35">
        <v>139.12843104033001</v>
      </c>
      <c r="E35">
        <v>527.26533378516001</v>
      </c>
      <c r="F35">
        <v>101.99794661191</v>
      </c>
      <c r="G35">
        <v>106.24435318275</v>
      </c>
      <c r="I35" s="6">
        <f t="shared" si="1"/>
        <v>421.02098060241002</v>
      </c>
      <c r="J35" s="6">
        <f t="shared" si="2"/>
        <v>37.130484428420019</v>
      </c>
      <c r="K35" s="6">
        <f t="shared" si="3"/>
        <v>376.46439928830603</v>
      </c>
      <c r="L35" s="7">
        <f t="shared" si="0"/>
        <v>10.138957384573111</v>
      </c>
      <c r="M35" s="7">
        <f t="shared" si="4"/>
        <v>11.14831040575784</v>
      </c>
      <c r="P35" s="5">
        <f t="shared" si="5"/>
        <v>14.584192214104455</v>
      </c>
    </row>
    <row r="36" spans="1:16" x14ac:dyDescent="0.15">
      <c r="A36" s="5">
        <v>17.5</v>
      </c>
      <c r="B36" s="5">
        <v>34</v>
      </c>
      <c r="D36">
        <v>140.91291087766999</v>
      </c>
      <c r="E36">
        <v>542.02439850897997</v>
      </c>
      <c r="F36">
        <v>101.87405886379</v>
      </c>
      <c r="G36">
        <v>106.41478439425001</v>
      </c>
      <c r="I36" s="6">
        <f t="shared" si="1"/>
        <v>435.60961411472999</v>
      </c>
      <c r="J36" s="6">
        <f t="shared" si="2"/>
        <v>39.038852013879989</v>
      </c>
      <c r="K36" s="6">
        <f t="shared" si="3"/>
        <v>388.76299169807402</v>
      </c>
      <c r="L36" s="7">
        <f t="shared" si="0"/>
        <v>9.9583612643079782</v>
      </c>
      <c r="M36" s="7">
        <f t="shared" si="4"/>
        <v>10.997401139056965</v>
      </c>
      <c r="P36" s="5">
        <f t="shared" si="5"/>
        <v>12.543207152951371</v>
      </c>
    </row>
    <row r="37" spans="1:16" x14ac:dyDescent="0.15">
      <c r="A37" s="5">
        <v>18</v>
      </c>
      <c r="B37" s="5">
        <v>35</v>
      </c>
      <c r="D37">
        <v>145.01863774992</v>
      </c>
      <c r="E37">
        <v>553.68010843781997</v>
      </c>
      <c r="F37">
        <v>101.98767967146</v>
      </c>
      <c r="G37">
        <v>106.55407255305001</v>
      </c>
      <c r="I37" s="6">
        <f t="shared" si="1"/>
        <v>447.12603588476998</v>
      </c>
      <c r="J37" s="6">
        <f t="shared" si="2"/>
        <v>43.030958078460003</v>
      </c>
      <c r="K37" s="6">
        <f t="shared" si="3"/>
        <v>395.48888619061796</v>
      </c>
      <c r="L37" s="7">
        <f t="shared" si="0"/>
        <v>9.1907989933551519</v>
      </c>
      <c r="M37" s="7">
        <f t="shared" si="4"/>
        <v>10.259525721668394</v>
      </c>
      <c r="P37" s="5">
        <f t="shared" si="5"/>
        <v>3.8686956173792919</v>
      </c>
    </row>
    <row r="38" spans="1:16" x14ac:dyDescent="0.15">
      <c r="A38" s="5">
        <v>18.5</v>
      </c>
      <c r="B38" s="5">
        <v>36</v>
      </c>
      <c r="D38">
        <v>144.57539817010999</v>
      </c>
      <c r="E38">
        <v>555.20942053541</v>
      </c>
      <c r="F38">
        <v>102.05304585899999</v>
      </c>
      <c r="G38">
        <v>106.23545516769001</v>
      </c>
      <c r="I38" s="6">
        <f t="shared" si="1"/>
        <v>448.97396536771998</v>
      </c>
      <c r="J38" s="6">
        <f t="shared" si="2"/>
        <v>42.522352311109998</v>
      </c>
      <c r="K38" s="6">
        <f t="shared" si="3"/>
        <v>397.94714259438797</v>
      </c>
      <c r="L38" s="7">
        <f t="shared" si="0"/>
        <v>9.3585401786536302</v>
      </c>
      <c r="M38" s="7">
        <f t="shared" si="4"/>
        <v>10.45695376053113</v>
      </c>
      <c r="P38" s="5">
        <f t="shared" si="5"/>
        <v>5.7644021964115106</v>
      </c>
    </row>
    <row r="39" spans="1:16" x14ac:dyDescent="0.15">
      <c r="A39" s="5">
        <v>19</v>
      </c>
      <c r="B39" s="5">
        <v>37</v>
      </c>
      <c r="D39">
        <v>145.49576414775001</v>
      </c>
      <c r="E39">
        <v>566.32361911217004</v>
      </c>
      <c r="F39">
        <v>102.01916495551001</v>
      </c>
      <c r="G39">
        <v>106.49794661191</v>
      </c>
      <c r="I39" s="6">
        <f t="shared" si="1"/>
        <v>459.82567250026005</v>
      </c>
      <c r="J39" s="6">
        <f t="shared" si="2"/>
        <v>43.476599192240002</v>
      </c>
      <c r="K39" s="6">
        <f t="shared" si="3"/>
        <v>407.65375346957205</v>
      </c>
      <c r="L39" s="7">
        <f t="shared" si="0"/>
        <v>9.3763946822761817</v>
      </c>
      <c r="M39" s="7">
        <f t="shared" si="4"/>
        <v>10.504495117717939</v>
      </c>
      <c r="P39" s="5">
        <f t="shared" si="5"/>
        <v>5.9661826948764425</v>
      </c>
    </row>
    <row r="40" spans="1:16" x14ac:dyDescent="0.15">
      <c r="A40" s="5">
        <v>19.5</v>
      </c>
      <c r="B40" s="5">
        <v>38</v>
      </c>
      <c r="D40">
        <v>145.23043036259</v>
      </c>
      <c r="E40">
        <v>559.89732294138003</v>
      </c>
      <c r="F40">
        <v>102.02943189596</v>
      </c>
      <c r="G40">
        <v>106.40862422998001</v>
      </c>
      <c r="I40" s="6">
        <f t="shared" si="1"/>
        <v>453.48869871140005</v>
      </c>
      <c r="J40" s="6">
        <f t="shared" si="2"/>
        <v>43.200998466629997</v>
      </c>
      <c r="K40" s="6">
        <f t="shared" si="3"/>
        <v>401.64750055144407</v>
      </c>
      <c r="L40" s="7">
        <f t="shared" si="0"/>
        <v>9.2971809635763627</v>
      </c>
      <c r="M40" s="7">
        <f t="shared" si="4"/>
        <v>10.454968252582375</v>
      </c>
      <c r="P40" s="5">
        <f t="shared" si="5"/>
        <v>5.0709584992106649</v>
      </c>
    </row>
    <row r="41" spans="1:16" s="39" customFormat="1" x14ac:dyDescent="0.15">
      <c r="A41" s="39">
        <v>20</v>
      </c>
      <c r="B41" s="39">
        <v>39</v>
      </c>
      <c r="D41" s="50">
        <v>145.52931209759001</v>
      </c>
      <c r="E41" s="50">
        <v>576.52490681125005</v>
      </c>
      <c r="F41" s="50">
        <v>102.07084188912</v>
      </c>
      <c r="G41" s="50">
        <v>106.40588637918999</v>
      </c>
      <c r="I41" s="51">
        <f t="shared" si="1"/>
        <v>470.11902043206004</v>
      </c>
      <c r="J41" s="51">
        <f t="shared" si="2"/>
        <v>43.458470208470004</v>
      </c>
      <c r="K41" s="51">
        <f t="shared" si="3"/>
        <v>417.96885618189606</v>
      </c>
      <c r="L41" s="52">
        <f t="shared" si="0"/>
        <v>9.6176615094112172</v>
      </c>
      <c r="M41" s="52">
        <f t="shared" si="4"/>
        <v>10.805135651981487</v>
      </c>
      <c r="P41" s="39">
        <f t="shared" si="5"/>
        <v>8.6928303615676654</v>
      </c>
    </row>
    <row r="42" spans="1:16" x14ac:dyDescent="0.15">
      <c r="A42" s="5">
        <v>20.5</v>
      </c>
      <c r="B42" s="5">
        <v>40</v>
      </c>
      <c r="D42">
        <v>146.74212131480999</v>
      </c>
      <c r="E42">
        <v>582.72483903760997</v>
      </c>
      <c r="F42">
        <v>102.12833675565</v>
      </c>
      <c r="G42">
        <v>106.27823408624</v>
      </c>
      <c r="I42" s="6">
        <f t="shared" si="1"/>
        <v>476.44660495136998</v>
      </c>
      <c r="J42" s="6">
        <f t="shared" si="2"/>
        <v>44.613784559159996</v>
      </c>
      <c r="K42" s="6">
        <f t="shared" si="3"/>
        <v>422.91006348037797</v>
      </c>
      <c r="L42" s="7">
        <f t="shared" si="0"/>
        <v>9.4793586255741022</v>
      </c>
      <c r="M42" s="7">
        <f t="shared" si="4"/>
        <v>10.69651962170863</v>
      </c>
      <c r="P42" s="5">
        <f t="shared" si="5"/>
        <v>7.12981716166317</v>
      </c>
    </row>
    <row r="43" spans="1:16" x14ac:dyDescent="0.15">
      <c r="A43" s="5">
        <v>21</v>
      </c>
      <c r="B43" s="5">
        <v>41</v>
      </c>
      <c r="D43">
        <v>147.72754998305999</v>
      </c>
      <c r="E43">
        <v>584.52151812944999</v>
      </c>
      <c r="F43">
        <v>101.85386721424</v>
      </c>
      <c r="G43">
        <v>106.50821355236</v>
      </c>
      <c r="I43" s="6">
        <f t="shared" si="1"/>
        <v>478.01330457708997</v>
      </c>
      <c r="J43" s="6">
        <f t="shared" si="2"/>
        <v>45.87368276881999</v>
      </c>
      <c r="K43" s="6">
        <f t="shared" si="3"/>
        <v>422.96488525450599</v>
      </c>
      <c r="L43" s="7">
        <f t="shared" si="0"/>
        <v>9.2202077471310453</v>
      </c>
      <c r="M43" s="7">
        <f t="shared" si="4"/>
        <v>10.467055596829828</v>
      </c>
      <c r="P43" s="5">
        <f t="shared" si="5"/>
        <v>4.2010550669378341</v>
      </c>
    </row>
    <row r="44" spans="1:16" x14ac:dyDescent="0.15">
      <c r="A44" s="5">
        <v>21.5</v>
      </c>
      <c r="B44" s="5">
        <v>42</v>
      </c>
      <c r="D44">
        <v>146.84073195527</v>
      </c>
      <c r="E44">
        <v>566.82209420535003</v>
      </c>
      <c r="F44">
        <v>101.92881587954</v>
      </c>
      <c r="G44">
        <v>106.32922655714999</v>
      </c>
      <c r="I44" s="6">
        <f t="shared" si="1"/>
        <v>460.49286764820005</v>
      </c>
      <c r="J44" s="6">
        <f t="shared" si="2"/>
        <v>44.911916075730005</v>
      </c>
      <c r="K44" s="6">
        <f t="shared" si="3"/>
        <v>406.59856835732404</v>
      </c>
      <c r="L44" s="7">
        <f t="shared" si="0"/>
        <v>9.0532447484921761</v>
      </c>
      <c r="M44" s="7">
        <f t="shared" si="4"/>
        <v>10.329779451755217</v>
      </c>
      <c r="P44" s="5">
        <f t="shared" si="5"/>
        <v>2.3141430696758043</v>
      </c>
    </row>
    <row r="45" spans="1:16" x14ac:dyDescent="0.15">
      <c r="A45" s="5">
        <v>22</v>
      </c>
      <c r="B45" s="5">
        <v>43</v>
      </c>
      <c r="D45">
        <v>145.57472043375</v>
      </c>
      <c r="E45">
        <v>546.79972890546003</v>
      </c>
      <c r="F45">
        <v>101.81656399726</v>
      </c>
      <c r="G45">
        <v>106.43737166324</v>
      </c>
      <c r="I45" s="6">
        <f t="shared" si="1"/>
        <v>440.36235724222001</v>
      </c>
      <c r="J45" s="6">
        <f t="shared" si="2"/>
        <v>43.758156436489998</v>
      </c>
      <c r="K45" s="6">
        <f t="shared" si="3"/>
        <v>387.85256951843201</v>
      </c>
      <c r="L45" s="7">
        <f t="shared" si="0"/>
        <v>8.8635491324081723</v>
      </c>
      <c r="M45" s="7">
        <f t="shared" si="4"/>
        <v>10.16977068923547</v>
      </c>
      <c r="P45" s="5">
        <f t="shared" si="5"/>
        <v>0.17032116461336128</v>
      </c>
    </row>
    <row r="46" spans="1:16" x14ac:dyDescent="0.15">
      <c r="A46" s="5">
        <v>22.5</v>
      </c>
      <c r="B46" s="5">
        <v>44</v>
      </c>
      <c r="D46">
        <v>145.47543205693</v>
      </c>
      <c r="E46">
        <v>541.79057946459</v>
      </c>
      <c r="F46">
        <v>101.96235455167999</v>
      </c>
      <c r="G46">
        <v>106.19130732375</v>
      </c>
      <c r="I46" s="6">
        <f t="shared" si="1"/>
        <v>435.59927214084001</v>
      </c>
      <c r="J46" s="6">
        <f t="shared" si="2"/>
        <v>43.51307750525001</v>
      </c>
      <c r="K46" s="6">
        <f t="shared" si="3"/>
        <v>383.38357913454001</v>
      </c>
      <c r="L46" s="7">
        <f t="shared" si="0"/>
        <v>8.8107668111565633</v>
      </c>
      <c r="M46" s="7">
        <f t="shared" si="4"/>
        <v>10.146675221548117</v>
      </c>
      <c r="P46" s="5">
        <f t="shared" si="5"/>
        <v>-0.4261918114647622</v>
      </c>
    </row>
    <row r="47" spans="1:16" x14ac:dyDescent="0.15">
      <c r="A47" s="5">
        <v>23</v>
      </c>
      <c r="B47" s="5">
        <v>45</v>
      </c>
      <c r="D47">
        <v>143.10098271772</v>
      </c>
      <c r="E47">
        <v>514.38698746188004</v>
      </c>
      <c r="F47">
        <v>101.94318959617</v>
      </c>
      <c r="G47">
        <v>106.45893223819</v>
      </c>
      <c r="I47" s="6">
        <f t="shared" si="1"/>
        <v>407.92805522369002</v>
      </c>
      <c r="J47" s="6">
        <f t="shared" si="2"/>
        <v>41.15779312155</v>
      </c>
      <c r="K47" s="6">
        <f t="shared" si="3"/>
        <v>358.53870347783004</v>
      </c>
      <c r="L47" s="7">
        <f t="shared" si="0"/>
        <v>8.7113199295931416</v>
      </c>
      <c r="M47" s="7">
        <f t="shared" si="4"/>
        <v>10.076915193548952</v>
      </c>
      <c r="P47" s="5">
        <f t="shared" si="5"/>
        <v>-1.5500786333478953</v>
      </c>
    </row>
    <row r="48" spans="1:16" x14ac:dyDescent="0.15">
      <c r="A48" s="5">
        <v>23.5</v>
      </c>
      <c r="B48" s="5">
        <v>46</v>
      </c>
      <c r="D48">
        <v>137.06201287699</v>
      </c>
      <c r="E48">
        <v>455.80277871907998</v>
      </c>
      <c r="F48">
        <v>101.93189596166999</v>
      </c>
      <c r="G48">
        <v>106.40965092403</v>
      </c>
      <c r="I48" s="6">
        <f t="shared" si="1"/>
        <v>349.39312779504996</v>
      </c>
      <c r="J48" s="6">
        <f t="shared" si="2"/>
        <v>35.130116915320002</v>
      </c>
      <c r="K48" s="6">
        <f t="shared" si="3"/>
        <v>307.23698749666596</v>
      </c>
      <c r="L48" s="7">
        <f t="shared" si="0"/>
        <v>8.7456864500978089</v>
      </c>
      <c r="M48" s="7">
        <f t="shared" si="4"/>
        <v>10.140968567617875</v>
      </c>
      <c r="P48" s="5">
        <f t="shared" si="5"/>
        <v>-1.1616895868342576</v>
      </c>
    </row>
    <row r="49" spans="1:25" x14ac:dyDescent="0.15">
      <c r="A49" s="5">
        <v>24</v>
      </c>
      <c r="B49" s="5">
        <v>47</v>
      </c>
      <c r="D49">
        <v>130.13859708573</v>
      </c>
      <c r="E49">
        <v>380.92273805489998</v>
      </c>
      <c r="F49">
        <v>101.82683093771</v>
      </c>
      <c r="G49">
        <v>106.58795345654001</v>
      </c>
      <c r="I49" s="6">
        <f t="shared" si="1"/>
        <v>274.33478459835999</v>
      </c>
      <c r="J49" s="6">
        <f t="shared" si="2"/>
        <v>28.311766148019998</v>
      </c>
      <c r="K49" s="6">
        <f t="shared" si="3"/>
        <v>240.360665220736</v>
      </c>
      <c r="L49" s="7">
        <f t="shared" si="0"/>
        <v>8.4897799721881988</v>
      </c>
      <c r="M49" s="7">
        <f t="shared" si="4"/>
        <v>9.9147489432725227</v>
      </c>
      <c r="P49" s="5">
        <f t="shared" si="5"/>
        <v>-4.0537854840164744</v>
      </c>
    </row>
    <row r="50" spans="1:25" x14ac:dyDescent="0.15">
      <c r="A50" s="5">
        <v>24.5</v>
      </c>
      <c r="B50" s="5">
        <v>48</v>
      </c>
      <c r="D50">
        <v>131.10335479499</v>
      </c>
      <c r="E50">
        <v>395.93561504575001</v>
      </c>
      <c r="F50">
        <v>101.97604380561</v>
      </c>
      <c r="G50">
        <v>106.45516769336</v>
      </c>
      <c r="I50" s="6">
        <f t="shared" si="1"/>
        <v>289.48044735239</v>
      </c>
      <c r="J50" s="6">
        <f t="shared" si="2"/>
        <v>29.127310989379993</v>
      </c>
      <c r="K50" s="6">
        <f t="shared" si="3"/>
        <v>254.52767416513402</v>
      </c>
      <c r="L50" s="7">
        <f t="shared" si="0"/>
        <v>8.7384542382898456</v>
      </c>
      <c r="M50" s="7">
        <f t="shared" si="4"/>
        <v>10.193110062938427</v>
      </c>
      <c r="P50" s="5">
        <f t="shared" si="5"/>
        <v>-1.2434235478821345</v>
      </c>
    </row>
    <row r="51" spans="1:25" x14ac:dyDescent="0.15">
      <c r="A51" s="5">
        <v>25</v>
      </c>
      <c r="B51" s="5">
        <v>49</v>
      </c>
      <c r="D51">
        <v>136.0189766181</v>
      </c>
      <c r="E51">
        <v>440.40969162995998</v>
      </c>
      <c r="F51">
        <v>101.70020533880999</v>
      </c>
      <c r="G51">
        <v>106.69336071184</v>
      </c>
      <c r="I51" s="6">
        <f t="shared" si="1"/>
        <v>333.71633091811998</v>
      </c>
      <c r="J51" s="6">
        <f t="shared" si="2"/>
        <v>34.318771279290004</v>
      </c>
      <c r="K51" s="6">
        <f t="shared" si="3"/>
        <v>292.53380538297199</v>
      </c>
      <c r="L51" s="7">
        <f t="shared" si="0"/>
        <v>8.5240174539554197</v>
      </c>
      <c r="M51" s="7">
        <f t="shared" si="4"/>
        <v>10.008360132168256</v>
      </c>
      <c r="P51" s="5">
        <f t="shared" si="5"/>
        <v>-3.666854753080445</v>
      </c>
    </row>
    <row r="52" spans="1:25" x14ac:dyDescent="0.15">
      <c r="A52" s="5">
        <v>25.5</v>
      </c>
      <c r="B52" s="5">
        <v>50</v>
      </c>
      <c r="D52">
        <v>141.68688580142</v>
      </c>
      <c r="E52">
        <v>495.29176550322001</v>
      </c>
      <c r="F52">
        <v>102.08110882957</v>
      </c>
      <c r="G52">
        <v>106.57905544147999</v>
      </c>
      <c r="I52" s="6">
        <f t="shared" si="1"/>
        <v>388.71271006174004</v>
      </c>
      <c r="J52" s="6">
        <f t="shared" si="2"/>
        <v>39.605776971850005</v>
      </c>
      <c r="K52" s="6">
        <f t="shared" si="3"/>
        <v>341.18577769552002</v>
      </c>
      <c r="L52" s="7">
        <f t="shared" si="0"/>
        <v>8.614545750182339</v>
      </c>
      <c r="M52" s="7">
        <f t="shared" si="4"/>
        <v>10.128575281959433</v>
      </c>
      <c r="P52" s="5">
        <f t="shared" si="5"/>
        <v>-2.6437602373204827</v>
      </c>
    </row>
    <row r="53" spans="1:25" x14ac:dyDescent="0.15">
      <c r="A53" s="5">
        <v>26</v>
      </c>
      <c r="B53" s="5">
        <v>51</v>
      </c>
      <c r="D53">
        <v>139.04642494070001</v>
      </c>
      <c r="E53">
        <v>472.17587258556</v>
      </c>
      <c r="F53">
        <v>101.97399041752</v>
      </c>
      <c r="G53">
        <v>106.42436687201</v>
      </c>
      <c r="I53" s="6">
        <f t="shared" si="1"/>
        <v>365.75150571354999</v>
      </c>
      <c r="J53" s="6">
        <f t="shared" si="2"/>
        <v>37.072434523180007</v>
      </c>
      <c r="K53" s="6">
        <f t="shared" si="3"/>
        <v>321.26458428573397</v>
      </c>
      <c r="L53" s="7">
        <f t="shared" si="0"/>
        <v>8.6658615334490445</v>
      </c>
      <c r="M53" s="7">
        <f t="shared" si="4"/>
        <v>10.209577918790396</v>
      </c>
      <c r="P53" s="5">
        <f t="shared" si="5"/>
        <v>-2.0638211616916453</v>
      </c>
      <c r="S53" s="8"/>
      <c r="U53" s="13"/>
    </row>
    <row r="54" spans="1:25" x14ac:dyDescent="0.15">
      <c r="A54" s="5">
        <v>26.5</v>
      </c>
      <c r="B54" s="5">
        <v>52</v>
      </c>
      <c r="D54">
        <v>141.80277871908001</v>
      </c>
      <c r="E54">
        <v>502.77126397831</v>
      </c>
      <c r="F54">
        <v>102.09137577001999</v>
      </c>
      <c r="G54">
        <v>106.31519507186999</v>
      </c>
      <c r="I54" s="6">
        <f t="shared" si="1"/>
        <v>396.45606890644001</v>
      </c>
      <c r="J54" s="6">
        <f t="shared" si="2"/>
        <v>39.711402949060016</v>
      </c>
      <c r="K54" s="6">
        <f t="shared" si="3"/>
        <v>348.80238536756798</v>
      </c>
      <c r="L54" s="7">
        <f t="shared" si="0"/>
        <v>8.7834314444895298</v>
      </c>
      <c r="M54" s="7">
        <f t="shared" si="4"/>
        <v>10.356834683395137</v>
      </c>
      <c r="P54" s="5">
        <f t="shared" si="5"/>
        <v>-0.73511912909844512</v>
      </c>
      <c r="S54" s="8"/>
    </row>
    <row r="55" spans="1:25" x14ac:dyDescent="0.15">
      <c r="A55" s="5">
        <v>27</v>
      </c>
      <c r="B55" s="5">
        <v>53</v>
      </c>
      <c r="D55">
        <v>141.64757709251001</v>
      </c>
      <c r="E55">
        <v>502.78244662826</v>
      </c>
      <c r="F55">
        <v>101.88569472963999</v>
      </c>
      <c r="G55">
        <v>106.35557837098</v>
      </c>
      <c r="I55" s="6">
        <f t="shared" si="1"/>
        <v>396.42686825728003</v>
      </c>
      <c r="J55" s="6">
        <f t="shared" si="2"/>
        <v>39.761882362870011</v>
      </c>
      <c r="K55" s="6">
        <f t="shared" si="3"/>
        <v>348.71260942183602</v>
      </c>
      <c r="L55" s="7">
        <f t="shared" si="0"/>
        <v>8.7700226623945472</v>
      </c>
      <c r="M55" s="7">
        <f t="shared" si="4"/>
        <v>10.373112754864412</v>
      </c>
      <c r="P55" s="5">
        <f t="shared" si="5"/>
        <v>-0.88665684709559223</v>
      </c>
      <c r="S55" s="8"/>
    </row>
    <row r="56" spans="1:25" x14ac:dyDescent="0.15">
      <c r="A56" s="5">
        <v>27.5</v>
      </c>
      <c r="B56" s="5">
        <v>54</v>
      </c>
      <c r="D56">
        <v>142.39308708912</v>
      </c>
      <c r="E56">
        <v>509.12402575397999</v>
      </c>
      <c r="F56">
        <v>101.83436002738</v>
      </c>
      <c r="G56">
        <v>106.22381930185</v>
      </c>
      <c r="I56" s="6">
        <f t="shared" si="1"/>
        <v>402.90020645212996</v>
      </c>
      <c r="J56" s="6">
        <f t="shared" si="2"/>
        <v>40.558727061740001</v>
      </c>
      <c r="K56" s="6">
        <f t="shared" si="3"/>
        <v>354.22973397804196</v>
      </c>
      <c r="L56" s="7">
        <f t="shared" si="0"/>
        <v>8.7337488042664724</v>
      </c>
      <c r="M56" s="7">
        <f t="shared" si="4"/>
        <v>10.366525750300594</v>
      </c>
      <c r="P56" s="5">
        <f t="shared" si="5"/>
        <v>-1.2966014374948625</v>
      </c>
      <c r="S56" s="8"/>
    </row>
    <row r="57" spans="1:25" x14ac:dyDescent="0.15">
      <c r="A57" s="5">
        <v>28</v>
      </c>
      <c r="B57" s="5">
        <v>55</v>
      </c>
      <c r="D57">
        <v>144.11284310402999</v>
      </c>
      <c r="E57">
        <v>528.48729244323999</v>
      </c>
      <c r="F57">
        <v>101.92950034223</v>
      </c>
      <c r="G57">
        <v>106.31998631075</v>
      </c>
      <c r="I57" s="6">
        <f t="shared" si="1"/>
        <v>422.16730613249001</v>
      </c>
      <c r="J57" s="6">
        <f t="shared" si="2"/>
        <v>42.183342761799992</v>
      </c>
      <c r="K57" s="6">
        <f t="shared" si="3"/>
        <v>371.54729481833004</v>
      </c>
      <c r="L57" s="7">
        <f t="shared" si="0"/>
        <v>8.8079149373338055</v>
      </c>
      <c r="M57" s="7">
        <f t="shared" si="4"/>
        <v>10.470378736932183</v>
      </c>
      <c r="P57" s="5">
        <f t="shared" si="5"/>
        <v>-0.45842191618681877</v>
      </c>
      <c r="S57" s="8"/>
    </row>
    <row r="58" spans="1:25" x14ac:dyDescent="0.15">
      <c r="A58" s="5">
        <v>28.5</v>
      </c>
      <c r="B58" s="5">
        <v>56</v>
      </c>
      <c r="D58">
        <v>145.15011860385999</v>
      </c>
      <c r="E58">
        <v>541.81565570992996</v>
      </c>
      <c r="F58">
        <v>101.91375770021</v>
      </c>
      <c r="G58">
        <v>106.33196440794001</v>
      </c>
      <c r="I58" s="6">
        <f t="shared" si="1"/>
        <v>435.48369130198995</v>
      </c>
      <c r="J58" s="6">
        <f t="shared" si="2"/>
        <v>43.236360903649995</v>
      </c>
      <c r="K58" s="6">
        <f t="shared" si="3"/>
        <v>383.60005821760996</v>
      </c>
      <c r="L58" s="7">
        <f t="shared" si="0"/>
        <v>8.8721633874886674</v>
      </c>
      <c r="M58" s="7">
        <f t="shared" si="4"/>
        <v>10.564314040651302</v>
      </c>
      <c r="P58" s="5">
        <f t="shared" si="5"/>
        <v>0.26767411940796632</v>
      </c>
      <c r="S58" s="8"/>
    </row>
    <row r="59" spans="1:25" x14ac:dyDescent="0.15">
      <c r="A59" s="5">
        <v>29</v>
      </c>
      <c r="B59" s="5">
        <v>57</v>
      </c>
      <c r="D59">
        <v>143.57336496102999</v>
      </c>
      <c r="E59">
        <v>521.38732633005998</v>
      </c>
      <c r="F59">
        <v>101.97296372348001</v>
      </c>
      <c r="G59">
        <v>106.45037645447999</v>
      </c>
      <c r="I59" s="6">
        <f t="shared" si="1"/>
        <v>414.93694987558001</v>
      </c>
      <c r="J59" s="6">
        <f t="shared" si="2"/>
        <v>41.600401237549988</v>
      </c>
      <c r="K59" s="6">
        <f t="shared" si="3"/>
        <v>365.01646839052</v>
      </c>
      <c r="L59" s="7">
        <f t="shared" si="0"/>
        <v>8.774349706537043</v>
      </c>
      <c r="M59" s="7">
        <f t="shared" si="4"/>
        <v>10.496187213263935</v>
      </c>
      <c r="P59" s="5">
        <f t="shared" si="5"/>
        <v>-0.83775528464331694</v>
      </c>
      <c r="R59" s="3"/>
      <c r="S59" s="8"/>
    </row>
    <row r="60" spans="1:25" x14ac:dyDescent="0.15">
      <c r="A60" s="5">
        <v>29.5</v>
      </c>
      <c r="B60" s="5">
        <v>58</v>
      </c>
      <c r="D60">
        <v>142.67197560149</v>
      </c>
      <c r="E60">
        <v>507.93392070484998</v>
      </c>
      <c r="F60">
        <v>102.07665982204</v>
      </c>
      <c r="G60">
        <v>106.30492813142</v>
      </c>
      <c r="I60" s="6">
        <f t="shared" si="1"/>
        <v>401.62899257342997</v>
      </c>
      <c r="J60" s="6">
        <f t="shared" si="2"/>
        <v>40.595315779450004</v>
      </c>
      <c r="K60" s="6">
        <f t="shared" si="3"/>
        <v>352.91461363808997</v>
      </c>
      <c r="L60" s="7">
        <f t="shared" si="0"/>
        <v>8.6934811778638998</v>
      </c>
      <c r="M60" s="7">
        <f t="shared" si="4"/>
        <v>10.445005538155048</v>
      </c>
      <c r="P60" s="5">
        <f t="shared" si="5"/>
        <v>-1.7516811137087682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140.06980684513999</v>
      </c>
      <c r="E61" s="16">
        <v>484.99830565910003</v>
      </c>
      <c r="F61" s="16">
        <v>102.04962354552001</v>
      </c>
      <c r="G61" s="16">
        <v>106.47775496236</v>
      </c>
      <c r="I61" s="41">
        <f t="shared" si="1"/>
        <v>378.52055069674003</v>
      </c>
      <c r="J61" s="41">
        <f t="shared" si="2"/>
        <v>38.020183299619987</v>
      </c>
      <c r="K61" s="41">
        <f t="shared" si="3"/>
        <v>332.89633073719602</v>
      </c>
      <c r="L61" s="42">
        <f t="shared" si="0"/>
        <v>8.7557792163648855</v>
      </c>
      <c r="M61" s="42">
        <f t="shared" si="4"/>
        <v>10.536990430220291</v>
      </c>
      <c r="P61" s="17">
        <f t="shared" si="5"/>
        <v>-1.0476274179096337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142.05760759065001</v>
      </c>
      <c r="E62">
        <v>505.38563198916</v>
      </c>
      <c r="F62">
        <v>101.95619438740999</v>
      </c>
      <c r="G62">
        <v>106.29739904175</v>
      </c>
      <c r="I62" s="6">
        <f t="shared" si="1"/>
        <v>399.08823294741001</v>
      </c>
      <c r="J62" s="6">
        <f t="shared" si="2"/>
        <v>40.101413203240014</v>
      </c>
      <c r="K62" s="6">
        <f t="shared" si="3"/>
        <v>350.966537103522</v>
      </c>
      <c r="L62" s="7">
        <f t="shared" si="0"/>
        <v>8.7519742839178907</v>
      </c>
      <c r="M62" s="7">
        <f t="shared" si="4"/>
        <v>10.562872351337553</v>
      </c>
      <c r="P62" s="5">
        <f t="shared" si="5"/>
        <v>-1.0906283986151561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141.03422568620999</v>
      </c>
      <c r="E63">
        <v>496.19146052185999</v>
      </c>
      <c r="F63">
        <v>102.14750171116</v>
      </c>
      <c r="G63">
        <v>106.57802874743</v>
      </c>
      <c r="I63" s="6">
        <f t="shared" si="1"/>
        <v>389.61343177443001</v>
      </c>
      <c r="J63" s="6">
        <f t="shared" si="2"/>
        <v>38.886723975049989</v>
      </c>
      <c r="K63" s="6">
        <f t="shared" si="3"/>
        <v>342.94936300437001</v>
      </c>
      <c r="L63" s="7">
        <f t="shared" si="0"/>
        <v>8.819188863129968</v>
      </c>
      <c r="M63" s="7">
        <f t="shared" si="4"/>
        <v>10.659773784113886</v>
      </c>
      <c r="P63" s="5">
        <f t="shared" si="5"/>
        <v>-0.33101101667948024</v>
      </c>
      <c r="R63" s="5">
        <v>-13</v>
      </c>
    </row>
    <row r="64" spans="1:25" x14ac:dyDescent="0.15">
      <c r="A64" s="5">
        <v>31.5</v>
      </c>
      <c r="B64" s="5">
        <v>62</v>
      </c>
      <c r="D64">
        <v>146.96306336834999</v>
      </c>
      <c r="E64">
        <v>556.76584208742997</v>
      </c>
      <c r="F64">
        <v>102.08692676248999</v>
      </c>
      <c r="G64">
        <v>106.31074606433999</v>
      </c>
      <c r="I64" s="6">
        <f t="shared" si="1"/>
        <v>450.45509602308999</v>
      </c>
      <c r="J64" s="6">
        <f t="shared" si="2"/>
        <v>44.876136605859998</v>
      </c>
      <c r="K64" s="6">
        <f t="shared" si="3"/>
        <v>396.60373209605802</v>
      </c>
      <c r="L64" s="7">
        <f t="shared" si="0"/>
        <v>8.837742330169057</v>
      </c>
      <c r="M64" s="7">
        <f t="shared" si="4"/>
        <v>10.708014104717233</v>
      </c>
      <c r="P64" s="5">
        <f t="shared" si="5"/>
        <v>-0.12133126827855174</v>
      </c>
      <c r="R64" s="5">
        <v>-13</v>
      </c>
      <c r="U64" s="39">
        <v>20</v>
      </c>
      <c r="V64" s="7">
        <f t="shared" ref="V64:V83" si="6">L41</f>
        <v>9.6176615094112172</v>
      </c>
      <c r="X64" s="39"/>
      <c r="Y64" s="7"/>
    </row>
    <row r="65" spans="1:25" x14ac:dyDescent="0.15">
      <c r="A65" s="5">
        <v>32</v>
      </c>
      <c r="B65" s="5">
        <v>63</v>
      </c>
      <c r="D65">
        <v>145.96374110471001</v>
      </c>
      <c r="E65">
        <v>551.28227719416998</v>
      </c>
      <c r="F65">
        <v>101.95345653662</v>
      </c>
      <c r="G65">
        <v>106.38295687885</v>
      </c>
      <c r="I65" s="6">
        <f t="shared" si="1"/>
        <v>444.89932031531998</v>
      </c>
      <c r="J65" s="6">
        <f t="shared" si="2"/>
        <v>44.010284568090015</v>
      </c>
      <c r="K65" s="6">
        <f t="shared" si="3"/>
        <v>392.08697883361197</v>
      </c>
      <c r="L65" s="7">
        <f t="shared" si="0"/>
        <v>8.9089853128988299</v>
      </c>
      <c r="M65" s="7">
        <f t="shared" si="4"/>
        <v>10.808943941011261</v>
      </c>
      <c r="P65" s="5">
        <f t="shared" si="5"/>
        <v>0.68381262545506727</v>
      </c>
      <c r="R65" s="5">
        <v>-13</v>
      </c>
      <c r="U65" s="5">
        <v>20.5</v>
      </c>
      <c r="V65" s="7">
        <f t="shared" si="6"/>
        <v>9.4793586255741022</v>
      </c>
      <c r="Y65" s="7"/>
    </row>
    <row r="66" spans="1:25" x14ac:dyDescent="0.15">
      <c r="A66" s="5">
        <v>32.5</v>
      </c>
      <c r="B66" s="5">
        <v>64</v>
      </c>
      <c r="D66">
        <v>146.05964079973</v>
      </c>
      <c r="E66">
        <v>549.83734327346997</v>
      </c>
      <c r="F66">
        <v>102.01334702259</v>
      </c>
      <c r="G66">
        <v>106.49794661191</v>
      </c>
      <c r="I66" s="6">
        <f t="shared" si="1"/>
        <v>443.33939666155999</v>
      </c>
      <c r="J66" s="6">
        <f t="shared" si="2"/>
        <v>44.046293777140008</v>
      </c>
      <c r="K66" s="6">
        <f t="shared" si="3"/>
        <v>390.48384412899196</v>
      </c>
      <c r="L66" s="7">
        <f t="shared" ref="L66:L129" si="7">K66/J66</f>
        <v>8.8653053558765667</v>
      </c>
      <c r="M66" s="7">
        <f t="shared" si="4"/>
        <v>10.794950837553255</v>
      </c>
      <c r="P66" s="5">
        <f t="shared" si="5"/>
        <v>0.19016891027798016</v>
      </c>
      <c r="R66" s="5">
        <v>-13</v>
      </c>
      <c r="U66" s="5">
        <v>21</v>
      </c>
      <c r="V66" s="7">
        <f t="shared" si="6"/>
        <v>9.2202077471310453</v>
      </c>
      <c r="Y66" s="7"/>
    </row>
    <row r="67" spans="1:25" x14ac:dyDescent="0.15">
      <c r="A67" s="5">
        <v>33</v>
      </c>
      <c r="B67" s="5">
        <v>65</v>
      </c>
      <c r="D67">
        <v>144.37512707556999</v>
      </c>
      <c r="E67">
        <v>535.50593019316</v>
      </c>
      <c r="F67">
        <v>102.08042436687001</v>
      </c>
      <c r="G67">
        <v>106.52874743327</v>
      </c>
      <c r="I67" s="6">
        <f t="shared" ref="I67:I130" si="8">E67-G67</f>
        <v>428.97718275989001</v>
      </c>
      <c r="J67" s="6">
        <f t="shared" ref="J67:J130" si="9">D67-F67</f>
        <v>42.294702708699987</v>
      </c>
      <c r="K67" s="6">
        <f t="shared" ref="K67:K130" si="10">I67-1.2*J67</f>
        <v>378.22353950945001</v>
      </c>
      <c r="L67" s="7">
        <f t="shared" si="7"/>
        <v>8.9425747265425208</v>
      </c>
      <c r="M67" s="7">
        <f t="shared" ref="M67:M130" si="11">L67+ABS($N$2)*A67</f>
        <v>10.901907061783467</v>
      </c>
      <c r="P67" s="5">
        <f t="shared" ref="P67:P130" si="12">(L67-$O$2)/$O$2*100</f>
        <v>1.0634192934112712</v>
      </c>
      <c r="R67" s="5">
        <v>-13</v>
      </c>
      <c r="U67" s="5">
        <v>21.5</v>
      </c>
      <c r="V67" s="7">
        <f t="shared" si="6"/>
        <v>9.0532447484921761</v>
      </c>
      <c r="Y67" s="7"/>
    </row>
    <row r="68" spans="1:25" x14ac:dyDescent="0.15">
      <c r="A68" s="5">
        <v>33.5</v>
      </c>
      <c r="B68" s="5">
        <v>66</v>
      </c>
      <c r="D68">
        <v>144.34767875297001</v>
      </c>
      <c r="E68">
        <v>542.95560826838005</v>
      </c>
      <c r="F68">
        <v>102.04106776181</v>
      </c>
      <c r="G68">
        <v>106.45550992471</v>
      </c>
      <c r="I68" s="6">
        <f t="shared" si="8"/>
        <v>436.50009834367006</v>
      </c>
      <c r="J68" s="6">
        <f t="shared" si="9"/>
        <v>42.306610991160014</v>
      </c>
      <c r="K68" s="6">
        <f t="shared" si="10"/>
        <v>385.73216515427805</v>
      </c>
      <c r="L68" s="7">
        <f t="shared" si="7"/>
        <v>9.1175387514465989</v>
      </c>
      <c r="M68" s="7">
        <f t="shared" si="11"/>
        <v>11.1065579402518</v>
      </c>
      <c r="P68" s="5">
        <f t="shared" si="12"/>
        <v>3.0407539146876519</v>
      </c>
      <c r="R68" s="5">
        <v>-13</v>
      </c>
      <c r="U68" s="5">
        <v>22</v>
      </c>
      <c r="V68" s="7">
        <f t="shared" si="6"/>
        <v>8.8635491324081723</v>
      </c>
      <c r="Y68" s="7"/>
    </row>
    <row r="69" spans="1:25" x14ac:dyDescent="0.15">
      <c r="A69" s="5">
        <v>34</v>
      </c>
      <c r="B69" s="5">
        <v>67</v>
      </c>
      <c r="D69">
        <v>145.20264317181</v>
      </c>
      <c r="E69">
        <v>557.97560149102003</v>
      </c>
      <c r="F69">
        <v>101.9674880219</v>
      </c>
      <c r="G69">
        <v>106.55544147844</v>
      </c>
      <c r="I69" s="6">
        <f t="shared" si="8"/>
        <v>451.42016001258003</v>
      </c>
      <c r="J69" s="6">
        <f t="shared" si="9"/>
        <v>43.23515514991</v>
      </c>
      <c r="K69" s="6">
        <f t="shared" si="10"/>
        <v>399.53797383268801</v>
      </c>
      <c r="L69" s="7">
        <f t="shared" si="7"/>
        <v>9.2410440635025619</v>
      </c>
      <c r="M69" s="7">
        <f t="shared" si="11"/>
        <v>11.259750105872021</v>
      </c>
      <c r="P69" s="5">
        <f t="shared" si="12"/>
        <v>4.4365341590760909</v>
      </c>
      <c r="R69" s="5">
        <v>-13</v>
      </c>
      <c r="U69" s="5">
        <v>22.5</v>
      </c>
      <c r="V69" s="7">
        <f t="shared" si="6"/>
        <v>8.8107668111565633</v>
      </c>
      <c r="Y69" s="7"/>
    </row>
    <row r="70" spans="1:25" x14ac:dyDescent="0.15">
      <c r="A70" s="5">
        <v>34.5</v>
      </c>
      <c r="B70" s="5">
        <v>68</v>
      </c>
      <c r="D70">
        <v>146.25957302609001</v>
      </c>
      <c r="E70">
        <v>583.24330735343995</v>
      </c>
      <c r="F70">
        <v>101.99212867899</v>
      </c>
      <c r="G70">
        <v>106.50410677618</v>
      </c>
      <c r="I70" s="6">
        <f t="shared" si="8"/>
        <v>476.73920057725996</v>
      </c>
      <c r="J70" s="6">
        <f t="shared" si="9"/>
        <v>44.26744434710001</v>
      </c>
      <c r="K70" s="6">
        <f t="shared" si="10"/>
        <v>423.61826736073994</v>
      </c>
      <c r="L70" s="7">
        <f t="shared" si="7"/>
        <v>9.5695216565735954</v>
      </c>
      <c r="M70" s="7">
        <f t="shared" si="11"/>
        <v>11.617914552507312</v>
      </c>
      <c r="P70" s="5">
        <f t="shared" si="12"/>
        <v>8.1487836769354072</v>
      </c>
      <c r="R70" s="5">
        <v>-13</v>
      </c>
      <c r="U70" s="5">
        <v>23</v>
      </c>
      <c r="V70" s="7">
        <f t="shared" si="6"/>
        <v>8.7113199295931416</v>
      </c>
      <c r="Y70" s="7"/>
    </row>
    <row r="71" spans="1:25" x14ac:dyDescent="0.15">
      <c r="A71" s="5">
        <v>35</v>
      </c>
      <c r="B71" s="5">
        <v>69</v>
      </c>
      <c r="D71">
        <v>145.18502202643</v>
      </c>
      <c r="E71">
        <v>583.05930193154995</v>
      </c>
      <c r="F71">
        <v>102.12217659138</v>
      </c>
      <c r="G71">
        <v>106.59377138946</v>
      </c>
      <c r="I71" s="6">
        <f t="shared" si="8"/>
        <v>476.46553054208994</v>
      </c>
      <c r="J71" s="6">
        <f t="shared" si="9"/>
        <v>43.062845435050008</v>
      </c>
      <c r="K71" s="6">
        <f t="shared" si="10"/>
        <v>424.79011602002993</v>
      </c>
      <c r="L71" s="7">
        <f t="shared" si="7"/>
        <v>9.8644228389581023</v>
      </c>
      <c r="M71" s="7">
        <f t="shared" si="11"/>
        <v>11.942502588456076</v>
      </c>
      <c r="P71" s="5">
        <f t="shared" si="12"/>
        <v>11.481573478175482</v>
      </c>
      <c r="R71" s="5">
        <v>-13</v>
      </c>
      <c r="U71" s="5">
        <v>23.5</v>
      </c>
      <c r="V71" s="7">
        <f t="shared" si="6"/>
        <v>8.7456864500978089</v>
      </c>
      <c r="Y71" s="7"/>
    </row>
    <row r="72" spans="1:25" x14ac:dyDescent="0.15">
      <c r="A72" s="5">
        <v>35.5</v>
      </c>
      <c r="B72" s="5">
        <v>70</v>
      </c>
      <c r="D72">
        <v>143.24195188071999</v>
      </c>
      <c r="E72">
        <v>571.72721111487999</v>
      </c>
      <c r="F72">
        <v>101.99349760438</v>
      </c>
      <c r="G72">
        <v>106.32648870637</v>
      </c>
      <c r="I72" s="6">
        <f t="shared" si="8"/>
        <v>465.40072240850998</v>
      </c>
      <c r="J72" s="6">
        <f t="shared" si="9"/>
        <v>41.248454276339999</v>
      </c>
      <c r="K72" s="6">
        <f t="shared" si="10"/>
        <v>415.90257727690198</v>
      </c>
      <c r="L72" s="7">
        <f t="shared" si="7"/>
        <v>10.082864547859254</v>
      </c>
      <c r="M72" s="7">
        <f t="shared" si="11"/>
        <v>12.190631150921483</v>
      </c>
      <c r="P72" s="5">
        <f t="shared" si="12"/>
        <v>13.950265850666488</v>
      </c>
      <c r="R72" s="5">
        <v>-13</v>
      </c>
      <c r="U72" s="5">
        <v>24</v>
      </c>
      <c r="V72" s="7">
        <f t="shared" si="6"/>
        <v>8.4897799721881988</v>
      </c>
      <c r="Y72" s="7"/>
    </row>
    <row r="73" spans="1:25" x14ac:dyDescent="0.15">
      <c r="A73" s="5">
        <v>36</v>
      </c>
      <c r="B73" s="5">
        <v>71</v>
      </c>
      <c r="D73">
        <v>143.20908166723001</v>
      </c>
      <c r="E73">
        <v>572.09827177227999</v>
      </c>
      <c r="F73">
        <v>102</v>
      </c>
      <c r="G73">
        <v>106.51950718686</v>
      </c>
      <c r="I73" s="6">
        <f t="shared" si="8"/>
        <v>465.57876458542</v>
      </c>
      <c r="J73" s="6">
        <f t="shared" si="9"/>
        <v>41.209081667230009</v>
      </c>
      <c r="K73" s="6">
        <f t="shared" si="10"/>
        <v>416.12786658474397</v>
      </c>
      <c r="L73" s="7">
        <f t="shared" si="7"/>
        <v>10.097965054039392</v>
      </c>
      <c r="M73" s="7">
        <f t="shared" si="11"/>
        <v>12.235418510665879</v>
      </c>
      <c r="P73" s="5">
        <f t="shared" si="12"/>
        <v>14.120922382402966</v>
      </c>
      <c r="R73" s="5">
        <v>-13</v>
      </c>
      <c r="U73" s="5">
        <v>24.5</v>
      </c>
      <c r="V73" s="7">
        <f t="shared" si="6"/>
        <v>8.7384542382898456</v>
      </c>
      <c r="Y73" s="7"/>
    </row>
    <row r="74" spans="1:25" x14ac:dyDescent="0.15">
      <c r="A74" s="5">
        <v>36.5</v>
      </c>
      <c r="B74" s="5">
        <v>72</v>
      </c>
      <c r="D74">
        <v>142.32836326668999</v>
      </c>
      <c r="E74">
        <v>564.54320569299</v>
      </c>
      <c r="F74">
        <v>101.95106091718</v>
      </c>
      <c r="G74">
        <v>106.60232717317</v>
      </c>
      <c r="I74" s="6">
        <f t="shared" si="8"/>
        <v>457.94087851981999</v>
      </c>
      <c r="J74" s="6">
        <f t="shared" si="9"/>
        <v>40.377302349509989</v>
      </c>
      <c r="K74" s="6">
        <f t="shared" si="10"/>
        <v>409.488115700408</v>
      </c>
      <c r="L74" s="7">
        <f t="shared" si="7"/>
        <v>10.14154220001717</v>
      </c>
      <c r="M74" s="7">
        <f t="shared" si="11"/>
        <v>12.308682510207912</v>
      </c>
      <c r="P74" s="5">
        <f t="shared" si="12"/>
        <v>14.613404191080583</v>
      </c>
      <c r="R74" s="5">
        <v>-13</v>
      </c>
      <c r="U74" s="5">
        <v>25</v>
      </c>
      <c r="V74" s="7">
        <f t="shared" si="6"/>
        <v>8.5240174539554197</v>
      </c>
      <c r="Y74" s="7"/>
    </row>
    <row r="75" spans="1:25" x14ac:dyDescent="0.15">
      <c r="A75" s="5">
        <v>37</v>
      </c>
      <c r="B75" s="5">
        <v>73</v>
      </c>
      <c r="D75">
        <v>139.87258556422</v>
      </c>
      <c r="E75">
        <v>541.36225008472002</v>
      </c>
      <c r="F75">
        <v>102.20499657769</v>
      </c>
      <c r="G75">
        <v>106.61704312115</v>
      </c>
      <c r="I75" s="6">
        <f t="shared" si="8"/>
        <v>434.74520696357001</v>
      </c>
      <c r="J75" s="6">
        <f t="shared" si="9"/>
        <v>37.667588986530006</v>
      </c>
      <c r="K75" s="6">
        <f t="shared" si="10"/>
        <v>389.54410017973402</v>
      </c>
      <c r="L75" s="7">
        <f t="shared" si="7"/>
        <v>10.341625536984479</v>
      </c>
      <c r="M75" s="7">
        <f t="shared" si="11"/>
        <v>12.538452700739478</v>
      </c>
      <c r="P75" s="5">
        <f t="shared" si="12"/>
        <v>16.874621658744967</v>
      </c>
      <c r="R75" s="5">
        <v>-13</v>
      </c>
      <c r="U75" s="5">
        <v>25.5</v>
      </c>
      <c r="V75" s="7">
        <f t="shared" si="6"/>
        <v>8.614545750182339</v>
      </c>
      <c r="Y75" s="7"/>
    </row>
    <row r="76" spans="1:25" x14ac:dyDescent="0.15">
      <c r="A76" s="5">
        <v>37.5</v>
      </c>
      <c r="B76" s="5">
        <v>74</v>
      </c>
      <c r="D76">
        <v>138.43104032530999</v>
      </c>
      <c r="E76">
        <v>534.46628261605997</v>
      </c>
      <c r="F76">
        <v>102.07563312800001</v>
      </c>
      <c r="G76">
        <v>106.29260780288</v>
      </c>
      <c r="I76" s="6">
        <f t="shared" si="8"/>
        <v>428.17367481317996</v>
      </c>
      <c r="J76" s="6">
        <f t="shared" si="9"/>
        <v>36.355407197309987</v>
      </c>
      <c r="K76" s="6">
        <f t="shared" si="10"/>
        <v>384.54718617640799</v>
      </c>
      <c r="L76" s="7">
        <f t="shared" si="7"/>
        <v>10.577441316758556</v>
      </c>
      <c r="M76" s="7">
        <f t="shared" si="11"/>
        <v>12.803955334077813</v>
      </c>
      <c r="P76" s="5">
        <f t="shared" si="12"/>
        <v>19.539664977485522</v>
      </c>
      <c r="R76" s="5">
        <v>-13</v>
      </c>
      <c r="U76" s="5">
        <v>26</v>
      </c>
      <c r="V76" s="7">
        <f t="shared" si="6"/>
        <v>8.6658615334490445</v>
      </c>
      <c r="Y76" s="7"/>
    </row>
    <row r="77" spans="1:25" x14ac:dyDescent="0.15">
      <c r="A77" s="5">
        <v>38</v>
      </c>
      <c r="B77" s="5">
        <v>75</v>
      </c>
      <c r="D77">
        <v>137.12673669942001</v>
      </c>
      <c r="E77">
        <v>535.91087766859005</v>
      </c>
      <c r="F77">
        <v>101.86447638604</v>
      </c>
      <c r="G77">
        <v>106.54106776181</v>
      </c>
      <c r="I77" s="6">
        <f t="shared" si="8"/>
        <v>429.36980990678006</v>
      </c>
      <c r="J77" s="6">
        <f t="shared" si="9"/>
        <v>35.262260313380011</v>
      </c>
      <c r="K77" s="6">
        <f t="shared" si="10"/>
        <v>387.05509753072403</v>
      </c>
      <c r="L77" s="7">
        <f t="shared" si="7"/>
        <v>10.976468725796876</v>
      </c>
      <c r="M77" s="7">
        <f t="shared" si="11"/>
        <v>13.232669596680388</v>
      </c>
      <c r="P77" s="5">
        <f t="shared" si="12"/>
        <v>24.049224649322333</v>
      </c>
      <c r="R77" s="5">
        <v>-13</v>
      </c>
      <c r="U77" s="39">
        <v>26.5</v>
      </c>
      <c r="V77" s="7">
        <f t="shared" si="6"/>
        <v>8.7834314444895298</v>
      </c>
      <c r="Y77" s="7"/>
    </row>
    <row r="78" spans="1:25" x14ac:dyDescent="0.15">
      <c r="A78" s="5">
        <v>38.5</v>
      </c>
      <c r="B78" s="5">
        <v>76</v>
      </c>
      <c r="D78">
        <v>135.97085733649999</v>
      </c>
      <c r="E78">
        <v>531.92748220941996</v>
      </c>
      <c r="F78">
        <v>101.87850787132</v>
      </c>
      <c r="G78">
        <v>106.50205338809</v>
      </c>
      <c r="I78" s="6">
        <f t="shared" si="8"/>
        <v>425.42542882132994</v>
      </c>
      <c r="J78" s="6">
        <f t="shared" si="9"/>
        <v>34.092349465179993</v>
      </c>
      <c r="K78" s="6">
        <f t="shared" si="10"/>
        <v>384.51460946311397</v>
      </c>
      <c r="L78" s="7">
        <f t="shared" si="7"/>
        <v>11.27861867824145</v>
      </c>
      <c r="M78" s="7">
        <f t="shared" si="11"/>
        <v>13.56450640268922</v>
      </c>
      <c r="P78" s="5">
        <f t="shared" si="12"/>
        <v>27.463935542680069</v>
      </c>
      <c r="R78" s="5">
        <v>-13</v>
      </c>
      <c r="U78" s="5">
        <v>27</v>
      </c>
      <c r="V78" s="7">
        <f t="shared" si="6"/>
        <v>8.7700226623945472</v>
      </c>
      <c r="Y78" s="7"/>
    </row>
    <row r="79" spans="1:25" x14ac:dyDescent="0.15">
      <c r="A79" s="5">
        <v>39</v>
      </c>
      <c r="B79" s="5">
        <v>77</v>
      </c>
      <c r="D79">
        <v>143.42460182989001</v>
      </c>
      <c r="E79">
        <v>580.92172145036</v>
      </c>
      <c r="F79">
        <v>102.03353867214</v>
      </c>
      <c r="G79">
        <v>106.63004791239</v>
      </c>
      <c r="I79" s="6">
        <f t="shared" si="8"/>
        <v>474.29167353796998</v>
      </c>
      <c r="J79" s="6">
        <f t="shared" si="9"/>
        <v>41.391063157750011</v>
      </c>
      <c r="K79" s="6">
        <f t="shared" si="10"/>
        <v>424.62239774866998</v>
      </c>
      <c r="L79" s="7">
        <f t="shared" si="7"/>
        <v>10.258794178113886</v>
      </c>
      <c r="M79" s="7">
        <f t="shared" si="11"/>
        <v>12.574368756125914</v>
      </c>
      <c r="P79" s="5">
        <f t="shared" si="12"/>
        <v>15.938513143225938</v>
      </c>
      <c r="R79" s="5">
        <v>-13</v>
      </c>
      <c r="U79" s="5">
        <v>27.5</v>
      </c>
      <c r="V79" s="7">
        <f t="shared" si="6"/>
        <v>8.7337488042664724</v>
      </c>
      <c r="Y79" s="7"/>
    </row>
    <row r="80" spans="1:25" x14ac:dyDescent="0.15">
      <c r="A80" s="5">
        <v>39.5</v>
      </c>
      <c r="B80" s="5">
        <v>78</v>
      </c>
      <c r="D80">
        <v>142.70484581497999</v>
      </c>
      <c r="E80">
        <v>573.40494747543005</v>
      </c>
      <c r="F80">
        <v>102.04004106776</v>
      </c>
      <c r="G80">
        <v>106.59274469541</v>
      </c>
      <c r="I80" s="6">
        <f t="shared" si="8"/>
        <v>466.81220278002002</v>
      </c>
      <c r="J80" s="6">
        <f t="shared" si="9"/>
        <v>40.664804747219989</v>
      </c>
      <c r="K80" s="6">
        <f t="shared" si="10"/>
        <v>418.01443708335603</v>
      </c>
      <c r="L80" s="7">
        <f t="shared" si="7"/>
        <v>10.279514181410971</v>
      </c>
      <c r="M80" s="7">
        <f t="shared" si="11"/>
        <v>12.624775612987253</v>
      </c>
      <c r="P80" s="5">
        <f t="shared" si="12"/>
        <v>16.172677737317478</v>
      </c>
      <c r="R80" s="5">
        <v>-13</v>
      </c>
      <c r="U80" s="5">
        <v>28</v>
      </c>
      <c r="V80" s="7">
        <f t="shared" si="6"/>
        <v>8.8079149373338055</v>
      </c>
      <c r="Y80" s="7"/>
    </row>
    <row r="81" spans="1:25" x14ac:dyDescent="0.15">
      <c r="A81" s="5">
        <v>40</v>
      </c>
      <c r="B81" s="5">
        <v>79</v>
      </c>
      <c r="D81">
        <v>141.69874618772999</v>
      </c>
      <c r="E81">
        <v>565.10606574043004</v>
      </c>
      <c r="F81">
        <v>101.97467488021999</v>
      </c>
      <c r="G81">
        <v>106.70396988364</v>
      </c>
      <c r="I81" s="6">
        <f t="shared" si="8"/>
        <v>458.40209585679003</v>
      </c>
      <c r="J81" s="6">
        <f t="shared" si="9"/>
        <v>39.724071307510002</v>
      </c>
      <c r="K81" s="6">
        <f t="shared" si="10"/>
        <v>410.73321028777804</v>
      </c>
      <c r="L81" s="7">
        <f t="shared" si="7"/>
        <v>10.339655447404436</v>
      </c>
      <c r="M81" s="7">
        <f t="shared" si="11"/>
        <v>12.714603732544976</v>
      </c>
      <c r="P81" s="5">
        <f t="shared" si="12"/>
        <v>16.852356931263017</v>
      </c>
      <c r="R81" s="5">
        <v>-13</v>
      </c>
      <c r="U81" s="5">
        <v>28.5</v>
      </c>
      <c r="V81" s="7">
        <f t="shared" si="6"/>
        <v>8.8721633874886674</v>
      </c>
      <c r="Y81" s="7"/>
    </row>
    <row r="82" spans="1:25" x14ac:dyDescent="0.15">
      <c r="A82" s="5">
        <v>40.5</v>
      </c>
      <c r="B82" s="5">
        <v>80</v>
      </c>
      <c r="D82">
        <v>139.79803456454999</v>
      </c>
      <c r="E82">
        <v>538.93154862758001</v>
      </c>
      <c r="F82">
        <v>101.94695414100001</v>
      </c>
      <c r="G82">
        <v>106.53045859001</v>
      </c>
      <c r="I82" s="6">
        <f t="shared" si="8"/>
        <v>432.40109003757004</v>
      </c>
      <c r="J82" s="6">
        <f t="shared" si="9"/>
        <v>37.851080423549988</v>
      </c>
      <c r="K82" s="6">
        <f t="shared" si="10"/>
        <v>386.97979352931009</v>
      </c>
      <c r="L82" s="7">
        <f t="shared" si="7"/>
        <v>10.223744981623854</v>
      </c>
      <c r="M82" s="7">
        <f t="shared" si="11"/>
        <v>12.62838012032865</v>
      </c>
      <c r="P82" s="5">
        <f t="shared" si="12"/>
        <v>15.542408917196306</v>
      </c>
      <c r="R82" s="5">
        <v>-13</v>
      </c>
      <c r="U82" s="5">
        <v>29</v>
      </c>
      <c r="V82" s="7">
        <f t="shared" si="6"/>
        <v>8.774349706537043</v>
      </c>
      <c r="Y82" s="7"/>
    </row>
    <row r="83" spans="1:25" x14ac:dyDescent="0.15">
      <c r="A83" s="5">
        <v>41</v>
      </c>
      <c r="B83" s="5">
        <v>81</v>
      </c>
      <c r="D83">
        <v>140.51846831583001</v>
      </c>
      <c r="E83">
        <v>544.3144696713</v>
      </c>
      <c r="F83">
        <v>102.0947980835</v>
      </c>
      <c r="G83">
        <v>106.61156741958</v>
      </c>
      <c r="I83" s="6">
        <f t="shared" si="8"/>
        <v>437.70290225171999</v>
      </c>
      <c r="J83" s="6">
        <f t="shared" si="9"/>
        <v>38.423670232330011</v>
      </c>
      <c r="K83" s="6">
        <f t="shared" si="10"/>
        <v>391.59449797292399</v>
      </c>
      <c r="L83" s="7">
        <f t="shared" si="7"/>
        <v>10.19149122416299</v>
      </c>
      <c r="M83" s="7">
        <f t="shared" si="11"/>
        <v>12.625813216432043</v>
      </c>
      <c r="P83" s="5">
        <f t="shared" si="12"/>
        <v>15.177897004941295</v>
      </c>
      <c r="R83" s="5">
        <v>-13</v>
      </c>
      <c r="U83" s="5">
        <v>29.5</v>
      </c>
      <c r="V83" s="7">
        <f t="shared" si="6"/>
        <v>8.6934811778638998</v>
      </c>
      <c r="Y83" s="7"/>
    </row>
    <row r="84" spans="1:25" x14ac:dyDescent="0.15">
      <c r="A84" s="5">
        <v>41.5</v>
      </c>
      <c r="B84" s="5">
        <v>82</v>
      </c>
      <c r="D84">
        <v>141.79396814639</v>
      </c>
      <c r="E84">
        <v>572.64791596069006</v>
      </c>
      <c r="F84">
        <v>102.08213552361001</v>
      </c>
      <c r="G84">
        <v>106.56947296372</v>
      </c>
      <c r="I84" s="6">
        <f t="shared" si="8"/>
        <v>466.07844299697007</v>
      </c>
      <c r="J84" s="6">
        <f t="shared" si="9"/>
        <v>39.711832622779994</v>
      </c>
      <c r="K84" s="6">
        <f t="shared" si="10"/>
        <v>418.42424384963408</v>
      </c>
      <c r="L84" s="7">
        <f t="shared" si="7"/>
        <v>10.536513079721542</v>
      </c>
      <c r="M84" s="7">
        <f t="shared" si="11"/>
        <v>13.000521925554853</v>
      </c>
      <c r="P84" s="5">
        <f t="shared" si="12"/>
        <v>19.077119490632093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141.35310064385001</v>
      </c>
      <c r="E85">
        <v>570.49542527956999</v>
      </c>
      <c r="F85">
        <v>102.15400410677999</v>
      </c>
      <c r="G85">
        <v>106.62662559891</v>
      </c>
      <c r="I85" s="6">
        <f t="shared" si="8"/>
        <v>463.86879968066</v>
      </c>
      <c r="J85" s="6">
        <f t="shared" si="9"/>
        <v>39.19909653707002</v>
      </c>
      <c r="K85" s="6">
        <f t="shared" si="10"/>
        <v>416.82988383617601</v>
      </c>
      <c r="L85" s="7">
        <f t="shared" si="7"/>
        <v>10.633660483526349</v>
      </c>
      <c r="M85" s="7">
        <f t="shared" si="11"/>
        <v>13.127356182923915</v>
      </c>
      <c r="P85" s="5">
        <f t="shared" si="12"/>
        <v>20.175019044644252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139.73737716029001</v>
      </c>
      <c r="E86">
        <v>563.12300914944001</v>
      </c>
      <c r="F86">
        <v>102.04620123203</v>
      </c>
      <c r="G86">
        <v>106.70773442847</v>
      </c>
      <c r="I86" s="6">
        <f t="shared" si="8"/>
        <v>456.41527472096999</v>
      </c>
      <c r="J86" s="6">
        <f t="shared" si="9"/>
        <v>37.691175928260009</v>
      </c>
      <c r="K86" s="6">
        <f t="shared" si="10"/>
        <v>411.18586360705797</v>
      </c>
      <c r="L86" s="7">
        <f t="shared" si="7"/>
        <v>10.909340276081965</v>
      </c>
      <c r="M86" s="7">
        <f t="shared" si="11"/>
        <v>13.432722829043788</v>
      </c>
      <c r="P86" s="5">
        <f t="shared" si="12"/>
        <v>23.290580649410494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139.19518807183999</v>
      </c>
      <c r="E87">
        <v>556.32361911217004</v>
      </c>
      <c r="F87">
        <v>102.06947296372</v>
      </c>
      <c r="G87">
        <v>106.46338124572</v>
      </c>
      <c r="I87" s="6">
        <f t="shared" si="8"/>
        <v>449.86023786645001</v>
      </c>
      <c r="J87" s="6">
        <f t="shared" si="9"/>
        <v>37.125715108119991</v>
      </c>
      <c r="K87" s="6">
        <f t="shared" si="10"/>
        <v>405.30937973670603</v>
      </c>
      <c r="L87" s="7">
        <f t="shared" si="7"/>
        <v>10.917214080761459</v>
      </c>
      <c r="M87" s="7">
        <f t="shared" si="11"/>
        <v>13.47028348728754</v>
      </c>
      <c r="P87" s="5">
        <f t="shared" si="12"/>
        <v>23.379565494166258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137.07421213148001</v>
      </c>
      <c r="E88">
        <v>544.79193493730997</v>
      </c>
      <c r="F88">
        <v>102.08966461327999</v>
      </c>
      <c r="G88">
        <v>106.69541409993001</v>
      </c>
      <c r="I88" s="6">
        <f t="shared" si="8"/>
        <v>438.09652083737996</v>
      </c>
      <c r="J88" s="6">
        <f t="shared" si="9"/>
        <v>34.984547518200017</v>
      </c>
      <c r="K88" s="6">
        <f t="shared" si="10"/>
        <v>396.11506381553994</v>
      </c>
      <c r="L88" s="7">
        <f t="shared" si="7"/>
        <v>11.32257216159417</v>
      </c>
      <c r="M88" s="7">
        <f t="shared" si="11"/>
        <v>13.905328421684509</v>
      </c>
      <c r="P88" s="5">
        <f t="shared" si="12"/>
        <v>27.960670482372247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138.64418841071</v>
      </c>
      <c r="E89">
        <v>556.08641138597</v>
      </c>
      <c r="F89">
        <v>102.07905544147999</v>
      </c>
      <c r="G89">
        <v>106.77378507871001</v>
      </c>
      <c r="I89" s="6">
        <f t="shared" si="8"/>
        <v>449.31262630725996</v>
      </c>
      <c r="J89" s="6">
        <f t="shared" si="9"/>
        <v>36.565132969230007</v>
      </c>
      <c r="K89" s="6">
        <f t="shared" si="10"/>
        <v>405.43446674418396</v>
      </c>
      <c r="L89" s="7">
        <f t="shared" si="7"/>
        <v>11.088007449210204</v>
      </c>
      <c r="M89" s="7">
        <f t="shared" si="11"/>
        <v>13.700450562864798</v>
      </c>
      <c r="P89" s="5">
        <f t="shared" si="12"/>
        <v>25.309765949392784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138.4140969163</v>
      </c>
      <c r="E90">
        <v>558.03592002711002</v>
      </c>
      <c r="F90">
        <v>102.20602327173</v>
      </c>
      <c r="G90">
        <v>106.71389459274999</v>
      </c>
      <c r="I90" s="6">
        <f t="shared" si="8"/>
        <v>451.32202543436006</v>
      </c>
      <c r="J90" s="6">
        <f t="shared" si="9"/>
        <v>36.208073644569993</v>
      </c>
      <c r="K90" s="6">
        <f t="shared" si="10"/>
        <v>407.87233706087608</v>
      </c>
      <c r="L90" s="7">
        <f t="shared" si="7"/>
        <v>11.264679282987577</v>
      </c>
      <c r="M90" s="7">
        <f t="shared" si="11"/>
        <v>13.906809250206429</v>
      </c>
      <c r="P90" s="5">
        <f t="shared" si="12"/>
        <v>27.306401164682935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137.81328363266999</v>
      </c>
      <c r="E91">
        <v>556.71907827855</v>
      </c>
      <c r="F91">
        <v>102.03456536618999</v>
      </c>
      <c r="G91">
        <v>106.8514715948</v>
      </c>
      <c r="I91" s="6">
        <f t="shared" si="8"/>
        <v>449.86760668375001</v>
      </c>
      <c r="J91" s="6">
        <f t="shared" si="9"/>
        <v>35.778718266479999</v>
      </c>
      <c r="K91" s="6">
        <f t="shared" si="10"/>
        <v>406.93314476397404</v>
      </c>
      <c r="L91" s="7">
        <f t="shared" si="7"/>
        <v>11.373608795405548</v>
      </c>
      <c r="M91" s="7">
        <f t="shared" si="11"/>
        <v>14.045425616188655</v>
      </c>
      <c r="P91" s="5">
        <f t="shared" si="12"/>
        <v>28.537454784425019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137.42866824805</v>
      </c>
      <c r="E92">
        <v>554.97424601830005</v>
      </c>
      <c r="F92">
        <v>102.11978097194</v>
      </c>
      <c r="G92">
        <v>106.40143737165999</v>
      </c>
      <c r="I92" s="6">
        <f t="shared" si="8"/>
        <v>448.57280864664006</v>
      </c>
      <c r="J92" s="6">
        <f t="shared" si="9"/>
        <v>35.308887276109999</v>
      </c>
      <c r="K92" s="6">
        <f t="shared" si="10"/>
        <v>406.20214391530806</v>
      </c>
      <c r="L92" s="7">
        <f t="shared" si="7"/>
        <v>11.504246529743929</v>
      </c>
      <c r="M92" s="7">
        <f t="shared" si="11"/>
        <v>14.205750204091293</v>
      </c>
      <c r="P92" s="5">
        <f t="shared" si="12"/>
        <v>30.013841230690215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137.02982039986</v>
      </c>
      <c r="E93">
        <v>560.41274144357999</v>
      </c>
      <c r="F93">
        <v>101.90759753592999</v>
      </c>
      <c r="G93">
        <v>106.67145790554</v>
      </c>
      <c r="I93" s="6">
        <f t="shared" si="8"/>
        <v>453.74128353803997</v>
      </c>
      <c r="J93" s="6">
        <f t="shared" si="9"/>
        <v>35.122222863930006</v>
      </c>
      <c r="K93" s="6">
        <f t="shared" si="10"/>
        <v>411.59461610132394</v>
      </c>
      <c r="L93" s="7">
        <f t="shared" si="7"/>
        <v>11.718922737205947</v>
      </c>
      <c r="M93" s="7">
        <f t="shared" si="11"/>
        <v>14.450113265117569</v>
      </c>
      <c r="P93" s="5">
        <f t="shared" si="12"/>
        <v>32.439978247209346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135.53541172484</v>
      </c>
      <c r="E94">
        <v>550.16367333106996</v>
      </c>
      <c r="F94">
        <v>102.07837097878</v>
      </c>
      <c r="G94">
        <v>106.48767967146</v>
      </c>
      <c r="I94" s="6">
        <f t="shared" si="8"/>
        <v>443.67599365960996</v>
      </c>
      <c r="J94" s="6">
        <f t="shared" si="9"/>
        <v>33.457040746060002</v>
      </c>
      <c r="K94" s="6">
        <f t="shared" si="10"/>
        <v>403.52754476433796</v>
      </c>
      <c r="L94" s="7">
        <f t="shared" si="7"/>
        <v>12.061065048374266</v>
      </c>
      <c r="M94" s="7">
        <f t="shared" si="11"/>
        <v>14.821942429850143</v>
      </c>
      <c r="P94" s="5">
        <f t="shared" si="12"/>
        <v>36.306657912629326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137.91833276854999</v>
      </c>
      <c r="E95">
        <v>555.87360216876004</v>
      </c>
      <c r="F95">
        <v>102.20978781656</v>
      </c>
      <c r="G95">
        <v>106.53764544832001</v>
      </c>
      <c r="I95" s="6">
        <f t="shared" si="8"/>
        <v>449.33595672044004</v>
      </c>
      <c r="J95" s="6">
        <f t="shared" si="9"/>
        <v>35.708544951989992</v>
      </c>
      <c r="K95" s="6">
        <f t="shared" si="10"/>
        <v>406.48570277805203</v>
      </c>
      <c r="L95" s="7">
        <f t="shared" si="7"/>
        <v>11.383429465540267</v>
      </c>
      <c r="M95" s="7">
        <f t="shared" si="11"/>
        <v>14.173993700580402</v>
      </c>
      <c r="P95" s="5">
        <f t="shared" si="12"/>
        <v>28.648441892044207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137.8556421552</v>
      </c>
      <c r="E96">
        <v>559.36936631649996</v>
      </c>
      <c r="F96">
        <v>102.12594113621</v>
      </c>
      <c r="G96">
        <v>106.71765913758</v>
      </c>
      <c r="I96" s="6">
        <f t="shared" si="8"/>
        <v>452.65170717891999</v>
      </c>
      <c r="J96" s="6">
        <f t="shared" si="9"/>
        <v>35.729701018989999</v>
      </c>
      <c r="K96" s="6">
        <f t="shared" si="10"/>
        <v>409.77606595613202</v>
      </c>
      <c r="L96" s="7">
        <f t="shared" si="7"/>
        <v>11.4687795942748</v>
      </c>
      <c r="M96" s="7">
        <f t="shared" si="11"/>
        <v>14.28903068287919</v>
      </c>
      <c r="P96" s="5">
        <f t="shared" si="12"/>
        <v>29.613015978458318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138.07116231786</v>
      </c>
      <c r="E97">
        <v>559.94578109116003</v>
      </c>
      <c r="F97">
        <v>102.07837097878</v>
      </c>
      <c r="G97">
        <v>106.67727583847</v>
      </c>
      <c r="I97" s="6">
        <f t="shared" si="8"/>
        <v>453.26850525269003</v>
      </c>
      <c r="J97" s="6">
        <f t="shared" si="9"/>
        <v>35.99279133908</v>
      </c>
      <c r="K97" s="6">
        <f t="shared" si="10"/>
        <v>410.07715564579405</v>
      </c>
      <c r="L97" s="7">
        <f t="shared" si="7"/>
        <v>11.393313504989077</v>
      </c>
      <c r="M97" s="7">
        <f t="shared" si="11"/>
        <v>14.243251447157725</v>
      </c>
      <c r="P97" s="5">
        <f t="shared" si="12"/>
        <v>28.760145160249817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137.59505252457001</v>
      </c>
      <c r="E98">
        <v>557.61877329719005</v>
      </c>
      <c r="F98">
        <v>101.98494182067</v>
      </c>
      <c r="G98">
        <v>106.50273785079</v>
      </c>
      <c r="I98" s="6">
        <f t="shared" si="8"/>
        <v>451.11603544640002</v>
      </c>
      <c r="J98" s="6">
        <f t="shared" si="9"/>
        <v>35.610110703900006</v>
      </c>
      <c r="K98" s="6">
        <f t="shared" si="10"/>
        <v>408.38390260172002</v>
      </c>
      <c r="L98" s="7">
        <f t="shared" si="7"/>
        <v>11.468200871304621</v>
      </c>
      <c r="M98" s="7">
        <f t="shared" si="11"/>
        <v>14.347825667037526</v>
      </c>
      <c r="P98" s="5">
        <f t="shared" si="12"/>
        <v>29.606475611284612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138.40596407997</v>
      </c>
      <c r="E99">
        <v>569.73941036937003</v>
      </c>
      <c r="F99">
        <v>101.97535934292</v>
      </c>
      <c r="G99">
        <v>106.90657084189</v>
      </c>
      <c r="I99" s="6">
        <f t="shared" si="8"/>
        <v>462.83283952748002</v>
      </c>
      <c r="J99" s="6">
        <f t="shared" si="9"/>
        <v>36.430604737050004</v>
      </c>
      <c r="K99" s="6">
        <f t="shared" si="10"/>
        <v>419.11611384302</v>
      </c>
      <c r="L99" s="7">
        <f t="shared" si="7"/>
        <v>11.504506084050206</v>
      </c>
      <c r="M99" s="7">
        <f t="shared" si="11"/>
        <v>14.413817733347368</v>
      </c>
      <c r="P99" s="5">
        <f t="shared" si="12"/>
        <v>30.016774552075475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138.21823110810001</v>
      </c>
      <c r="E100">
        <v>568.82378854625995</v>
      </c>
      <c r="F100">
        <v>102.13175906913</v>
      </c>
      <c r="G100">
        <v>106.54620123203</v>
      </c>
      <c r="I100" s="6">
        <f t="shared" si="8"/>
        <v>462.27758731422995</v>
      </c>
      <c r="J100" s="6">
        <f t="shared" si="9"/>
        <v>36.086472038970015</v>
      </c>
      <c r="K100" s="6">
        <f t="shared" si="10"/>
        <v>418.97382086746592</v>
      </c>
      <c r="L100" s="7">
        <f t="shared" si="7"/>
        <v>11.610273800525952</v>
      </c>
      <c r="M100" s="7">
        <f t="shared" si="11"/>
        <v>14.549272303387371</v>
      </c>
      <c r="P100" s="5">
        <f t="shared" si="12"/>
        <v>31.212095520003004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137.68010843782</v>
      </c>
      <c r="E101">
        <v>563.4381565571</v>
      </c>
      <c r="F101">
        <v>102.11190965092</v>
      </c>
      <c r="G101">
        <v>106.71423682408999</v>
      </c>
      <c r="I101" s="6">
        <f t="shared" si="8"/>
        <v>456.72391973301001</v>
      </c>
      <c r="J101" s="6">
        <f t="shared" si="9"/>
        <v>35.568198786899998</v>
      </c>
      <c r="K101" s="6">
        <f t="shared" si="10"/>
        <v>414.04208118872998</v>
      </c>
      <c r="L101" s="7">
        <f t="shared" si="7"/>
        <v>11.640794173170907</v>
      </c>
      <c r="M101" s="7">
        <f t="shared" si="11"/>
        <v>14.609479529596582</v>
      </c>
      <c r="P101" s="5">
        <f t="shared" si="12"/>
        <v>31.557017794843272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138.20670958996999</v>
      </c>
      <c r="E102">
        <v>566.26397831244003</v>
      </c>
      <c r="F102">
        <v>101.89527720739</v>
      </c>
      <c r="G102">
        <v>106.84428473648001</v>
      </c>
      <c r="I102" s="6">
        <f t="shared" si="8"/>
        <v>459.41969357596003</v>
      </c>
      <c r="J102" s="6">
        <f t="shared" si="9"/>
        <v>36.311432382579994</v>
      </c>
      <c r="K102" s="6">
        <f t="shared" si="10"/>
        <v>415.84597471686402</v>
      </c>
      <c r="L102" s="7">
        <f t="shared" si="7"/>
        <v>11.45220519905355</v>
      </c>
      <c r="M102" s="7">
        <f t="shared" si="11"/>
        <v>14.450577409043483</v>
      </c>
      <c r="P102" s="5">
        <f t="shared" si="12"/>
        <v>29.425702469205987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137.19281599458</v>
      </c>
      <c r="E103">
        <v>555.12436462215999</v>
      </c>
      <c r="F103">
        <v>102.0968514716</v>
      </c>
      <c r="G103">
        <v>106.7453798768</v>
      </c>
      <c r="I103" s="6">
        <f t="shared" si="8"/>
        <v>448.37898474535996</v>
      </c>
      <c r="J103" s="6">
        <f t="shared" si="9"/>
        <v>35.095964522979997</v>
      </c>
      <c r="K103" s="6">
        <f t="shared" si="10"/>
        <v>406.26382731778398</v>
      </c>
      <c r="L103" s="7">
        <f t="shared" si="7"/>
        <v>11.575798894250994</v>
      </c>
      <c r="M103" s="7">
        <f t="shared" si="11"/>
        <v>14.603857957805182</v>
      </c>
      <c r="P103" s="5">
        <f t="shared" si="12"/>
        <v>30.822481564905051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137.49135886139999</v>
      </c>
      <c r="E104">
        <v>566.89766180955996</v>
      </c>
      <c r="F104">
        <v>102.19644079398</v>
      </c>
      <c r="G104">
        <v>106.52019164956</v>
      </c>
      <c r="I104" s="6">
        <f t="shared" si="8"/>
        <v>460.37747015999997</v>
      </c>
      <c r="J104" s="6">
        <f t="shared" si="9"/>
        <v>35.294918067419985</v>
      </c>
      <c r="K104" s="6">
        <f t="shared" si="10"/>
        <v>418.02356847909601</v>
      </c>
      <c r="L104" s="7">
        <f t="shared" si="7"/>
        <v>11.843732507909262</v>
      </c>
      <c r="M104" s="7">
        <f t="shared" si="11"/>
        <v>14.901478425027708</v>
      </c>
      <c r="P104" s="5">
        <f t="shared" si="12"/>
        <v>33.850500672150886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137.09454422229999</v>
      </c>
      <c r="E105">
        <v>562.50321924771004</v>
      </c>
      <c r="F105">
        <v>102.03901437371999</v>
      </c>
      <c r="G105">
        <v>106.75188227242</v>
      </c>
      <c r="I105" s="6">
        <f t="shared" si="8"/>
        <v>455.75133697529003</v>
      </c>
      <c r="J105" s="6">
        <f t="shared" si="9"/>
        <v>35.055529848579994</v>
      </c>
      <c r="K105" s="6">
        <f t="shared" si="10"/>
        <v>413.68470115699404</v>
      </c>
      <c r="L105" s="7">
        <f t="shared" si="7"/>
        <v>11.800840065572459</v>
      </c>
      <c r="M105" s="7">
        <f t="shared" si="11"/>
        <v>14.888272836255162</v>
      </c>
      <c r="P105" s="5">
        <f t="shared" si="12"/>
        <v>33.365756958292216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136.8522534734</v>
      </c>
      <c r="E106">
        <v>563.12402575398005</v>
      </c>
      <c r="F106">
        <v>101.95653661874999</v>
      </c>
      <c r="G106">
        <v>106.50444900753</v>
      </c>
      <c r="I106" s="6">
        <f t="shared" si="8"/>
        <v>456.61957674645004</v>
      </c>
      <c r="J106" s="6">
        <f t="shared" si="9"/>
        <v>34.895716854650004</v>
      </c>
      <c r="K106" s="6">
        <f t="shared" si="10"/>
        <v>414.74471652087004</v>
      </c>
      <c r="L106" s="7">
        <f t="shared" si="7"/>
        <v>11.885261398938807</v>
      </c>
      <c r="M106" s="7">
        <f t="shared" si="11"/>
        <v>15.002381023185766</v>
      </c>
      <c r="P106" s="5">
        <f t="shared" si="12"/>
        <v>34.319834376956507</v>
      </c>
      <c r="R106" s="5">
        <v>-13</v>
      </c>
    </row>
    <row r="107" spans="1:25" x14ac:dyDescent="0.15">
      <c r="A107" s="5">
        <v>53</v>
      </c>
      <c r="B107" s="5">
        <v>105</v>
      </c>
      <c r="D107">
        <v>137.35513385293001</v>
      </c>
      <c r="E107">
        <v>565.95120298203994</v>
      </c>
      <c r="F107">
        <v>101.88945927447</v>
      </c>
      <c r="G107">
        <v>106.60472279261</v>
      </c>
      <c r="I107" s="6">
        <f t="shared" si="8"/>
        <v>459.34648018942994</v>
      </c>
      <c r="J107" s="6">
        <f t="shared" si="9"/>
        <v>35.46567457846001</v>
      </c>
      <c r="K107" s="6">
        <f t="shared" si="10"/>
        <v>416.78767069527794</v>
      </c>
      <c r="L107" s="7">
        <f t="shared" si="7"/>
        <v>11.751860796365985</v>
      </c>
      <c r="M107" s="7">
        <f t="shared" si="11"/>
        <v>14.898667274177201</v>
      </c>
      <c r="P107" s="5">
        <f t="shared" si="12"/>
        <v>32.812223711786991</v>
      </c>
      <c r="R107" s="5">
        <v>-13</v>
      </c>
    </row>
    <row r="108" spans="1:25" x14ac:dyDescent="0.15">
      <c r="A108" s="5">
        <v>53.5</v>
      </c>
      <c r="B108" s="5">
        <v>106</v>
      </c>
      <c r="D108">
        <v>137.74889867841</v>
      </c>
      <c r="E108">
        <v>578.21213148084996</v>
      </c>
      <c r="F108">
        <v>102.14681724846</v>
      </c>
      <c r="G108">
        <v>106.51642710471999</v>
      </c>
      <c r="I108" s="6">
        <f t="shared" si="8"/>
        <v>471.69570437612998</v>
      </c>
      <c r="J108" s="6">
        <f t="shared" si="9"/>
        <v>35.602081429950005</v>
      </c>
      <c r="K108" s="6">
        <f t="shared" si="10"/>
        <v>428.97320666018999</v>
      </c>
      <c r="L108" s="7">
        <f t="shared" si="7"/>
        <v>12.049104699235906</v>
      </c>
      <c r="M108" s="7">
        <f t="shared" si="11"/>
        <v>15.22559803061138</v>
      </c>
      <c r="P108" s="5">
        <f t="shared" si="12"/>
        <v>36.171489483309088</v>
      </c>
      <c r="R108" s="5">
        <v>-13</v>
      </c>
    </row>
    <row r="109" spans="1:25" x14ac:dyDescent="0.15">
      <c r="A109" s="5">
        <v>54</v>
      </c>
      <c r="B109" s="5">
        <v>107</v>
      </c>
      <c r="D109">
        <v>137.47983734326999</v>
      </c>
      <c r="E109">
        <v>571.15859030836998</v>
      </c>
      <c r="F109">
        <v>101.94079397673001</v>
      </c>
      <c r="G109">
        <v>106.67419575632999</v>
      </c>
      <c r="I109" s="6">
        <f t="shared" si="8"/>
        <v>464.48439455203999</v>
      </c>
      <c r="J109" s="6">
        <f t="shared" si="9"/>
        <v>35.539043366539985</v>
      </c>
      <c r="K109" s="6">
        <f t="shared" si="10"/>
        <v>421.83754251219199</v>
      </c>
      <c r="L109" s="7">
        <f t="shared" si="7"/>
        <v>11.869693231792279</v>
      </c>
      <c r="M109" s="7">
        <f t="shared" si="11"/>
        <v>15.075873416732009</v>
      </c>
      <c r="P109" s="5">
        <f t="shared" si="12"/>
        <v>34.143892631757602</v>
      </c>
      <c r="R109" s="5">
        <v>-13</v>
      </c>
    </row>
    <row r="110" spans="1:25" x14ac:dyDescent="0.15">
      <c r="A110" s="5">
        <v>54.5</v>
      </c>
      <c r="B110" s="5">
        <v>108</v>
      </c>
      <c r="D110">
        <v>137.96882412740999</v>
      </c>
      <c r="E110">
        <v>580.06370721789006</v>
      </c>
      <c r="F110">
        <v>102.04277891855</v>
      </c>
      <c r="G110">
        <v>106.48836413415999</v>
      </c>
      <c r="I110" s="6">
        <f t="shared" si="8"/>
        <v>473.57534308373005</v>
      </c>
      <c r="J110" s="6">
        <f t="shared" si="9"/>
        <v>35.926045208859989</v>
      </c>
      <c r="K110" s="6">
        <f t="shared" si="10"/>
        <v>430.46408883309806</v>
      </c>
      <c r="L110" s="7">
        <f t="shared" si="7"/>
        <v>11.981950318509817</v>
      </c>
      <c r="M110" s="7">
        <f t="shared" si="11"/>
        <v>15.217817357013804</v>
      </c>
      <c r="P110" s="5">
        <f t="shared" si="12"/>
        <v>35.412552427232157</v>
      </c>
      <c r="R110" s="5">
        <v>-13</v>
      </c>
    </row>
    <row r="111" spans="1:25" x14ac:dyDescent="0.15">
      <c r="A111" s="5">
        <v>55</v>
      </c>
      <c r="B111" s="5">
        <v>109</v>
      </c>
      <c r="D111">
        <v>138.19213825822001</v>
      </c>
      <c r="E111">
        <v>581.28431040324995</v>
      </c>
      <c r="F111">
        <v>101.93121149897</v>
      </c>
      <c r="G111">
        <v>106.93189596166999</v>
      </c>
      <c r="I111" s="6">
        <f t="shared" si="8"/>
        <v>474.35241444157998</v>
      </c>
      <c r="J111" s="6">
        <f t="shared" si="9"/>
        <v>36.260926759250012</v>
      </c>
      <c r="K111" s="6">
        <f t="shared" si="10"/>
        <v>430.83930233048</v>
      </c>
      <c r="L111" s="7">
        <f t="shared" si="7"/>
        <v>11.881640675953619</v>
      </c>
      <c r="M111" s="7">
        <f t="shared" si="11"/>
        <v>15.147194568021861</v>
      </c>
      <c r="P111" s="5">
        <f t="shared" si="12"/>
        <v>34.278915217051555</v>
      </c>
      <c r="R111" s="5">
        <v>-13</v>
      </c>
    </row>
    <row r="112" spans="1:25" x14ac:dyDescent="0.15">
      <c r="A112" s="5">
        <v>55.5</v>
      </c>
      <c r="B112" s="5">
        <v>110</v>
      </c>
      <c r="D112">
        <v>137.80243985089999</v>
      </c>
      <c r="E112">
        <v>575.59437478820996</v>
      </c>
      <c r="F112">
        <v>101.9794661191</v>
      </c>
      <c r="G112">
        <v>106.83401779603</v>
      </c>
      <c r="I112" s="6">
        <f t="shared" si="8"/>
        <v>468.76035699217994</v>
      </c>
      <c r="J112" s="6">
        <f t="shared" si="9"/>
        <v>35.822973731799991</v>
      </c>
      <c r="K112" s="6">
        <f t="shared" si="10"/>
        <v>425.77278851401996</v>
      </c>
      <c r="L112" s="7">
        <f t="shared" si="7"/>
        <v>11.885467457327872</v>
      </c>
      <c r="M112" s="7">
        <f t="shared" si="11"/>
        <v>15.180708202960371</v>
      </c>
      <c r="P112" s="5">
        <f t="shared" si="12"/>
        <v>34.322163120747831</v>
      </c>
      <c r="R112" s="5">
        <v>-13</v>
      </c>
    </row>
    <row r="113" spans="1:18" x14ac:dyDescent="0.15">
      <c r="A113" s="5">
        <v>56</v>
      </c>
      <c r="B113" s="5">
        <v>111</v>
      </c>
      <c r="D113">
        <v>137.28329379870999</v>
      </c>
      <c r="E113">
        <v>573.53846153845996</v>
      </c>
      <c r="F113">
        <v>101.9681724846</v>
      </c>
      <c r="G113">
        <v>106.63997262149</v>
      </c>
      <c r="I113" s="6">
        <f t="shared" si="8"/>
        <v>466.89848891696994</v>
      </c>
      <c r="J113" s="6">
        <f t="shared" si="9"/>
        <v>35.315121314109987</v>
      </c>
      <c r="K113" s="6">
        <f t="shared" si="10"/>
        <v>424.52034334003793</v>
      </c>
      <c r="L113" s="7">
        <f t="shared" si="7"/>
        <v>12.020922696658637</v>
      </c>
      <c r="M113" s="7">
        <f t="shared" si="11"/>
        <v>15.345850295855392</v>
      </c>
      <c r="P113" s="5">
        <f t="shared" si="12"/>
        <v>35.852994013034639</v>
      </c>
      <c r="R113" s="5">
        <v>-13</v>
      </c>
    </row>
    <row r="114" spans="1:18" x14ac:dyDescent="0.15">
      <c r="A114" s="5">
        <v>56.5</v>
      </c>
      <c r="B114" s="5">
        <v>112</v>
      </c>
      <c r="D114">
        <v>135.75330396475999</v>
      </c>
      <c r="E114">
        <v>553.70620128769997</v>
      </c>
      <c r="F114">
        <v>102.01916495551001</v>
      </c>
      <c r="G114">
        <v>106.7128678987</v>
      </c>
      <c r="I114" s="6">
        <f t="shared" si="8"/>
        <v>446.99333338899999</v>
      </c>
      <c r="J114" s="6">
        <f t="shared" si="9"/>
        <v>33.734139009249986</v>
      </c>
      <c r="K114" s="6">
        <f t="shared" si="10"/>
        <v>406.51236657790002</v>
      </c>
      <c r="L114" s="7">
        <f t="shared" si="7"/>
        <v>12.050474045489446</v>
      </c>
      <c r="M114" s="7">
        <f t="shared" si="11"/>
        <v>15.405088498250459</v>
      </c>
      <c r="P114" s="5">
        <f t="shared" si="12"/>
        <v>36.18696498324185</v>
      </c>
      <c r="R114" s="5">
        <v>-13</v>
      </c>
    </row>
    <row r="115" spans="1:18" x14ac:dyDescent="0.15">
      <c r="A115" s="5">
        <v>57</v>
      </c>
      <c r="B115" s="5">
        <v>113</v>
      </c>
      <c r="D115">
        <v>135.43781768892001</v>
      </c>
      <c r="E115">
        <v>549.59776347001002</v>
      </c>
      <c r="F115">
        <v>101.86960985626</v>
      </c>
      <c r="G115">
        <v>106.56947296372</v>
      </c>
      <c r="I115" s="6">
        <f t="shared" si="8"/>
        <v>443.02829050629003</v>
      </c>
      <c r="J115" s="6">
        <f t="shared" si="9"/>
        <v>33.568207832660008</v>
      </c>
      <c r="K115" s="6">
        <f t="shared" si="10"/>
        <v>402.74644110709801</v>
      </c>
      <c r="L115" s="7">
        <f t="shared" si="7"/>
        <v>11.997853537931448</v>
      </c>
      <c r="M115" s="7">
        <f t="shared" si="11"/>
        <v>15.382154844256718</v>
      </c>
      <c r="P115" s="5">
        <f t="shared" si="12"/>
        <v>35.592280724917266</v>
      </c>
      <c r="R115" s="5">
        <v>-13</v>
      </c>
    </row>
    <row r="116" spans="1:18" x14ac:dyDescent="0.15">
      <c r="A116" s="5">
        <v>57.5</v>
      </c>
      <c r="B116" s="5">
        <v>114</v>
      </c>
      <c r="D116">
        <v>135.80074551000001</v>
      </c>
      <c r="E116">
        <v>555.20874279905001</v>
      </c>
      <c r="F116">
        <v>102.20020533880999</v>
      </c>
      <c r="G116">
        <v>106.62183436002999</v>
      </c>
      <c r="I116" s="6">
        <f t="shared" si="8"/>
        <v>448.58690843902002</v>
      </c>
      <c r="J116" s="6">
        <f t="shared" si="9"/>
        <v>33.600540171190019</v>
      </c>
      <c r="K116" s="6">
        <f t="shared" si="10"/>
        <v>408.26626023359199</v>
      </c>
      <c r="L116" s="7">
        <f t="shared" si="7"/>
        <v>12.150586215386209</v>
      </c>
      <c r="M116" s="7">
        <f t="shared" si="11"/>
        <v>15.564574375275736</v>
      </c>
      <c r="P116" s="5">
        <f t="shared" si="12"/>
        <v>37.318370480209005</v>
      </c>
      <c r="R116" s="5">
        <v>-13</v>
      </c>
    </row>
    <row r="117" spans="1:18" x14ac:dyDescent="0.15">
      <c r="A117" s="5">
        <v>58</v>
      </c>
      <c r="B117" s="5">
        <v>115</v>
      </c>
      <c r="D117">
        <v>135.41545238902</v>
      </c>
      <c r="E117">
        <v>544.16197899017004</v>
      </c>
      <c r="F117">
        <v>102.14784394250999</v>
      </c>
      <c r="G117">
        <v>106.60506502395999</v>
      </c>
      <c r="I117" s="6">
        <f t="shared" si="8"/>
        <v>437.55691396621006</v>
      </c>
      <c r="J117" s="6">
        <f t="shared" si="9"/>
        <v>33.26760844651001</v>
      </c>
      <c r="K117" s="6">
        <f t="shared" si="10"/>
        <v>397.63578383039805</v>
      </c>
      <c r="L117" s="7">
        <f t="shared" si="7"/>
        <v>11.952641094407033</v>
      </c>
      <c r="M117" s="7">
        <f t="shared" si="11"/>
        <v>15.396316107860816</v>
      </c>
      <c r="P117" s="5">
        <f t="shared" si="12"/>
        <v>35.081317800154075</v>
      </c>
      <c r="R117" s="5">
        <v>-13</v>
      </c>
    </row>
    <row r="118" spans="1:18" x14ac:dyDescent="0.15">
      <c r="A118" s="5">
        <v>58.5</v>
      </c>
      <c r="B118" s="5">
        <v>116</v>
      </c>
      <c r="D118">
        <v>135.48729244323999</v>
      </c>
      <c r="E118">
        <v>545.07929515419005</v>
      </c>
      <c r="F118">
        <v>101.94421629020999</v>
      </c>
      <c r="G118">
        <v>106.68377823409</v>
      </c>
      <c r="I118" s="6">
        <f t="shared" si="8"/>
        <v>438.39551692010002</v>
      </c>
      <c r="J118" s="6">
        <f t="shared" si="9"/>
        <v>33.54307615303</v>
      </c>
      <c r="K118" s="6">
        <f t="shared" si="10"/>
        <v>398.14382553646402</v>
      </c>
      <c r="L118" s="7">
        <f t="shared" si="7"/>
        <v>11.869627690676159</v>
      </c>
      <c r="M118" s="7">
        <f t="shared" si="11"/>
        <v>15.342989557694199</v>
      </c>
      <c r="P118" s="5">
        <f t="shared" si="12"/>
        <v>34.143151926815015</v>
      </c>
      <c r="R118" s="5">
        <v>-13</v>
      </c>
    </row>
    <row r="119" spans="1:18" x14ac:dyDescent="0.15">
      <c r="A119" s="5">
        <v>59</v>
      </c>
      <c r="B119" s="5">
        <v>117</v>
      </c>
      <c r="D119">
        <v>135.36089461200001</v>
      </c>
      <c r="E119">
        <v>543.79295154185002</v>
      </c>
      <c r="F119">
        <v>102.10369609855999</v>
      </c>
      <c r="G119">
        <v>106.64715947981</v>
      </c>
      <c r="I119" s="6">
        <f t="shared" si="8"/>
        <v>437.14579206204002</v>
      </c>
      <c r="J119" s="6">
        <f t="shared" si="9"/>
        <v>33.257198513440017</v>
      </c>
      <c r="K119" s="6">
        <f t="shared" si="10"/>
        <v>397.23715384591202</v>
      </c>
      <c r="L119" s="7">
        <f t="shared" si="7"/>
        <v>11.944396148863204</v>
      </c>
      <c r="M119" s="7">
        <f t="shared" si="11"/>
        <v>15.447444869445501</v>
      </c>
      <c r="P119" s="5">
        <f t="shared" si="12"/>
        <v>34.988138552115565</v>
      </c>
      <c r="R119" s="5">
        <v>-13</v>
      </c>
    </row>
    <row r="120" spans="1:18" x14ac:dyDescent="0.15">
      <c r="A120" s="5">
        <v>59.5</v>
      </c>
      <c r="B120" s="5">
        <v>118</v>
      </c>
      <c r="D120">
        <v>136.2904100305</v>
      </c>
      <c r="E120">
        <v>559.76211453744997</v>
      </c>
      <c r="F120">
        <v>101.9356605065</v>
      </c>
      <c r="G120">
        <v>106.56913073238</v>
      </c>
      <c r="I120" s="6">
        <f t="shared" si="8"/>
        <v>453.19298380506996</v>
      </c>
      <c r="J120" s="6">
        <f t="shared" si="9"/>
        <v>34.354749523999999</v>
      </c>
      <c r="K120" s="6">
        <f t="shared" si="10"/>
        <v>411.96728437626996</v>
      </c>
      <c r="L120" s="7">
        <f t="shared" si="7"/>
        <v>11.991567107438009</v>
      </c>
      <c r="M120" s="7">
        <f t="shared" si="11"/>
        <v>15.524302681584562</v>
      </c>
      <c r="P120" s="5">
        <f t="shared" si="12"/>
        <v>35.521235396223325</v>
      </c>
      <c r="R120" s="5">
        <v>-13</v>
      </c>
    </row>
    <row r="121" spans="1:18" x14ac:dyDescent="0.15">
      <c r="A121" s="5">
        <v>60</v>
      </c>
      <c r="B121" s="5">
        <v>119</v>
      </c>
      <c r="D121">
        <v>136.21856997628001</v>
      </c>
      <c r="E121">
        <v>558.57336496103005</v>
      </c>
      <c r="F121">
        <v>102.04346338125001</v>
      </c>
      <c r="G121">
        <v>106.62491444216001</v>
      </c>
      <c r="I121" s="6">
        <f t="shared" si="8"/>
        <v>451.94845051887006</v>
      </c>
      <c r="J121" s="6">
        <f t="shared" si="9"/>
        <v>34.175106595030002</v>
      </c>
      <c r="K121" s="6">
        <f t="shared" si="10"/>
        <v>410.93832260483407</v>
      </c>
      <c r="L121" s="7">
        <f t="shared" si="7"/>
        <v>12.024492782843163</v>
      </c>
      <c r="M121" s="7">
        <f t="shared" si="11"/>
        <v>15.586915210553974</v>
      </c>
      <c r="P121" s="5">
        <f t="shared" si="12"/>
        <v>35.893340907303184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136.07997289055001</v>
      </c>
      <c r="E122">
        <v>560.82616062351997</v>
      </c>
      <c r="F122">
        <v>101.98425735796999</v>
      </c>
      <c r="G122">
        <v>106.60266940452</v>
      </c>
      <c r="I122" s="6">
        <f t="shared" si="8"/>
        <v>454.22349121899998</v>
      </c>
      <c r="J122" s="6">
        <f t="shared" si="9"/>
        <v>34.095715532580016</v>
      </c>
      <c r="K122" s="6">
        <f t="shared" si="10"/>
        <v>413.30863257990399</v>
      </c>
      <c r="L122" s="7">
        <f t="shared" si="7"/>
        <v>12.122010819364347</v>
      </c>
      <c r="M122" s="7">
        <f t="shared" si="11"/>
        <v>15.714120100639413</v>
      </c>
      <c r="P122" s="5">
        <f t="shared" si="12"/>
        <v>36.995429121825822</v>
      </c>
    </row>
    <row r="123" spans="1:18" x14ac:dyDescent="0.15">
      <c r="A123" s="5">
        <v>61</v>
      </c>
      <c r="B123" s="5">
        <v>121</v>
      </c>
      <c r="D123">
        <v>136.31955269400001</v>
      </c>
      <c r="E123">
        <v>562.80820060995995</v>
      </c>
      <c r="F123">
        <v>102.09719370294</v>
      </c>
      <c r="G123">
        <v>106.76694045175</v>
      </c>
      <c r="I123" s="6">
        <f t="shared" si="8"/>
        <v>456.04126015820998</v>
      </c>
      <c r="J123" s="6">
        <f t="shared" si="9"/>
        <v>34.222358991060005</v>
      </c>
      <c r="K123" s="6">
        <f t="shared" si="10"/>
        <v>414.97442936893799</v>
      </c>
      <c r="L123" s="7">
        <f t="shared" si="7"/>
        <v>12.125827722084933</v>
      </c>
      <c r="M123" s="7">
        <f t="shared" si="11"/>
        <v>15.747623856924257</v>
      </c>
      <c r="P123" s="5">
        <f t="shared" si="12"/>
        <v>37.03856538312067</v>
      </c>
    </row>
    <row r="124" spans="1:18" x14ac:dyDescent="0.15">
      <c r="A124" s="5">
        <v>61.5</v>
      </c>
      <c r="B124" s="5">
        <v>122</v>
      </c>
      <c r="D124">
        <v>135.70179600136001</v>
      </c>
      <c r="E124">
        <v>559.20027109453997</v>
      </c>
      <c r="F124">
        <v>102.00136892539</v>
      </c>
      <c r="G124">
        <v>106.69644079398</v>
      </c>
      <c r="I124" s="6">
        <f t="shared" si="8"/>
        <v>452.50383030055997</v>
      </c>
      <c r="J124" s="6">
        <f t="shared" si="9"/>
        <v>33.700427075970012</v>
      </c>
      <c r="K124" s="6">
        <f t="shared" si="10"/>
        <v>412.06331780939593</v>
      </c>
      <c r="L124" s="7">
        <f t="shared" si="7"/>
        <v>12.227243200226873</v>
      </c>
      <c r="M124" s="7">
        <f t="shared" si="11"/>
        <v>15.878726188630454</v>
      </c>
      <c r="P124" s="5">
        <f t="shared" si="12"/>
        <v>38.184700059510831</v>
      </c>
    </row>
    <row r="125" spans="1:18" x14ac:dyDescent="0.15">
      <c r="A125" s="5">
        <v>62</v>
      </c>
      <c r="B125" s="5">
        <v>123</v>
      </c>
      <c r="D125">
        <v>135.48695357506</v>
      </c>
      <c r="E125">
        <v>559.10335479498997</v>
      </c>
      <c r="F125">
        <v>102.01026694044999</v>
      </c>
      <c r="G125">
        <v>106.60814510609001</v>
      </c>
      <c r="I125" s="6">
        <f t="shared" si="8"/>
        <v>452.49520968889999</v>
      </c>
      <c r="J125" s="6">
        <f t="shared" si="9"/>
        <v>33.476686634610004</v>
      </c>
      <c r="K125" s="6">
        <f t="shared" si="10"/>
        <v>412.32318572736801</v>
      </c>
      <c r="L125" s="7">
        <f t="shared" si="7"/>
        <v>12.316726270666406</v>
      </c>
      <c r="M125" s="7">
        <f t="shared" si="11"/>
        <v>15.997896112634244</v>
      </c>
      <c r="P125" s="5">
        <f t="shared" si="12"/>
        <v>39.195982083316608</v>
      </c>
    </row>
    <row r="126" spans="1:18" x14ac:dyDescent="0.15">
      <c r="A126" s="5">
        <v>62.5</v>
      </c>
      <c r="B126" s="5">
        <v>124</v>
      </c>
      <c r="D126">
        <v>135.41985767535999</v>
      </c>
      <c r="E126">
        <v>559.61809556083006</v>
      </c>
      <c r="F126">
        <v>102.07323750856</v>
      </c>
      <c r="G126">
        <v>106.55578370979001</v>
      </c>
      <c r="I126" s="6">
        <f t="shared" si="8"/>
        <v>453.06231185104002</v>
      </c>
      <c r="J126" s="6">
        <f t="shared" si="9"/>
        <v>33.346620166799994</v>
      </c>
      <c r="K126" s="6">
        <f t="shared" si="10"/>
        <v>413.04636765088003</v>
      </c>
      <c r="L126" s="7">
        <f t="shared" si="7"/>
        <v>12.386453727088972</v>
      </c>
      <c r="M126" s="7">
        <f t="shared" si="11"/>
        <v>16.097310422621064</v>
      </c>
      <c r="P126" s="5">
        <f t="shared" si="12"/>
        <v>39.983998441041969</v>
      </c>
    </row>
    <row r="127" spans="1:18" x14ac:dyDescent="0.15">
      <c r="A127" s="5">
        <v>63</v>
      </c>
      <c r="B127" s="5">
        <v>125</v>
      </c>
      <c r="D127">
        <v>134.21280921721001</v>
      </c>
      <c r="E127">
        <v>552.07522873601999</v>
      </c>
      <c r="F127">
        <v>102.24743326489001</v>
      </c>
      <c r="G127">
        <v>106.81485284052</v>
      </c>
      <c r="I127" s="6">
        <f t="shared" si="8"/>
        <v>445.26037589549998</v>
      </c>
      <c r="J127" s="6">
        <f t="shared" si="9"/>
        <v>31.965375952320002</v>
      </c>
      <c r="K127" s="6">
        <f t="shared" si="10"/>
        <v>406.90192475271596</v>
      </c>
      <c r="L127" s="7">
        <f t="shared" si="7"/>
        <v>12.729458441522993</v>
      </c>
      <c r="M127" s="7">
        <f t="shared" si="11"/>
        <v>16.470001990619345</v>
      </c>
      <c r="P127" s="5">
        <f t="shared" si="12"/>
        <v>43.860424451950458</v>
      </c>
    </row>
    <row r="128" spans="1:18" x14ac:dyDescent="0.15">
      <c r="A128" s="5">
        <v>63.5</v>
      </c>
      <c r="B128" s="5">
        <v>126</v>
      </c>
      <c r="D128">
        <v>134.39410369366001</v>
      </c>
      <c r="E128">
        <v>548.99356150458004</v>
      </c>
      <c r="F128">
        <v>102.1810403833</v>
      </c>
      <c r="G128">
        <v>106.61190965092</v>
      </c>
      <c r="I128" s="6">
        <f t="shared" si="8"/>
        <v>442.38165185366006</v>
      </c>
      <c r="J128" s="6">
        <f t="shared" si="9"/>
        <v>32.213063310360013</v>
      </c>
      <c r="K128" s="6">
        <f t="shared" si="10"/>
        <v>403.72597588122807</v>
      </c>
      <c r="L128" s="7">
        <f t="shared" si="7"/>
        <v>12.53298924077755</v>
      </c>
      <c r="M128" s="7">
        <f t="shared" si="11"/>
        <v>16.303219643438158</v>
      </c>
      <c r="P128" s="5">
        <f t="shared" si="12"/>
        <v>41.640051704687423</v>
      </c>
    </row>
    <row r="129" spans="1:16" x14ac:dyDescent="0.15">
      <c r="A129" s="5">
        <v>64</v>
      </c>
      <c r="B129" s="5">
        <v>127</v>
      </c>
      <c r="D129">
        <v>135.86208065062999</v>
      </c>
      <c r="E129">
        <v>554.04269739072004</v>
      </c>
      <c r="F129">
        <v>102.14715947981</v>
      </c>
      <c r="G129">
        <v>106.78952772074</v>
      </c>
      <c r="I129" s="6">
        <f t="shared" si="8"/>
        <v>447.25316966998002</v>
      </c>
      <c r="J129" s="6">
        <f t="shared" si="9"/>
        <v>33.714921170819991</v>
      </c>
      <c r="K129" s="6">
        <f t="shared" si="10"/>
        <v>406.79526426499604</v>
      </c>
      <c r="L129" s="7">
        <f t="shared" si="7"/>
        <v>12.065733809784916</v>
      </c>
      <c r="M129" s="7">
        <f t="shared" si="11"/>
        <v>15.86565106600978</v>
      </c>
      <c r="P129" s="5">
        <f t="shared" si="12"/>
        <v>36.359421351175158</v>
      </c>
    </row>
    <row r="130" spans="1:16" x14ac:dyDescent="0.15">
      <c r="A130" s="5">
        <v>64.5</v>
      </c>
      <c r="B130" s="5">
        <v>128</v>
      </c>
      <c r="D130">
        <v>137.35648932564999</v>
      </c>
      <c r="E130">
        <v>570.66147068789996</v>
      </c>
      <c r="F130">
        <v>101.88603696099</v>
      </c>
      <c r="G130">
        <v>106.63723477070999</v>
      </c>
      <c r="I130" s="6">
        <f t="shared" si="8"/>
        <v>464.02423591718997</v>
      </c>
      <c r="J130" s="6">
        <f t="shared" si="9"/>
        <v>35.470452364659991</v>
      </c>
      <c r="K130" s="6">
        <f t="shared" si="10"/>
        <v>421.45969307959797</v>
      </c>
      <c r="L130" s="7">
        <f t="shared" ref="L130:L193" si="13">K130/J130</f>
        <v>11.881993743601301</v>
      </c>
      <c r="M130" s="7">
        <f t="shared" si="11"/>
        <v>15.711597853390423</v>
      </c>
      <c r="P130" s="5">
        <f t="shared" si="12"/>
        <v>34.282905368077152</v>
      </c>
    </row>
    <row r="131" spans="1:16" x14ac:dyDescent="0.15">
      <c r="A131" s="5">
        <v>65</v>
      </c>
      <c r="B131" s="5">
        <v>129</v>
      </c>
      <c r="D131">
        <v>136.54964418841001</v>
      </c>
      <c r="E131">
        <v>545.78719078279005</v>
      </c>
      <c r="F131">
        <v>102.05304585899999</v>
      </c>
      <c r="G131">
        <v>106.65742642025999</v>
      </c>
      <c r="I131" s="6">
        <f t="shared" ref="I131:I194" si="14">E131-G131</f>
        <v>439.12976436253007</v>
      </c>
      <c r="J131" s="6">
        <f t="shared" ref="J131:J194" si="15">D131-F131</f>
        <v>34.49659832941002</v>
      </c>
      <c r="K131" s="6">
        <f t="shared" ref="K131:K181" si="16">I131-1.2*J131</f>
        <v>397.73384636723802</v>
      </c>
      <c r="L131" s="7">
        <f t="shared" si="13"/>
        <v>11.529654100072547</v>
      </c>
      <c r="M131" s="7">
        <f t="shared" ref="M131:M181" si="17">L131+ABS($N$2)*A131</f>
        <v>15.388945063425924</v>
      </c>
      <c r="P131" s="5">
        <f t="shared" ref="P131:P181" si="18">(L131-$O$2)/$O$2*100</f>
        <v>30.300981792761949</v>
      </c>
    </row>
    <row r="132" spans="1:16" x14ac:dyDescent="0.15">
      <c r="A132" s="5">
        <v>65.5</v>
      </c>
      <c r="B132" s="5">
        <v>130</v>
      </c>
      <c r="D132">
        <v>136.47882073873001</v>
      </c>
      <c r="E132">
        <v>544.11216536766995</v>
      </c>
      <c r="F132">
        <v>102.08795345654001</v>
      </c>
      <c r="G132">
        <v>106.51745379877001</v>
      </c>
      <c r="I132" s="6">
        <f t="shared" si="14"/>
        <v>437.59471156889992</v>
      </c>
      <c r="J132" s="6">
        <f t="shared" si="15"/>
        <v>34.390867282190001</v>
      </c>
      <c r="K132" s="6">
        <f t="shared" si="16"/>
        <v>396.32567083027192</v>
      </c>
      <c r="L132" s="7">
        <f t="shared" si="13"/>
        <v>11.524154583781524</v>
      </c>
      <c r="M132" s="7">
        <f t="shared" si="17"/>
        <v>15.413132400699158</v>
      </c>
      <c r="P132" s="5">
        <f t="shared" si="18"/>
        <v>30.238829679100444</v>
      </c>
    </row>
    <row r="133" spans="1:16" x14ac:dyDescent="0.15">
      <c r="A133" s="5">
        <v>66</v>
      </c>
      <c r="B133" s="5">
        <v>131</v>
      </c>
      <c r="D133">
        <v>136.42460182989001</v>
      </c>
      <c r="E133">
        <v>544.43104032531005</v>
      </c>
      <c r="F133">
        <v>102.03285420944999</v>
      </c>
      <c r="G133">
        <v>106.78405201917001</v>
      </c>
      <c r="I133" s="6">
        <f t="shared" si="14"/>
        <v>437.64698830614003</v>
      </c>
      <c r="J133" s="6">
        <f t="shared" si="15"/>
        <v>34.391747620440015</v>
      </c>
      <c r="K133" s="6">
        <f t="shared" si="16"/>
        <v>396.37689116161204</v>
      </c>
      <c r="L133" s="7">
        <f t="shared" si="13"/>
        <v>11.525348916146202</v>
      </c>
      <c r="M133" s="7">
        <f t="shared" si="17"/>
        <v>15.444013586628092</v>
      </c>
      <c r="P133" s="5">
        <f t="shared" si="18"/>
        <v>30.252327280880486</v>
      </c>
    </row>
    <row r="134" spans="1:16" x14ac:dyDescent="0.15">
      <c r="A134" s="5">
        <v>66.5</v>
      </c>
      <c r="B134" s="5">
        <v>132</v>
      </c>
      <c r="D134">
        <v>135.89325652321</v>
      </c>
      <c r="E134">
        <v>536.58251440189997</v>
      </c>
      <c r="F134">
        <v>101.86824093087</v>
      </c>
      <c r="G134">
        <v>106.61978097194</v>
      </c>
      <c r="I134" s="6">
        <f t="shared" si="14"/>
        <v>429.96273342995994</v>
      </c>
      <c r="J134" s="6">
        <f t="shared" si="15"/>
        <v>34.025015592339997</v>
      </c>
      <c r="K134" s="6">
        <f t="shared" si="16"/>
        <v>389.13271471915192</v>
      </c>
      <c r="L134" s="7">
        <f t="shared" si="13"/>
        <v>11.436665287135293</v>
      </c>
      <c r="M134" s="7">
        <f t="shared" si="17"/>
        <v>15.38501681118144</v>
      </c>
      <c r="P134" s="5">
        <f t="shared" si="18"/>
        <v>29.250080047028625</v>
      </c>
    </row>
    <row r="135" spans="1:16" x14ac:dyDescent="0.15">
      <c r="A135" s="5">
        <v>67</v>
      </c>
      <c r="B135" s="5">
        <v>133</v>
      </c>
      <c r="D135">
        <v>135.87190782786001</v>
      </c>
      <c r="E135">
        <v>536.45611657065001</v>
      </c>
      <c r="F135">
        <v>102.06673511293999</v>
      </c>
      <c r="G135">
        <v>106.56913073238</v>
      </c>
      <c r="I135" s="6">
        <f t="shared" si="14"/>
        <v>429.88698583826999</v>
      </c>
      <c r="J135" s="6">
        <f t="shared" si="15"/>
        <v>33.805172714920019</v>
      </c>
      <c r="K135" s="6">
        <f t="shared" si="16"/>
        <v>389.32077858036598</v>
      </c>
      <c r="L135" s="7">
        <f t="shared" si="13"/>
        <v>11.516603741785884</v>
      </c>
      <c r="M135" s="7">
        <f t="shared" si="17"/>
        <v>15.494642119396289</v>
      </c>
      <c r="P135" s="5">
        <f t="shared" si="18"/>
        <v>30.153494757787612</v>
      </c>
    </row>
    <row r="136" spans="1:16" x14ac:dyDescent="0.15">
      <c r="A136" s="5">
        <v>67.5</v>
      </c>
      <c r="B136" s="5">
        <v>134</v>
      </c>
      <c r="D136">
        <v>136.11216536767</v>
      </c>
      <c r="E136">
        <v>540.48830904778004</v>
      </c>
      <c r="F136">
        <v>102.15263518138001</v>
      </c>
      <c r="G136">
        <v>106.53901437371999</v>
      </c>
      <c r="I136" s="6">
        <f t="shared" si="14"/>
        <v>433.94929467406007</v>
      </c>
      <c r="J136" s="6">
        <f t="shared" si="15"/>
        <v>33.959530186289996</v>
      </c>
      <c r="K136" s="6">
        <f t="shared" si="16"/>
        <v>393.19785845051206</v>
      </c>
      <c r="L136" s="7">
        <f t="shared" si="13"/>
        <v>11.578424562812483</v>
      </c>
      <c r="M136" s="7">
        <f t="shared" si="17"/>
        <v>15.586149793987143</v>
      </c>
      <c r="P136" s="5">
        <f t="shared" si="18"/>
        <v>30.852155238412937</v>
      </c>
    </row>
    <row r="137" spans="1:16" x14ac:dyDescent="0.15">
      <c r="A137" s="5">
        <v>68</v>
      </c>
      <c r="B137" s="5">
        <v>135</v>
      </c>
      <c r="D137">
        <v>137.46391053880001</v>
      </c>
      <c r="E137">
        <v>558.59573026093005</v>
      </c>
      <c r="F137">
        <v>102.08761122519</v>
      </c>
      <c r="G137">
        <v>106.72792607802999</v>
      </c>
      <c r="I137" s="6">
        <f t="shared" si="14"/>
        <v>451.86780418290004</v>
      </c>
      <c r="J137" s="6">
        <f t="shared" si="15"/>
        <v>35.376299313610005</v>
      </c>
      <c r="K137" s="6">
        <f t="shared" si="16"/>
        <v>409.41624500656803</v>
      </c>
      <c r="L137" s="7">
        <f t="shared" si="13"/>
        <v>11.57317901957758</v>
      </c>
      <c r="M137" s="7">
        <f t="shared" si="17"/>
        <v>15.610591104316498</v>
      </c>
      <c r="P137" s="5">
        <f t="shared" si="18"/>
        <v>30.792873370317697</v>
      </c>
    </row>
    <row r="138" spans="1:16" x14ac:dyDescent="0.15">
      <c r="A138" s="5">
        <v>68.5</v>
      </c>
      <c r="B138" s="5">
        <v>136</v>
      </c>
      <c r="D138">
        <v>137.20942053541</v>
      </c>
      <c r="E138">
        <v>548.48627583869995</v>
      </c>
      <c r="F138">
        <v>102.00684462696999</v>
      </c>
      <c r="G138">
        <v>106.51095140315</v>
      </c>
      <c r="I138" s="6">
        <f t="shared" si="14"/>
        <v>441.97532443554996</v>
      </c>
      <c r="J138" s="6">
        <f t="shared" si="15"/>
        <v>35.202575908440011</v>
      </c>
      <c r="K138" s="6">
        <f t="shared" si="16"/>
        <v>399.73223334542195</v>
      </c>
      <c r="L138" s="7">
        <f t="shared" si="13"/>
        <v>11.355198391876316</v>
      </c>
      <c r="M138" s="7">
        <f t="shared" si="17"/>
        <v>15.422297330179491</v>
      </c>
      <c r="P138" s="5">
        <f t="shared" si="18"/>
        <v>28.329391850859231</v>
      </c>
    </row>
    <row r="139" spans="1:16" x14ac:dyDescent="0.15">
      <c r="A139" s="5">
        <v>69</v>
      </c>
      <c r="B139" s="5">
        <v>137</v>
      </c>
      <c r="D139">
        <v>137.38935953914</v>
      </c>
      <c r="E139">
        <v>553.04811928159995</v>
      </c>
      <c r="F139">
        <v>101.95550992471</v>
      </c>
      <c r="G139">
        <v>106.49794661191</v>
      </c>
      <c r="I139" s="6">
        <f t="shared" si="14"/>
        <v>446.55017266968997</v>
      </c>
      <c r="J139" s="6">
        <f t="shared" si="15"/>
        <v>35.433849614430002</v>
      </c>
      <c r="K139" s="6">
        <f t="shared" si="16"/>
        <v>404.02955313237396</v>
      </c>
      <c r="L139" s="7">
        <f t="shared" si="13"/>
        <v>11.40236123166922</v>
      </c>
      <c r="M139" s="7">
        <f t="shared" si="17"/>
        <v>15.499147023536651</v>
      </c>
      <c r="P139" s="5">
        <f t="shared" si="18"/>
        <v>28.862396941542002</v>
      </c>
    </row>
    <row r="140" spans="1:16" x14ac:dyDescent="0.15">
      <c r="A140" s="5">
        <v>69.5</v>
      </c>
      <c r="B140" s="5">
        <v>138</v>
      </c>
      <c r="D140">
        <v>136.94307014571001</v>
      </c>
      <c r="E140">
        <v>547.67197560148998</v>
      </c>
      <c r="F140">
        <v>101.87919233402</v>
      </c>
      <c r="G140">
        <v>106.4151266256</v>
      </c>
      <c r="I140" s="6">
        <f t="shared" si="14"/>
        <v>441.25684897588997</v>
      </c>
      <c r="J140" s="6">
        <f t="shared" si="15"/>
        <v>35.063877811690006</v>
      </c>
      <c r="K140" s="6">
        <f t="shared" si="16"/>
        <v>399.18019560186195</v>
      </c>
      <c r="L140" s="7">
        <f t="shared" si="13"/>
        <v>11.384371054041791</v>
      </c>
      <c r="M140" s="7">
        <f t="shared" si="17"/>
        <v>15.51084369947348</v>
      </c>
      <c r="P140" s="5">
        <f t="shared" si="18"/>
        <v>28.659083139832603</v>
      </c>
    </row>
    <row r="141" spans="1:16" s="17" customFormat="1" x14ac:dyDescent="0.15">
      <c r="A141" s="17">
        <v>70</v>
      </c>
      <c r="B141" s="17">
        <v>139</v>
      </c>
      <c r="D141" s="16">
        <v>137.23652998982999</v>
      </c>
      <c r="E141" s="16">
        <v>547.12097594036004</v>
      </c>
      <c r="F141" s="16">
        <v>102.09206023272</v>
      </c>
      <c r="G141" s="16">
        <v>106.82546201232</v>
      </c>
      <c r="I141" s="41">
        <f t="shared" si="14"/>
        <v>440.29551392804001</v>
      </c>
      <c r="J141" s="41">
        <f t="shared" si="15"/>
        <v>35.144469757109988</v>
      </c>
      <c r="K141" s="41">
        <f t="shared" si="16"/>
        <v>398.122150219508</v>
      </c>
      <c r="L141" s="42">
        <f t="shared" si="13"/>
        <v>11.328159251540988</v>
      </c>
      <c r="M141" s="42">
        <f t="shared" si="17"/>
        <v>15.484318750536934</v>
      </c>
      <c r="P141" s="17">
        <f t="shared" si="18"/>
        <v>28.023812299040479</v>
      </c>
    </row>
    <row r="142" spans="1:16" x14ac:dyDescent="0.15">
      <c r="A142" s="5">
        <v>70.5</v>
      </c>
      <c r="B142" s="5">
        <v>140</v>
      </c>
      <c r="D142">
        <v>137.27685530329001</v>
      </c>
      <c r="E142">
        <v>547.22128092171999</v>
      </c>
      <c r="F142">
        <v>101.89561943874</v>
      </c>
      <c r="G142">
        <v>106.57802874743</v>
      </c>
      <c r="I142" s="6">
        <f t="shared" si="14"/>
        <v>440.64325217429001</v>
      </c>
      <c r="J142" s="6">
        <f t="shared" si="15"/>
        <v>35.381235864550007</v>
      </c>
      <c r="K142" s="6">
        <f t="shared" si="16"/>
        <v>398.18576913683</v>
      </c>
      <c r="L142" s="7">
        <f t="shared" si="13"/>
        <v>11.254150947728471</v>
      </c>
      <c r="M142" s="7">
        <f t="shared" si="17"/>
        <v>15.439997300288674</v>
      </c>
      <c r="P142" s="5">
        <f t="shared" si="18"/>
        <v>27.187416465836133</v>
      </c>
    </row>
    <row r="143" spans="1:16" x14ac:dyDescent="0.15">
      <c r="A143" s="5">
        <v>71</v>
      </c>
      <c r="B143" s="5">
        <v>141</v>
      </c>
      <c r="D143">
        <v>137.61301253811999</v>
      </c>
      <c r="E143">
        <v>549.58624195187997</v>
      </c>
      <c r="F143">
        <v>102.03764544832001</v>
      </c>
      <c r="G143">
        <v>106.59582477755001</v>
      </c>
      <c r="I143" s="6">
        <f t="shared" si="14"/>
        <v>442.99041717432999</v>
      </c>
      <c r="J143" s="6">
        <f t="shared" si="15"/>
        <v>35.575367089799983</v>
      </c>
      <c r="K143" s="6">
        <f t="shared" si="16"/>
        <v>400.29997666656999</v>
      </c>
      <c r="L143" s="7">
        <f t="shared" si="13"/>
        <v>11.252167142959497</v>
      </c>
      <c r="M143" s="7">
        <f t="shared" si="17"/>
        <v>15.467700349083955</v>
      </c>
      <c r="P143" s="5">
        <f t="shared" si="18"/>
        <v>27.164996737816637</v>
      </c>
    </row>
    <row r="144" spans="1:16" x14ac:dyDescent="0.15">
      <c r="A144" s="5">
        <v>71.5</v>
      </c>
      <c r="B144" s="5">
        <v>142</v>
      </c>
      <c r="D144">
        <v>136.80887834632</v>
      </c>
      <c r="E144">
        <v>540.01592680447004</v>
      </c>
      <c r="F144">
        <v>102.25085557836999</v>
      </c>
      <c r="G144">
        <v>106.63312799452</v>
      </c>
      <c r="I144" s="6">
        <f t="shared" si="14"/>
        <v>433.38279880995003</v>
      </c>
      <c r="J144" s="6">
        <f t="shared" si="15"/>
        <v>34.558022767950007</v>
      </c>
      <c r="K144" s="6">
        <f t="shared" si="16"/>
        <v>391.91317148841</v>
      </c>
      <c r="L144" s="7">
        <f t="shared" si="13"/>
        <v>11.340729014504854</v>
      </c>
      <c r="M144" s="7">
        <f t="shared" si="17"/>
        <v>15.585949074193568</v>
      </c>
      <c r="P144" s="5">
        <f t="shared" si="18"/>
        <v>28.165867944498537</v>
      </c>
    </row>
    <row r="145" spans="1:16" x14ac:dyDescent="0.15">
      <c r="A145" s="5">
        <v>72</v>
      </c>
      <c r="B145" s="5">
        <v>143</v>
      </c>
      <c r="D145">
        <v>136.33107421213001</v>
      </c>
      <c r="E145">
        <v>537.01897661810006</v>
      </c>
      <c r="F145">
        <v>101.95311430527001</v>
      </c>
      <c r="G145">
        <v>106.66529774127</v>
      </c>
      <c r="I145" s="6">
        <f t="shared" si="14"/>
        <v>430.35367887683003</v>
      </c>
      <c r="J145" s="6">
        <f t="shared" si="15"/>
        <v>34.377959906859999</v>
      </c>
      <c r="K145" s="6">
        <f t="shared" si="16"/>
        <v>389.10012698859805</v>
      </c>
      <c r="L145" s="7">
        <f t="shared" si="13"/>
        <v>11.31830184347136</v>
      </c>
      <c r="M145" s="7">
        <f t="shared" si="17"/>
        <v>15.593208756724334</v>
      </c>
      <c r="P145" s="5">
        <f t="shared" si="18"/>
        <v>27.912410002123661</v>
      </c>
    </row>
    <row r="146" spans="1:16" x14ac:dyDescent="0.15">
      <c r="A146" s="5">
        <v>72.5</v>
      </c>
      <c r="B146" s="5">
        <v>144</v>
      </c>
      <c r="D146">
        <v>136.00813283632999</v>
      </c>
      <c r="E146">
        <v>529.89664520502004</v>
      </c>
      <c r="F146">
        <v>101.97535934292</v>
      </c>
      <c r="G146">
        <v>106.48049281314</v>
      </c>
      <c r="I146" s="6">
        <f t="shared" si="14"/>
        <v>423.41615239188002</v>
      </c>
      <c r="J146" s="6">
        <f t="shared" si="15"/>
        <v>34.032773493409991</v>
      </c>
      <c r="K146" s="6">
        <f t="shared" si="16"/>
        <v>382.57682419978801</v>
      </c>
      <c r="L146" s="7">
        <f t="shared" si="13"/>
        <v>11.241423631661084</v>
      </c>
      <c r="M146" s="7">
        <f t="shared" si="17"/>
        <v>15.546017398478313</v>
      </c>
      <c r="P146" s="5">
        <f t="shared" si="18"/>
        <v>27.043580253164588</v>
      </c>
    </row>
    <row r="147" spans="1:16" x14ac:dyDescent="0.15">
      <c r="A147" s="5">
        <v>73</v>
      </c>
      <c r="B147" s="5">
        <v>145</v>
      </c>
      <c r="D147">
        <v>135.85631989155999</v>
      </c>
      <c r="E147">
        <v>526.57709251101005</v>
      </c>
      <c r="F147">
        <v>101.89938398357</v>
      </c>
      <c r="G147">
        <v>106.58590006845</v>
      </c>
      <c r="I147" s="6">
        <f t="shared" si="14"/>
        <v>419.99119244256008</v>
      </c>
      <c r="J147" s="6">
        <f t="shared" si="15"/>
        <v>33.956935907989987</v>
      </c>
      <c r="K147" s="6">
        <f t="shared" si="16"/>
        <v>379.24286935297209</v>
      </c>
      <c r="L147" s="7">
        <f t="shared" si="13"/>
        <v>11.168347767907326</v>
      </c>
      <c r="M147" s="7">
        <f t="shared" si="17"/>
        <v>15.502628388288812</v>
      </c>
      <c r="P147" s="5">
        <f t="shared" si="18"/>
        <v>26.217722277736794</v>
      </c>
    </row>
    <row r="148" spans="1:16" x14ac:dyDescent="0.15">
      <c r="A148" s="5">
        <v>73.5</v>
      </c>
      <c r="B148" s="5">
        <v>146</v>
      </c>
      <c r="D148">
        <v>135.97221280922</v>
      </c>
      <c r="E148">
        <v>533.90071162317997</v>
      </c>
      <c r="F148">
        <v>101.94729637235</v>
      </c>
      <c r="G148">
        <v>106.70020533880999</v>
      </c>
      <c r="I148" s="6">
        <f t="shared" si="14"/>
        <v>427.20050628436996</v>
      </c>
      <c r="J148" s="6">
        <f t="shared" si="15"/>
        <v>34.024916436870001</v>
      </c>
      <c r="K148" s="6">
        <f t="shared" si="16"/>
        <v>386.37060656012596</v>
      </c>
      <c r="L148" s="7">
        <f t="shared" si="13"/>
        <v>11.355519631532378</v>
      </c>
      <c r="M148" s="7">
        <f t="shared" si="17"/>
        <v>15.71948710547812</v>
      </c>
      <c r="P148" s="5">
        <f t="shared" si="18"/>
        <v>28.333022301713378</v>
      </c>
    </row>
    <row r="149" spans="1:16" x14ac:dyDescent="0.15">
      <c r="A149" s="5">
        <v>74</v>
      </c>
      <c r="B149" s="5">
        <v>147</v>
      </c>
      <c r="D149">
        <v>137.77804134191999</v>
      </c>
      <c r="E149">
        <v>546.89698407319997</v>
      </c>
      <c r="F149">
        <v>102.00958247776001</v>
      </c>
      <c r="G149">
        <v>106.67145790554</v>
      </c>
      <c r="I149" s="6">
        <f t="shared" si="14"/>
        <v>440.22552616765995</v>
      </c>
      <c r="J149" s="6">
        <f t="shared" si="15"/>
        <v>35.768458864159982</v>
      </c>
      <c r="K149" s="6">
        <f t="shared" si="16"/>
        <v>397.30337553066795</v>
      </c>
      <c r="L149" s="7">
        <f t="shared" si="13"/>
        <v>11.10764590220481</v>
      </c>
      <c r="M149" s="7">
        <f t="shared" si="17"/>
        <v>15.501300229714809</v>
      </c>
      <c r="P149" s="5">
        <f t="shared" si="18"/>
        <v>25.531707534446234</v>
      </c>
    </row>
    <row r="150" spans="1:16" x14ac:dyDescent="0.15">
      <c r="A150" s="5">
        <v>74.5</v>
      </c>
      <c r="B150" s="5">
        <v>148</v>
      </c>
      <c r="D150">
        <v>136.32768553033</v>
      </c>
      <c r="E150">
        <v>535.44425618434002</v>
      </c>
      <c r="F150">
        <v>102.02806297057001</v>
      </c>
      <c r="G150">
        <v>106.52464065708</v>
      </c>
      <c r="I150" s="6">
        <f t="shared" si="14"/>
        <v>428.91961552726002</v>
      </c>
      <c r="J150" s="6">
        <f t="shared" si="15"/>
        <v>34.299622559759996</v>
      </c>
      <c r="K150" s="6">
        <f t="shared" si="16"/>
        <v>387.76006845554804</v>
      </c>
      <c r="L150" s="7">
        <f t="shared" si="13"/>
        <v>11.305082666141773</v>
      </c>
      <c r="M150" s="7">
        <f t="shared" si="17"/>
        <v>15.728423847216028</v>
      </c>
      <c r="P150" s="5">
        <f t="shared" si="18"/>
        <v>27.763015079293591</v>
      </c>
    </row>
    <row r="151" spans="1:16" x14ac:dyDescent="0.15">
      <c r="A151" s="5">
        <v>75</v>
      </c>
      <c r="B151" s="5">
        <v>149</v>
      </c>
      <c r="D151">
        <v>137.20027109454</v>
      </c>
      <c r="E151">
        <v>535.21992544900002</v>
      </c>
      <c r="F151">
        <v>101.95414099932</v>
      </c>
      <c r="G151">
        <v>106.46406570841999</v>
      </c>
      <c r="I151" s="6">
        <f t="shared" si="14"/>
        <v>428.75585974058004</v>
      </c>
      <c r="J151" s="6">
        <f t="shared" si="15"/>
        <v>35.246130095219996</v>
      </c>
      <c r="K151" s="6">
        <f t="shared" si="16"/>
        <v>386.46050362631604</v>
      </c>
      <c r="L151" s="7">
        <f t="shared" si="13"/>
        <v>10.964622288525428</v>
      </c>
      <c r="M151" s="7">
        <f t="shared" si="17"/>
        <v>15.41765032316394</v>
      </c>
      <c r="P151" s="5">
        <f t="shared" si="18"/>
        <v>23.915343581094422</v>
      </c>
    </row>
    <row r="152" spans="1:16" x14ac:dyDescent="0.15">
      <c r="A152" s="5">
        <v>75.5</v>
      </c>
      <c r="B152" s="5">
        <v>150</v>
      </c>
      <c r="D152">
        <v>136.62893934260001</v>
      </c>
      <c r="E152">
        <v>535.76109793290004</v>
      </c>
      <c r="F152">
        <v>102.08932238193</v>
      </c>
      <c r="G152">
        <v>106.54859685146999</v>
      </c>
      <c r="I152" s="6">
        <f t="shared" si="14"/>
        <v>429.21250108143005</v>
      </c>
      <c r="J152" s="6">
        <f t="shared" si="15"/>
        <v>34.539616960670003</v>
      </c>
      <c r="K152" s="6">
        <f t="shared" si="16"/>
        <v>387.76496072862602</v>
      </c>
      <c r="L152" s="7">
        <f t="shared" si="13"/>
        <v>11.226672292578433</v>
      </c>
      <c r="M152" s="7">
        <f t="shared" si="17"/>
        <v>15.709387180781203</v>
      </c>
      <c r="P152" s="5">
        <f t="shared" si="18"/>
        <v>26.876869790860681</v>
      </c>
    </row>
    <row r="153" spans="1:16" x14ac:dyDescent="0.15">
      <c r="A153" s="5">
        <v>76</v>
      </c>
      <c r="B153" s="5">
        <v>151</v>
      </c>
      <c r="D153">
        <v>136.96611318197</v>
      </c>
      <c r="E153">
        <v>533.33378515756999</v>
      </c>
      <c r="F153">
        <v>102.01882272416</v>
      </c>
      <c r="G153">
        <v>106.63141683777999</v>
      </c>
      <c r="I153" s="6">
        <f t="shared" si="14"/>
        <v>426.70236831979003</v>
      </c>
      <c r="J153" s="6">
        <f t="shared" si="15"/>
        <v>34.947290457809999</v>
      </c>
      <c r="K153" s="6">
        <f t="shared" si="16"/>
        <v>384.76561977041803</v>
      </c>
      <c r="L153" s="7">
        <f t="shared" si="13"/>
        <v>11.00988416354982</v>
      </c>
      <c r="M153" s="7">
        <f t="shared" si="17"/>
        <v>15.522285905316846</v>
      </c>
      <c r="P153" s="5">
        <f t="shared" si="18"/>
        <v>24.426865149935114</v>
      </c>
    </row>
    <row r="154" spans="1:16" x14ac:dyDescent="0.15">
      <c r="A154" s="5">
        <v>76.5</v>
      </c>
      <c r="B154" s="5">
        <v>152</v>
      </c>
      <c r="D154">
        <v>136.38393764826</v>
      </c>
      <c r="E154">
        <v>528.44696712978998</v>
      </c>
      <c r="F154">
        <v>101.86652977413</v>
      </c>
      <c r="G154">
        <v>106.4476386037</v>
      </c>
      <c r="I154" s="6">
        <f t="shared" si="14"/>
        <v>421.99932852608998</v>
      </c>
      <c r="J154" s="6">
        <f t="shared" si="15"/>
        <v>34.517407874130001</v>
      </c>
      <c r="K154" s="6">
        <f t="shared" si="16"/>
        <v>380.57843907713396</v>
      </c>
      <c r="L154" s="7">
        <f t="shared" si="13"/>
        <v>11.025695801519579</v>
      </c>
      <c r="M154" s="7">
        <f t="shared" si="17"/>
        <v>15.567784396850861</v>
      </c>
      <c r="P154" s="5">
        <f t="shared" si="18"/>
        <v>24.605558450994184</v>
      </c>
    </row>
    <row r="155" spans="1:16" x14ac:dyDescent="0.15">
      <c r="A155" s="5">
        <v>77</v>
      </c>
      <c r="B155" s="5">
        <v>153</v>
      </c>
      <c r="D155">
        <v>136.10979329041001</v>
      </c>
      <c r="E155">
        <v>527.76414774653006</v>
      </c>
      <c r="F155">
        <v>101.94832306639</v>
      </c>
      <c r="G155">
        <v>106.61601642711</v>
      </c>
      <c r="I155" s="6">
        <f t="shared" si="14"/>
        <v>421.14813131942003</v>
      </c>
      <c r="J155" s="6">
        <f t="shared" si="15"/>
        <v>34.161470224020007</v>
      </c>
      <c r="K155" s="6">
        <f t="shared" si="16"/>
        <v>380.15436705059602</v>
      </c>
      <c r="L155" s="7">
        <f t="shared" si="13"/>
        <v>11.128161772829598</v>
      </c>
      <c r="M155" s="7">
        <f t="shared" si="17"/>
        <v>15.699937221725138</v>
      </c>
      <c r="P155" s="5">
        <f t="shared" si="18"/>
        <v>25.763565147999994</v>
      </c>
    </row>
    <row r="156" spans="1:16" x14ac:dyDescent="0.15">
      <c r="A156" s="5">
        <v>77.5</v>
      </c>
      <c r="B156" s="5">
        <v>154</v>
      </c>
      <c r="D156">
        <v>136.27821077601001</v>
      </c>
      <c r="E156">
        <v>527.96374110471004</v>
      </c>
      <c r="F156">
        <v>101.95208761123</v>
      </c>
      <c r="G156">
        <v>106.63894592745</v>
      </c>
      <c r="I156" s="6">
        <f t="shared" si="14"/>
        <v>421.32479517726006</v>
      </c>
      <c r="J156" s="6">
        <f t="shared" si="15"/>
        <v>34.326123164780014</v>
      </c>
      <c r="K156" s="6">
        <f t="shared" si="16"/>
        <v>380.13344737952406</v>
      </c>
      <c r="L156" s="7">
        <f t="shared" si="13"/>
        <v>11.074173612753224</v>
      </c>
      <c r="M156" s="7">
        <f t="shared" si="17"/>
        <v>15.675635915213022</v>
      </c>
      <c r="P156" s="5">
        <f t="shared" si="18"/>
        <v>25.153424531284351</v>
      </c>
    </row>
    <row r="157" spans="1:16" x14ac:dyDescent="0.15">
      <c r="A157" s="5">
        <v>78</v>
      </c>
      <c r="B157" s="5">
        <v>155</v>
      </c>
      <c r="D157">
        <v>136.69027448323001</v>
      </c>
      <c r="E157">
        <v>529.28126058963005</v>
      </c>
      <c r="F157">
        <v>102.01300479123999</v>
      </c>
      <c r="G157">
        <v>106.68754277892</v>
      </c>
      <c r="I157" s="6">
        <f t="shared" si="14"/>
        <v>422.59371781071002</v>
      </c>
      <c r="J157" s="6">
        <f t="shared" si="15"/>
        <v>34.67726969199002</v>
      </c>
      <c r="K157" s="6">
        <f t="shared" si="16"/>
        <v>380.980994180322</v>
      </c>
      <c r="L157" s="7">
        <f t="shared" si="13"/>
        <v>10.98647608546654</v>
      </c>
      <c r="M157" s="7">
        <f t="shared" si="17"/>
        <v>15.617625241490593</v>
      </c>
      <c r="P157" s="5">
        <f t="shared" si="18"/>
        <v>24.162321605986659</v>
      </c>
    </row>
    <row r="158" spans="1:16" x14ac:dyDescent="0.15">
      <c r="A158" s="5">
        <v>78.5</v>
      </c>
      <c r="B158" s="5">
        <v>156</v>
      </c>
      <c r="D158">
        <v>136.91663842765001</v>
      </c>
      <c r="E158">
        <v>526.23483564893002</v>
      </c>
      <c r="F158">
        <v>101.99315537303001</v>
      </c>
      <c r="G158">
        <v>106.41889117043</v>
      </c>
      <c r="I158" s="6">
        <f t="shared" si="14"/>
        <v>419.8159444785</v>
      </c>
      <c r="J158" s="6">
        <f t="shared" si="15"/>
        <v>34.923483054620007</v>
      </c>
      <c r="K158" s="6">
        <f t="shared" si="16"/>
        <v>377.90776481295597</v>
      </c>
      <c r="L158" s="7">
        <f t="shared" si="13"/>
        <v>10.821021609497302</v>
      </c>
      <c r="M158" s="7">
        <f t="shared" si="17"/>
        <v>15.481857619085613</v>
      </c>
      <c r="P158" s="5">
        <f t="shared" si="18"/>
        <v>22.292457993975702</v>
      </c>
    </row>
    <row r="159" spans="1:16" x14ac:dyDescent="0.15">
      <c r="A159" s="5">
        <v>79</v>
      </c>
      <c r="B159" s="5">
        <v>157</v>
      </c>
      <c r="D159">
        <v>136.73432734666</v>
      </c>
      <c r="E159">
        <v>521.68858014233001</v>
      </c>
      <c r="F159">
        <v>102.03867214237</v>
      </c>
      <c r="G159">
        <v>106.90485968515</v>
      </c>
      <c r="I159" s="6">
        <f t="shared" si="14"/>
        <v>414.78372045718004</v>
      </c>
      <c r="J159" s="6">
        <f t="shared" si="15"/>
        <v>34.695655204289992</v>
      </c>
      <c r="K159" s="6">
        <f t="shared" si="16"/>
        <v>373.14893421203203</v>
      </c>
      <c r="L159" s="7">
        <f t="shared" si="13"/>
        <v>10.75491821713439</v>
      </c>
      <c r="M159" s="7">
        <f t="shared" si="17"/>
        <v>15.445441080286958</v>
      </c>
      <c r="P159" s="5">
        <f t="shared" si="18"/>
        <v>21.545398554901514</v>
      </c>
    </row>
    <row r="160" spans="1:16" x14ac:dyDescent="0.15">
      <c r="A160" s="5">
        <v>79.5</v>
      </c>
      <c r="B160" s="5">
        <v>158</v>
      </c>
      <c r="D160">
        <v>137.44730599797001</v>
      </c>
      <c r="E160">
        <v>525.01965435446004</v>
      </c>
      <c r="F160">
        <v>101.97364818617</v>
      </c>
      <c r="G160">
        <v>106.72895277207</v>
      </c>
      <c r="I160" s="6">
        <f t="shared" si="14"/>
        <v>418.29070158239006</v>
      </c>
      <c r="J160" s="6">
        <f t="shared" si="15"/>
        <v>35.47365781180001</v>
      </c>
      <c r="K160" s="6">
        <f t="shared" si="16"/>
        <v>375.72231220823005</v>
      </c>
      <c r="L160" s="7">
        <f t="shared" si="13"/>
        <v>10.591586416082787</v>
      </c>
      <c r="M160" s="7">
        <f t="shared" si="17"/>
        <v>15.311796132799611</v>
      </c>
      <c r="P160" s="5">
        <f t="shared" si="18"/>
        <v>19.699524094984277</v>
      </c>
    </row>
    <row r="161" spans="1:16" x14ac:dyDescent="0.15">
      <c r="A161" s="5">
        <v>80</v>
      </c>
      <c r="B161" s="5">
        <v>159</v>
      </c>
      <c r="D161">
        <v>137.24703490342</v>
      </c>
      <c r="E161">
        <v>528.70213486954003</v>
      </c>
      <c r="F161">
        <v>102.09171800137</v>
      </c>
      <c r="G161">
        <v>106.55338809035</v>
      </c>
      <c r="I161" s="6">
        <f t="shared" si="14"/>
        <v>422.14874677919005</v>
      </c>
      <c r="J161" s="6">
        <f t="shared" si="15"/>
        <v>35.155316902050004</v>
      </c>
      <c r="K161" s="6">
        <f t="shared" si="16"/>
        <v>379.96236649673006</v>
      </c>
      <c r="L161" s="7">
        <f t="shared" si="13"/>
        <v>10.808105287612225</v>
      </c>
      <c r="M161" s="7">
        <f t="shared" si="17"/>
        <v>15.558001857893306</v>
      </c>
      <c r="P161" s="5">
        <f t="shared" si="18"/>
        <v>22.146485755071645</v>
      </c>
    </row>
    <row r="162" spans="1:16" x14ac:dyDescent="0.15">
      <c r="A162" s="5">
        <v>80.5</v>
      </c>
      <c r="B162" s="5">
        <v>160</v>
      </c>
      <c r="D162">
        <v>137.36462216198001</v>
      </c>
      <c r="E162">
        <v>527.20569298543001</v>
      </c>
      <c r="F162">
        <v>101.93258042437</v>
      </c>
      <c r="G162">
        <v>106.58110882957</v>
      </c>
      <c r="I162" s="6">
        <f t="shared" si="14"/>
        <v>420.62458415586002</v>
      </c>
      <c r="J162" s="6">
        <f t="shared" si="15"/>
        <v>35.432041737610007</v>
      </c>
      <c r="K162" s="6">
        <f t="shared" si="16"/>
        <v>378.10613407072799</v>
      </c>
      <c r="L162" s="7">
        <f t="shared" si="13"/>
        <v>10.671305279858601</v>
      </c>
      <c r="M162" s="7">
        <f t="shared" si="17"/>
        <v>15.450888703703939</v>
      </c>
      <c r="P162" s="5">
        <f t="shared" si="18"/>
        <v>20.600457126212557</v>
      </c>
    </row>
    <row r="163" spans="1:16" x14ac:dyDescent="0.15">
      <c r="A163" s="5">
        <v>81</v>
      </c>
      <c r="B163" s="5">
        <v>161</v>
      </c>
      <c r="D163">
        <v>137.51135208404</v>
      </c>
      <c r="E163">
        <v>524.61945103355004</v>
      </c>
      <c r="F163">
        <v>101.96372347707</v>
      </c>
      <c r="G163">
        <v>106.53456536618999</v>
      </c>
      <c r="I163" s="6">
        <f t="shared" si="14"/>
        <v>418.08488566736003</v>
      </c>
      <c r="J163" s="6">
        <f t="shared" si="15"/>
        <v>35.547628606969994</v>
      </c>
      <c r="K163" s="6">
        <f t="shared" si="16"/>
        <v>375.42773133899601</v>
      </c>
      <c r="L163" s="7">
        <f t="shared" si="13"/>
        <v>10.561259528445284</v>
      </c>
      <c r="M163" s="7">
        <f t="shared" si="17"/>
        <v>15.370529805854877</v>
      </c>
      <c r="P163" s="5">
        <f t="shared" si="18"/>
        <v>19.356788467394146</v>
      </c>
    </row>
    <row r="164" spans="1:16" x14ac:dyDescent="0.15">
      <c r="A164" s="5">
        <v>81.5</v>
      </c>
      <c r="B164" s="5">
        <v>162</v>
      </c>
      <c r="D164">
        <v>137.03693663165001</v>
      </c>
      <c r="E164">
        <v>520.62521179261</v>
      </c>
      <c r="F164">
        <v>102.12388774812</v>
      </c>
      <c r="G164">
        <v>106.5848733744</v>
      </c>
      <c r="I164" s="6">
        <f t="shared" si="14"/>
        <v>414.04033841821001</v>
      </c>
      <c r="J164" s="6">
        <f t="shared" si="15"/>
        <v>34.91304888353001</v>
      </c>
      <c r="K164" s="6">
        <f t="shared" si="16"/>
        <v>372.14467975797402</v>
      </c>
      <c r="L164" s="7">
        <f t="shared" si="13"/>
        <v>10.659185939315964</v>
      </c>
      <c r="M164" s="7">
        <f t="shared" si="17"/>
        <v>15.498143070289814</v>
      </c>
      <c r="P164" s="5">
        <f t="shared" si="18"/>
        <v>20.463491874898001</v>
      </c>
    </row>
    <row r="165" spans="1:16" x14ac:dyDescent="0.15">
      <c r="A165" s="5">
        <v>82</v>
      </c>
      <c r="B165" s="5">
        <v>163</v>
      </c>
      <c r="D165">
        <v>137.41884107082001</v>
      </c>
      <c r="E165">
        <v>523.79498475092998</v>
      </c>
      <c r="F165">
        <v>102.04346338125001</v>
      </c>
      <c r="G165">
        <v>106.81964407940001</v>
      </c>
      <c r="I165" s="6">
        <f t="shared" si="14"/>
        <v>416.97534067152998</v>
      </c>
      <c r="J165" s="6">
        <f t="shared" si="15"/>
        <v>35.375377689570001</v>
      </c>
      <c r="K165" s="6">
        <f t="shared" si="16"/>
        <v>374.52488744404599</v>
      </c>
      <c r="L165" s="7">
        <f t="shared" si="13"/>
        <v>10.5871629337959</v>
      </c>
      <c r="M165" s="7">
        <f t="shared" si="17"/>
        <v>15.455806918334009</v>
      </c>
      <c r="P165" s="5">
        <f t="shared" si="18"/>
        <v>19.649532648586884</v>
      </c>
    </row>
    <row r="166" spans="1:16" x14ac:dyDescent="0.15">
      <c r="A166" s="5">
        <v>82.5</v>
      </c>
      <c r="B166" s="5">
        <v>164</v>
      </c>
      <c r="D166">
        <v>136.95120298204</v>
      </c>
      <c r="E166">
        <v>515.85936970519003</v>
      </c>
      <c r="F166">
        <v>102.17248459959001</v>
      </c>
      <c r="G166">
        <v>106.50342231348</v>
      </c>
      <c r="I166" s="6">
        <f t="shared" si="14"/>
        <v>409.35594739171006</v>
      </c>
      <c r="J166" s="6">
        <f t="shared" si="15"/>
        <v>34.778718382449995</v>
      </c>
      <c r="K166" s="6">
        <f t="shared" si="16"/>
        <v>367.62148533277008</v>
      </c>
      <c r="L166" s="7">
        <f t="shared" si="13"/>
        <v>10.57029995441922</v>
      </c>
      <c r="M166" s="7">
        <f t="shared" si="17"/>
        <v>15.468630792521584</v>
      </c>
      <c r="P166" s="5">
        <f t="shared" si="18"/>
        <v>19.458957740644177</v>
      </c>
    </row>
    <row r="167" spans="1:16" x14ac:dyDescent="0.15">
      <c r="A167" s="5">
        <v>83</v>
      </c>
      <c r="B167" s="5">
        <v>165</v>
      </c>
      <c r="D167">
        <v>136.21111487631001</v>
      </c>
      <c r="E167">
        <v>506.78481870552002</v>
      </c>
      <c r="F167">
        <v>102.05304585899999</v>
      </c>
      <c r="G167">
        <v>106.56673511293999</v>
      </c>
      <c r="I167" s="6">
        <f t="shared" si="14"/>
        <v>400.21808359258</v>
      </c>
      <c r="J167" s="6">
        <f t="shared" si="15"/>
        <v>34.158069017310012</v>
      </c>
      <c r="K167" s="6">
        <f t="shared" si="16"/>
        <v>359.22840077180797</v>
      </c>
      <c r="L167" s="7">
        <f t="shared" si="13"/>
        <v>10.516648367615998</v>
      </c>
      <c r="M167" s="7">
        <f t="shared" si="17"/>
        <v>15.444666059282618</v>
      </c>
      <c r="P167" s="5">
        <f t="shared" si="18"/>
        <v>18.852620865788982</v>
      </c>
    </row>
    <row r="168" spans="1:16" x14ac:dyDescent="0.15">
      <c r="A168" s="5">
        <v>83.5</v>
      </c>
      <c r="B168" s="5">
        <v>166</v>
      </c>
      <c r="D168">
        <v>135.87360216875999</v>
      </c>
      <c r="E168">
        <v>504.59742460183003</v>
      </c>
      <c r="F168">
        <v>102.11430527036001</v>
      </c>
      <c r="G168">
        <v>106.5961670089</v>
      </c>
      <c r="I168" s="6">
        <f t="shared" si="14"/>
        <v>398.00125759293002</v>
      </c>
      <c r="J168" s="6">
        <f t="shared" si="15"/>
        <v>33.759296898399981</v>
      </c>
      <c r="K168" s="6">
        <f t="shared" si="16"/>
        <v>357.49010131485005</v>
      </c>
      <c r="L168" s="7">
        <f t="shared" si="13"/>
        <v>10.589382308249236</v>
      </c>
      <c r="M168" s="7">
        <f t="shared" si="17"/>
        <v>15.547086853480113</v>
      </c>
      <c r="P168" s="5">
        <f t="shared" si="18"/>
        <v>19.674614638707787</v>
      </c>
    </row>
    <row r="169" spans="1:16" x14ac:dyDescent="0.15">
      <c r="A169" s="5">
        <v>84</v>
      </c>
      <c r="B169" s="5">
        <v>167</v>
      </c>
      <c r="D169">
        <v>136.62826160623999</v>
      </c>
      <c r="E169">
        <v>509.25686208065002</v>
      </c>
      <c r="F169">
        <v>101.94318959617</v>
      </c>
      <c r="G169">
        <v>106.54722792608</v>
      </c>
      <c r="I169" s="6">
        <f t="shared" si="14"/>
        <v>402.70963415457004</v>
      </c>
      <c r="J169" s="6">
        <f t="shared" si="15"/>
        <v>34.685072010069987</v>
      </c>
      <c r="K169" s="6">
        <f t="shared" si="16"/>
        <v>361.08754774248604</v>
      </c>
      <c r="L169" s="7">
        <f t="shared" si="13"/>
        <v>10.41045979773814</v>
      </c>
      <c r="M169" s="7">
        <f t="shared" si="17"/>
        <v>15.397851196533274</v>
      </c>
      <c r="P169" s="5">
        <f t="shared" si="18"/>
        <v>17.652543674386756</v>
      </c>
    </row>
    <row r="170" spans="1:16" x14ac:dyDescent="0.15">
      <c r="A170" s="5">
        <v>84.5</v>
      </c>
      <c r="B170" s="5">
        <v>168</v>
      </c>
      <c r="D170">
        <v>136.58556421552001</v>
      </c>
      <c r="E170">
        <v>509.47543205693</v>
      </c>
      <c r="F170">
        <v>102.23956194387</v>
      </c>
      <c r="G170">
        <v>106.49007529089999</v>
      </c>
      <c r="I170" s="6">
        <f t="shared" si="14"/>
        <v>402.98535676603001</v>
      </c>
      <c r="J170" s="6">
        <f t="shared" si="15"/>
        <v>34.346002271650008</v>
      </c>
      <c r="K170" s="6">
        <f t="shared" si="16"/>
        <v>361.77015404004999</v>
      </c>
      <c r="L170" s="7">
        <f t="shared" si="13"/>
        <v>10.533108079907848</v>
      </c>
      <c r="M170" s="7">
        <f t="shared" si="17"/>
        <v>15.550186332267238</v>
      </c>
      <c r="P170" s="5">
        <f t="shared" si="18"/>
        <v>19.038638299880166</v>
      </c>
    </row>
    <row r="171" spans="1:16" x14ac:dyDescent="0.15">
      <c r="A171" s="5">
        <v>85</v>
      </c>
      <c r="B171" s="5">
        <v>169</v>
      </c>
      <c r="D171">
        <v>137.17519484920001</v>
      </c>
      <c r="E171">
        <v>506.25550660792999</v>
      </c>
      <c r="F171">
        <v>102.08281998631</v>
      </c>
      <c r="G171">
        <v>106.59958932238</v>
      </c>
      <c r="I171" s="6">
        <f t="shared" si="14"/>
        <v>399.65591728555</v>
      </c>
      <c r="J171" s="6">
        <f t="shared" si="15"/>
        <v>35.092374862890011</v>
      </c>
      <c r="K171" s="6">
        <f t="shared" si="16"/>
        <v>357.545067450082</v>
      </c>
      <c r="L171" s="7">
        <f t="shared" si="13"/>
        <v>10.188682551324957</v>
      </c>
      <c r="M171" s="7">
        <f t="shared" si="17"/>
        <v>15.235447657248605</v>
      </c>
      <c r="P171" s="5">
        <f t="shared" si="18"/>
        <v>15.146155130887331</v>
      </c>
    </row>
    <row r="172" spans="1:16" x14ac:dyDescent="0.15">
      <c r="A172" s="5">
        <v>85.5</v>
      </c>
      <c r="B172" s="5">
        <v>170</v>
      </c>
      <c r="D172">
        <v>135.4571331752</v>
      </c>
      <c r="E172">
        <v>490.05794645882997</v>
      </c>
      <c r="F172">
        <v>101.92778918549</v>
      </c>
      <c r="G172">
        <v>106.72997946612</v>
      </c>
      <c r="I172" s="6">
        <f t="shared" si="14"/>
        <v>383.32796699271</v>
      </c>
      <c r="J172" s="6">
        <f t="shared" si="15"/>
        <v>33.52934398971</v>
      </c>
      <c r="K172" s="6">
        <f t="shared" si="16"/>
        <v>343.09275420505799</v>
      </c>
      <c r="L172" s="7">
        <f t="shared" si="13"/>
        <v>10.232611598674628</v>
      </c>
      <c r="M172" s="7">
        <f t="shared" si="17"/>
        <v>15.309063558162533</v>
      </c>
      <c r="P172" s="5">
        <f t="shared" si="18"/>
        <v>15.642613910066741</v>
      </c>
    </row>
    <row r="173" spans="1:16" x14ac:dyDescent="0.15">
      <c r="A173" s="5">
        <v>86</v>
      </c>
      <c r="B173" s="5">
        <v>171</v>
      </c>
      <c r="D173">
        <v>135.67333107421001</v>
      </c>
      <c r="E173">
        <v>484.12402575397999</v>
      </c>
      <c r="F173">
        <v>101.95790554414999</v>
      </c>
      <c r="G173">
        <v>106.66598220397</v>
      </c>
      <c r="I173" s="6">
        <f t="shared" si="14"/>
        <v>377.45804355000996</v>
      </c>
      <c r="J173" s="6">
        <f t="shared" si="15"/>
        <v>33.715425530060017</v>
      </c>
      <c r="K173" s="6">
        <f t="shared" si="16"/>
        <v>336.99953291393797</v>
      </c>
      <c r="L173" s="7">
        <f t="shared" si="13"/>
        <v>9.9954109318144528</v>
      </c>
      <c r="M173" s="7">
        <f t="shared" si="17"/>
        <v>15.101549744866613</v>
      </c>
      <c r="P173" s="5">
        <f t="shared" si="18"/>
        <v>12.961919458566737</v>
      </c>
    </row>
    <row r="174" spans="1:16" x14ac:dyDescent="0.15">
      <c r="A174" s="5">
        <v>86.5</v>
      </c>
      <c r="B174" s="5">
        <v>172</v>
      </c>
      <c r="D174">
        <v>134.92951541849999</v>
      </c>
      <c r="E174">
        <v>476.49508641138999</v>
      </c>
      <c r="F174">
        <v>102.11943874059</v>
      </c>
      <c r="G174">
        <v>106.46714579055001</v>
      </c>
      <c r="I174" s="6">
        <f t="shared" si="14"/>
        <v>370.02794062084001</v>
      </c>
      <c r="J174" s="6">
        <f t="shared" si="15"/>
        <v>32.81007667790999</v>
      </c>
      <c r="K174" s="6">
        <f t="shared" si="16"/>
        <v>330.65584860734805</v>
      </c>
      <c r="L174" s="7">
        <f t="shared" si="13"/>
        <v>10.077874911824525</v>
      </c>
      <c r="M174" s="7">
        <f t="shared" si="17"/>
        <v>15.213700578440942</v>
      </c>
      <c r="P174" s="5">
        <f t="shared" si="18"/>
        <v>13.893876086631012</v>
      </c>
    </row>
    <row r="175" spans="1:16" x14ac:dyDescent="0.15">
      <c r="A175" s="5">
        <v>87</v>
      </c>
      <c r="B175" s="5">
        <v>173</v>
      </c>
      <c r="D175">
        <v>137.34327346661999</v>
      </c>
      <c r="E175">
        <v>501.51236868858001</v>
      </c>
      <c r="F175">
        <v>102.02395619439</v>
      </c>
      <c r="G175">
        <v>106.60403832991</v>
      </c>
      <c r="I175" s="6">
        <f t="shared" si="14"/>
        <v>394.90833035867001</v>
      </c>
      <c r="J175" s="6">
        <f t="shared" si="15"/>
        <v>35.319317272229995</v>
      </c>
      <c r="K175" s="6">
        <f t="shared" si="16"/>
        <v>352.525149631994</v>
      </c>
      <c r="L175" s="7">
        <f t="shared" si="13"/>
        <v>9.9810861833722022</v>
      </c>
      <c r="M175" s="7">
        <f t="shared" si="17"/>
        <v>15.146598703552877</v>
      </c>
      <c r="P175" s="5">
        <f t="shared" si="18"/>
        <v>12.800030058437391</v>
      </c>
    </row>
    <row r="176" spans="1:16" x14ac:dyDescent="0.15">
      <c r="A176" s="5">
        <v>87.5</v>
      </c>
      <c r="B176" s="5">
        <v>174</v>
      </c>
      <c r="D176">
        <v>136.85360894612</v>
      </c>
      <c r="E176">
        <v>500.35276177566999</v>
      </c>
      <c r="F176">
        <v>102.00616016427</v>
      </c>
      <c r="G176">
        <v>106.4674880219</v>
      </c>
      <c r="I176" s="6">
        <f t="shared" si="14"/>
        <v>393.88527375376998</v>
      </c>
      <c r="J176" s="6">
        <f t="shared" si="15"/>
        <v>34.847448781850005</v>
      </c>
      <c r="K176" s="6">
        <f t="shared" si="16"/>
        <v>352.06833521554995</v>
      </c>
      <c r="L176" s="7">
        <f t="shared" si="13"/>
        <v>10.103130861015046</v>
      </c>
      <c r="M176" s="7">
        <f t="shared" si="17"/>
        <v>15.298330234759977</v>
      </c>
      <c r="P176" s="5">
        <f t="shared" si="18"/>
        <v>14.17930312087416</v>
      </c>
    </row>
    <row r="177" spans="1:16" x14ac:dyDescent="0.15">
      <c r="A177" s="5">
        <v>88</v>
      </c>
      <c r="B177" s="5">
        <v>175</v>
      </c>
      <c r="D177">
        <v>137.38800406642</v>
      </c>
      <c r="E177">
        <v>509.77499152830001</v>
      </c>
      <c r="F177">
        <v>102.03730321698001</v>
      </c>
      <c r="G177">
        <v>106.49794661191</v>
      </c>
      <c r="I177" s="6">
        <f t="shared" si="14"/>
        <v>403.27704491639003</v>
      </c>
      <c r="J177" s="6">
        <f t="shared" si="15"/>
        <v>35.350700849439988</v>
      </c>
      <c r="K177" s="6">
        <f t="shared" si="16"/>
        <v>360.85620389706202</v>
      </c>
      <c r="L177" s="7">
        <f t="shared" si="13"/>
        <v>10.207893909486057</v>
      </c>
      <c r="M177" s="7">
        <f t="shared" si="17"/>
        <v>15.432780136795245</v>
      </c>
      <c r="P177" s="5">
        <f t="shared" si="18"/>
        <v>15.363269955689221</v>
      </c>
    </row>
    <row r="178" spans="1:16" x14ac:dyDescent="0.15">
      <c r="A178" s="5">
        <v>88.5</v>
      </c>
      <c r="B178" s="5">
        <v>176</v>
      </c>
      <c r="D178">
        <v>137.98542866824999</v>
      </c>
      <c r="E178">
        <v>519.67909183328004</v>
      </c>
      <c r="F178">
        <v>102.18001368925</v>
      </c>
      <c r="G178">
        <v>106.37919233402</v>
      </c>
      <c r="I178" s="6">
        <f t="shared" si="14"/>
        <v>413.29989949926005</v>
      </c>
      <c r="J178" s="6">
        <f t="shared" si="15"/>
        <v>35.805414978999991</v>
      </c>
      <c r="K178" s="6">
        <f t="shared" si="16"/>
        <v>370.33340152446004</v>
      </c>
      <c r="L178" s="7">
        <f t="shared" si="13"/>
        <v>10.342943986032894</v>
      </c>
      <c r="M178" s="7">
        <f t="shared" si="17"/>
        <v>15.59751706690634</v>
      </c>
      <c r="P178" s="5">
        <f t="shared" si="18"/>
        <v>16.889521950112009</v>
      </c>
    </row>
    <row r="179" spans="1:16" x14ac:dyDescent="0.15">
      <c r="A179" s="5">
        <v>89</v>
      </c>
      <c r="B179" s="5">
        <v>177</v>
      </c>
      <c r="D179">
        <v>138.14232463572</v>
      </c>
      <c r="E179">
        <v>517.03558115892997</v>
      </c>
      <c r="F179">
        <v>101.98049281314</v>
      </c>
      <c r="G179">
        <v>106.56399726215</v>
      </c>
      <c r="I179" s="6">
        <f t="shared" si="14"/>
        <v>410.47158389677998</v>
      </c>
      <c r="J179" s="6">
        <f t="shared" si="15"/>
        <v>36.161831822579998</v>
      </c>
      <c r="K179" s="6">
        <f t="shared" si="16"/>
        <v>367.07738570968399</v>
      </c>
      <c r="L179" s="7">
        <f t="shared" si="13"/>
        <v>10.150962139049474</v>
      </c>
      <c r="M179" s="7">
        <f t="shared" si="17"/>
        <v>15.435222073487175</v>
      </c>
      <c r="P179" s="5">
        <f t="shared" si="18"/>
        <v>14.719862484944702</v>
      </c>
    </row>
    <row r="180" spans="1:16" x14ac:dyDescent="0.15">
      <c r="A180" s="5">
        <v>89.5</v>
      </c>
      <c r="B180" s="5">
        <v>178</v>
      </c>
      <c r="D180">
        <v>137.65977634699999</v>
      </c>
      <c r="E180">
        <v>513.44086750253996</v>
      </c>
      <c r="F180">
        <v>102.13107460643</v>
      </c>
      <c r="G180">
        <v>106.59274469541</v>
      </c>
      <c r="I180" s="6">
        <f t="shared" si="14"/>
        <v>406.84812280712993</v>
      </c>
      <c r="J180" s="6">
        <f t="shared" si="15"/>
        <v>35.528701740569986</v>
      </c>
      <c r="K180" s="6">
        <f t="shared" si="16"/>
        <v>364.21368071844597</v>
      </c>
      <c r="L180" s="7">
        <f t="shared" si="13"/>
        <v>10.251252167273897</v>
      </c>
      <c r="M180" s="7">
        <f t="shared" si="17"/>
        <v>15.565198955275855</v>
      </c>
      <c r="P180" s="5">
        <f t="shared" si="18"/>
        <v>15.853278026143277</v>
      </c>
    </row>
    <row r="181" spans="1:16" x14ac:dyDescent="0.15">
      <c r="A181" s="5">
        <v>90</v>
      </c>
      <c r="B181" s="5">
        <v>179</v>
      </c>
      <c r="D181">
        <v>137.84445950525</v>
      </c>
      <c r="E181">
        <v>509.40460860725</v>
      </c>
      <c r="F181">
        <v>102.01848049281</v>
      </c>
      <c r="G181">
        <v>106.65811088296</v>
      </c>
      <c r="I181" s="6">
        <f t="shared" si="14"/>
        <v>402.74649772429001</v>
      </c>
      <c r="J181" s="6">
        <f t="shared" si="15"/>
        <v>35.825979012440001</v>
      </c>
      <c r="K181" s="6">
        <f t="shared" si="16"/>
        <v>359.75532290936201</v>
      </c>
      <c r="L181" s="7">
        <f t="shared" si="13"/>
        <v>10.04174436613282</v>
      </c>
      <c r="M181" s="7">
        <f t="shared" si="17"/>
        <v>15.385378007699035</v>
      </c>
      <c r="P181" s="5">
        <f t="shared" si="18"/>
        <v>13.485551124279556</v>
      </c>
    </row>
    <row r="182" spans="1:16" x14ac:dyDescent="0.15">
      <c r="A182" s="5">
        <v>90.5</v>
      </c>
      <c r="B182" s="5">
        <v>180</v>
      </c>
      <c r="D182">
        <v>137.19247712640001</v>
      </c>
      <c r="E182">
        <v>504.62148424263</v>
      </c>
      <c r="F182">
        <v>102.13347022587</v>
      </c>
      <c r="G182">
        <v>106.52635181383</v>
      </c>
      <c r="I182" s="6">
        <f t="shared" si="14"/>
        <v>398.09513242880001</v>
      </c>
      <c r="J182" s="6">
        <f t="shared" si="15"/>
        <v>35.059006900530008</v>
      </c>
      <c r="K182" s="6">
        <f>I182-1.2*J182</f>
        <v>356.024324148164</v>
      </c>
      <c r="L182" s="7">
        <f t="shared" si="13"/>
        <v>10.155003111134382</v>
      </c>
      <c r="M182" s="7">
        <f>L182+ABS($N$2)*A182</f>
        <v>15.528323606264856</v>
      </c>
      <c r="P182" s="5">
        <f>(L182-$O$2)/$O$2*100</f>
        <v>14.765531038874466</v>
      </c>
    </row>
    <row r="183" spans="1:16" x14ac:dyDescent="0.15">
      <c r="A183" s="5">
        <v>91</v>
      </c>
      <c r="B183" s="5">
        <v>181</v>
      </c>
      <c r="D183">
        <v>138.22466960352</v>
      </c>
      <c r="E183">
        <v>517.26770586242003</v>
      </c>
      <c r="F183">
        <v>102.01574264203001</v>
      </c>
      <c r="G183">
        <v>106.48425735796999</v>
      </c>
      <c r="I183" s="6">
        <f t="shared" si="14"/>
        <v>410.78344850445001</v>
      </c>
      <c r="J183" s="6">
        <f t="shared" si="15"/>
        <v>36.208926961489993</v>
      </c>
      <c r="K183" s="6">
        <f t="shared" ref="K183:K241" si="19">I183-1.2*J183</f>
        <v>367.33273615066202</v>
      </c>
      <c r="L183" s="7">
        <f t="shared" si="13"/>
        <v>10.144811431206971</v>
      </c>
      <c r="M183" s="7">
        <f t="shared" ref="M183:M241" si="20">L183+ABS($N$2)*A183</f>
        <v>15.5478187799017</v>
      </c>
      <c r="P183" s="5">
        <f t="shared" ref="P183:P241" si="21">(L183-$O$2)/$O$2*100</f>
        <v>14.650351009262746</v>
      </c>
    </row>
    <row r="184" spans="1:16" x14ac:dyDescent="0.15">
      <c r="A184" s="5">
        <v>91.5</v>
      </c>
      <c r="B184" s="5">
        <v>182</v>
      </c>
      <c r="D184">
        <v>137.39783124364999</v>
      </c>
      <c r="E184">
        <v>509.65604879701999</v>
      </c>
      <c r="F184">
        <v>101.98151950719</v>
      </c>
      <c r="G184">
        <v>106.47843942505</v>
      </c>
      <c r="I184" s="6">
        <f t="shared" si="14"/>
        <v>403.17760937196999</v>
      </c>
      <c r="J184" s="6">
        <f t="shared" si="15"/>
        <v>35.416311736459988</v>
      </c>
      <c r="K184" s="6">
        <f t="shared" si="19"/>
        <v>360.67803528821798</v>
      </c>
      <c r="L184" s="7">
        <f t="shared" si="13"/>
        <v>10.18395246721615</v>
      </c>
      <c r="M184" s="7">
        <f t="shared" si="20"/>
        <v>15.616646669475134</v>
      </c>
      <c r="P184" s="5">
        <f t="shared" si="21"/>
        <v>15.092698661335824</v>
      </c>
    </row>
    <row r="185" spans="1:16" x14ac:dyDescent="0.15">
      <c r="A185" s="5">
        <v>92</v>
      </c>
      <c r="B185" s="5">
        <v>183</v>
      </c>
      <c r="D185">
        <v>138.07251779058001</v>
      </c>
      <c r="E185">
        <v>506.20027109454003</v>
      </c>
      <c r="F185">
        <v>102.12525667350999</v>
      </c>
      <c r="G185">
        <v>106.6180698152</v>
      </c>
      <c r="I185" s="6">
        <f t="shared" si="14"/>
        <v>399.58220127934004</v>
      </c>
      <c r="J185" s="6">
        <f t="shared" si="15"/>
        <v>35.947261117070013</v>
      </c>
      <c r="K185" s="6">
        <f t="shared" si="19"/>
        <v>356.44548793885605</v>
      </c>
      <c r="L185" s="7">
        <f t="shared" si="13"/>
        <v>9.915789878344679</v>
      </c>
      <c r="M185" s="7">
        <f t="shared" si="20"/>
        <v>15.378170934167922</v>
      </c>
      <c r="P185" s="5">
        <f t="shared" si="21"/>
        <v>12.062091818601351</v>
      </c>
    </row>
    <row r="186" spans="1:16" x14ac:dyDescent="0.15">
      <c r="A186" s="5">
        <v>92.5</v>
      </c>
      <c r="B186" s="5">
        <v>184</v>
      </c>
      <c r="D186">
        <v>137.35784479837</v>
      </c>
      <c r="E186">
        <v>498.86614706878999</v>
      </c>
      <c r="F186">
        <v>101.94900752909</v>
      </c>
      <c r="G186">
        <v>106.42470910335</v>
      </c>
      <c r="I186" s="6">
        <f t="shared" si="14"/>
        <v>392.44143796544</v>
      </c>
      <c r="J186" s="6">
        <f t="shared" si="15"/>
        <v>35.408837269279999</v>
      </c>
      <c r="K186" s="6">
        <f t="shared" si="19"/>
        <v>349.95083324230399</v>
      </c>
      <c r="L186" s="7">
        <f t="shared" si="13"/>
        <v>9.8831495251021515</v>
      </c>
      <c r="M186" s="7">
        <f t="shared" si="20"/>
        <v>15.375217434489651</v>
      </c>
      <c r="P186" s="5">
        <f t="shared" si="21"/>
        <v>11.693210841197429</v>
      </c>
    </row>
    <row r="187" spans="1:16" x14ac:dyDescent="0.15">
      <c r="A187" s="5">
        <v>93</v>
      </c>
      <c r="B187" s="5">
        <v>185</v>
      </c>
      <c r="D187">
        <v>136.57505930193</v>
      </c>
      <c r="E187">
        <v>491.69332429684999</v>
      </c>
      <c r="F187">
        <v>102.01711156742</v>
      </c>
      <c r="G187">
        <v>106.45722108145</v>
      </c>
      <c r="I187" s="6">
        <f t="shared" si="14"/>
        <v>385.23610321540002</v>
      </c>
      <c r="J187" s="6">
        <f t="shared" si="15"/>
        <v>34.557947734509995</v>
      </c>
      <c r="K187" s="6">
        <f t="shared" si="19"/>
        <v>343.76656593398803</v>
      </c>
      <c r="L187" s="7">
        <f t="shared" si="13"/>
        <v>9.9475399573771117</v>
      </c>
      <c r="M187" s="7">
        <f t="shared" si="20"/>
        <v>15.469294720328868</v>
      </c>
      <c r="P187" s="5">
        <f t="shared" si="21"/>
        <v>12.420911470432687</v>
      </c>
    </row>
    <row r="188" spans="1:16" x14ac:dyDescent="0.15">
      <c r="A188" s="5">
        <v>93.5</v>
      </c>
      <c r="B188" s="5">
        <v>186</v>
      </c>
      <c r="D188">
        <v>136.76482548288999</v>
      </c>
      <c r="E188">
        <v>489.98305659098997</v>
      </c>
      <c r="F188">
        <v>101.79603011636</v>
      </c>
      <c r="G188">
        <v>106.33127994524</v>
      </c>
      <c r="I188" s="6">
        <f t="shared" si="14"/>
        <v>383.65177664574998</v>
      </c>
      <c r="J188" s="6">
        <f t="shared" si="15"/>
        <v>34.968795366529989</v>
      </c>
      <c r="K188" s="6">
        <f t="shared" si="19"/>
        <v>341.68922220591401</v>
      </c>
      <c r="L188" s="7">
        <f t="shared" si="13"/>
        <v>9.7712608805780654</v>
      </c>
      <c r="M188" s="7">
        <f t="shared" si="20"/>
        <v>15.322702497094078</v>
      </c>
      <c r="P188" s="5">
        <f t="shared" si="21"/>
        <v>10.428714950305263</v>
      </c>
    </row>
    <row r="189" spans="1:16" x14ac:dyDescent="0.15">
      <c r="A189" s="5">
        <v>94</v>
      </c>
      <c r="B189" s="5">
        <v>187</v>
      </c>
      <c r="D189">
        <v>136.18095560827001</v>
      </c>
      <c r="E189">
        <v>486.72822771941998</v>
      </c>
      <c r="F189">
        <v>102.02292950034</v>
      </c>
      <c r="G189">
        <v>106.7871321013</v>
      </c>
      <c r="I189" s="6">
        <f t="shared" si="14"/>
        <v>379.94109561811996</v>
      </c>
      <c r="J189" s="6">
        <f t="shared" si="15"/>
        <v>34.158026107930013</v>
      </c>
      <c r="K189" s="6">
        <f t="shared" si="19"/>
        <v>338.95146428860392</v>
      </c>
      <c r="L189" s="7">
        <f t="shared" si="13"/>
        <v>9.9230401434090503</v>
      </c>
      <c r="M189" s="7">
        <f t="shared" si="20"/>
        <v>15.50416861348932</v>
      </c>
      <c r="P189" s="5">
        <f t="shared" si="21"/>
        <v>12.144029806328094</v>
      </c>
    </row>
    <row r="190" spans="1:16" x14ac:dyDescent="0.15">
      <c r="A190" s="5">
        <v>94.5</v>
      </c>
      <c r="B190" s="5">
        <v>188</v>
      </c>
      <c r="D190">
        <v>137.8505591325</v>
      </c>
      <c r="E190">
        <v>505.10843781769</v>
      </c>
      <c r="F190">
        <v>102.01471594797999</v>
      </c>
      <c r="G190">
        <v>106.45106091718</v>
      </c>
      <c r="I190" s="6">
        <f t="shared" si="14"/>
        <v>398.65737690051003</v>
      </c>
      <c r="J190" s="6">
        <f t="shared" si="15"/>
        <v>35.835843184520002</v>
      </c>
      <c r="K190" s="6">
        <f t="shared" si="19"/>
        <v>355.65436507908601</v>
      </c>
      <c r="L190" s="7">
        <f t="shared" si="13"/>
        <v>9.9245429568326138</v>
      </c>
      <c r="M190" s="7">
        <f t="shared" si="20"/>
        <v>15.535358280477141</v>
      </c>
      <c r="P190" s="5">
        <f t="shared" si="21"/>
        <v>12.161013669229968</v>
      </c>
    </row>
    <row r="191" spans="1:16" x14ac:dyDescent="0.15">
      <c r="A191" s="5">
        <v>95</v>
      </c>
      <c r="B191" s="5">
        <v>189</v>
      </c>
      <c r="D191">
        <v>137.8763131142</v>
      </c>
      <c r="E191">
        <v>502.16435106744001</v>
      </c>
      <c r="F191">
        <v>102.18959616701</v>
      </c>
      <c r="G191">
        <v>106.65571526351999</v>
      </c>
      <c r="I191" s="6">
        <f t="shared" si="14"/>
        <v>395.50863580392001</v>
      </c>
      <c r="J191" s="6">
        <f t="shared" si="15"/>
        <v>35.686716947190007</v>
      </c>
      <c r="K191" s="6">
        <f t="shared" si="19"/>
        <v>352.68457546729201</v>
      </c>
      <c r="L191" s="7">
        <f t="shared" si="13"/>
        <v>9.8827968958086689</v>
      </c>
      <c r="M191" s="7">
        <f t="shared" si="20"/>
        <v>15.523299073017451</v>
      </c>
      <c r="P191" s="5">
        <f t="shared" si="21"/>
        <v>11.689225644178434</v>
      </c>
    </row>
    <row r="192" spans="1:16" x14ac:dyDescent="0.15">
      <c r="A192" s="5">
        <v>95.5</v>
      </c>
      <c r="B192" s="5">
        <v>190</v>
      </c>
      <c r="D192">
        <v>138.37444933921</v>
      </c>
      <c r="E192">
        <v>515.76685869197001</v>
      </c>
      <c r="F192">
        <v>102.09206023272</v>
      </c>
      <c r="G192">
        <v>106.63723477070999</v>
      </c>
      <c r="I192" s="6">
        <f t="shared" si="14"/>
        <v>409.12962392126002</v>
      </c>
      <c r="J192" s="6">
        <f t="shared" si="15"/>
        <v>36.282389106490001</v>
      </c>
      <c r="K192" s="6">
        <f t="shared" si="19"/>
        <v>365.59075699347204</v>
      </c>
      <c r="L192" s="7">
        <f t="shared" si="13"/>
        <v>10.076259198931227</v>
      </c>
      <c r="M192" s="7">
        <f t="shared" si="20"/>
        <v>15.746448229704267</v>
      </c>
      <c r="P192" s="5">
        <f t="shared" si="21"/>
        <v>13.87561630412023</v>
      </c>
    </row>
    <row r="193" spans="1:16" x14ac:dyDescent="0.15">
      <c r="A193" s="5">
        <v>96</v>
      </c>
      <c r="B193" s="5">
        <v>191</v>
      </c>
      <c r="D193">
        <v>138.71433412402999</v>
      </c>
      <c r="E193">
        <v>520.22195865807998</v>
      </c>
      <c r="F193">
        <v>102.01916495551001</v>
      </c>
      <c r="G193">
        <v>106.76214921287</v>
      </c>
      <c r="I193" s="6">
        <f t="shared" si="14"/>
        <v>413.45980944521</v>
      </c>
      <c r="J193" s="6">
        <f t="shared" si="15"/>
        <v>36.695169168519982</v>
      </c>
      <c r="K193" s="6">
        <f t="shared" si="19"/>
        <v>369.42560644298601</v>
      </c>
      <c r="L193" s="7">
        <f t="shared" si="13"/>
        <v>10.067417995715592</v>
      </c>
      <c r="M193" s="7">
        <f t="shared" si="20"/>
        <v>15.76729388005289</v>
      </c>
      <c r="P193" s="5">
        <f t="shared" si="21"/>
        <v>13.775698522612867</v>
      </c>
    </row>
    <row r="194" spans="1:16" x14ac:dyDescent="0.15">
      <c r="A194" s="5">
        <v>96.5</v>
      </c>
      <c r="B194" s="5">
        <v>192</v>
      </c>
      <c r="D194">
        <v>138.52151812944999</v>
      </c>
      <c r="E194">
        <v>515.68654693324004</v>
      </c>
      <c r="F194">
        <v>101.97843942505</v>
      </c>
      <c r="G194">
        <v>106.39630390144001</v>
      </c>
      <c r="I194" s="6">
        <f t="shared" si="14"/>
        <v>409.29024303180006</v>
      </c>
      <c r="J194" s="6">
        <f t="shared" si="15"/>
        <v>36.543078704399989</v>
      </c>
      <c r="K194" s="6">
        <f t="shared" si="19"/>
        <v>365.43854858652008</v>
      </c>
      <c r="L194" s="7">
        <f t="shared" ref="L194:L241" si="22">K194/J194</f>
        <v>10.000212394324599</v>
      </c>
      <c r="M194" s="7">
        <f t="shared" si="20"/>
        <v>15.729775132226152</v>
      </c>
      <c r="P194" s="5">
        <f t="shared" si="21"/>
        <v>13.0161826024289</v>
      </c>
    </row>
    <row r="195" spans="1:16" x14ac:dyDescent="0.15">
      <c r="A195" s="5">
        <v>97</v>
      </c>
      <c r="B195" s="5">
        <v>193</v>
      </c>
      <c r="D195">
        <v>138.31819722128</v>
      </c>
      <c r="E195">
        <v>505.10267705861997</v>
      </c>
      <c r="F195">
        <v>102.106091718</v>
      </c>
      <c r="G195">
        <v>106.70054757016</v>
      </c>
      <c r="I195" s="6">
        <f t="shared" ref="I195:I241" si="23">E195-G195</f>
        <v>398.40212948845999</v>
      </c>
      <c r="J195" s="6">
        <f t="shared" ref="J195:J241" si="24">D195-F195</f>
        <v>36.21210550328</v>
      </c>
      <c r="K195" s="6">
        <f t="shared" si="19"/>
        <v>354.94760288452397</v>
      </c>
      <c r="L195" s="7">
        <f t="shared" si="22"/>
        <v>9.8019045827747782</v>
      </c>
      <c r="M195" s="7">
        <f t="shared" si="20"/>
        <v>15.561154174240588</v>
      </c>
      <c r="P195" s="5">
        <f t="shared" si="21"/>
        <v>10.775031019056325</v>
      </c>
    </row>
    <row r="196" spans="1:16" x14ac:dyDescent="0.15">
      <c r="A196" s="5">
        <v>97.5</v>
      </c>
      <c r="B196" s="5">
        <v>194</v>
      </c>
      <c r="D196">
        <v>138.66011521518001</v>
      </c>
      <c r="E196">
        <v>510.76685869197001</v>
      </c>
      <c r="F196">
        <v>102.01368925394</v>
      </c>
      <c r="G196">
        <v>106.47604380561</v>
      </c>
      <c r="I196" s="6">
        <f t="shared" si="23"/>
        <v>404.29081488636001</v>
      </c>
      <c r="J196" s="6">
        <f t="shared" si="24"/>
        <v>36.646425961240013</v>
      </c>
      <c r="K196" s="6">
        <f t="shared" si="19"/>
        <v>360.31510373287199</v>
      </c>
      <c r="L196" s="7">
        <f t="shared" si="22"/>
        <v>9.8322031216350556</v>
      </c>
      <c r="M196" s="7">
        <f t="shared" si="20"/>
        <v>15.621139566665121</v>
      </c>
      <c r="P196" s="5">
        <f t="shared" si="21"/>
        <v>11.117446266392795</v>
      </c>
    </row>
    <row r="197" spans="1:16" x14ac:dyDescent="0.15">
      <c r="A197" s="5">
        <v>98</v>
      </c>
      <c r="B197" s="5">
        <v>195</v>
      </c>
      <c r="D197">
        <v>138.77363605556999</v>
      </c>
      <c r="E197">
        <v>514.27041680785999</v>
      </c>
      <c r="F197">
        <v>101.98631074606</v>
      </c>
      <c r="G197">
        <v>106.64339493497999</v>
      </c>
      <c r="I197" s="6">
        <f t="shared" si="23"/>
        <v>407.62702187287999</v>
      </c>
      <c r="J197" s="6">
        <f t="shared" si="24"/>
        <v>36.787325309509995</v>
      </c>
      <c r="K197" s="6">
        <f t="shared" si="19"/>
        <v>363.48223150146799</v>
      </c>
      <c r="L197" s="7">
        <f t="shared" si="22"/>
        <v>9.880637650150204</v>
      </c>
      <c r="M197" s="7">
        <f t="shared" si="20"/>
        <v>15.699260948744527</v>
      </c>
      <c r="P197" s="5">
        <f t="shared" si="21"/>
        <v>11.664823192310605</v>
      </c>
    </row>
    <row r="198" spans="1:16" x14ac:dyDescent="0.15">
      <c r="A198" s="5">
        <v>98.5</v>
      </c>
      <c r="B198" s="5">
        <v>196</v>
      </c>
      <c r="D198">
        <v>138.2887156896</v>
      </c>
      <c r="E198">
        <v>510.60826838359998</v>
      </c>
      <c r="F198">
        <v>101.98220396988</v>
      </c>
      <c r="G198">
        <v>106.32375085558</v>
      </c>
      <c r="I198" s="6">
        <f t="shared" si="23"/>
        <v>404.28451752801999</v>
      </c>
      <c r="J198" s="6">
        <f t="shared" si="24"/>
        <v>36.306511719719992</v>
      </c>
      <c r="K198" s="6">
        <f t="shared" si="19"/>
        <v>360.71670346435599</v>
      </c>
      <c r="L198" s="7">
        <f t="shared" si="22"/>
        <v>9.9353170100456563</v>
      </c>
      <c r="M198" s="7">
        <f t="shared" si="20"/>
        <v>15.783627162204237</v>
      </c>
      <c r="P198" s="5">
        <f t="shared" si="21"/>
        <v>12.282775319610968</v>
      </c>
    </row>
    <row r="199" spans="1:16" x14ac:dyDescent="0.15">
      <c r="A199" s="5">
        <v>99</v>
      </c>
      <c r="B199" s="5">
        <v>197</v>
      </c>
      <c r="D199">
        <v>138.46696035241999</v>
      </c>
      <c r="E199">
        <v>511.19959335817998</v>
      </c>
      <c r="F199">
        <v>101.91786447638999</v>
      </c>
      <c r="G199">
        <v>106.65229295003</v>
      </c>
      <c r="I199" s="6">
        <f t="shared" si="23"/>
        <v>404.54730040814997</v>
      </c>
      <c r="J199" s="6">
        <f t="shared" si="24"/>
        <v>36.549095876029995</v>
      </c>
      <c r="K199" s="6">
        <f t="shared" si="19"/>
        <v>360.68838535691395</v>
      </c>
      <c r="L199" s="7">
        <f t="shared" si="22"/>
        <v>9.8685993924534898</v>
      </c>
      <c r="M199" s="7">
        <f t="shared" si="20"/>
        <v>15.746596398176326</v>
      </c>
      <c r="P199" s="5">
        <f t="shared" si="21"/>
        <v>11.528774288905403</v>
      </c>
    </row>
    <row r="200" spans="1:16" x14ac:dyDescent="0.15">
      <c r="A200" s="5">
        <v>99.5</v>
      </c>
      <c r="B200" s="5">
        <v>198</v>
      </c>
      <c r="D200">
        <v>138.60420196544001</v>
      </c>
      <c r="E200">
        <v>509.18637749915001</v>
      </c>
      <c r="F200">
        <v>102.1379192334</v>
      </c>
      <c r="G200">
        <v>106.5735797399</v>
      </c>
      <c r="I200" s="6">
        <f t="shared" si="23"/>
        <v>402.61279775925004</v>
      </c>
      <c r="J200" s="6">
        <f t="shared" si="24"/>
        <v>36.466282732040014</v>
      </c>
      <c r="K200" s="6">
        <f t="shared" si="19"/>
        <v>358.85325848080203</v>
      </c>
      <c r="L200" s="7">
        <f t="shared" si="22"/>
        <v>9.8406865629192932</v>
      </c>
      <c r="M200" s="7">
        <f t="shared" si="20"/>
        <v>15.748370422206387</v>
      </c>
      <c r="P200" s="5">
        <f t="shared" si="21"/>
        <v>11.213320844998796</v>
      </c>
    </row>
    <row r="201" spans="1:16" x14ac:dyDescent="0.15">
      <c r="A201" s="5">
        <v>100</v>
      </c>
      <c r="B201" s="5">
        <v>199</v>
      </c>
      <c r="D201">
        <v>137.78786851915001</v>
      </c>
      <c r="E201">
        <v>501.44459505253002</v>
      </c>
      <c r="F201">
        <v>102.05065023956</v>
      </c>
      <c r="G201">
        <v>106.57084188912</v>
      </c>
      <c r="I201" s="6">
        <f t="shared" si="23"/>
        <v>394.87375316341002</v>
      </c>
      <c r="J201" s="6">
        <f t="shared" si="24"/>
        <v>35.73721827959001</v>
      </c>
      <c r="K201" s="6">
        <f t="shared" si="19"/>
        <v>351.98909122790201</v>
      </c>
      <c r="L201" s="7">
        <f t="shared" si="22"/>
        <v>9.8493701572997789</v>
      </c>
      <c r="M201" s="7">
        <f t="shared" si="20"/>
        <v>15.786740870151128</v>
      </c>
      <c r="P201" s="5">
        <f t="shared" si="21"/>
        <v>11.311457429448479</v>
      </c>
    </row>
    <row r="202" spans="1:16" x14ac:dyDescent="0.15">
      <c r="A202" s="5">
        <v>100.5</v>
      </c>
      <c r="B202" s="5">
        <v>200</v>
      </c>
      <c r="D202">
        <v>138.14740765842001</v>
      </c>
      <c r="E202">
        <v>497.58793629278</v>
      </c>
      <c r="F202">
        <v>102.00924024641</v>
      </c>
      <c r="G202">
        <v>106.55749486653001</v>
      </c>
      <c r="I202" s="6">
        <f t="shared" si="23"/>
        <v>391.03044142624998</v>
      </c>
      <c r="J202" s="6">
        <f t="shared" si="24"/>
        <v>36.138167412010006</v>
      </c>
      <c r="K202" s="6">
        <f t="shared" si="19"/>
        <v>347.66464053183796</v>
      </c>
      <c r="L202" s="7">
        <f t="shared" si="22"/>
        <v>9.6204280800441637</v>
      </c>
      <c r="M202" s="7">
        <f t="shared" si="20"/>
        <v>15.587485646459772</v>
      </c>
      <c r="P202" s="5">
        <f t="shared" si="21"/>
        <v>8.7240964226778317</v>
      </c>
    </row>
    <row r="203" spans="1:16" x14ac:dyDescent="0.15">
      <c r="A203" s="5">
        <v>101</v>
      </c>
      <c r="B203" s="5">
        <v>201</v>
      </c>
      <c r="D203">
        <v>137.64486614706999</v>
      </c>
      <c r="E203">
        <v>492.58929176549998</v>
      </c>
      <c r="F203">
        <v>102.09171800137</v>
      </c>
      <c r="G203">
        <v>106.50684462696999</v>
      </c>
      <c r="I203" s="6">
        <f t="shared" si="23"/>
        <v>386.08244713852997</v>
      </c>
      <c r="J203" s="6">
        <f t="shared" si="24"/>
        <v>35.553148145699993</v>
      </c>
      <c r="K203" s="6">
        <f t="shared" si="19"/>
        <v>343.41866936368996</v>
      </c>
      <c r="L203" s="7">
        <f t="shared" si="22"/>
        <v>9.6593040919000881</v>
      </c>
      <c r="M203" s="7">
        <f t="shared" si="20"/>
        <v>15.656048511879952</v>
      </c>
      <c r="P203" s="5">
        <f t="shared" si="21"/>
        <v>9.1634489365561222</v>
      </c>
    </row>
    <row r="204" spans="1:16" x14ac:dyDescent="0.15">
      <c r="A204" s="5">
        <v>101.5</v>
      </c>
      <c r="B204" s="5">
        <v>202</v>
      </c>
      <c r="D204">
        <v>138.30565909860999</v>
      </c>
      <c r="E204">
        <v>509.47780413419002</v>
      </c>
      <c r="F204">
        <v>101.99212867899</v>
      </c>
      <c r="G204">
        <v>106.54791238878001</v>
      </c>
      <c r="I204" s="6">
        <f t="shared" si="23"/>
        <v>402.92989174541003</v>
      </c>
      <c r="J204" s="6">
        <f t="shared" si="24"/>
        <v>36.313530419619994</v>
      </c>
      <c r="K204" s="6">
        <f t="shared" si="19"/>
        <v>359.35365524186602</v>
      </c>
      <c r="L204" s="7">
        <f t="shared" si="22"/>
        <v>9.895861159445662</v>
      </c>
      <c r="M204" s="7">
        <f t="shared" si="20"/>
        <v>15.922292432989781</v>
      </c>
      <c r="P204" s="5">
        <f t="shared" si="21"/>
        <v>11.836869828776214</v>
      </c>
    </row>
    <row r="205" spans="1:16" x14ac:dyDescent="0.15">
      <c r="A205" s="5">
        <v>102</v>
      </c>
      <c r="B205" s="5">
        <v>203</v>
      </c>
      <c r="D205">
        <v>138.96882412740999</v>
      </c>
      <c r="E205">
        <v>512.85869196882004</v>
      </c>
      <c r="F205">
        <v>102.02327173169</v>
      </c>
      <c r="G205">
        <v>106.59103353867</v>
      </c>
      <c r="I205" s="6">
        <f t="shared" si="23"/>
        <v>406.26765843015005</v>
      </c>
      <c r="J205" s="6">
        <f t="shared" si="24"/>
        <v>36.945552395719986</v>
      </c>
      <c r="K205" s="6">
        <f t="shared" si="19"/>
        <v>361.93299555528608</v>
      </c>
      <c r="L205" s="7">
        <f t="shared" si="22"/>
        <v>9.7963887961034999</v>
      </c>
      <c r="M205" s="7">
        <f t="shared" si="20"/>
        <v>15.852506923211877</v>
      </c>
      <c r="P205" s="5">
        <f t="shared" si="21"/>
        <v>10.71269502767368</v>
      </c>
    </row>
    <row r="206" spans="1:16" x14ac:dyDescent="0.15">
      <c r="A206" s="5">
        <v>102.5</v>
      </c>
      <c r="B206" s="5">
        <v>204</v>
      </c>
      <c r="D206">
        <v>139.72958319214001</v>
      </c>
      <c r="E206">
        <v>517.36767197560005</v>
      </c>
      <c r="F206">
        <v>102.11019849418</v>
      </c>
      <c r="G206">
        <v>106.63586584530999</v>
      </c>
      <c r="I206" s="6">
        <f t="shared" si="23"/>
        <v>410.73180613029007</v>
      </c>
      <c r="J206" s="6">
        <f t="shared" si="24"/>
        <v>37.619384697960015</v>
      </c>
      <c r="K206" s="6">
        <f t="shared" si="19"/>
        <v>365.58854449273804</v>
      </c>
      <c r="L206" s="7">
        <f t="shared" si="22"/>
        <v>9.7180894219294025</v>
      </c>
      <c r="M206" s="7">
        <f t="shared" si="20"/>
        <v>15.803894402602037</v>
      </c>
      <c r="P206" s="5">
        <f t="shared" si="21"/>
        <v>9.8278041853213907</v>
      </c>
    </row>
    <row r="207" spans="1:16" x14ac:dyDescent="0.15">
      <c r="A207" s="5">
        <v>103</v>
      </c>
      <c r="B207" s="5">
        <v>205</v>
      </c>
      <c r="D207">
        <v>139.83124364622</v>
      </c>
      <c r="E207">
        <v>521.61131819722004</v>
      </c>
      <c r="F207">
        <v>102.07871321013</v>
      </c>
      <c r="G207">
        <v>106.54140999316</v>
      </c>
      <c r="I207" s="6">
        <f t="shared" si="23"/>
        <v>415.06990820406003</v>
      </c>
      <c r="J207" s="6">
        <f t="shared" si="24"/>
        <v>37.752530436089998</v>
      </c>
      <c r="K207" s="6">
        <f t="shared" si="19"/>
        <v>369.76687168075205</v>
      </c>
      <c r="L207" s="7">
        <f t="shared" si="22"/>
        <v>9.7944923799669024</v>
      </c>
      <c r="M207" s="7">
        <f t="shared" si="20"/>
        <v>15.909984214203792</v>
      </c>
      <c r="P207" s="5">
        <f t="shared" si="21"/>
        <v>10.691262911641271</v>
      </c>
    </row>
    <row r="208" spans="1:16" x14ac:dyDescent="0.15">
      <c r="A208" s="5">
        <v>103.5</v>
      </c>
      <c r="B208" s="5">
        <v>206</v>
      </c>
      <c r="D208">
        <v>139.55269400202999</v>
      </c>
      <c r="E208">
        <v>514.26228397154</v>
      </c>
      <c r="F208">
        <v>102.11396303901</v>
      </c>
      <c r="G208">
        <v>106.4052019165</v>
      </c>
      <c r="I208" s="6">
        <f t="shared" si="23"/>
        <v>407.85708205504</v>
      </c>
      <c r="J208" s="6">
        <f t="shared" si="24"/>
        <v>37.438730963019992</v>
      </c>
      <c r="K208" s="6">
        <f t="shared" si="19"/>
        <v>362.93060489941598</v>
      </c>
      <c r="L208" s="7">
        <f t="shared" si="22"/>
        <v>9.6939878987324573</v>
      </c>
      <c r="M208" s="7">
        <f t="shared" si="20"/>
        <v>15.839166586533604</v>
      </c>
      <c r="P208" s="5">
        <f t="shared" si="21"/>
        <v>9.5554237558648616</v>
      </c>
    </row>
    <row r="209" spans="1:16" x14ac:dyDescent="0.15">
      <c r="A209" s="5">
        <v>104</v>
      </c>
      <c r="B209" s="5">
        <v>207</v>
      </c>
      <c r="D209">
        <v>139.24195188071999</v>
      </c>
      <c r="E209">
        <v>519.15520162657003</v>
      </c>
      <c r="F209">
        <v>101.90828199863</v>
      </c>
      <c r="G209">
        <v>106.41033538672001</v>
      </c>
      <c r="I209" s="6">
        <f t="shared" si="23"/>
        <v>412.74486623985001</v>
      </c>
      <c r="J209" s="6">
        <f t="shared" si="24"/>
        <v>37.333669882089993</v>
      </c>
      <c r="K209" s="6">
        <f t="shared" si="19"/>
        <v>367.94446238134202</v>
      </c>
      <c r="L209" s="7">
        <f t="shared" si="22"/>
        <v>9.8555663973944139</v>
      </c>
      <c r="M209" s="7">
        <f t="shared" si="20"/>
        <v>16.030431938759818</v>
      </c>
      <c r="P209" s="5">
        <f t="shared" si="21"/>
        <v>11.381483482333234</v>
      </c>
    </row>
    <row r="210" spans="1:16" x14ac:dyDescent="0.15">
      <c r="A210" s="5">
        <v>104.5</v>
      </c>
      <c r="B210" s="5">
        <v>208</v>
      </c>
      <c r="D210">
        <v>138.95899695019</v>
      </c>
      <c r="E210">
        <v>514.77329718738997</v>
      </c>
      <c r="F210">
        <v>101.80903490759999</v>
      </c>
      <c r="G210">
        <v>106.44250513346999</v>
      </c>
      <c r="I210" s="6">
        <f t="shared" si="23"/>
        <v>408.33079205391999</v>
      </c>
      <c r="J210" s="6">
        <f t="shared" si="24"/>
        <v>37.149962042590005</v>
      </c>
      <c r="K210" s="6">
        <f t="shared" si="19"/>
        <v>363.750837602812</v>
      </c>
      <c r="L210" s="7">
        <f t="shared" si="22"/>
        <v>9.7914188226032479</v>
      </c>
      <c r="M210" s="7">
        <f t="shared" si="20"/>
        <v>15.995971217532908</v>
      </c>
      <c r="P210" s="5">
        <f t="shared" si="21"/>
        <v>10.656527477377201</v>
      </c>
    </row>
    <row r="211" spans="1:16" x14ac:dyDescent="0.15">
      <c r="A211" s="5">
        <v>105</v>
      </c>
      <c r="B211" s="5">
        <v>209</v>
      </c>
      <c r="D211">
        <v>139.33954591663999</v>
      </c>
      <c r="E211">
        <v>511.97526262283998</v>
      </c>
      <c r="F211">
        <v>102.04380561259001</v>
      </c>
      <c r="G211">
        <v>106.54551676934</v>
      </c>
      <c r="I211" s="6">
        <f t="shared" si="23"/>
        <v>405.42974585349998</v>
      </c>
      <c r="J211" s="6">
        <f t="shared" si="24"/>
        <v>37.295740304049986</v>
      </c>
      <c r="K211" s="6">
        <f t="shared" si="19"/>
        <v>360.67485748863999</v>
      </c>
      <c r="L211" s="7">
        <f t="shared" si="22"/>
        <v>9.6706716249167446</v>
      </c>
      <c r="M211" s="7">
        <f t="shared" si="20"/>
        <v>15.904910873410662</v>
      </c>
      <c r="P211" s="5">
        <f t="shared" si="21"/>
        <v>9.29191772666689</v>
      </c>
    </row>
    <row r="212" spans="1:16" x14ac:dyDescent="0.15">
      <c r="A212" s="5">
        <v>105.5</v>
      </c>
      <c r="B212" s="5">
        <v>210</v>
      </c>
      <c r="D212">
        <v>138.99220603185</v>
      </c>
      <c r="E212">
        <v>508.01186038630999</v>
      </c>
      <c r="F212">
        <v>101.93189596166999</v>
      </c>
      <c r="G212">
        <v>106.48151950719</v>
      </c>
      <c r="I212" s="6">
        <f t="shared" si="23"/>
        <v>401.53034087911999</v>
      </c>
      <c r="J212" s="6">
        <f t="shared" si="24"/>
        <v>37.060310070180009</v>
      </c>
      <c r="K212" s="6">
        <f t="shared" si="19"/>
        <v>357.05796879490396</v>
      </c>
      <c r="L212" s="7">
        <f t="shared" si="22"/>
        <v>9.6345111014655274</v>
      </c>
      <c r="M212" s="7">
        <f t="shared" si="20"/>
        <v>15.898437203523702</v>
      </c>
      <c r="P212" s="5">
        <f t="shared" si="21"/>
        <v>8.8832539743168386</v>
      </c>
    </row>
    <row r="213" spans="1:16" x14ac:dyDescent="0.15">
      <c r="A213" s="5">
        <v>106</v>
      </c>
      <c r="B213" s="5">
        <v>211</v>
      </c>
      <c r="D213">
        <v>138.55438834294</v>
      </c>
      <c r="E213">
        <v>509.69129108777003</v>
      </c>
      <c r="F213">
        <v>102.00752908967</v>
      </c>
      <c r="G213">
        <v>106.46235455167999</v>
      </c>
      <c r="I213" s="6">
        <f t="shared" si="23"/>
        <v>403.22893653609003</v>
      </c>
      <c r="J213" s="6">
        <f t="shared" si="24"/>
        <v>36.54685925327</v>
      </c>
      <c r="K213" s="6">
        <f t="shared" si="19"/>
        <v>359.37270543216601</v>
      </c>
      <c r="L213" s="7">
        <f t="shared" si="22"/>
        <v>9.8332035303419794</v>
      </c>
      <c r="M213" s="7">
        <f t="shared" si="20"/>
        <v>16.126816485964412</v>
      </c>
      <c r="P213" s="5">
        <f t="shared" si="21"/>
        <v>11.128752263569709</v>
      </c>
    </row>
    <row r="214" spans="1:16" x14ac:dyDescent="0.15">
      <c r="A214" s="5">
        <v>106.5</v>
      </c>
      <c r="B214" s="5">
        <v>212</v>
      </c>
      <c r="D214">
        <v>138.90816672315</v>
      </c>
      <c r="E214">
        <v>508.30701457133</v>
      </c>
      <c r="F214">
        <v>101.80869267625</v>
      </c>
      <c r="G214">
        <v>106.37132101301</v>
      </c>
      <c r="I214" s="6">
        <f t="shared" si="23"/>
        <v>401.93569355832</v>
      </c>
      <c r="J214" s="6">
        <f t="shared" si="24"/>
        <v>37.099474046899999</v>
      </c>
      <c r="K214" s="6">
        <f t="shared" si="19"/>
        <v>357.41632470204001</v>
      </c>
      <c r="L214" s="7">
        <f t="shared" si="22"/>
        <v>9.6339997771991435</v>
      </c>
      <c r="M214" s="7">
        <f t="shared" si="20"/>
        <v>15.957299586385831</v>
      </c>
      <c r="P214" s="5">
        <f t="shared" si="21"/>
        <v>8.8774753053866196</v>
      </c>
    </row>
    <row r="215" spans="1:16" x14ac:dyDescent="0.15">
      <c r="A215" s="5">
        <v>107</v>
      </c>
      <c r="B215" s="5">
        <v>213</v>
      </c>
      <c r="D215">
        <v>138.93764825483001</v>
      </c>
      <c r="E215">
        <v>508.52151812944999</v>
      </c>
      <c r="F215">
        <v>102.15742642025999</v>
      </c>
      <c r="G215">
        <v>106.4787816564</v>
      </c>
      <c r="I215" s="6">
        <f t="shared" si="23"/>
        <v>402.04273647305001</v>
      </c>
      <c r="J215" s="6">
        <f t="shared" si="24"/>
        <v>36.780221834570014</v>
      </c>
      <c r="K215" s="6">
        <f t="shared" si="19"/>
        <v>357.90647027156598</v>
      </c>
      <c r="L215" s="7">
        <f t="shared" si="22"/>
        <v>9.7309492009416569</v>
      </c>
      <c r="M215" s="7">
        <f t="shared" si="20"/>
        <v>16.083935863692602</v>
      </c>
      <c r="P215" s="5">
        <f t="shared" si="21"/>
        <v>9.9731374118337257</v>
      </c>
    </row>
    <row r="216" spans="1:16" x14ac:dyDescent="0.15">
      <c r="A216" s="5">
        <v>107.5</v>
      </c>
      <c r="B216" s="5">
        <v>214</v>
      </c>
      <c r="D216">
        <v>138.90003388682001</v>
      </c>
      <c r="E216">
        <v>506.16740088106002</v>
      </c>
      <c r="F216">
        <v>102.06913073238</v>
      </c>
      <c r="G216">
        <v>106.54004106776</v>
      </c>
      <c r="I216" s="6">
        <f t="shared" si="23"/>
        <v>399.62735981330002</v>
      </c>
      <c r="J216" s="6">
        <f t="shared" si="24"/>
        <v>36.830903154440009</v>
      </c>
      <c r="K216" s="6">
        <f t="shared" si="19"/>
        <v>355.43027602797201</v>
      </c>
      <c r="L216" s="7">
        <f t="shared" si="22"/>
        <v>9.6503274583730771</v>
      </c>
      <c r="M216" s="7">
        <f t="shared" si="20"/>
        <v>16.033000974688278</v>
      </c>
      <c r="P216" s="5">
        <f t="shared" si="21"/>
        <v>9.0620006058767153</v>
      </c>
    </row>
    <row r="217" spans="1:16" x14ac:dyDescent="0.15">
      <c r="A217" s="5">
        <v>108</v>
      </c>
      <c r="B217" s="5">
        <v>215</v>
      </c>
      <c r="D217">
        <v>138.99186716367001</v>
      </c>
      <c r="E217">
        <v>505.6855303287</v>
      </c>
      <c r="F217">
        <v>101.85420944559</v>
      </c>
      <c r="G217">
        <v>106.43805612593999</v>
      </c>
      <c r="I217" s="6">
        <f t="shared" si="23"/>
        <v>399.24747420276003</v>
      </c>
      <c r="J217" s="6">
        <f t="shared" si="24"/>
        <v>37.137657718080007</v>
      </c>
      <c r="K217" s="6">
        <f t="shared" si="19"/>
        <v>354.68228494106404</v>
      </c>
      <c r="L217" s="7">
        <f t="shared" si="22"/>
        <v>9.5504753593652563</v>
      </c>
      <c r="M217" s="7">
        <f t="shared" si="20"/>
        <v>15.962835729244714</v>
      </c>
      <c r="P217" s="5">
        <f t="shared" si="21"/>
        <v>7.9335342683909031</v>
      </c>
    </row>
    <row r="218" spans="1:16" x14ac:dyDescent="0.15">
      <c r="A218" s="5">
        <v>108.5</v>
      </c>
      <c r="B218" s="5">
        <v>216</v>
      </c>
      <c r="D218">
        <v>139.06201287699</v>
      </c>
      <c r="E218">
        <v>509.87156895968002</v>
      </c>
      <c r="F218">
        <v>101.96611909651</v>
      </c>
      <c r="G218">
        <v>106.73750855578</v>
      </c>
      <c r="I218" s="6">
        <f t="shared" si="23"/>
        <v>403.13406040390004</v>
      </c>
      <c r="J218" s="6">
        <f t="shared" si="24"/>
        <v>37.095893780479997</v>
      </c>
      <c r="K218" s="6">
        <f t="shared" si="19"/>
        <v>358.61898786732405</v>
      </c>
      <c r="L218" s="7">
        <f t="shared" si="22"/>
        <v>9.6673499765095503</v>
      </c>
      <c r="M218" s="7">
        <f t="shared" si="20"/>
        <v>16.109397199953264</v>
      </c>
      <c r="P218" s="5">
        <f t="shared" si="21"/>
        <v>9.2543785216854459</v>
      </c>
    </row>
    <row r="219" spans="1:16" x14ac:dyDescent="0.15">
      <c r="A219" s="5">
        <v>109</v>
      </c>
      <c r="B219" s="5">
        <v>217</v>
      </c>
      <c r="D219">
        <v>138.77770247373999</v>
      </c>
      <c r="E219">
        <v>497.35106743477002</v>
      </c>
      <c r="F219">
        <v>102.0417522245</v>
      </c>
      <c r="G219">
        <v>106.46783025325</v>
      </c>
      <c r="I219" s="6">
        <f t="shared" si="23"/>
        <v>390.88323718152003</v>
      </c>
      <c r="J219" s="6">
        <f t="shared" si="24"/>
        <v>36.735950249239991</v>
      </c>
      <c r="K219" s="6">
        <f t="shared" si="19"/>
        <v>346.80009688243206</v>
      </c>
      <c r="L219" s="7">
        <f t="shared" si="22"/>
        <v>9.4403464325686475</v>
      </c>
      <c r="M219" s="7">
        <f t="shared" si="20"/>
        <v>15.912080509576619</v>
      </c>
      <c r="P219" s="5">
        <f t="shared" si="21"/>
        <v>6.6889256131068695</v>
      </c>
    </row>
    <row r="220" spans="1:16" x14ac:dyDescent="0.15">
      <c r="A220" s="5">
        <v>109.5</v>
      </c>
      <c r="B220" s="5">
        <v>218</v>
      </c>
      <c r="D220">
        <v>138.58115892917999</v>
      </c>
      <c r="E220">
        <v>495.80684513723997</v>
      </c>
      <c r="F220">
        <v>101.98083504448999</v>
      </c>
      <c r="G220">
        <v>106.47604380561</v>
      </c>
      <c r="I220" s="6">
        <f t="shared" si="23"/>
        <v>389.33080133162997</v>
      </c>
      <c r="J220" s="6">
        <f t="shared" si="24"/>
        <v>36.600323884689999</v>
      </c>
      <c r="K220" s="6">
        <f t="shared" si="19"/>
        <v>345.41041267000196</v>
      </c>
      <c r="L220" s="7">
        <f t="shared" si="22"/>
        <v>9.4373594550207773</v>
      </c>
      <c r="M220" s="7">
        <f t="shared" si="20"/>
        <v>15.938780385593006</v>
      </c>
      <c r="P220" s="5">
        <f t="shared" si="21"/>
        <v>6.6551686500876617</v>
      </c>
    </row>
    <row r="221" spans="1:16" x14ac:dyDescent="0.15">
      <c r="A221" s="5">
        <v>110</v>
      </c>
      <c r="B221" s="5">
        <v>219</v>
      </c>
      <c r="D221">
        <v>138.43680108437999</v>
      </c>
      <c r="E221">
        <v>496.52219586580998</v>
      </c>
      <c r="F221">
        <v>101.89596167009</v>
      </c>
      <c r="G221">
        <v>106.55544147844</v>
      </c>
      <c r="I221" s="6">
        <f t="shared" si="23"/>
        <v>389.96675438736997</v>
      </c>
      <c r="J221" s="6">
        <f t="shared" si="24"/>
        <v>36.540839414289991</v>
      </c>
      <c r="K221" s="6">
        <f t="shared" si="19"/>
        <v>346.117747090222</v>
      </c>
      <c r="L221" s="7">
        <f t="shared" si="22"/>
        <v>9.4720798054482032</v>
      </c>
      <c r="M221" s="7">
        <f t="shared" si="20"/>
        <v>16.003187589584687</v>
      </c>
      <c r="P221" s="5">
        <f t="shared" si="21"/>
        <v>7.0475564623858507</v>
      </c>
    </row>
    <row r="222" spans="1:16" x14ac:dyDescent="0.15">
      <c r="A222" s="5">
        <v>110.5</v>
      </c>
      <c r="B222" s="5">
        <v>220</v>
      </c>
      <c r="D222">
        <v>139.06607929514999</v>
      </c>
      <c r="E222">
        <v>500.47136563877001</v>
      </c>
      <c r="F222">
        <v>101.99760438056001</v>
      </c>
      <c r="G222">
        <v>106.35797399042001</v>
      </c>
      <c r="I222" s="6">
        <f t="shared" si="23"/>
        <v>394.11339164834999</v>
      </c>
      <c r="J222" s="6">
        <f t="shared" si="24"/>
        <v>37.068474914589984</v>
      </c>
      <c r="K222" s="6">
        <f t="shared" si="19"/>
        <v>349.63122175084203</v>
      </c>
      <c r="L222" s="7">
        <f t="shared" si="22"/>
        <v>9.4320368603357014</v>
      </c>
      <c r="M222" s="7">
        <f t="shared" si="20"/>
        <v>15.992831498036445</v>
      </c>
      <c r="P222" s="5">
        <f t="shared" si="21"/>
        <v>6.5950159944112032</v>
      </c>
    </row>
    <row r="223" spans="1:16" x14ac:dyDescent="0.15">
      <c r="A223" s="5">
        <v>111</v>
      </c>
      <c r="B223" s="5">
        <v>221</v>
      </c>
      <c r="D223">
        <v>139.32328024399001</v>
      </c>
      <c r="E223">
        <v>507.71365638767003</v>
      </c>
      <c r="F223">
        <v>102.09069130732</v>
      </c>
      <c r="G223">
        <v>106.69404517453999</v>
      </c>
      <c r="I223" s="6">
        <f t="shared" si="23"/>
        <v>401.01961121313002</v>
      </c>
      <c r="J223" s="6">
        <f t="shared" si="24"/>
        <v>37.232588936670012</v>
      </c>
      <c r="K223" s="6">
        <f t="shared" si="19"/>
        <v>356.34050448912603</v>
      </c>
      <c r="L223" s="7">
        <f t="shared" si="22"/>
        <v>9.5706614733462647</v>
      </c>
      <c r="M223" s="7">
        <f t="shared" si="20"/>
        <v>16.161142964611265</v>
      </c>
      <c r="P223" s="5">
        <f t="shared" si="21"/>
        <v>8.1616651773909776</v>
      </c>
    </row>
    <row r="224" spans="1:16" x14ac:dyDescent="0.15">
      <c r="A224" s="5">
        <v>111.5</v>
      </c>
      <c r="B224" s="5">
        <v>222</v>
      </c>
      <c r="D224">
        <v>139.26194510336001</v>
      </c>
      <c r="E224">
        <v>503.35310064384998</v>
      </c>
      <c r="F224">
        <v>101.88295687885</v>
      </c>
      <c r="G224">
        <v>106.38637919233</v>
      </c>
      <c r="I224" s="6">
        <f t="shared" si="23"/>
        <v>396.96672145152002</v>
      </c>
      <c r="J224" s="6">
        <f t="shared" si="24"/>
        <v>37.37898822451001</v>
      </c>
      <c r="K224" s="6">
        <f t="shared" si="19"/>
        <v>352.111935582108</v>
      </c>
      <c r="L224" s="7">
        <f t="shared" si="22"/>
        <v>9.4200499346641617</v>
      </c>
      <c r="M224" s="7">
        <f t="shared" si="20"/>
        <v>16.040218279493416</v>
      </c>
      <c r="P224" s="5">
        <f t="shared" si="21"/>
        <v>6.4595472136375758</v>
      </c>
    </row>
    <row r="225" spans="1:16" x14ac:dyDescent="0.15">
      <c r="A225" s="5">
        <v>112</v>
      </c>
      <c r="B225" s="5">
        <v>223</v>
      </c>
      <c r="D225">
        <v>138.97526262284001</v>
      </c>
      <c r="E225">
        <v>503.57370382920999</v>
      </c>
      <c r="F225">
        <v>101.98802190281</v>
      </c>
      <c r="G225">
        <v>106.63312799452</v>
      </c>
      <c r="I225" s="6">
        <f t="shared" si="23"/>
        <v>396.94057583468998</v>
      </c>
      <c r="J225" s="6">
        <f t="shared" si="24"/>
        <v>36.987240720030002</v>
      </c>
      <c r="K225" s="6">
        <f t="shared" si="19"/>
        <v>352.555886970654</v>
      </c>
      <c r="L225" s="7">
        <f t="shared" si="22"/>
        <v>9.5318244915666703</v>
      </c>
      <c r="M225" s="7">
        <f t="shared" si="20"/>
        <v>16.181679689960184</v>
      </c>
      <c r="P225" s="5">
        <f t="shared" si="21"/>
        <v>7.7227537571674612</v>
      </c>
    </row>
    <row r="226" spans="1:16" x14ac:dyDescent="0.15">
      <c r="A226" s="5">
        <v>112.5</v>
      </c>
      <c r="B226" s="5">
        <v>224</v>
      </c>
      <c r="D226">
        <v>138.47407658421</v>
      </c>
      <c r="E226">
        <v>502.15689596747001</v>
      </c>
      <c r="F226">
        <v>102.10917180014</v>
      </c>
      <c r="G226">
        <v>106.46030116359</v>
      </c>
      <c r="I226" s="6">
        <f t="shared" si="23"/>
        <v>395.69659480387998</v>
      </c>
      <c r="J226" s="6">
        <f t="shared" si="24"/>
        <v>36.364904784069992</v>
      </c>
      <c r="K226" s="6">
        <f t="shared" si="19"/>
        <v>352.058709062996</v>
      </c>
      <c r="L226" s="7">
        <f t="shared" si="22"/>
        <v>9.6812768011761392</v>
      </c>
      <c r="M226" s="7">
        <f t="shared" si="20"/>
        <v>16.360818853133907</v>
      </c>
      <c r="P226" s="5">
        <f t="shared" si="21"/>
        <v>9.4117708347211657</v>
      </c>
    </row>
    <row r="227" spans="1:16" x14ac:dyDescent="0.15">
      <c r="A227" s="5">
        <v>113</v>
      </c>
      <c r="B227" s="5">
        <v>225</v>
      </c>
      <c r="D227">
        <v>137.90986106405001</v>
      </c>
      <c r="E227">
        <v>496.52761775669001</v>
      </c>
      <c r="F227">
        <v>101.95516769336</v>
      </c>
      <c r="G227">
        <v>106.39733059548</v>
      </c>
      <c r="I227" s="6">
        <f t="shared" si="23"/>
        <v>390.13028716120999</v>
      </c>
      <c r="J227" s="6">
        <f t="shared" si="24"/>
        <v>35.954693370690009</v>
      </c>
      <c r="K227" s="6">
        <f t="shared" si="19"/>
        <v>346.98465511638199</v>
      </c>
      <c r="L227" s="7">
        <f t="shared" si="22"/>
        <v>9.6506081011176477</v>
      </c>
      <c r="M227" s="7">
        <f t="shared" si="20"/>
        <v>16.359837006639673</v>
      </c>
      <c r="P227" s="5">
        <f t="shared" si="21"/>
        <v>9.0651722556793164</v>
      </c>
    </row>
    <row r="228" spans="1:16" x14ac:dyDescent="0.15">
      <c r="A228" s="5">
        <v>113.5</v>
      </c>
      <c r="B228" s="5">
        <v>226</v>
      </c>
      <c r="D228">
        <v>138.67333107421001</v>
      </c>
      <c r="E228">
        <v>498.79803456454999</v>
      </c>
      <c r="F228">
        <v>102.02292950034</v>
      </c>
      <c r="G228">
        <v>106.40622861054</v>
      </c>
      <c r="I228" s="6">
        <f t="shared" si="23"/>
        <v>392.39180595401001</v>
      </c>
      <c r="J228" s="6">
        <f t="shared" si="24"/>
        <v>36.650401573870013</v>
      </c>
      <c r="K228" s="6">
        <f t="shared" si="19"/>
        <v>348.41132406536599</v>
      </c>
      <c r="L228" s="7">
        <f t="shared" si="22"/>
        <v>9.5063439717879277</v>
      </c>
      <c r="M228" s="7">
        <f t="shared" si="20"/>
        <v>16.24525973087421</v>
      </c>
      <c r="P228" s="5">
        <f t="shared" si="21"/>
        <v>7.4347887657685279</v>
      </c>
    </row>
    <row r="229" spans="1:16" x14ac:dyDescent="0.15">
      <c r="A229" s="5">
        <v>114</v>
      </c>
      <c r="B229" s="5">
        <v>227</v>
      </c>
      <c r="D229">
        <v>138.07590647238001</v>
      </c>
      <c r="E229">
        <v>496.11284310402999</v>
      </c>
      <c r="F229">
        <v>101.92676249144</v>
      </c>
      <c r="G229">
        <v>106.55749486653001</v>
      </c>
      <c r="I229" s="6">
        <f t="shared" si="23"/>
        <v>389.55534823749997</v>
      </c>
      <c r="J229" s="6">
        <f t="shared" si="24"/>
        <v>36.149143980940011</v>
      </c>
      <c r="K229" s="6">
        <f t="shared" si="19"/>
        <v>346.17637546037196</v>
      </c>
      <c r="L229" s="7">
        <f t="shared" si="22"/>
        <v>9.5763367354672866</v>
      </c>
      <c r="M229" s="7">
        <f t="shared" si="20"/>
        <v>16.344939348117826</v>
      </c>
      <c r="P229" s="5">
        <f t="shared" si="21"/>
        <v>8.2258034611488373</v>
      </c>
    </row>
    <row r="230" spans="1:16" x14ac:dyDescent="0.15">
      <c r="A230" s="5">
        <v>114.5</v>
      </c>
      <c r="B230" s="5">
        <v>228</v>
      </c>
      <c r="D230">
        <v>138.10504913589</v>
      </c>
      <c r="E230">
        <v>496.25313453067002</v>
      </c>
      <c r="F230">
        <v>102.01676933607</v>
      </c>
      <c r="G230">
        <v>106.51779603012</v>
      </c>
      <c r="I230" s="6">
        <f t="shared" si="23"/>
        <v>389.73533850055003</v>
      </c>
      <c r="J230" s="6">
        <f t="shared" si="24"/>
        <v>36.08827979982</v>
      </c>
      <c r="K230" s="6">
        <f t="shared" si="19"/>
        <v>346.42940274076602</v>
      </c>
      <c r="L230" s="7">
        <f t="shared" si="22"/>
        <v>9.5994989138411064</v>
      </c>
      <c r="M230" s="7">
        <f t="shared" si="20"/>
        <v>16.397788380055903</v>
      </c>
      <c r="P230" s="5">
        <f t="shared" si="21"/>
        <v>8.4875679994751714</v>
      </c>
    </row>
    <row r="231" spans="1:16" x14ac:dyDescent="0.15">
      <c r="A231" s="5">
        <v>115</v>
      </c>
      <c r="B231" s="5">
        <v>229</v>
      </c>
      <c r="D231">
        <v>138.22026431718001</v>
      </c>
      <c r="E231">
        <v>497.50491358861001</v>
      </c>
      <c r="F231">
        <v>101.97193702942999</v>
      </c>
      <c r="G231">
        <v>106.49212867899</v>
      </c>
      <c r="I231" s="6">
        <f t="shared" si="23"/>
        <v>391.01278490962</v>
      </c>
      <c r="J231" s="6">
        <f t="shared" si="24"/>
        <v>36.248327287750016</v>
      </c>
      <c r="K231" s="6">
        <f t="shared" si="19"/>
        <v>347.51479216432</v>
      </c>
      <c r="L231" s="7">
        <f t="shared" si="22"/>
        <v>9.587057339381321</v>
      </c>
      <c r="M231" s="7">
        <f t="shared" si="20"/>
        <v>16.415033659160372</v>
      </c>
      <c r="P231" s="5">
        <f t="shared" si="21"/>
        <v>8.3469610607858673</v>
      </c>
    </row>
    <row r="232" spans="1:16" x14ac:dyDescent="0.15">
      <c r="A232" s="5">
        <v>115.5</v>
      </c>
      <c r="B232" s="5">
        <v>230</v>
      </c>
      <c r="D232">
        <v>138.20467638088999</v>
      </c>
      <c r="E232">
        <v>497.37783802101001</v>
      </c>
      <c r="F232">
        <v>102.04654346338</v>
      </c>
      <c r="G232">
        <v>106.31861738535</v>
      </c>
      <c r="I232" s="6">
        <f t="shared" si="23"/>
        <v>391.05922063566004</v>
      </c>
      <c r="J232" s="6">
        <f t="shared" si="24"/>
        <v>36.158132917509988</v>
      </c>
      <c r="K232" s="6">
        <f t="shared" si="19"/>
        <v>347.66946113464803</v>
      </c>
      <c r="L232" s="7">
        <f t="shared" si="22"/>
        <v>9.6152492698616392</v>
      </c>
      <c r="M232" s="7">
        <f t="shared" si="20"/>
        <v>16.472912443204947</v>
      </c>
      <c r="P232" s="5">
        <f t="shared" si="21"/>
        <v>8.6655687300476565</v>
      </c>
    </row>
    <row r="233" spans="1:16" x14ac:dyDescent="0.15">
      <c r="A233" s="5">
        <v>116</v>
      </c>
      <c r="B233" s="5">
        <v>231</v>
      </c>
      <c r="D233">
        <v>138.38427651644</v>
      </c>
      <c r="E233">
        <v>496.10335479499003</v>
      </c>
      <c r="F233">
        <v>101.96269678303</v>
      </c>
      <c r="G233">
        <v>106.50205338809</v>
      </c>
      <c r="I233" s="6">
        <f t="shared" si="23"/>
        <v>389.60130140690001</v>
      </c>
      <c r="J233" s="6">
        <f t="shared" si="24"/>
        <v>36.421579733409999</v>
      </c>
      <c r="K233" s="6">
        <f t="shared" si="19"/>
        <v>345.89540572680801</v>
      </c>
      <c r="L233" s="7">
        <f t="shared" si="22"/>
        <v>9.4969907472056612</v>
      </c>
      <c r="M233" s="7">
        <f t="shared" si="20"/>
        <v>16.384340774113227</v>
      </c>
      <c r="P233" s="5">
        <f t="shared" si="21"/>
        <v>7.3290844371373804</v>
      </c>
    </row>
    <row r="234" spans="1:16" x14ac:dyDescent="0.15">
      <c r="A234" s="5">
        <v>116.5</v>
      </c>
      <c r="B234" s="5">
        <v>232</v>
      </c>
      <c r="D234">
        <v>138.46662148423999</v>
      </c>
      <c r="E234">
        <v>496.08268383599</v>
      </c>
      <c r="F234">
        <v>102.03593429158001</v>
      </c>
      <c r="G234">
        <v>106.47843942505</v>
      </c>
      <c r="I234" s="6">
        <f t="shared" si="23"/>
        <v>389.60424441094</v>
      </c>
      <c r="J234" s="6">
        <f t="shared" si="24"/>
        <v>36.430687192659988</v>
      </c>
      <c r="K234" s="6">
        <f t="shared" si="19"/>
        <v>345.88741977974803</v>
      </c>
      <c r="L234" s="7">
        <f t="shared" si="22"/>
        <v>9.4943973455827919</v>
      </c>
      <c r="M234" s="7">
        <f t="shared" si="20"/>
        <v>16.411434226054617</v>
      </c>
      <c r="P234" s="5">
        <f t="shared" si="21"/>
        <v>7.299775424507013</v>
      </c>
    </row>
    <row r="235" spans="1:16" x14ac:dyDescent="0.15">
      <c r="A235" s="5">
        <v>117</v>
      </c>
      <c r="B235" s="5">
        <v>233</v>
      </c>
      <c r="D235">
        <v>138.32531345307001</v>
      </c>
      <c r="E235">
        <v>495.31040325314001</v>
      </c>
      <c r="F235">
        <v>101.88193018481</v>
      </c>
      <c r="G235">
        <v>106.47227926078</v>
      </c>
      <c r="I235" s="6">
        <f t="shared" si="23"/>
        <v>388.83812399236001</v>
      </c>
      <c r="J235" s="6">
        <f t="shared" si="24"/>
        <v>36.443383268260007</v>
      </c>
      <c r="K235" s="6">
        <f t="shared" si="19"/>
        <v>345.10606407044799</v>
      </c>
      <c r="L235" s="7">
        <f t="shared" si="22"/>
        <v>9.4696494430859985</v>
      </c>
      <c r="M235" s="7">
        <f t="shared" si="20"/>
        <v>16.416373177122079</v>
      </c>
      <c r="P235" s="5">
        <f t="shared" si="21"/>
        <v>7.0200900181058419</v>
      </c>
    </row>
    <row r="236" spans="1:16" x14ac:dyDescent="0.15">
      <c r="A236" s="5">
        <v>117.5</v>
      </c>
      <c r="B236" s="5">
        <v>234</v>
      </c>
      <c r="D236">
        <v>138.61267366993999</v>
      </c>
      <c r="E236">
        <v>497.91358861403</v>
      </c>
      <c r="F236">
        <v>101.79911019849</v>
      </c>
      <c r="G236">
        <v>106.50787132101</v>
      </c>
      <c r="I236" s="6">
        <f t="shared" si="23"/>
        <v>391.40571729302002</v>
      </c>
      <c r="J236" s="6">
        <f t="shared" si="24"/>
        <v>36.813563471449996</v>
      </c>
      <c r="K236" s="6">
        <f t="shared" si="19"/>
        <v>347.22944112728004</v>
      </c>
      <c r="L236" s="7">
        <f t="shared" si="22"/>
        <v>9.4321062234729514</v>
      </c>
      <c r="M236" s="7">
        <f t="shared" si="20"/>
        <v>16.408516811073287</v>
      </c>
      <c r="P236" s="5">
        <f t="shared" si="21"/>
        <v>6.595799893460164</v>
      </c>
    </row>
    <row r="237" spans="1:16" x14ac:dyDescent="0.15">
      <c r="A237" s="5">
        <v>118</v>
      </c>
      <c r="B237" s="5">
        <v>235</v>
      </c>
      <c r="D237">
        <v>138.66926465604999</v>
      </c>
      <c r="E237">
        <v>497.97153507285998</v>
      </c>
      <c r="F237">
        <v>102.16119096509</v>
      </c>
      <c r="G237">
        <v>106.44045174538</v>
      </c>
      <c r="I237" s="6">
        <f t="shared" si="23"/>
        <v>391.53108332747996</v>
      </c>
      <c r="J237" s="6">
        <f t="shared" si="24"/>
        <v>36.508073690959989</v>
      </c>
      <c r="K237" s="6">
        <f t="shared" si="19"/>
        <v>347.72139489832796</v>
      </c>
      <c r="L237" s="7">
        <f t="shared" si="22"/>
        <v>9.5245067664150582</v>
      </c>
      <c r="M237" s="7">
        <f t="shared" si="20"/>
        <v>16.53060420757965</v>
      </c>
      <c r="P237" s="5">
        <f t="shared" si="21"/>
        <v>7.640053377479691</v>
      </c>
    </row>
    <row r="238" spans="1:16" x14ac:dyDescent="0.15">
      <c r="A238" s="5">
        <v>118.5</v>
      </c>
      <c r="B238" s="5">
        <v>236</v>
      </c>
      <c r="D238">
        <v>138.45476109793</v>
      </c>
      <c r="E238">
        <v>498.00169434089997</v>
      </c>
      <c r="F238">
        <v>101.9356605065</v>
      </c>
      <c r="G238">
        <v>106.39596167009</v>
      </c>
      <c r="I238" s="6">
        <f t="shared" si="23"/>
        <v>391.60573267080997</v>
      </c>
      <c r="J238" s="6">
        <f t="shared" si="24"/>
        <v>36.519100591430004</v>
      </c>
      <c r="K238" s="6">
        <f t="shared" si="19"/>
        <v>347.78281196109396</v>
      </c>
      <c r="L238" s="7">
        <f t="shared" si="22"/>
        <v>9.523312631711109</v>
      </c>
      <c r="M238" s="7">
        <f t="shared" si="20"/>
        <v>16.55909692643996</v>
      </c>
      <c r="P238" s="5">
        <f t="shared" si="21"/>
        <v>7.6265580095383045</v>
      </c>
    </row>
    <row r="239" spans="1:16" x14ac:dyDescent="0.15">
      <c r="A239" s="5">
        <v>119</v>
      </c>
      <c r="B239" s="5">
        <v>237</v>
      </c>
      <c r="D239">
        <v>139.28363266689001</v>
      </c>
      <c r="E239">
        <v>500.78414096915998</v>
      </c>
      <c r="F239">
        <v>102.05646817249</v>
      </c>
      <c r="G239">
        <v>106.34633812457</v>
      </c>
      <c r="I239" s="6">
        <f t="shared" si="23"/>
        <v>394.43780284459001</v>
      </c>
      <c r="J239" s="6">
        <f t="shared" si="24"/>
        <v>37.227164494400014</v>
      </c>
      <c r="K239" s="6">
        <f t="shared" si="19"/>
        <v>349.76520545131001</v>
      </c>
      <c r="L239" s="7">
        <f t="shared" si="22"/>
        <v>9.3954296600785767</v>
      </c>
      <c r="M239" s="7">
        <f t="shared" si="20"/>
        <v>16.460900808371683</v>
      </c>
      <c r="P239" s="5">
        <f t="shared" si="21"/>
        <v>6.1813041785330851</v>
      </c>
    </row>
    <row r="240" spans="1:16" x14ac:dyDescent="0.15">
      <c r="A240" s="5">
        <v>119.5</v>
      </c>
      <c r="B240" s="5">
        <v>238</v>
      </c>
      <c r="D240">
        <v>138.17655032192999</v>
      </c>
      <c r="E240">
        <v>493.79667909183001</v>
      </c>
      <c r="F240">
        <v>102.05133470225999</v>
      </c>
      <c r="G240">
        <v>106.60917180014</v>
      </c>
      <c r="I240" s="6">
        <f t="shared" si="23"/>
        <v>387.18750729169</v>
      </c>
      <c r="J240" s="6">
        <f t="shared" si="24"/>
        <v>36.125215619670001</v>
      </c>
      <c r="K240" s="6">
        <f t="shared" si="19"/>
        <v>343.837248548086</v>
      </c>
      <c r="L240" s="7">
        <f t="shared" si="22"/>
        <v>9.5179293092127129</v>
      </c>
      <c r="M240" s="7">
        <f t="shared" si="20"/>
        <v>16.613087311070075</v>
      </c>
      <c r="P240" s="5">
        <f t="shared" si="21"/>
        <v>7.5657190458747134</v>
      </c>
    </row>
    <row r="241" spans="1:16" x14ac:dyDescent="0.15">
      <c r="A241" s="5">
        <v>120</v>
      </c>
      <c r="B241" s="5">
        <v>239</v>
      </c>
      <c r="D241">
        <v>138.03659776347001</v>
      </c>
      <c r="E241">
        <v>480.82548288715998</v>
      </c>
      <c r="F241">
        <v>102.01300479123999</v>
      </c>
      <c r="G241">
        <v>106.63244353183001</v>
      </c>
      <c r="I241" s="6">
        <f t="shared" si="23"/>
        <v>374.19303935532997</v>
      </c>
      <c r="J241" s="6">
        <f t="shared" si="24"/>
        <v>36.02359297223002</v>
      </c>
      <c r="K241" s="6">
        <f t="shared" si="19"/>
        <v>330.96472778865393</v>
      </c>
      <c r="L241" s="7">
        <f t="shared" si="22"/>
        <v>9.187443574653674</v>
      </c>
      <c r="M241" s="7">
        <f t="shared" si="20"/>
        <v>16.312288430075295</v>
      </c>
      <c r="P241" s="5">
        <f t="shared" si="21"/>
        <v>3.8307747615293644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01392-49FD-BF48-8B22-900C2A1C0F2B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259.83481152992999</v>
      </c>
      <c r="E2">
        <v>1769.8592017737999</v>
      </c>
      <c r="F2">
        <v>102.38245219348001</v>
      </c>
      <c r="G2">
        <v>107.67491563554999</v>
      </c>
      <c r="I2" s="6">
        <f>E2-G2</f>
        <v>1662.1842861382499</v>
      </c>
      <c r="J2" s="6">
        <f>D2-F2</f>
        <v>157.45235933645</v>
      </c>
      <c r="K2" s="6">
        <f>I2-1.2*J2</f>
        <v>1473.2414549345099</v>
      </c>
      <c r="L2" s="7">
        <f t="shared" ref="L2:L65" si="0">K2/J2</f>
        <v>9.3567442313546625</v>
      </c>
      <c r="M2" s="7">
        <f>L2+ABS($N$2)*A2</f>
        <v>9.3833898607212145</v>
      </c>
      <c r="N2" s="5">
        <f>LINEST(V64:V83,U64:U83)</f>
        <v>-5.3291258733103301E-2</v>
      </c>
      <c r="O2" s="8">
        <f>AVERAGE(L41:L60)</f>
        <v>8.379352415847066</v>
      </c>
      <c r="P2" s="5">
        <f>(L2-$O$2)/$O$2*100</f>
        <v>11.664288205126079</v>
      </c>
    </row>
    <row r="3" spans="1:16" x14ac:dyDescent="0.15">
      <c r="A3" s="5">
        <v>1</v>
      </c>
      <c r="B3" s="5">
        <v>1</v>
      </c>
      <c r="D3">
        <v>246.85254988913999</v>
      </c>
      <c r="E3">
        <v>1690.4711751663001</v>
      </c>
      <c r="F3">
        <v>102.28458942632</v>
      </c>
      <c r="G3">
        <v>107.56467941507</v>
      </c>
      <c r="I3" s="6">
        <f t="shared" ref="I3:I66" si="1">E3-G3</f>
        <v>1582.9064957512301</v>
      </c>
      <c r="J3" s="6">
        <f t="shared" ref="J3:J66" si="2">D3-F3</f>
        <v>144.56796046282</v>
      </c>
      <c r="K3" s="6">
        <f t="shared" ref="K3:K66" si="3">I3-1.2*J3</f>
        <v>1409.424943195846</v>
      </c>
      <c r="L3" s="7">
        <f t="shared" si="0"/>
        <v>9.7492206342519587</v>
      </c>
      <c r="M3" s="7">
        <f t="shared" ref="M3:M66" si="4">L3+ABS($N$2)*A3</f>
        <v>9.8025118929850628</v>
      </c>
      <c r="P3" s="5">
        <f t="shared" ref="P3:P66" si="5">(L3-$O$2)/$O$2*100</f>
        <v>16.348139455433241</v>
      </c>
    </row>
    <row r="4" spans="1:16" ht="15" x14ac:dyDescent="0.15">
      <c r="A4" s="5">
        <v>1.5</v>
      </c>
      <c r="B4" s="5">
        <v>2</v>
      </c>
      <c r="D4">
        <v>226.5</v>
      </c>
      <c r="E4">
        <v>1530.3725055432001</v>
      </c>
      <c r="F4">
        <v>102.21709786277</v>
      </c>
      <c r="G4">
        <v>107.62542182227</v>
      </c>
      <c r="I4" s="6">
        <f t="shared" si="1"/>
        <v>1422.74708372093</v>
      </c>
      <c r="J4" s="6">
        <f t="shared" si="2"/>
        <v>124.28290213723</v>
      </c>
      <c r="K4" s="6">
        <f t="shared" si="3"/>
        <v>1273.6076011562541</v>
      </c>
      <c r="L4" s="7">
        <f t="shared" si="0"/>
        <v>10.247649348821684</v>
      </c>
      <c r="M4" s="7">
        <f t="shared" si="4"/>
        <v>10.327586236921338</v>
      </c>
      <c r="N4" s="3" t="s">
        <v>15</v>
      </c>
      <c r="P4" s="5">
        <f t="shared" si="5"/>
        <v>22.296435813360549</v>
      </c>
    </row>
    <row r="5" spans="1:16" x14ac:dyDescent="0.15">
      <c r="A5" s="5">
        <v>2</v>
      </c>
      <c r="B5" s="5">
        <v>3</v>
      </c>
      <c r="D5">
        <v>241.72616407981999</v>
      </c>
      <c r="E5">
        <v>1757.6152993348001</v>
      </c>
      <c r="F5">
        <v>102.44206974127999</v>
      </c>
      <c r="G5">
        <v>107.46006749156</v>
      </c>
      <c r="I5" s="6">
        <f t="shared" si="1"/>
        <v>1650.15523184324</v>
      </c>
      <c r="J5" s="6">
        <f t="shared" si="2"/>
        <v>139.28409433854</v>
      </c>
      <c r="K5" s="6">
        <f t="shared" si="3"/>
        <v>1483.0143186369919</v>
      </c>
      <c r="L5" s="7">
        <f t="shared" si="0"/>
        <v>10.647406121135548</v>
      </c>
      <c r="M5" s="7">
        <f t="shared" si="4"/>
        <v>10.753988638601754</v>
      </c>
      <c r="N5" s="5">
        <f>RSQ(V64:V83,U64:U83)</f>
        <v>0.33498253986177967</v>
      </c>
      <c r="P5" s="5">
        <f t="shared" si="5"/>
        <v>27.067171694546815</v>
      </c>
    </row>
    <row r="6" spans="1:16" x14ac:dyDescent="0.15">
      <c r="A6" s="5">
        <v>2.5</v>
      </c>
      <c r="B6" s="5">
        <v>4</v>
      </c>
      <c r="D6">
        <v>234.49334811529999</v>
      </c>
      <c r="E6">
        <v>1706.1851441242</v>
      </c>
      <c r="F6">
        <v>102.1822272216</v>
      </c>
      <c r="G6">
        <v>107.69516310461</v>
      </c>
      <c r="I6" s="6">
        <f t="shared" si="1"/>
        <v>1598.48998101959</v>
      </c>
      <c r="J6" s="6">
        <f t="shared" si="2"/>
        <v>132.31112089369998</v>
      </c>
      <c r="K6" s="6">
        <f t="shared" si="3"/>
        <v>1439.7166359471501</v>
      </c>
      <c r="L6" s="7">
        <f t="shared" si="0"/>
        <v>10.881297250167144</v>
      </c>
      <c r="M6" s="7">
        <f t="shared" si="4"/>
        <v>11.014525396999902</v>
      </c>
      <c r="P6" s="5">
        <f t="shared" si="5"/>
        <v>29.858450989462977</v>
      </c>
    </row>
    <row r="7" spans="1:16" x14ac:dyDescent="0.15">
      <c r="A7" s="5">
        <v>3</v>
      </c>
      <c r="B7" s="5">
        <v>5</v>
      </c>
      <c r="D7">
        <v>253.79268292683</v>
      </c>
      <c r="E7">
        <v>1750.8625277162</v>
      </c>
      <c r="F7">
        <v>102.24971878514999</v>
      </c>
      <c r="G7">
        <v>107.41057367829001</v>
      </c>
      <c r="I7" s="6">
        <f t="shared" si="1"/>
        <v>1643.4519540379101</v>
      </c>
      <c r="J7" s="6">
        <f t="shared" si="2"/>
        <v>151.54296414167999</v>
      </c>
      <c r="K7" s="6">
        <f t="shared" si="3"/>
        <v>1461.6003970678942</v>
      </c>
      <c r="L7" s="7">
        <f t="shared" si="0"/>
        <v>9.6447921904273972</v>
      </c>
      <c r="M7" s="7">
        <f t="shared" si="4"/>
        <v>9.8046659666267075</v>
      </c>
      <c r="P7" s="5">
        <f t="shared" si="5"/>
        <v>15.101880333701281</v>
      </c>
    </row>
    <row r="8" spans="1:16" x14ac:dyDescent="0.15">
      <c r="A8" s="5">
        <v>3.5</v>
      </c>
      <c r="B8" s="5">
        <v>6</v>
      </c>
      <c r="D8">
        <v>249.55764966741</v>
      </c>
      <c r="E8">
        <v>1661.2937915743</v>
      </c>
      <c r="F8">
        <v>102.34645669291</v>
      </c>
      <c r="G8">
        <v>107.60179977503</v>
      </c>
      <c r="I8" s="6">
        <f t="shared" si="1"/>
        <v>1553.69199179927</v>
      </c>
      <c r="J8" s="6">
        <f t="shared" si="2"/>
        <v>147.21119297450002</v>
      </c>
      <c r="K8" s="6">
        <f t="shared" si="3"/>
        <v>1377.03856022987</v>
      </c>
      <c r="L8" s="7">
        <f t="shared" si="0"/>
        <v>9.354170239408365</v>
      </c>
      <c r="M8" s="7">
        <f t="shared" si="4"/>
        <v>9.5406896449742273</v>
      </c>
      <c r="P8" s="5">
        <f t="shared" si="5"/>
        <v>11.63356993695264</v>
      </c>
    </row>
    <row r="9" spans="1:16" x14ac:dyDescent="0.15">
      <c r="A9" s="5">
        <v>4</v>
      </c>
      <c r="B9" s="5">
        <v>7</v>
      </c>
      <c r="D9">
        <v>240.36696230599</v>
      </c>
      <c r="E9">
        <v>1712.2150776052999</v>
      </c>
      <c r="F9">
        <v>102.31271091114</v>
      </c>
      <c r="G9">
        <v>107.73678290214001</v>
      </c>
      <c r="I9" s="6">
        <f t="shared" si="1"/>
        <v>1604.4782947031599</v>
      </c>
      <c r="J9" s="6">
        <f t="shared" si="2"/>
        <v>138.05425139484998</v>
      </c>
      <c r="K9" s="6">
        <f t="shared" si="3"/>
        <v>1438.81319302934</v>
      </c>
      <c r="L9" s="7">
        <f t="shared" si="0"/>
        <v>10.422085364935121</v>
      </c>
      <c r="M9" s="7">
        <f t="shared" si="4"/>
        <v>10.635250399867534</v>
      </c>
      <c r="P9" s="5">
        <f t="shared" si="5"/>
        <v>24.378172055692872</v>
      </c>
    </row>
    <row r="10" spans="1:16" x14ac:dyDescent="0.15">
      <c r="A10" s="5">
        <v>4.5</v>
      </c>
      <c r="B10" s="5">
        <v>8</v>
      </c>
      <c r="D10">
        <v>242.95565410200001</v>
      </c>
      <c r="E10">
        <v>1672.7971175166001</v>
      </c>
      <c r="F10">
        <v>102.01799775028</v>
      </c>
      <c r="G10">
        <v>107.52643419573</v>
      </c>
      <c r="I10" s="6">
        <f t="shared" si="1"/>
        <v>1565.2706833208701</v>
      </c>
      <c r="J10" s="6">
        <f t="shared" si="2"/>
        <v>140.93765635172002</v>
      </c>
      <c r="K10" s="6">
        <f t="shared" si="3"/>
        <v>1396.1454956988061</v>
      </c>
      <c r="L10" s="7">
        <f t="shared" si="0"/>
        <v>9.9061211307120427</v>
      </c>
      <c r="M10" s="7">
        <f t="shared" si="4"/>
        <v>10.145931795011007</v>
      </c>
      <c r="P10" s="5">
        <f t="shared" si="5"/>
        <v>18.220605114752608</v>
      </c>
    </row>
    <row r="11" spans="1:16" x14ac:dyDescent="0.15">
      <c r="A11" s="5">
        <v>5</v>
      </c>
      <c r="B11" s="5">
        <v>9</v>
      </c>
      <c r="D11">
        <v>238.51441241685001</v>
      </c>
      <c r="E11">
        <v>1651.8880266075</v>
      </c>
      <c r="F11">
        <v>102.11811023622001</v>
      </c>
      <c r="G11">
        <v>107.88638920135</v>
      </c>
      <c r="I11" s="6">
        <f t="shared" si="1"/>
        <v>1544.0016374061499</v>
      </c>
      <c r="J11" s="6">
        <f t="shared" si="2"/>
        <v>136.39630218063002</v>
      </c>
      <c r="K11" s="6">
        <f t="shared" si="3"/>
        <v>1380.3260747893939</v>
      </c>
      <c r="L11" s="7">
        <f t="shared" si="0"/>
        <v>10.119966983866059</v>
      </c>
      <c r="M11" s="7">
        <f t="shared" si="4"/>
        <v>10.386423277531575</v>
      </c>
      <c r="P11" s="5">
        <f t="shared" si="5"/>
        <v>20.772662153785717</v>
      </c>
    </row>
    <row r="12" spans="1:16" x14ac:dyDescent="0.15">
      <c r="A12" s="5">
        <v>5.5</v>
      </c>
      <c r="B12" s="5">
        <v>10</v>
      </c>
      <c r="D12">
        <v>243.75166297118</v>
      </c>
      <c r="E12">
        <v>1662.4745011087</v>
      </c>
      <c r="F12">
        <v>102.21597300338</v>
      </c>
      <c r="G12">
        <v>107.4398200225</v>
      </c>
      <c r="I12" s="6">
        <f t="shared" si="1"/>
        <v>1555.0346810862</v>
      </c>
      <c r="J12" s="6">
        <f t="shared" si="2"/>
        <v>141.53568996780001</v>
      </c>
      <c r="K12" s="6">
        <f t="shared" si="3"/>
        <v>1385.19185312484</v>
      </c>
      <c r="L12" s="7">
        <f t="shared" si="0"/>
        <v>9.7868732150878497</v>
      </c>
      <c r="M12" s="7">
        <f t="shared" si="4"/>
        <v>10.079975138119918</v>
      </c>
      <c r="P12" s="5">
        <f t="shared" si="5"/>
        <v>16.797488987082993</v>
      </c>
    </row>
    <row r="13" spans="1:16" x14ac:dyDescent="0.15">
      <c r="A13" s="5">
        <v>6</v>
      </c>
      <c r="B13" s="5">
        <v>11</v>
      </c>
      <c r="D13">
        <v>240.68403547672</v>
      </c>
      <c r="E13">
        <v>1613.8059866962001</v>
      </c>
      <c r="F13">
        <v>102.54443194600999</v>
      </c>
      <c r="G13">
        <v>107.7120359955</v>
      </c>
      <c r="I13" s="6">
        <f t="shared" si="1"/>
        <v>1506.0939507007001</v>
      </c>
      <c r="J13" s="6">
        <f t="shared" si="2"/>
        <v>138.13960353071002</v>
      </c>
      <c r="K13" s="6">
        <f t="shared" si="3"/>
        <v>1340.3264264638481</v>
      </c>
      <c r="L13" s="7">
        <f t="shared" si="0"/>
        <v>9.7026948985406491</v>
      </c>
      <c r="M13" s="7">
        <f t="shared" si="4"/>
        <v>10.02244245093927</v>
      </c>
      <c r="P13" s="5">
        <f t="shared" si="5"/>
        <v>15.792896837598958</v>
      </c>
    </row>
    <row r="14" spans="1:16" x14ac:dyDescent="0.15">
      <c r="A14" s="5">
        <v>6.5</v>
      </c>
      <c r="B14" s="5">
        <v>12</v>
      </c>
      <c r="D14">
        <v>241.27383592018001</v>
      </c>
      <c r="E14">
        <v>1612.1430155211001</v>
      </c>
      <c r="F14">
        <v>102.22834645669001</v>
      </c>
      <c r="G14">
        <v>107.66366704162</v>
      </c>
      <c r="I14" s="6">
        <f t="shared" si="1"/>
        <v>1504.47934847948</v>
      </c>
      <c r="J14" s="6">
        <f t="shared" si="2"/>
        <v>139.04548946349001</v>
      </c>
      <c r="K14" s="6">
        <f t="shared" si="3"/>
        <v>1337.624761123292</v>
      </c>
      <c r="L14" s="7">
        <f t="shared" si="0"/>
        <v>9.6200514398888135</v>
      </c>
      <c r="M14" s="7">
        <f t="shared" si="4"/>
        <v>9.9664446216539844</v>
      </c>
      <c r="P14" s="5">
        <f t="shared" si="5"/>
        <v>14.806621830290039</v>
      </c>
    </row>
    <row r="15" spans="1:16" x14ac:dyDescent="0.15">
      <c r="A15" s="5">
        <v>7</v>
      </c>
      <c r="B15" s="5">
        <v>13</v>
      </c>
      <c r="D15">
        <v>246.77716186252999</v>
      </c>
      <c r="E15">
        <v>1662.3215077605</v>
      </c>
      <c r="F15">
        <v>102.3329583802</v>
      </c>
      <c r="G15">
        <v>108.29921259843</v>
      </c>
      <c r="I15" s="6">
        <f t="shared" si="1"/>
        <v>1554.0222951620701</v>
      </c>
      <c r="J15" s="6">
        <f t="shared" si="2"/>
        <v>144.44420348233001</v>
      </c>
      <c r="K15" s="6">
        <f t="shared" si="3"/>
        <v>1380.6892509832742</v>
      </c>
      <c r="L15" s="7">
        <f t="shared" si="0"/>
        <v>9.558633837128502</v>
      </c>
      <c r="M15" s="7">
        <f t="shared" si="4"/>
        <v>9.9316726482602249</v>
      </c>
      <c r="P15" s="5">
        <f t="shared" si="5"/>
        <v>14.073658234628898</v>
      </c>
    </row>
    <row r="16" spans="1:16" x14ac:dyDescent="0.15">
      <c r="A16" s="5">
        <v>7.5</v>
      </c>
      <c r="B16" s="5">
        <v>14</v>
      </c>
      <c r="D16">
        <v>246.09201773836</v>
      </c>
      <c r="E16">
        <v>1578.6596452327999</v>
      </c>
      <c r="F16">
        <v>102.3644544432</v>
      </c>
      <c r="G16">
        <v>107.7581552306</v>
      </c>
      <c r="I16" s="6">
        <f t="shared" si="1"/>
        <v>1470.9014900021998</v>
      </c>
      <c r="J16" s="6">
        <f t="shared" si="2"/>
        <v>143.72756329516</v>
      </c>
      <c r="K16" s="6">
        <f t="shared" si="3"/>
        <v>1298.4284140480079</v>
      </c>
      <c r="L16" s="7">
        <f t="shared" si="0"/>
        <v>9.0339555216805945</v>
      </c>
      <c r="M16" s="7">
        <f t="shared" si="4"/>
        <v>9.4336399621788694</v>
      </c>
      <c r="P16" s="5">
        <f t="shared" si="5"/>
        <v>7.8120966077944205</v>
      </c>
    </row>
    <row r="17" spans="1:16" x14ac:dyDescent="0.15">
      <c r="A17" s="5">
        <v>8</v>
      </c>
      <c r="B17" s="5">
        <v>15</v>
      </c>
      <c r="D17">
        <v>241.61862527715999</v>
      </c>
      <c r="E17">
        <v>1561.7128603103999</v>
      </c>
      <c r="F17">
        <v>102.22609673791</v>
      </c>
      <c r="G17">
        <v>107.53768278965001</v>
      </c>
      <c r="I17" s="6">
        <f t="shared" si="1"/>
        <v>1454.1751775207499</v>
      </c>
      <c r="J17" s="6">
        <f t="shared" si="2"/>
        <v>139.39252853925001</v>
      </c>
      <c r="K17" s="6">
        <f t="shared" si="3"/>
        <v>1286.9041432736499</v>
      </c>
      <c r="L17" s="7">
        <f t="shared" si="0"/>
        <v>9.2322318617764711</v>
      </c>
      <c r="M17" s="7">
        <f t="shared" si="4"/>
        <v>9.6585619316412981</v>
      </c>
      <c r="P17" s="5">
        <f t="shared" si="5"/>
        <v>10.178345576162139</v>
      </c>
    </row>
    <row r="18" spans="1:16" x14ac:dyDescent="0.15">
      <c r="A18" s="5">
        <v>8.5</v>
      </c>
      <c r="B18" s="5">
        <v>16</v>
      </c>
      <c r="D18">
        <v>240.66740576497</v>
      </c>
      <c r="E18">
        <v>1559.2494456763</v>
      </c>
      <c r="F18">
        <v>101.97075365579001</v>
      </c>
      <c r="G18">
        <v>107.68503937008001</v>
      </c>
      <c r="I18" s="6">
        <f t="shared" si="1"/>
        <v>1451.56440630622</v>
      </c>
      <c r="J18" s="6">
        <f t="shared" si="2"/>
        <v>138.69665210917998</v>
      </c>
      <c r="K18" s="6">
        <f t="shared" si="3"/>
        <v>1285.1284237752041</v>
      </c>
      <c r="L18" s="7">
        <f t="shared" si="0"/>
        <v>9.2657494195575083</v>
      </c>
      <c r="M18" s="7">
        <f t="shared" si="4"/>
        <v>9.7187251187888855</v>
      </c>
      <c r="P18" s="5">
        <f t="shared" si="5"/>
        <v>10.578347343812448</v>
      </c>
    </row>
    <row r="19" spans="1:16" x14ac:dyDescent="0.15">
      <c r="A19" s="5">
        <v>9</v>
      </c>
      <c r="B19" s="5">
        <v>17</v>
      </c>
      <c r="D19">
        <v>239.99223946785</v>
      </c>
      <c r="E19">
        <v>1543.6773835920001</v>
      </c>
      <c r="F19">
        <v>102.34195725534001</v>
      </c>
      <c r="G19">
        <v>108.1057367829</v>
      </c>
      <c r="I19" s="6">
        <f t="shared" si="1"/>
        <v>1435.5716468091</v>
      </c>
      <c r="J19" s="6">
        <f t="shared" si="2"/>
        <v>137.65028221250998</v>
      </c>
      <c r="K19" s="6">
        <f t="shared" si="3"/>
        <v>1270.3913081540879</v>
      </c>
      <c r="L19" s="7">
        <f t="shared" si="0"/>
        <v>9.2291224379242998</v>
      </c>
      <c r="M19" s="7">
        <f t="shared" si="4"/>
        <v>9.7087437665222289</v>
      </c>
      <c r="P19" s="5">
        <f t="shared" si="5"/>
        <v>10.141237411976434</v>
      </c>
    </row>
    <row r="20" spans="1:16" x14ac:dyDescent="0.15">
      <c r="A20" s="5">
        <v>9.5</v>
      </c>
      <c r="B20" s="5">
        <v>18</v>
      </c>
      <c r="D20">
        <v>238.15299334811999</v>
      </c>
      <c r="E20">
        <v>1538.9833702883</v>
      </c>
      <c r="F20">
        <v>102.40044994375999</v>
      </c>
      <c r="G20">
        <v>108.15748031496</v>
      </c>
      <c r="I20" s="6">
        <f t="shared" si="1"/>
        <v>1430.8258899733401</v>
      </c>
      <c r="J20" s="6">
        <f t="shared" si="2"/>
        <v>135.75254340435998</v>
      </c>
      <c r="K20" s="6">
        <f t="shared" si="3"/>
        <v>1267.922837888108</v>
      </c>
      <c r="L20" s="7">
        <f t="shared" si="0"/>
        <v>9.3399564095930305</v>
      </c>
      <c r="M20" s="7">
        <f t="shared" si="4"/>
        <v>9.8462233675575117</v>
      </c>
      <c r="P20" s="5">
        <f t="shared" si="5"/>
        <v>11.463940720875593</v>
      </c>
    </row>
    <row r="21" spans="1:16" x14ac:dyDescent="0.15">
      <c r="A21" s="39">
        <v>10</v>
      </c>
      <c r="B21" s="5">
        <v>19</v>
      </c>
      <c r="D21">
        <v>237.98669623059999</v>
      </c>
      <c r="E21">
        <v>1452.7793791573999</v>
      </c>
      <c r="F21">
        <v>102.33520809898999</v>
      </c>
      <c r="G21">
        <v>107.71878515186</v>
      </c>
      <c r="I21" s="6">
        <f t="shared" si="1"/>
        <v>1345.06059400554</v>
      </c>
      <c r="J21" s="6">
        <f t="shared" si="2"/>
        <v>135.65148813160999</v>
      </c>
      <c r="K21" s="6">
        <f t="shared" si="3"/>
        <v>1182.2788082476079</v>
      </c>
      <c r="L21" s="7">
        <f t="shared" si="0"/>
        <v>8.7155609166672239</v>
      </c>
      <c r="M21" s="7">
        <f t="shared" si="4"/>
        <v>9.2484735039982571</v>
      </c>
      <c r="P21" s="5">
        <f t="shared" si="5"/>
        <v>4.012344679337259</v>
      </c>
    </row>
    <row r="22" spans="1:16" x14ac:dyDescent="0.15">
      <c r="A22" s="5">
        <v>10.5</v>
      </c>
      <c r="B22" s="5">
        <v>20</v>
      </c>
      <c r="D22">
        <v>239.07427937916</v>
      </c>
      <c r="E22">
        <v>1466.2671840354999</v>
      </c>
      <c r="F22">
        <v>102.33633295838</v>
      </c>
      <c r="G22">
        <v>107.77952755906</v>
      </c>
      <c r="I22" s="6">
        <f t="shared" si="1"/>
        <v>1358.48765647644</v>
      </c>
      <c r="J22" s="6">
        <f t="shared" si="2"/>
        <v>136.73794642078002</v>
      </c>
      <c r="K22" s="6">
        <f t="shared" si="3"/>
        <v>1194.4021207715039</v>
      </c>
      <c r="L22" s="7">
        <f t="shared" si="0"/>
        <v>8.7349719082075588</v>
      </c>
      <c r="M22" s="7">
        <f t="shared" si="4"/>
        <v>9.294530124905144</v>
      </c>
      <c r="P22" s="5">
        <f t="shared" si="5"/>
        <v>4.243997324756787</v>
      </c>
    </row>
    <row r="23" spans="1:16" x14ac:dyDescent="0.15">
      <c r="A23" s="5">
        <v>11</v>
      </c>
      <c r="B23" s="5">
        <v>21</v>
      </c>
      <c r="D23">
        <v>233.96230598669999</v>
      </c>
      <c r="E23">
        <v>1396.0576496674</v>
      </c>
      <c r="F23">
        <v>102.17885264342</v>
      </c>
      <c r="G23">
        <v>107.59730033746</v>
      </c>
      <c r="I23" s="6">
        <f t="shared" si="1"/>
        <v>1288.4603493299401</v>
      </c>
      <c r="J23" s="6">
        <f t="shared" si="2"/>
        <v>131.78345334327997</v>
      </c>
      <c r="K23" s="6">
        <f t="shared" si="3"/>
        <v>1130.3202053180041</v>
      </c>
      <c r="L23" s="7">
        <f t="shared" si="0"/>
        <v>8.5771026380197863</v>
      </c>
      <c r="M23" s="7">
        <f t="shared" si="4"/>
        <v>9.1633064840839218</v>
      </c>
      <c r="P23" s="5">
        <f t="shared" si="5"/>
        <v>2.3599702263236271</v>
      </c>
    </row>
    <row r="24" spans="1:16" x14ac:dyDescent="0.15">
      <c r="A24" s="5">
        <v>11.5</v>
      </c>
      <c r="B24" s="5">
        <v>22</v>
      </c>
      <c r="D24">
        <v>240.53547671839999</v>
      </c>
      <c r="E24">
        <v>1505.9235033258999</v>
      </c>
      <c r="F24">
        <v>102.03374578178</v>
      </c>
      <c r="G24">
        <v>107.83802024747</v>
      </c>
      <c r="I24" s="6">
        <f t="shared" si="1"/>
        <v>1398.0854830784299</v>
      </c>
      <c r="J24" s="6">
        <f t="shared" si="2"/>
        <v>138.50173093661999</v>
      </c>
      <c r="K24" s="6">
        <f t="shared" si="3"/>
        <v>1231.8834059544859</v>
      </c>
      <c r="L24" s="7">
        <f t="shared" si="0"/>
        <v>8.8943538656438168</v>
      </c>
      <c r="M24" s="7">
        <f t="shared" si="4"/>
        <v>9.5072033410745043</v>
      </c>
      <c r="P24" s="5">
        <f t="shared" si="5"/>
        <v>6.1460769787266365</v>
      </c>
    </row>
    <row r="25" spans="1:16" x14ac:dyDescent="0.15">
      <c r="A25" s="5">
        <v>12</v>
      </c>
      <c r="B25" s="5">
        <v>23</v>
      </c>
      <c r="D25">
        <v>237.13414634146</v>
      </c>
      <c r="E25">
        <v>1434.8769401330001</v>
      </c>
      <c r="F25">
        <v>102.26321709785999</v>
      </c>
      <c r="G25">
        <v>107.73903262092</v>
      </c>
      <c r="I25" s="6">
        <f t="shared" si="1"/>
        <v>1327.1379075120801</v>
      </c>
      <c r="J25" s="6">
        <f t="shared" si="2"/>
        <v>134.87092924360002</v>
      </c>
      <c r="K25" s="6">
        <f t="shared" si="3"/>
        <v>1165.2927924197602</v>
      </c>
      <c r="L25" s="7">
        <f t="shared" si="0"/>
        <v>8.640059047232052</v>
      </c>
      <c r="M25" s="7">
        <f t="shared" si="4"/>
        <v>9.2795541520292915</v>
      </c>
      <c r="P25" s="5">
        <f t="shared" si="5"/>
        <v>3.1112980866151005</v>
      </c>
    </row>
    <row r="26" spans="1:16" x14ac:dyDescent="0.15">
      <c r="A26" s="5">
        <v>12.5</v>
      </c>
      <c r="B26" s="5">
        <v>24</v>
      </c>
      <c r="D26">
        <v>232.27161862528001</v>
      </c>
      <c r="E26">
        <v>1366.8592017737999</v>
      </c>
      <c r="F26">
        <v>102.17772778403</v>
      </c>
      <c r="G26">
        <v>107.65354330709</v>
      </c>
      <c r="I26" s="6">
        <f t="shared" si="1"/>
        <v>1259.2056584667098</v>
      </c>
      <c r="J26" s="6">
        <f t="shared" si="2"/>
        <v>130.09389084125002</v>
      </c>
      <c r="K26" s="6">
        <f t="shared" si="3"/>
        <v>1103.0929894572098</v>
      </c>
      <c r="L26" s="7">
        <f t="shared" si="0"/>
        <v>8.4792066892924574</v>
      </c>
      <c r="M26" s="7">
        <f t="shared" si="4"/>
        <v>9.1453474234562488</v>
      </c>
      <c r="P26" s="5">
        <f t="shared" si="5"/>
        <v>1.191670531204136</v>
      </c>
    </row>
    <row r="27" spans="1:16" x14ac:dyDescent="0.15">
      <c r="A27" s="5">
        <v>13</v>
      </c>
      <c r="B27" s="5">
        <v>25</v>
      </c>
      <c r="D27">
        <v>236.51995565409999</v>
      </c>
      <c r="E27">
        <v>1390.0332594235001</v>
      </c>
      <c r="F27">
        <v>102.41732283464999</v>
      </c>
      <c r="G27">
        <v>107.727784027</v>
      </c>
      <c r="I27" s="6">
        <f t="shared" si="1"/>
        <v>1282.3054753965</v>
      </c>
      <c r="J27" s="6">
        <f t="shared" si="2"/>
        <v>134.10263281944998</v>
      </c>
      <c r="K27" s="6">
        <f t="shared" si="3"/>
        <v>1121.3823160131601</v>
      </c>
      <c r="L27" s="7">
        <f t="shared" si="0"/>
        <v>8.3621200601105361</v>
      </c>
      <c r="M27" s="7">
        <f t="shared" si="4"/>
        <v>9.0549064236408796</v>
      </c>
      <c r="P27" s="5">
        <f t="shared" si="5"/>
        <v>-0.20565259558650409</v>
      </c>
    </row>
    <row r="28" spans="1:16" x14ac:dyDescent="0.15">
      <c r="A28" s="5">
        <v>13.5</v>
      </c>
      <c r="B28" s="5">
        <v>26</v>
      </c>
      <c r="D28">
        <v>240.17738359201999</v>
      </c>
      <c r="E28">
        <v>1477.4800443459001</v>
      </c>
      <c r="F28">
        <v>102.5905511811</v>
      </c>
      <c r="G28">
        <v>107.48368953881</v>
      </c>
      <c r="I28" s="6">
        <f t="shared" si="1"/>
        <v>1369.99635480709</v>
      </c>
      <c r="J28" s="6">
        <f t="shared" si="2"/>
        <v>137.58683241092001</v>
      </c>
      <c r="K28" s="6">
        <f t="shared" si="3"/>
        <v>1204.892155913986</v>
      </c>
      <c r="L28" s="7">
        <f t="shared" si="0"/>
        <v>8.7573217204058249</v>
      </c>
      <c r="M28" s="7">
        <f t="shared" si="4"/>
        <v>9.4767537133027187</v>
      </c>
      <c r="P28" s="5">
        <f t="shared" si="5"/>
        <v>4.5107221393856376</v>
      </c>
    </row>
    <row r="29" spans="1:16" x14ac:dyDescent="0.15">
      <c r="A29" s="5">
        <v>14</v>
      </c>
      <c r="B29" s="5">
        <v>27</v>
      </c>
      <c r="D29">
        <v>246.47006651884999</v>
      </c>
      <c r="E29">
        <v>1542.8625277162</v>
      </c>
      <c r="F29">
        <v>102.18897637795</v>
      </c>
      <c r="G29">
        <v>107.61867266592</v>
      </c>
      <c r="I29" s="6">
        <f t="shared" si="1"/>
        <v>1435.24385505028</v>
      </c>
      <c r="J29" s="6">
        <f t="shared" si="2"/>
        <v>144.28109014090001</v>
      </c>
      <c r="K29" s="6">
        <f t="shared" si="3"/>
        <v>1262.1065468812001</v>
      </c>
      <c r="L29" s="7">
        <f t="shared" si="0"/>
        <v>8.7475534434115367</v>
      </c>
      <c r="M29" s="7">
        <f t="shared" si="4"/>
        <v>9.4936310656749825</v>
      </c>
      <c r="P29" s="5">
        <f t="shared" si="5"/>
        <v>4.3941465794913626</v>
      </c>
    </row>
    <row r="30" spans="1:16" x14ac:dyDescent="0.15">
      <c r="A30" s="5">
        <v>14.5</v>
      </c>
      <c r="B30" s="5">
        <v>28</v>
      </c>
      <c r="D30">
        <v>250.88026607539001</v>
      </c>
      <c r="E30">
        <v>1620.5598669623</v>
      </c>
      <c r="F30">
        <v>102.32283464567</v>
      </c>
      <c r="G30">
        <v>107.65579302587</v>
      </c>
      <c r="I30" s="6">
        <f t="shared" si="1"/>
        <v>1512.90407393643</v>
      </c>
      <c r="J30" s="6">
        <f t="shared" si="2"/>
        <v>148.55743142972</v>
      </c>
      <c r="K30" s="6">
        <f t="shared" si="3"/>
        <v>1334.635156220766</v>
      </c>
      <c r="L30" s="7">
        <f t="shared" si="0"/>
        <v>8.9839676371367485</v>
      </c>
      <c r="M30" s="7">
        <f t="shared" si="4"/>
        <v>9.7566908887667463</v>
      </c>
      <c r="P30" s="5">
        <f t="shared" si="5"/>
        <v>7.2155363718350323</v>
      </c>
    </row>
    <row r="31" spans="1:16" x14ac:dyDescent="0.15">
      <c r="A31" s="5">
        <v>15</v>
      </c>
      <c r="B31" s="5">
        <v>29</v>
      </c>
      <c r="D31">
        <v>250.68403547672</v>
      </c>
      <c r="E31">
        <v>1633.2594235033</v>
      </c>
      <c r="F31">
        <v>102.27784026997</v>
      </c>
      <c r="G31">
        <v>107.96512935883</v>
      </c>
      <c r="I31" s="6">
        <f t="shared" si="1"/>
        <v>1525.2942941444701</v>
      </c>
      <c r="J31" s="6">
        <f t="shared" si="2"/>
        <v>148.40619520675</v>
      </c>
      <c r="K31" s="6">
        <f t="shared" si="3"/>
        <v>1347.2068598963701</v>
      </c>
      <c r="L31" s="7">
        <f t="shared" si="0"/>
        <v>9.0778343722074943</v>
      </c>
      <c r="M31" s="7">
        <f t="shared" si="4"/>
        <v>9.8772032532040441</v>
      </c>
      <c r="P31" s="5">
        <f t="shared" si="5"/>
        <v>8.3357510425203785</v>
      </c>
    </row>
    <row r="32" spans="1:16" x14ac:dyDescent="0.15">
      <c r="A32" s="5">
        <v>15.5</v>
      </c>
      <c r="B32" s="5">
        <v>30</v>
      </c>
      <c r="D32">
        <v>249.31263858093001</v>
      </c>
      <c r="E32">
        <v>1581.6917960088999</v>
      </c>
      <c r="F32">
        <v>102.29583802025</v>
      </c>
      <c r="G32">
        <v>107.98087739032999</v>
      </c>
      <c r="I32" s="6">
        <f t="shared" si="1"/>
        <v>1473.7109186185698</v>
      </c>
      <c r="J32" s="6">
        <f t="shared" si="2"/>
        <v>147.01680056068</v>
      </c>
      <c r="K32" s="6">
        <f t="shared" si="3"/>
        <v>1297.2907579457537</v>
      </c>
      <c r="L32" s="7">
        <f t="shared" si="0"/>
        <v>8.8240986948311892</v>
      </c>
      <c r="M32" s="7">
        <f t="shared" si="4"/>
        <v>9.6501132051942911</v>
      </c>
      <c r="P32" s="5">
        <f t="shared" si="5"/>
        <v>5.307644993460559</v>
      </c>
    </row>
    <row r="33" spans="1:16" x14ac:dyDescent="0.15">
      <c r="A33" s="5">
        <v>16</v>
      </c>
      <c r="B33" s="5">
        <v>31</v>
      </c>
      <c r="D33">
        <v>249.79268292683</v>
      </c>
      <c r="E33">
        <v>1602.4866962306</v>
      </c>
      <c r="F33">
        <v>102.45556805399001</v>
      </c>
      <c r="G33">
        <v>107.95950506187</v>
      </c>
      <c r="I33" s="6">
        <f t="shared" si="1"/>
        <v>1494.52719116873</v>
      </c>
      <c r="J33" s="6">
        <f t="shared" si="2"/>
        <v>147.33711487284</v>
      </c>
      <c r="K33" s="6">
        <f t="shared" si="3"/>
        <v>1317.722653321322</v>
      </c>
      <c r="L33" s="7">
        <f t="shared" si="0"/>
        <v>8.9435893627928635</v>
      </c>
      <c r="M33" s="7">
        <f t="shared" si="4"/>
        <v>9.7962495025225156</v>
      </c>
      <c r="P33" s="5">
        <f t="shared" si="5"/>
        <v>6.7336581509414764</v>
      </c>
    </row>
    <row r="34" spans="1:16" x14ac:dyDescent="0.15">
      <c r="A34" s="5">
        <v>16.5</v>
      </c>
      <c r="B34" s="5">
        <v>32</v>
      </c>
      <c r="D34">
        <v>247.84700665189001</v>
      </c>
      <c r="E34">
        <v>1551.5465631929001</v>
      </c>
      <c r="F34">
        <v>102.37007874016</v>
      </c>
      <c r="G34">
        <v>107.66479190101001</v>
      </c>
      <c r="I34" s="6">
        <f t="shared" si="1"/>
        <v>1443.8817712918901</v>
      </c>
      <c r="J34" s="6">
        <f t="shared" si="2"/>
        <v>145.47692791173</v>
      </c>
      <c r="K34" s="6">
        <f t="shared" si="3"/>
        <v>1269.309457797814</v>
      </c>
      <c r="L34" s="7">
        <f t="shared" si="0"/>
        <v>8.7251599000494693</v>
      </c>
      <c r="M34" s="7">
        <f t="shared" si="4"/>
        <v>9.6044656691456733</v>
      </c>
      <c r="P34" s="5">
        <f t="shared" si="5"/>
        <v>4.1268998729354154</v>
      </c>
    </row>
    <row r="35" spans="1:16" x14ac:dyDescent="0.15">
      <c r="A35" s="5">
        <v>17</v>
      </c>
      <c r="B35" s="5">
        <v>33</v>
      </c>
      <c r="D35">
        <v>242.33259423503</v>
      </c>
      <c r="E35">
        <v>1541.9246119734</v>
      </c>
      <c r="F35">
        <v>102.08661417323</v>
      </c>
      <c r="G35">
        <v>107.59617547806999</v>
      </c>
      <c r="I35" s="6">
        <f t="shared" si="1"/>
        <v>1434.3284364953302</v>
      </c>
      <c r="J35" s="6">
        <f t="shared" si="2"/>
        <v>140.2459800618</v>
      </c>
      <c r="K35" s="6">
        <f t="shared" si="3"/>
        <v>1266.0332604211701</v>
      </c>
      <c r="L35" s="7">
        <f t="shared" si="0"/>
        <v>9.0272338634111797</v>
      </c>
      <c r="M35" s="7">
        <f t="shared" si="4"/>
        <v>9.9331852618739358</v>
      </c>
      <c r="P35" s="5">
        <f t="shared" si="5"/>
        <v>7.7318796896385171</v>
      </c>
    </row>
    <row r="36" spans="1:16" x14ac:dyDescent="0.15">
      <c r="A36" s="5">
        <v>17.5</v>
      </c>
      <c r="B36" s="5">
        <v>34</v>
      </c>
      <c r="D36">
        <v>241.35476718404001</v>
      </c>
      <c r="E36">
        <v>1468.5399113082001</v>
      </c>
      <c r="F36">
        <v>102.16872890889</v>
      </c>
      <c r="G36">
        <v>107.67379077615</v>
      </c>
      <c r="I36" s="6">
        <f t="shared" si="1"/>
        <v>1360.86612053205</v>
      </c>
      <c r="J36" s="6">
        <f t="shared" si="2"/>
        <v>139.18603827515</v>
      </c>
      <c r="K36" s="6">
        <f t="shared" si="3"/>
        <v>1193.8428746018699</v>
      </c>
      <c r="L36" s="7">
        <f t="shared" si="0"/>
        <v>8.5773177352876502</v>
      </c>
      <c r="M36" s="7">
        <f t="shared" si="4"/>
        <v>9.5099147631169583</v>
      </c>
      <c r="P36" s="5">
        <f t="shared" si="5"/>
        <v>2.3625372178665183</v>
      </c>
    </row>
    <row r="37" spans="1:16" x14ac:dyDescent="0.15">
      <c r="A37" s="5">
        <v>18</v>
      </c>
      <c r="B37" s="5">
        <v>35</v>
      </c>
      <c r="D37">
        <v>236.73835920177001</v>
      </c>
      <c r="E37">
        <v>1469.5011086474999</v>
      </c>
      <c r="F37">
        <v>102.42969628796</v>
      </c>
      <c r="G37">
        <v>107.97975253093</v>
      </c>
      <c r="I37" s="6">
        <f t="shared" si="1"/>
        <v>1361.5213561165699</v>
      </c>
      <c r="J37" s="6">
        <f t="shared" si="2"/>
        <v>134.30866291381</v>
      </c>
      <c r="K37" s="6">
        <f t="shared" si="3"/>
        <v>1200.350960619998</v>
      </c>
      <c r="L37" s="7">
        <f t="shared" si="0"/>
        <v>8.9372564254496378</v>
      </c>
      <c r="M37" s="7">
        <f t="shared" si="4"/>
        <v>9.8964990826454979</v>
      </c>
      <c r="P37" s="5">
        <f t="shared" si="5"/>
        <v>6.6580802658145917</v>
      </c>
    </row>
    <row r="38" spans="1:16" x14ac:dyDescent="0.15">
      <c r="A38" s="5">
        <v>18.5</v>
      </c>
      <c r="B38" s="5">
        <v>36</v>
      </c>
      <c r="D38">
        <v>252.45454545454999</v>
      </c>
      <c r="E38">
        <v>1580.9589800444001</v>
      </c>
      <c r="F38">
        <v>102.45331833521</v>
      </c>
      <c r="G38">
        <v>107.47806524185</v>
      </c>
      <c r="I38" s="6">
        <f t="shared" si="1"/>
        <v>1473.4809148025502</v>
      </c>
      <c r="J38" s="6">
        <f t="shared" si="2"/>
        <v>150.00122711934</v>
      </c>
      <c r="K38" s="6">
        <f t="shared" si="3"/>
        <v>1293.4794422593422</v>
      </c>
      <c r="L38" s="7">
        <f t="shared" si="0"/>
        <v>8.6231257376998549</v>
      </c>
      <c r="M38" s="7">
        <f t="shared" si="4"/>
        <v>9.6090140242622653</v>
      </c>
      <c r="P38" s="5">
        <f t="shared" si="5"/>
        <v>2.9092143372769925</v>
      </c>
    </row>
    <row r="39" spans="1:16" x14ac:dyDescent="0.15">
      <c r="A39" s="5">
        <v>19</v>
      </c>
      <c r="B39" s="5">
        <v>37</v>
      </c>
      <c r="D39">
        <v>256.89246119734003</v>
      </c>
      <c r="E39">
        <v>1623.8170731707</v>
      </c>
      <c r="F39">
        <v>102.44881889764</v>
      </c>
      <c r="G39">
        <v>107.87289088864</v>
      </c>
      <c r="I39" s="6">
        <f t="shared" si="1"/>
        <v>1515.94418228206</v>
      </c>
      <c r="J39" s="6">
        <f t="shared" si="2"/>
        <v>154.44364229970003</v>
      </c>
      <c r="K39" s="6">
        <f t="shared" si="3"/>
        <v>1330.6118115224199</v>
      </c>
      <c r="L39" s="7">
        <f t="shared" si="0"/>
        <v>8.6155169077167262</v>
      </c>
      <c r="M39" s="7">
        <f t="shared" si="4"/>
        <v>9.6280508236456885</v>
      </c>
      <c r="P39" s="5">
        <f t="shared" si="5"/>
        <v>2.8184098263133661</v>
      </c>
    </row>
    <row r="40" spans="1:16" x14ac:dyDescent="0.15">
      <c r="A40" s="5">
        <v>19.5</v>
      </c>
      <c r="B40" s="5">
        <v>38</v>
      </c>
      <c r="D40">
        <v>252.92350332594</v>
      </c>
      <c r="E40">
        <v>1577.1419068736</v>
      </c>
      <c r="F40">
        <v>102.20922384702</v>
      </c>
      <c r="G40">
        <v>107.94150731159</v>
      </c>
      <c r="I40" s="6">
        <f t="shared" si="1"/>
        <v>1469.20039956201</v>
      </c>
      <c r="J40" s="6">
        <f t="shared" si="2"/>
        <v>150.71427947891999</v>
      </c>
      <c r="K40" s="6">
        <f t="shared" si="3"/>
        <v>1288.343264187306</v>
      </c>
      <c r="L40" s="7">
        <f t="shared" si="0"/>
        <v>8.5482494999254737</v>
      </c>
      <c r="M40" s="7">
        <f t="shared" si="4"/>
        <v>9.587429045220988</v>
      </c>
      <c r="P40" s="5">
        <f t="shared" si="5"/>
        <v>2.0156340931429111</v>
      </c>
    </row>
    <row r="41" spans="1:16" s="39" customFormat="1" x14ac:dyDescent="0.15">
      <c r="A41" s="39">
        <v>20</v>
      </c>
      <c r="B41" s="39">
        <v>39</v>
      </c>
      <c r="D41" s="50">
        <v>250.82926829268001</v>
      </c>
      <c r="E41" s="50">
        <v>1535.6208425720999</v>
      </c>
      <c r="F41" s="50">
        <v>102.14623172104</v>
      </c>
      <c r="G41" s="50">
        <v>107.58942632170999</v>
      </c>
      <c r="I41" s="51">
        <f t="shared" si="1"/>
        <v>1428.0314162503901</v>
      </c>
      <c r="J41" s="51">
        <f t="shared" si="2"/>
        <v>148.68303657164</v>
      </c>
      <c r="K41" s="51">
        <f t="shared" si="3"/>
        <v>1249.611772364422</v>
      </c>
      <c r="L41" s="52">
        <f t="shared" si="0"/>
        <v>8.4045349165459182</v>
      </c>
      <c r="M41" s="52">
        <f t="shared" si="4"/>
        <v>9.4703600912079846</v>
      </c>
      <c r="P41" s="39">
        <f t="shared" si="5"/>
        <v>0.30053039243494456</v>
      </c>
    </row>
    <row r="42" spans="1:16" x14ac:dyDescent="0.15">
      <c r="A42" s="5">
        <v>20.5</v>
      </c>
      <c r="B42" s="5">
        <v>40</v>
      </c>
      <c r="D42">
        <v>238.57427937916</v>
      </c>
      <c r="E42">
        <v>1457.4711751663001</v>
      </c>
      <c r="F42">
        <v>102.0753655793</v>
      </c>
      <c r="G42">
        <v>107.2418447694</v>
      </c>
      <c r="I42" s="6">
        <f t="shared" si="1"/>
        <v>1350.2293303969002</v>
      </c>
      <c r="J42" s="6">
        <f t="shared" si="2"/>
        <v>136.49891379986002</v>
      </c>
      <c r="K42" s="6">
        <f t="shared" si="3"/>
        <v>1186.4306338370682</v>
      </c>
      <c r="L42" s="7">
        <f t="shared" si="0"/>
        <v>8.6918686809234149</v>
      </c>
      <c r="M42" s="7">
        <f t="shared" si="4"/>
        <v>9.7843394849520333</v>
      </c>
      <c r="P42" s="5">
        <f t="shared" si="5"/>
        <v>3.7295992526262154</v>
      </c>
    </row>
    <row r="43" spans="1:16" x14ac:dyDescent="0.15">
      <c r="A43" s="5">
        <v>21</v>
      </c>
      <c r="B43" s="5">
        <v>41</v>
      </c>
      <c r="D43">
        <v>225.02660753879999</v>
      </c>
      <c r="E43">
        <v>1311.7383592018</v>
      </c>
      <c r="F43">
        <v>102.20022497188</v>
      </c>
      <c r="G43">
        <v>107.19572553431</v>
      </c>
      <c r="I43" s="6">
        <f t="shared" si="1"/>
        <v>1204.54263366749</v>
      </c>
      <c r="J43" s="6">
        <f t="shared" si="2"/>
        <v>122.82638256691999</v>
      </c>
      <c r="K43" s="6">
        <f t="shared" si="3"/>
        <v>1057.1509745871861</v>
      </c>
      <c r="L43" s="7">
        <f t="shared" si="0"/>
        <v>8.6068721759448898</v>
      </c>
      <c r="M43" s="7">
        <f t="shared" si="4"/>
        <v>9.7259886093400585</v>
      </c>
      <c r="P43" s="5">
        <f t="shared" si="5"/>
        <v>2.7152427634805942</v>
      </c>
    </row>
    <row r="44" spans="1:16" x14ac:dyDescent="0.15">
      <c r="A44" s="5">
        <v>21.5</v>
      </c>
      <c r="B44" s="5">
        <v>42</v>
      </c>
      <c r="D44">
        <v>228.53547671839999</v>
      </c>
      <c r="E44">
        <v>1357.3015521064001</v>
      </c>
      <c r="F44">
        <v>102.40382452194</v>
      </c>
      <c r="G44">
        <v>107.60629921260001</v>
      </c>
      <c r="I44" s="6">
        <f t="shared" si="1"/>
        <v>1249.6952528938</v>
      </c>
      <c r="J44" s="6">
        <f t="shared" si="2"/>
        <v>126.13165219646</v>
      </c>
      <c r="K44" s="6">
        <f t="shared" si="3"/>
        <v>1098.337270258048</v>
      </c>
      <c r="L44" s="7">
        <f t="shared" si="0"/>
        <v>8.7078639749148845</v>
      </c>
      <c r="M44" s="7">
        <f t="shared" si="4"/>
        <v>9.8536260376766052</v>
      </c>
      <c r="P44" s="5">
        <f t="shared" si="5"/>
        <v>3.9204886340206442</v>
      </c>
    </row>
    <row r="45" spans="1:16" x14ac:dyDescent="0.15">
      <c r="A45" s="5">
        <v>22</v>
      </c>
      <c r="B45" s="5">
        <v>43</v>
      </c>
      <c r="D45">
        <v>224.47228381375001</v>
      </c>
      <c r="E45">
        <v>1372.8314855875999</v>
      </c>
      <c r="F45">
        <v>102.32620922385</v>
      </c>
      <c r="G45">
        <v>107.32283464567</v>
      </c>
      <c r="I45" s="6">
        <f t="shared" si="1"/>
        <v>1265.50865094193</v>
      </c>
      <c r="J45" s="6">
        <f t="shared" si="2"/>
        <v>122.14607458990001</v>
      </c>
      <c r="K45" s="6">
        <f t="shared" si="3"/>
        <v>1118.9333614340501</v>
      </c>
      <c r="L45" s="7">
        <f t="shared" si="0"/>
        <v>9.1606166239137767</v>
      </c>
      <c r="M45" s="7">
        <f t="shared" si="4"/>
        <v>10.333024316042049</v>
      </c>
      <c r="P45" s="5">
        <f t="shared" si="5"/>
        <v>9.3236824195289927</v>
      </c>
    </row>
    <row r="46" spans="1:16" x14ac:dyDescent="0.15">
      <c r="A46" s="5">
        <v>22.5</v>
      </c>
      <c r="B46" s="5">
        <v>44</v>
      </c>
      <c r="D46">
        <v>233.38137472284001</v>
      </c>
      <c r="E46">
        <v>1355.5410199557</v>
      </c>
      <c r="F46">
        <v>102.35995500561999</v>
      </c>
      <c r="G46">
        <v>107.49043869515999</v>
      </c>
      <c r="I46" s="6">
        <f t="shared" si="1"/>
        <v>1248.05058126054</v>
      </c>
      <c r="J46" s="6">
        <f t="shared" si="2"/>
        <v>131.02141971722</v>
      </c>
      <c r="K46" s="6">
        <f t="shared" si="3"/>
        <v>1090.8248775998759</v>
      </c>
      <c r="L46" s="7">
        <f t="shared" si="0"/>
        <v>8.3255461584386268</v>
      </c>
      <c r="M46" s="7">
        <f t="shared" si="4"/>
        <v>9.5245994799334515</v>
      </c>
      <c r="P46" s="5">
        <f t="shared" si="5"/>
        <v>-0.64212906604429998</v>
      </c>
    </row>
    <row r="47" spans="1:16" x14ac:dyDescent="0.15">
      <c r="A47" s="5">
        <v>23</v>
      </c>
      <c r="B47" s="5">
        <v>45</v>
      </c>
      <c r="D47">
        <v>246.60421286031001</v>
      </c>
      <c r="E47">
        <v>1451.7150776052999</v>
      </c>
      <c r="F47">
        <v>102.29021372328999</v>
      </c>
      <c r="G47">
        <v>107.50506186727</v>
      </c>
      <c r="I47" s="6">
        <f t="shared" si="1"/>
        <v>1344.2100157380301</v>
      </c>
      <c r="J47" s="6">
        <f t="shared" si="2"/>
        <v>144.31399913702001</v>
      </c>
      <c r="K47" s="6">
        <f t="shared" si="3"/>
        <v>1171.033216773606</v>
      </c>
      <c r="L47" s="7">
        <f t="shared" si="0"/>
        <v>8.1144810882952516</v>
      </c>
      <c r="M47" s="7">
        <f t="shared" si="4"/>
        <v>9.3401800391566283</v>
      </c>
      <c r="P47" s="5">
        <f t="shared" si="5"/>
        <v>-3.1609999723951057</v>
      </c>
    </row>
    <row r="48" spans="1:16" x14ac:dyDescent="0.15">
      <c r="A48" s="5">
        <v>23.5</v>
      </c>
      <c r="B48" s="5">
        <v>46</v>
      </c>
      <c r="D48">
        <v>245.73059866962001</v>
      </c>
      <c r="E48">
        <v>1479.4423503326</v>
      </c>
      <c r="F48">
        <v>102.0753655793</v>
      </c>
      <c r="G48">
        <v>107.78965129359</v>
      </c>
      <c r="I48" s="6">
        <f t="shared" si="1"/>
        <v>1371.65269903901</v>
      </c>
      <c r="J48" s="6">
        <f t="shared" si="2"/>
        <v>143.65523309032</v>
      </c>
      <c r="K48" s="6">
        <f t="shared" si="3"/>
        <v>1199.2664193306259</v>
      </c>
      <c r="L48" s="7">
        <f t="shared" si="0"/>
        <v>8.3482264692481767</v>
      </c>
      <c r="M48" s="7">
        <f t="shared" si="4"/>
        <v>9.6005710494761036</v>
      </c>
      <c r="P48" s="5">
        <f t="shared" si="5"/>
        <v>-0.37146004910861397</v>
      </c>
    </row>
    <row r="49" spans="1:25" x14ac:dyDescent="0.15">
      <c r="A49" s="5">
        <v>24</v>
      </c>
      <c r="B49" s="5">
        <v>47</v>
      </c>
      <c r="D49">
        <v>247.51108647449999</v>
      </c>
      <c r="E49">
        <v>1476.6829268293</v>
      </c>
      <c r="F49">
        <v>102.42069741282</v>
      </c>
      <c r="G49">
        <v>107.84139482565</v>
      </c>
      <c r="I49" s="6">
        <f t="shared" si="1"/>
        <v>1368.8415320036499</v>
      </c>
      <c r="J49" s="6">
        <f t="shared" si="2"/>
        <v>145.09038906167999</v>
      </c>
      <c r="K49" s="6">
        <f t="shared" si="3"/>
        <v>1194.733065129634</v>
      </c>
      <c r="L49" s="7">
        <f t="shared" si="0"/>
        <v>8.2344052756088217</v>
      </c>
      <c r="M49" s="7">
        <f t="shared" si="4"/>
        <v>9.5133954852033007</v>
      </c>
      <c r="P49" s="5">
        <f t="shared" si="5"/>
        <v>-1.7298131531515448</v>
      </c>
    </row>
    <row r="50" spans="1:25" x14ac:dyDescent="0.15">
      <c r="A50" s="5">
        <v>24.5</v>
      </c>
      <c r="B50" s="5">
        <v>48</v>
      </c>
      <c r="D50">
        <v>246.32261640798001</v>
      </c>
      <c r="E50">
        <v>1461.633037694</v>
      </c>
      <c r="F50">
        <v>102.35095613048</v>
      </c>
      <c r="G50">
        <v>107.48368953881</v>
      </c>
      <c r="I50" s="6">
        <f t="shared" si="1"/>
        <v>1354.14934815519</v>
      </c>
      <c r="J50" s="6">
        <f t="shared" si="2"/>
        <v>143.97166027750001</v>
      </c>
      <c r="K50" s="6">
        <f t="shared" si="3"/>
        <v>1181.38335582219</v>
      </c>
      <c r="L50" s="7">
        <f t="shared" si="0"/>
        <v>8.2056659869388024</v>
      </c>
      <c r="M50" s="7">
        <f t="shared" si="4"/>
        <v>9.5113018258998334</v>
      </c>
      <c r="P50" s="5">
        <f t="shared" si="5"/>
        <v>-2.0727905963208695</v>
      </c>
    </row>
    <row r="51" spans="1:25" x14ac:dyDescent="0.15">
      <c r="A51" s="5">
        <v>25</v>
      </c>
      <c r="B51" s="5">
        <v>49</v>
      </c>
      <c r="D51">
        <v>248.66297117516999</v>
      </c>
      <c r="E51">
        <v>1483.433481153</v>
      </c>
      <c r="F51">
        <v>102.41169853768</v>
      </c>
      <c r="G51">
        <v>107.96287964005001</v>
      </c>
      <c r="I51" s="6">
        <f t="shared" si="1"/>
        <v>1375.47060151295</v>
      </c>
      <c r="J51" s="6">
        <f t="shared" si="2"/>
        <v>146.25127263748999</v>
      </c>
      <c r="K51" s="6">
        <f t="shared" si="3"/>
        <v>1199.9690743479621</v>
      </c>
      <c r="L51" s="7">
        <f t="shared" si="0"/>
        <v>8.2048453507977381</v>
      </c>
      <c r="M51" s="7">
        <f t="shared" si="4"/>
        <v>9.5371268191253211</v>
      </c>
      <c r="P51" s="5">
        <f t="shared" si="5"/>
        <v>-2.0825841471865938</v>
      </c>
    </row>
    <row r="52" spans="1:25" x14ac:dyDescent="0.15">
      <c r="A52" s="5">
        <v>25.5</v>
      </c>
      <c r="B52" s="5">
        <v>50</v>
      </c>
      <c r="D52">
        <v>245.94789356985001</v>
      </c>
      <c r="E52">
        <v>1516.0576496674</v>
      </c>
      <c r="F52">
        <v>102.42407199100001</v>
      </c>
      <c r="G52">
        <v>107.86614173228</v>
      </c>
      <c r="I52" s="6">
        <f t="shared" si="1"/>
        <v>1408.1915079351199</v>
      </c>
      <c r="J52" s="6">
        <f t="shared" si="2"/>
        <v>143.52382157885</v>
      </c>
      <c r="K52" s="6">
        <f t="shared" si="3"/>
        <v>1235.9629220405</v>
      </c>
      <c r="L52" s="7">
        <f t="shared" si="0"/>
        <v>8.6115524826760481</v>
      </c>
      <c r="M52" s="7">
        <f t="shared" si="4"/>
        <v>9.9704795803701813</v>
      </c>
      <c r="P52" s="5">
        <f t="shared" si="5"/>
        <v>2.7710979954709192</v>
      </c>
    </row>
    <row r="53" spans="1:25" x14ac:dyDescent="0.15">
      <c r="A53" s="5">
        <v>26</v>
      </c>
      <c r="B53" s="5">
        <v>51</v>
      </c>
      <c r="D53">
        <v>246.29379157427999</v>
      </c>
      <c r="E53">
        <v>1472.8481152992999</v>
      </c>
      <c r="F53">
        <v>102.23622047244</v>
      </c>
      <c r="G53">
        <v>108.23172103487001</v>
      </c>
      <c r="I53" s="6">
        <f t="shared" si="1"/>
        <v>1364.61639426443</v>
      </c>
      <c r="J53" s="6">
        <f t="shared" si="2"/>
        <v>144.05757110183998</v>
      </c>
      <c r="K53" s="6">
        <f t="shared" si="3"/>
        <v>1191.7473089422219</v>
      </c>
      <c r="L53" s="7">
        <f t="shared" si="0"/>
        <v>8.2727155527266856</v>
      </c>
      <c r="M53" s="7">
        <f t="shared" si="4"/>
        <v>9.6582882797873708</v>
      </c>
      <c r="P53" s="5">
        <f t="shared" si="5"/>
        <v>-1.272614610631585</v>
      </c>
      <c r="S53" s="8"/>
      <c r="U53" s="13"/>
    </row>
    <row r="54" spans="1:25" x14ac:dyDescent="0.15">
      <c r="A54" s="5">
        <v>26.5</v>
      </c>
      <c r="B54" s="5">
        <v>52</v>
      </c>
      <c r="D54">
        <v>240.73170731707</v>
      </c>
      <c r="E54">
        <v>1428.3636363636001</v>
      </c>
      <c r="F54">
        <v>102.48368953881</v>
      </c>
      <c r="G54">
        <v>107.54780652418</v>
      </c>
      <c r="I54" s="6">
        <f t="shared" si="1"/>
        <v>1320.8158298394201</v>
      </c>
      <c r="J54" s="6">
        <f t="shared" si="2"/>
        <v>138.24801777826002</v>
      </c>
      <c r="K54" s="6">
        <f t="shared" si="3"/>
        <v>1154.9182085055081</v>
      </c>
      <c r="L54" s="7">
        <f t="shared" si="0"/>
        <v>8.3539585381825496</v>
      </c>
      <c r="M54" s="7">
        <f t="shared" si="4"/>
        <v>9.7661768946097869</v>
      </c>
      <c r="P54" s="5">
        <f t="shared" si="5"/>
        <v>-0.30305298553252619</v>
      </c>
      <c r="S54" s="8"/>
    </row>
    <row r="55" spans="1:25" x14ac:dyDescent="0.15">
      <c r="A55" s="5">
        <v>27</v>
      </c>
      <c r="B55" s="5">
        <v>53</v>
      </c>
      <c r="D55">
        <v>234.10088691796</v>
      </c>
      <c r="E55">
        <v>1373.3536585366001</v>
      </c>
      <c r="F55">
        <v>102.30146231721</v>
      </c>
      <c r="G55">
        <v>107.90776152981</v>
      </c>
      <c r="I55" s="6">
        <f t="shared" si="1"/>
        <v>1265.4458970067901</v>
      </c>
      <c r="J55" s="6">
        <f t="shared" si="2"/>
        <v>131.79942460075</v>
      </c>
      <c r="K55" s="6">
        <f t="shared" si="3"/>
        <v>1107.2865874858901</v>
      </c>
      <c r="L55" s="7">
        <f t="shared" si="0"/>
        <v>8.401300619028568</v>
      </c>
      <c r="M55" s="7">
        <f t="shared" si="4"/>
        <v>9.8401646048223572</v>
      </c>
      <c r="P55" s="5">
        <f t="shared" si="5"/>
        <v>0.2619319738837263</v>
      </c>
      <c r="S55" s="8"/>
    </row>
    <row r="56" spans="1:25" x14ac:dyDescent="0.15">
      <c r="A56" s="5">
        <v>27.5</v>
      </c>
      <c r="B56" s="5">
        <v>54</v>
      </c>
      <c r="D56">
        <v>229.82039911307999</v>
      </c>
      <c r="E56">
        <v>1328.6341463414999</v>
      </c>
      <c r="F56">
        <v>102.09223847019</v>
      </c>
      <c r="G56">
        <v>107.3183352081</v>
      </c>
      <c r="I56" s="6">
        <f t="shared" si="1"/>
        <v>1221.3158111333998</v>
      </c>
      <c r="J56" s="6">
        <f t="shared" si="2"/>
        <v>127.72816064288999</v>
      </c>
      <c r="K56" s="6">
        <f t="shared" si="3"/>
        <v>1068.0420183619319</v>
      </c>
      <c r="L56" s="7">
        <f t="shared" si="0"/>
        <v>8.3618366770976014</v>
      </c>
      <c r="M56" s="7">
        <f t="shared" si="4"/>
        <v>9.8273462922579427</v>
      </c>
      <c r="P56" s="5">
        <f t="shared" si="5"/>
        <v>-0.20903451579788937</v>
      </c>
      <c r="S56" s="8"/>
    </row>
    <row r="57" spans="1:25" x14ac:dyDescent="0.15">
      <c r="A57" s="5">
        <v>28</v>
      </c>
      <c r="B57" s="5">
        <v>55</v>
      </c>
      <c r="D57">
        <v>245.61197339245999</v>
      </c>
      <c r="E57">
        <v>1467.6319290465999</v>
      </c>
      <c r="F57">
        <v>102.21822272215999</v>
      </c>
      <c r="G57">
        <v>107.56580427447</v>
      </c>
      <c r="I57" s="6">
        <f t="shared" si="1"/>
        <v>1360.06612477213</v>
      </c>
      <c r="J57" s="6">
        <f t="shared" si="2"/>
        <v>143.39375067029999</v>
      </c>
      <c r="K57" s="6">
        <f t="shared" si="3"/>
        <v>1187.99362396777</v>
      </c>
      <c r="L57" s="7">
        <f t="shared" si="0"/>
        <v>8.2848354158702513</v>
      </c>
      <c r="M57" s="7">
        <f t="shared" si="4"/>
        <v>9.7769906603971428</v>
      </c>
      <c r="P57" s="5">
        <f t="shared" si="5"/>
        <v>-1.1279749947986886</v>
      </c>
      <c r="S57" s="8"/>
    </row>
    <row r="58" spans="1:25" x14ac:dyDescent="0.15">
      <c r="A58" s="5">
        <v>28.5</v>
      </c>
      <c r="B58" s="5">
        <v>56</v>
      </c>
      <c r="D58">
        <v>254.4667405765</v>
      </c>
      <c r="E58">
        <v>1546.8924611973</v>
      </c>
      <c r="F58">
        <v>102.33070866142</v>
      </c>
      <c r="G58">
        <v>108.01349831271</v>
      </c>
      <c r="I58" s="6">
        <f t="shared" si="1"/>
        <v>1438.87896288459</v>
      </c>
      <c r="J58" s="6">
        <f t="shared" si="2"/>
        <v>152.13603191508</v>
      </c>
      <c r="K58" s="6">
        <f t="shared" si="3"/>
        <v>1256.3157245864941</v>
      </c>
      <c r="L58" s="7">
        <f t="shared" si="0"/>
        <v>8.2578446984061618</v>
      </c>
      <c r="M58" s="7">
        <f t="shared" si="4"/>
        <v>9.7766455722996053</v>
      </c>
      <c r="P58" s="5">
        <f t="shared" si="5"/>
        <v>-1.4500848205299062</v>
      </c>
      <c r="S58" s="8"/>
    </row>
    <row r="59" spans="1:25" x14ac:dyDescent="0.15">
      <c r="A59" s="5">
        <v>29</v>
      </c>
      <c r="B59" s="5">
        <v>57</v>
      </c>
      <c r="D59">
        <v>255.09977827051</v>
      </c>
      <c r="E59">
        <v>1538.6219512195</v>
      </c>
      <c r="F59">
        <v>102.15073115861</v>
      </c>
      <c r="G59">
        <v>108.23734533183</v>
      </c>
      <c r="I59" s="6">
        <f t="shared" si="1"/>
        <v>1430.38460588767</v>
      </c>
      <c r="J59" s="6">
        <f t="shared" si="2"/>
        <v>152.9490471119</v>
      </c>
      <c r="K59" s="6">
        <f t="shared" si="3"/>
        <v>1246.8457493533899</v>
      </c>
      <c r="L59" s="7">
        <f t="shared" si="0"/>
        <v>8.1520334575290114</v>
      </c>
      <c r="M59" s="7">
        <f t="shared" si="4"/>
        <v>9.697479960789007</v>
      </c>
      <c r="P59" s="5">
        <f t="shared" si="5"/>
        <v>-2.7128463756715617</v>
      </c>
      <c r="R59" s="3"/>
      <c r="S59" s="8"/>
    </row>
    <row r="60" spans="1:25" x14ac:dyDescent="0.15">
      <c r="A60" s="5">
        <v>29.5</v>
      </c>
      <c r="B60" s="5">
        <v>58</v>
      </c>
      <c r="D60">
        <v>253.00776053215</v>
      </c>
      <c r="E60">
        <v>1476.1108647450001</v>
      </c>
      <c r="F60">
        <v>102.42632170979</v>
      </c>
      <c r="G60">
        <v>107.92125984252</v>
      </c>
      <c r="I60" s="6">
        <f t="shared" si="1"/>
        <v>1368.1896049024801</v>
      </c>
      <c r="J60" s="6">
        <f t="shared" si="2"/>
        <v>150.58143882235998</v>
      </c>
      <c r="K60" s="6">
        <f t="shared" si="3"/>
        <v>1187.4918783156481</v>
      </c>
      <c r="L60" s="7">
        <f t="shared" si="0"/>
        <v>7.8860441738541569</v>
      </c>
      <c r="M60" s="7">
        <f t="shared" si="4"/>
        <v>9.4581363064807036</v>
      </c>
      <c r="P60" s="5">
        <f t="shared" si="5"/>
        <v>-5.8871881442766689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252.29268292683</v>
      </c>
      <c r="E61" s="16">
        <v>1448.7172949001999</v>
      </c>
      <c r="F61" s="16">
        <v>102.41169853768</v>
      </c>
      <c r="G61" s="16">
        <v>107.75590551181</v>
      </c>
      <c r="I61" s="41">
        <f t="shared" si="1"/>
        <v>1340.96138938839</v>
      </c>
      <c r="J61" s="41">
        <f t="shared" si="2"/>
        <v>149.88098438915</v>
      </c>
      <c r="K61" s="41">
        <f t="shared" si="3"/>
        <v>1161.10420812141</v>
      </c>
      <c r="L61" s="42">
        <f t="shared" si="0"/>
        <v>7.7468413545158379</v>
      </c>
      <c r="M61" s="42">
        <f t="shared" si="4"/>
        <v>9.3455791165089366</v>
      </c>
      <c r="P61" s="17">
        <f t="shared" si="5"/>
        <v>-7.5484480177134046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247.71286031042001</v>
      </c>
      <c r="E62">
        <v>1416.1541019956001</v>
      </c>
      <c r="F62">
        <v>102.22834645669001</v>
      </c>
      <c r="G62">
        <v>108.14848143982</v>
      </c>
      <c r="I62" s="6">
        <f t="shared" si="1"/>
        <v>1308.0056205557801</v>
      </c>
      <c r="J62" s="6">
        <f t="shared" si="2"/>
        <v>145.48451385372999</v>
      </c>
      <c r="K62" s="6">
        <f t="shared" si="3"/>
        <v>1133.424203931304</v>
      </c>
      <c r="L62" s="7">
        <f t="shared" si="0"/>
        <v>7.7906862655557116</v>
      </c>
      <c r="M62" s="7">
        <f t="shared" si="4"/>
        <v>9.4160696569153615</v>
      </c>
      <c r="P62" s="5">
        <f t="shared" si="5"/>
        <v>-7.025198620099407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247.9512195122</v>
      </c>
      <c r="E63">
        <v>1407.9911308204</v>
      </c>
      <c r="F63">
        <v>102.34308211474</v>
      </c>
      <c r="G63">
        <v>107.91563554555999</v>
      </c>
      <c r="I63" s="6">
        <f t="shared" si="1"/>
        <v>1300.07549527484</v>
      </c>
      <c r="J63" s="6">
        <f t="shared" si="2"/>
        <v>145.60813739745998</v>
      </c>
      <c r="K63" s="6">
        <f t="shared" si="3"/>
        <v>1125.345730397888</v>
      </c>
      <c r="L63" s="7">
        <f t="shared" si="0"/>
        <v>7.728590932566374</v>
      </c>
      <c r="M63" s="7">
        <f t="shared" si="4"/>
        <v>9.3806199532925767</v>
      </c>
      <c r="P63" s="5">
        <f t="shared" si="5"/>
        <v>-7.7662503136873591</v>
      </c>
      <c r="R63" s="5">
        <v>-13</v>
      </c>
    </row>
    <row r="64" spans="1:25" x14ac:dyDescent="0.15">
      <c r="A64" s="5">
        <v>31.5</v>
      </c>
      <c r="B64" s="5">
        <v>62</v>
      </c>
      <c r="D64">
        <v>248.43791574279001</v>
      </c>
      <c r="E64">
        <v>1473.3547671839999</v>
      </c>
      <c r="F64">
        <v>102.43757030371</v>
      </c>
      <c r="G64">
        <v>108</v>
      </c>
      <c r="I64" s="6">
        <f t="shared" si="1"/>
        <v>1365.3547671839999</v>
      </c>
      <c r="J64" s="6">
        <f t="shared" si="2"/>
        <v>146.00034543908001</v>
      </c>
      <c r="K64" s="6">
        <f t="shared" si="3"/>
        <v>1190.154352657104</v>
      </c>
      <c r="L64" s="7">
        <f t="shared" si="0"/>
        <v>8.1517228543387716</v>
      </c>
      <c r="M64" s="7">
        <f t="shared" si="4"/>
        <v>9.8303975044315255</v>
      </c>
      <c r="P64" s="5">
        <f t="shared" si="5"/>
        <v>-2.7165531441045538</v>
      </c>
      <c r="R64" s="5">
        <v>-13</v>
      </c>
      <c r="U64" s="39">
        <v>20</v>
      </c>
      <c r="V64" s="7">
        <f t="shared" ref="V64:V83" si="6">L41</f>
        <v>8.4045349165459182</v>
      </c>
      <c r="X64" s="39"/>
      <c r="Y64" s="7"/>
    </row>
    <row r="65" spans="1:25" x14ac:dyDescent="0.15">
      <c r="A65" s="5">
        <v>32</v>
      </c>
      <c r="B65" s="5">
        <v>63</v>
      </c>
      <c r="D65">
        <v>258.64301552106002</v>
      </c>
      <c r="E65">
        <v>1607.800443459</v>
      </c>
      <c r="F65">
        <v>102.31271091114</v>
      </c>
      <c r="G65">
        <v>108.12935883015</v>
      </c>
      <c r="I65" s="6">
        <f t="shared" si="1"/>
        <v>1499.6710846288499</v>
      </c>
      <c r="J65" s="6">
        <f t="shared" si="2"/>
        <v>156.33030460992001</v>
      </c>
      <c r="K65" s="6">
        <f t="shared" si="3"/>
        <v>1312.074719096946</v>
      </c>
      <c r="L65" s="7">
        <f t="shared" si="0"/>
        <v>8.3929646422097974</v>
      </c>
      <c r="M65" s="7">
        <f t="shared" si="4"/>
        <v>10.098284921669103</v>
      </c>
      <c r="P65" s="5">
        <f t="shared" si="5"/>
        <v>0.16244962244323208</v>
      </c>
      <c r="R65" s="5">
        <v>-13</v>
      </c>
      <c r="U65" s="5">
        <v>20.5</v>
      </c>
      <c r="V65" s="7">
        <f t="shared" si="6"/>
        <v>8.6918686809234149</v>
      </c>
      <c r="Y65" s="7"/>
    </row>
    <row r="66" spans="1:25" x14ac:dyDescent="0.15">
      <c r="A66" s="5">
        <v>32.5</v>
      </c>
      <c r="B66" s="5">
        <v>64</v>
      </c>
      <c r="D66">
        <v>255.84700665189001</v>
      </c>
      <c r="E66">
        <v>1587.9756097561001</v>
      </c>
      <c r="F66">
        <v>102.31721034871001</v>
      </c>
      <c r="G66">
        <v>107.62879640045</v>
      </c>
      <c r="I66" s="6">
        <f t="shared" si="1"/>
        <v>1480.3468133556501</v>
      </c>
      <c r="J66" s="6">
        <f t="shared" si="2"/>
        <v>153.52979630318001</v>
      </c>
      <c r="K66" s="6">
        <f t="shared" si="3"/>
        <v>1296.1110577918341</v>
      </c>
      <c r="L66" s="7">
        <f t="shared" ref="L66:L129" si="7">K66/J66</f>
        <v>8.4420815307561785</v>
      </c>
      <c r="M66" s="7">
        <f t="shared" si="4"/>
        <v>10.174047439582036</v>
      </c>
      <c r="P66" s="5">
        <f t="shared" si="5"/>
        <v>0.74861530815291788</v>
      </c>
      <c r="R66" s="5">
        <v>-13</v>
      </c>
      <c r="U66" s="5">
        <v>21</v>
      </c>
      <c r="V66" s="7">
        <f t="shared" si="6"/>
        <v>8.6068721759448898</v>
      </c>
      <c r="Y66" s="7"/>
    </row>
    <row r="67" spans="1:25" x14ac:dyDescent="0.15">
      <c r="A67" s="5">
        <v>33</v>
      </c>
      <c r="B67" s="5">
        <v>65</v>
      </c>
      <c r="D67">
        <v>242.33037694013001</v>
      </c>
      <c r="E67">
        <v>1485.9855875832</v>
      </c>
      <c r="F67">
        <v>102.21484814398001</v>
      </c>
      <c r="G67">
        <v>107.97525309336</v>
      </c>
      <c r="I67" s="6">
        <f t="shared" ref="I67:I130" si="8">E67-G67</f>
        <v>1378.01033448984</v>
      </c>
      <c r="J67" s="6">
        <f t="shared" ref="J67:J130" si="9">D67-F67</f>
        <v>140.11552879614999</v>
      </c>
      <c r="K67" s="6">
        <f t="shared" ref="K67:K130" si="10">I67-1.2*J67</f>
        <v>1209.8716999344601</v>
      </c>
      <c r="L67" s="7">
        <f t="shared" si="7"/>
        <v>8.6348152151976478</v>
      </c>
      <c r="M67" s="7">
        <f t="shared" ref="M67:M130" si="11">L67+ABS($N$2)*A67</f>
        <v>10.393426753390056</v>
      </c>
      <c r="P67" s="5">
        <f t="shared" ref="P67:P130" si="12">(L67-$O$2)/$O$2*100</f>
        <v>3.0487176892983938</v>
      </c>
      <c r="R67" s="5">
        <v>-13</v>
      </c>
      <c r="U67" s="5">
        <v>21.5</v>
      </c>
      <c r="V67" s="7">
        <f t="shared" si="6"/>
        <v>8.7078639749148845</v>
      </c>
      <c r="Y67" s="7"/>
    </row>
    <row r="68" spans="1:25" x14ac:dyDescent="0.15">
      <c r="A68" s="5">
        <v>33.5</v>
      </c>
      <c r="B68" s="5">
        <v>66</v>
      </c>
      <c r="D68">
        <v>244.31374722838001</v>
      </c>
      <c r="E68">
        <v>1510.6873614190999</v>
      </c>
      <c r="F68">
        <v>102.37345331834</v>
      </c>
      <c r="G68">
        <v>107.83014623171999</v>
      </c>
      <c r="I68" s="6">
        <f t="shared" si="8"/>
        <v>1402.85721518738</v>
      </c>
      <c r="J68" s="6">
        <f t="shared" si="9"/>
        <v>141.94029391004</v>
      </c>
      <c r="K68" s="6">
        <f t="shared" si="10"/>
        <v>1232.5288624953321</v>
      </c>
      <c r="L68" s="7">
        <f t="shared" si="7"/>
        <v>8.6834318046184524</v>
      </c>
      <c r="M68" s="7">
        <f t="shared" si="11"/>
        <v>10.468688972177413</v>
      </c>
      <c r="P68" s="5">
        <f t="shared" si="12"/>
        <v>3.6289127569847786</v>
      </c>
      <c r="R68" s="5">
        <v>-13</v>
      </c>
      <c r="U68" s="5">
        <v>22</v>
      </c>
      <c r="V68" s="7">
        <f t="shared" si="6"/>
        <v>9.1606166239137767</v>
      </c>
      <c r="Y68" s="7"/>
    </row>
    <row r="69" spans="1:25" x14ac:dyDescent="0.15">
      <c r="A69" s="5">
        <v>34</v>
      </c>
      <c r="B69" s="5">
        <v>67</v>
      </c>
      <c r="D69">
        <v>251.79490022172999</v>
      </c>
      <c r="E69">
        <v>1635.6152993348001</v>
      </c>
      <c r="F69">
        <v>102.51743532059</v>
      </c>
      <c r="G69">
        <v>108.00224971879</v>
      </c>
      <c r="I69" s="6">
        <f t="shared" si="8"/>
        <v>1527.6130496160101</v>
      </c>
      <c r="J69" s="6">
        <f t="shared" si="9"/>
        <v>149.27746490113998</v>
      </c>
      <c r="K69" s="6">
        <f t="shared" si="10"/>
        <v>1348.4800917346422</v>
      </c>
      <c r="L69" s="7">
        <f t="shared" si="7"/>
        <v>9.0333801731405501</v>
      </c>
      <c r="M69" s="7">
        <f t="shared" si="11"/>
        <v>10.845282970066062</v>
      </c>
      <c r="P69" s="5">
        <f t="shared" si="12"/>
        <v>7.8052303428196206</v>
      </c>
      <c r="R69" s="5">
        <v>-13</v>
      </c>
      <c r="U69" s="5">
        <v>22.5</v>
      </c>
      <c r="V69" s="7">
        <f t="shared" si="6"/>
        <v>8.3255461584386268</v>
      </c>
      <c r="Y69" s="7"/>
    </row>
    <row r="70" spans="1:25" x14ac:dyDescent="0.15">
      <c r="A70" s="5">
        <v>34.5</v>
      </c>
      <c r="B70" s="5">
        <v>68</v>
      </c>
      <c r="D70">
        <v>257.21951219511999</v>
      </c>
      <c r="E70">
        <v>1731.1895787139999</v>
      </c>
      <c r="F70">
        <v>102.50731158604999</v>
      </c>
      <c r="G70">
        <v>107.55905511811</v>
      </c>
      <c r="I70" s="6">
        <f t="shared" si="8"/>
        <v>1623.6305235958898</v>
      </c>
      <c r="J70" s="6">
        <f t="shared" si="9"/>
        <v>154.71220060907001</v>
      </c>
      <c r="K70" s="6">
        <f t="shared" si="10"/>
        <v>1437.9758828650058</v>
      </c>
      <c r="L70" s="7">
        <f t="shared" si="7"/>
        <v>9.2945215516552118</v>
      </c>
      <c r="M70" s="7">
        <f t="shared" si="11"/>
        <v>11.133069977947276</v>
      </c>
      <c r="P70" s="5">
        <f t="shared" si="12"/>
        <v>10.92171674361582</v>
      </c>
      <c r="R70" s="5">
        <v>-13</v>
      </c>
      <c r="U70" s="5">
        <v>23</v>
      </c>
      <c r="V70" s="7">
        <f t="shared" si="6"/>
        <v>8.1144810882952516</v>
      </c>
      <c r="Y70" s="7"/>
    </row>
    <row r="71" spans="1:25" x14ac:dyDescent="0.15">
      <c r="A71" s="5">
        <v>35</v>
      </c>
      <c r="B71" s="5">
        <v>69</v>
      </c>
      <c r="D71">
        <v>253.15188470067</v>
      </c>
      <c r="E71">
        <v>1686.2128603103999</v>
      </c>
      <c r="F71">
        <v>102.36895388076999</v>
      </c>
      <c r="G71">
        <v>107.88076490439001</v>
      </c>
      <c r="I71" s="6">
        <f t="shared" si="8"/>
        <v>1578.33209540601</v>
      </c>
      <c r="J71" s="6">
        <f t="shared" si="9"/>
        <v>150.7829308199</v>
      </c>
      <c r="K71" s="6">
        <f t="shared" si="10"/>
        <v>1397.3925784221301</v>
      </c>
      <c r="L71" s="7">
        <f t="shared" si="7"/>
        <v>9.2675780396603447</v>
      </c>
      <c r="M71" s="7">
        <f t="shared" si="11"/>
        <v>11.132772095318961</v>
      </c>
      <c r="P71" s="5">
        <f t="shared" si="12"/>
        <v>10.600170272507725</v>
      </c>
      <c r="R71" s="5">
        <v>-13</v>
      </c>
      <c r="U71" s="5">
        <v>23.5</v>
      </c>
      <c r="V71" s="7">
        <f t="shared" si="6"/>
        <v>8.3482264692481767</v>
      </c>
      <c r="Y71" s="7"/>
    </row>
    <row r="72" spans="1:25" x14ac:dyDescent="0.15">
      <c r="A72" s="5">
        <v>35.5</v>
      </c>
      <c r="B72" s="5">
        <v>70</v>
      </c>
      <c r="D72">
        <v>246.9667405765</v>
      </c>
      <c r="E72">
        <v>1676.5166297118001</v>
      </c>
      <c r="F72">
        <v>102.32170978628</v>
      </c>
      <c r="G72">
        <v>108.04611923509999</v>
      </c>
      <c r="I72" s="6">
        <f t="shared" si="8"/>
        <v>1568.4705104767002</v>
      </c>
      <c r="J72" s="6">
        <f t="shared" si="9"/>
        <v>144.64503079022001</v>
      </c>
      <c r="K72" s="6">
        <f t="shared" si="10"/>
        <v>1394.8964735284362</v>
      </c>
      <c r="L72" s="7">
        <f t="shared" si="7"/>
        <v>9.6435837851316659</v>
      </c>
      <c r="M72" s="7">
        <f t="shared" si="11"/>
        <v>11.535423470156832</v>
      </c>
      <c r="P72" s="5">
        <f t="shared" si="12"/>
        <v>15.087459108339688</v>
      </c>
      <c r="R72" s="5">
        <v>-13</v>
      </c>
      <c r="U72" s="5">
        <v>24</v>
      </c>
      <c r="V72" s="7">
        <f t="shared" si="6"/>
        <v>8.2344052756088217</v>
      </c>
      <c r="Y72" s="7"/>
    </row>
    <row r="73" spans="1:25" x14ac:dyDescent="0.15">
      <c r="A73" s="5">
        <v>36</v>
      </c>
      <c r="B73" s="5">
        <v>71</v>
      </c>
      <c r="D73">
        <v>251.92904656319001</v>
      </c>
      <c r="E73">
        <v>1698.0199556540999</v>
      </c>
      <c r="F73">
        <v>102.30821147357</v>
      </c>
      <c r="G73">
        <v>107.67154105737001</v>
      </c>
      <c r="I73" s="6">
        <f t="shared" si="8"/>
        <v>1590.34841459673</v>
      </c>
      <c r="J73" s="6">
        <f t="shared" si="9"/>
        <v>149.62083508962002</v>
      </c>
      <c r="K73" s="6">
        <f t="shared" si="10"/>
        <v>1410.803412489186</v>
      </c>
      <c r="L73" s="7">
        <f t="shared" si="7"/>
        <v>9.4291908720075099</v>
      </c>
      <c r="M73" s="7">
        <f t="shared" si="11"/>
        <v>11.347676186399228</v>
      </c>
      <c r="P73" s="5">
        <f t="shared" si="12"/>
        <v>12.528873402853721</v>
      </c>
      <c r="R73" s="5">
        <v>-13</v>
      </c>
      <c r="U73" s="5">
        <v>24.5</v>
      </c>
      <c r="V73" s="7">
        <f t="shared" si="6"/>
        <v>8.2056659869388024</v>
      </c>
      <c r="Y73" s="7"/>
    </row>
    <row r="74" spans="1:25" x14ac:dyDescent="0.15">
      <c r="A74" s="5">
        <v>36.5</v>
      </c>
      <c r="B74" s="5">
        <v>72</v>
      </c>
      <c r="D74">
        <v>242.36917960088999</v>
      </c>
      <c r="E74">
        <v>1562.6197339246</v>
      </c>
      <c r="F74">
        <v>102.19235095613</v>
      </c>
      <c r="G74">
        <v>107.8177727784</v>
      </c>
      <c r="I74" s="6">
        <f t="shared" si="8"/>
        <v>1454.8019611462</v>
      </c>
      <c r="J74" s="6">
        <f t="shared" si="9"/>
        <v>140.17682864476001</v>
      </c>
      <c r="K74" s="6">
        <f t="shared" si="10"/>
        <v>1286.589766772488</v>
      </c>
      <c r="L74" s="7">
        <f t="shared" si="7"/>
        <v>9.1783341027995391</v>
      </c>
      <c r="M74" s="7">
        <f t="shared" si="11"/>
        <v>11.12346504655781</v>
      </c>
      <c r="P74" s="5">
        <f t="shared" si="12"/>
        <v>9.5351245215732376</v>
      </c>
      <c r="R74" s="5">
        <v>-13</v>
      </c>
      <c r="U74" s="5">
        <v>25</v>
      </c>
      <c r="V74" s="7">
        <f t="shared" si="6"/>
        <v>8.2048453507977381</v>
      </c>
      <c r="Y74" s="7"/>
    </row>
    <row r="75" spans="1:25" x14ac:dyDescent="0.15">
      <c r="A75" s="5">
        <v>37</v>
      </c>
      <c r="B75" s="5">
        <v>73</v>
      </c>
      <c r="D75">
        <v>235.82815964522999</v>
      </c>
      <c r="E75">
        <v>1521.8270509977999</v>
      </c>
      <c r="F75">
        <v>102.4994375703</v>
      </c>
      <c r="G75">
        <v>107.94150731159</v>
      </c>
      <c r="I75" s="6">
        <f t="shared" si="8"/>
        <v>1413.88554368621</v>
      </c>
      <c r="J75" s="6">
        <f t="shared" si="9"/>
        <v>133.32872207493</v>
      </c>
      <c r="K75" s="6">
        <f t="shared" si="10"/>
        <v>1253.891077196294</v>
      </c>
      <c r="L75" s="7">
        <f t="shared" si="7"/>
        <v>9.4045083286076512</v>
      </c>
      <c r="M75" s="7">
        <f t="shared" si="11"/>
        <v>11.376284901732474</v>
      </c>
      <c r="P75" s="5">
        <f t="shared" si="12"/>
        <v>12.234309549050664</v>
      </c>
      <c r="R75" s="5">
        <v>-13</v>
      </c>
      <c r="U75" s="5">
        <v>25.5</v>
      </c>
      <c r="V75" s="7">
        <f t="shared" si="6"/>
        <v>8.6115524826760481</v>
      </c>
      <c r="Y75" s="7"/>
    </row>
    <row r="76" spans="1:25" x14ac:dyDescent="0.15">
      <c r="A76" s="5">
        <v>37.5</v>
      </c>
      <c r="B76" s="5">
        <v>74</v>
      </c>
      <c r="D76">
        <v>236.64745011087001</v>
      </c>
      <c r="E76">
        <v>1527.6042128603001</v>
      </c>
      <c r="F76">
        <v>102.42182227222</v>
      </c>
      <c r="G76">
        <v>107.87514060741999</v>
      </c>
      <c r="I76" s="6">
        <f t="shared" si="8"/>
        <v>1419.7290722528801</v>
      </c>
      <c r="J76" s="6">
        <f t="shared" si="9"/>
        <v>134.22562783865001</v>
      </c>
      <c r="K76" s="6">
        <f t="shared" si="10"/>
        <v>1258.6583188465002</v>
      </c>
      <c r="L76" s="7">
        <f t="shared" si="7"/>
        <v>9.3771833226923587</v>
      </c>
      <c r="M76" s="7">
        <f t="shared" si="11"/>
        <v>11.375605525183733</v>
      </c>
      <c r="P76" s="5">
        <f t="shared" si="12"/>
        <v>11.908210292697449</v>
      </c>
      <c r="R76" s="5">
        <v>-13</v>
      </c>
      <c r="U76" s="5">
        <v>26</v>
      </c>
      <c r="V76" s="7">
        <f t="shared" si="6"/>
        <v>8.2727155527266856</v>
      </c>
      <c r="Y76" s="7"/>
    </row>
    <row r="77" spans="1:25" x14ac:dyDescent="0.15">
      <c r="A77" s="5">
        <v>38</v>
      </c>
      <c r="B77" s="5">
        <v>75</v>
      </c>
      <c r="D77">
        <v>237.23725055432001</v>
      </c>
      <c r="E77">
        <v>1540.9523281597001</v>
      </c>
      <c r="F77">
        <v>102.42182227222</v>
      </c>
      <c r="G77">
        <v>108.34308211474</v>
      </c>
      <c r="I77" s="6">
        <f t="shared" si="8"/>
        <v>1432.6092460449602</v>
      </c>
      <c r="J77" s="6">
        <f t="shared" si="9"/>
        <v>134.81542828210002</v>
      </c>
      <c r="K77" s="6">
        <f t="shared" si="10"/>
        <v>1270.8307321064401</v>
      </c>
      <c r="L77" s="7">
        <f t="shared" si="7"/>
        <v>9.4264487996673409</v>
      </c>
      <c r="M77" s="7">
        <f t="shared" si="11"/>
        <v>11.451516631525266</v>
      </c>
      <c r="P77" s="5">
        <f t="shared" si="12"/>
        <v>12.496149247046846</v>
      </c>
      <c r="R77" s="5">
        <v>-13</v>
      </c>
      <c r="U77" s="39">
        <v>26.5</v>
      </c>
      <c r="V77" s="7">
        <f t="shared" si="6"/>
        <v>8.3539585381825496</v>
      </c>
      <c r="Y77" s="7"/>
    </row>
    <row r="78" spans="1:25" x14ac:dyDescent="0.15">
      <c r="A78" s="5">
        <v>38.5</v>
      </c>
      <c r="B78" s="5">
        <v>76</v>
      </c>
      <c r="D78">
        <v>234.23725055432001</v>
      </c>
      <c r="E78">
        <v>1492.1441241685</v>
      </c>
      <c r="F78">
        <v>102.20584926884</v>
      </c>
      <c r="G78">
        <v>108.08211473566</v>
      </c>
      <c r="I78" s="6">
        <f t="shared" si="8"/>
        <v>1384.0620094328399</v>
      </c>
      <c r="J78" s="6">
        <f t="shared" si="9"/>
        <v>132.03140128548</v>
      </c>
      <c r="K78" s="6">
        <f t="shared" si="10"/>
        <v>1225.6243278902639</v>
      </c>
      <c r="L78" s="7">
        <f t="shared" si="7"/>
        <v>9.2828245096043709</v>
      </c>
      <c r="M78" s="7">
        <f t="shared" si="11"/>
        <v>11.334537970828848</v>
      </c>
      <c r="P78" s="5">
        <f t="shared" si="12"/>
        <v>10.78212311548867</v>
      </c>
      <c r="R78" s="5">
        <v>-13</v>
      </c>
      <c r="U78" s="5">
        <v>27</v>
      </c>
      <c r="V78" s="7">
        <f t="shared" si="6"/>
        <v>8.401300619028568</v>
      </c>
      <c r="Y78" s="7"/>
    </row>
    <row r="79" spans="1:25" x14ac:dyDescent="0.15">
      <c r="A79" s="5">
        <v>39</v>
      </c>
      <c r="B79" s="5">
        <v>77</v>
      </c>
      <c r="D79">
        <v>230.89689578714001</v>
      </c>
      <c r="E79">
        <v>1435.2261640797999</v>
      </c>
      <c r="F79">
        <v>102.38357705287</v>
      </c>
      <c r="G79">
        <v>107.76377952756</v>
      </c>
      <c r="I79" s="6">
        <f t="shared" si="8"/>
        <v>1327.4623845522399</v>
      </c>
      <c r="J79" s="6">
        <f t="shared" si="9"/>
        <v>128.51331873427</v>
      </c>
      <c r="K79" s="6">
        <f t="shared" si="10"/>
        <v>1173.2464020711159</v>
      </c>
      <c r="L79" s="7">
        <f t="shared" si="7"/>
        <v>9.1293759559432512</v>
      </c>
      <c r="M79" s="7">
        <f t="shared" si="11"/>
        <v>11.20773504653428</v>
      </c>
      <c r="P79" s="5">
        <f t="shared" si="12"/>
        <v>8.95085327450529</v>
      </c>
      <c r="R79" s="5">
        <v>-13</v>
      </c>
      <c r="U79" s="5">
        <v>27.5</v>
      </c>
      <c r="V79" s="7">
        <f t="shared" si="6"/>
        <v>8.3618366770976014</v>
      </c>
      <c r="Y79" s="7"/>
    </row>
    <row r="80" spans="1:25" x14ac:dyDescent="0.15">
      <c r="A80" s="5">
        <v>39.5</v>
      </c>
      <c r="B80" s="5">
        <v>78</v>
      </c>
      <c r="D80">
        <v>235.81596452328</v>
      </c>
      <c r="E80">
        <v>1530.4634146342</v>
      </c>
      <c r="F80">
        <v>102.04386951631</v>
      </c>
      <c r="G80">
        <v>107.91676040495</v>
      </c>
      <c r="I80" s="6">
        <f t="shared" si="8"/>
        <v>1422.54665422925</v>
      </c>
      <c r="J80" s="6">
        <f t="shared" si="9"/>
        <v>133.77209500697001</v>
      </c>
      <c r="K80" s="6">
        <f t="shared" si="10"/>
        <v>1262.0201402208859</v>
      </c>
      <c r="L80" s="7">
        <f t="shared" si="7"/>
        <v>9.4341061202273178</v>
      </c>
      <c r="M80" s="7">
        <f t="shared" si="11"/>
        <v>11.539110840184899</v>
      </c>
      <c r="P80" s="5">
        <f t="shared" si="12"/>
        <v>12.587532449231961</v>
      </c>
      <c r="R80" s="5">
        <v>-13</v>
      </c>
      <c r="U80" s="5">
        <v>28</v>
      </c>
      <c r="V80" s="7">
        <f t="shared" si="6"/>
        <v>8.2848354158702513</v>
      </c>
      <c r="Y80" s="7"/>
    </row>
    <row r="81" spans="1:25" x14ac:dyDescent="0.15">
      <c r="A81" s="5">
        <v>40</v>
      </c>
      <c r="B81" s="5">
        <v>79</v>
      </c>
      <c r="D81">
        <v>234.57760532150999</v>
      </c>
      <c r="E81">
        <v>1507.5354767184001</v>
      </c>
      <c r="F81">
        <v>102.37457817773</v>
      </c>
      <c r="G81">
        <v>107.68278965128999</v>
      </c>
      <c r="I81" s="6">
        <f t="shared" si="8"/>
        <v>1399.8526870671101</v>
      </c>
      <c r="J81" s="6">
        <f t="shared" si="9"/>
        <v>132.20302714377999</v>
      </c>
      <c r="K81" s="6">
        <f t="shared" si="10"/>
        <v>1241.209054494574</v>
      </c>
      <c r="L81" s="7">
        <f t="shared" si="7"/>
        <v>9.3886583485314059</v>
      </c>
      <c r="M81" s="7">
        <f t="shared" si="11"/>
        <v>11.520308697855537</v>
      </c>
      <c r="P81" s="5">
        <f t="shared" si="12"/>
        <v>12.04515435793745</v>
      </c>
      <c r="R81" s="5">
        <v>-13</v>
      </c>
      <c r="U81" s="5">
        <v>28.5</v>
      </c>
      <c r="V81" s="7">
        <f t="shared" si="6"/>
        <v>8.2578446984061618</v>
      </c>
      <c r="Y81" s="7"/>
    </row>
    <row r="82" spans="1:25" x14ac:dyDescent="0.15">
      <c r="A82" s="5">
        <v>40.5</v>
      </c>
      <c r="B82" s="5">
        <v>80</v>
      </c>
      <c r="D82">
        <v>229.92904656319001</v>
      </c>
      <c r="E82">
        <v>1548.2815964522999</v>
      </c>
      <c r="F82">
        <v>102.56805399325</v>
      </c>
      <c r="G82">
        <v>107.50393700786999</v>
      </c>
      <c r="I82" s="6">
        <f t="shared" si="8"/>
        <v>1440.7776594444299</v>
      </c>
      <c r="J82" s="6">
        <f t="shared" si="9"/>
        <v>127.36099256994001</v>
      </c>
      <c r="K82" s="6">
        <f t="shared" si="10"/>
        <v>1287.944468360502</v>
      </c>
      <c r="L82" s="7">
        <f t="shared" si="7"/>
        <v>10.112550494243598</v>
      </c>
      <c r="M82" s="7">
        <f t="shared" si="11"/>
        <v>12.270846472934281</v>
      </c>
      <c r="P82" s="5">
        <f t="shared" si="12"/>
        <v>20.684153051239381</v>
      </c>
      <c r="R82" s="5">
        <v>-13</v>
      </c>
      <c r="U82" s="5">
        <v>29</v>
      </c>
      <c r="V82" s="7">
        <f t="shared" si="6"/>
        <v>8.1520334575290114</v>
      </c>
      <c r="Y82" s="7"/>
    </row>
    <row r="83" spans="1:25" x14ac:dyDescent="0.15">
      <c r="A83" s="5">
        <v>41</v>
      </c>
      <c r="B83" s="5">
        <v>81</v>
      </c>
      <c r="D83">
        <v>225.9756097561</v>
      </c>
      <c r="E83">
        <v>1457.2272727273</v>
      </c>
      <c r="F83">
        <v>102.11473565804</v>
      </c>
      <c r="G83">
        <v>107.75028121485001</v>
      </c>
      <c r="I83" s="6">
        <f t="shared" si="8"/>
        <v>1349.47699151245</v>
      </c>
      <c r="J83" s="6">
        <f t="shared" si="9"/>
        <v>123.86087409805999</v>
      </c>
      <c r="K83" s="6">
        <f t="shared" si="10"/>
        <v>1200.8439425947781</v>
      </c>
      <c r="L83" s="7">
        <f t="shared" si="7"/>
        <v>9.6951030851282098</v>
      </c>
      <c r="M83" s="7">
        <f t="shared" si="11"/>
        <v>11.880044693185445</v>
      </c>
      <c r="P83" s="5">
        <f t="shared" si="12"/>
        <v>15.70229540403135</v>
      </c>
      <c r="R83" s="5">
        <v>-13</v>
      </c>
      <c r="U83" s="5">
        <v>29.5</v>
      </c>
      <c r="V83" s="7">
        <f t="shared" si="6"/>
        <v>7.8860441738541569</v>
      </c>
      <c r="Y83" s="7"/>
    </row>
    <row r="84" spans="1:25" x14ac:dyDescent="0.15">
      <c r="A84" s="5">
        <v>41.5</v>
      </c>
      <c r="B84" s="5">
        <v>82</v>
      </c>
      <c r="D84">
        <v>216.12084257206001</v>
      </c>
      <c r="E84">
        <v>1309.4711751663001</v>
      </c>
      <c r="F84">
        <v>102.2429696288</v>
      </c>
      <c r="G84">
        <v>107.80202474691001</v>
      </c>
      <c r="I84" s="6">
        <f t="shared" si="8"/>
        <v>1201.66915041939</v>
      </c>
      <c r="J84" s="6">
        <f t="shared" si="9"/>
        <v>113.87787294326002</v>
      </c>
      <c r="K84" s="6">
        <f t="shared" si="10"/>
        <v>1065.015702887478</v>
      </c>
      <c r="L84" s="7">
        <f t="shared" si="7"/>
        <v>9.3522619922671471</v>
      </c>
      <c r="M84" s="7">
        <f t="shared" si="11"/>
        <v>11.563849229690934</v>
      </c>
      <c r="P84" s="5">
        <f t="shared" si="12"/>
        <v>11.610796731500521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222.93015521064001</v>
      </c>
      <c r="E85">
        <v>1433.1552106429999</v>
      </c>
      <c r="F85">
        <v>102.42969628796</v>
      </c>
      <c r="G85">
        <v>107.87739032621</v>
      </c>
      <c r="I85" s="6">
        <f t="shared" si="8"/>
        <v>1325.27782031679</v>
      </c>
      <c r="J85" s="6">
        <f t="shared" si="9"/>
        <v>120.50045892268001</v>
      </c>
      <c r="K85" s="6">
        <f t="shared" si="10"/>
        <v>1180.6772696095741</v>
      </c>
      <c r="L85" s="7">
        <f t="shared" si="7"/>
        <v>9.7981142990265635</v>
      </c>
      <c r="M85" s="7">
        <f t="shared" si="11"/>
        <v>12.036347165816903</v>
      </c>
      <c r="P85" s="5">
        <f t="shared" si="12"/>
        <v>16.931641167118467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226.09756097561001</v>
      </c>
      <c r="E86">
        <v>1495.5144124169001</v>
      </c>
      <c r="F86">
        <v>102.24071991001</v>
      </c>
      <c r="G86">
        <v>108.13948256467999</v>
      </c>
      <c r="I86" s="6">
        <f t="shared" si="8"/>
        <v>1387.37492985222</v>
      </c>
      <c r="J86" s="6">
        <f t="shared" si="9"/>
        <v>123.85684106560001</v>
      </c>
      <c r="K86" s="6">
        <f t="shared" si="10"/>
        <v>1238.7467205734999</v>
      </c>
      <c r="L86" s="7">
        <f t="shared" si="7"/>
        <v>10.001439645286977</v>
      </c>
      <c r="M86" s="7">
        <f t="shared" si="11"/>
        <v>12.266318141443868</v>
      </c>
      <c r="P86" s="5">
        <f t="shared" si="12"/>
        <v>19.358145462079062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227.70066518847</v>
      </c>
      <c r="E87">
        <v>1521.9490022172999</v>
      </c>
      <c r="F87">
        <v>102.38245219348001</v>
      </c>
      <c r="G87">
        <v>107.97300337458</v>
      </c>
      <c r="I87" s="6">
        <f t="shared" si="8"/>
        <v>1413.9759988427199</v>
      </c>
      <c r="J87" s="6">
        <f t="shared" si="9"/>
        <v>125.31821299498999</v>
      </c>
      <c r="K87" s="6">
        <f t="shared" si="10"/>
        <v>1263.5941432487321</v>
      </c>
      <c r="L87" s="7">
        <f t="shared" si="7"/>
        <v>10.083084597601534</v>
      </c>
      <c r="M87" s="7">
        <f t="shared" si="11"/>
        <v>12.374608723124975</v>
      </c>
      <c r="P87" s="5">
        <f t="shared" si="12"/>
        <v>20.332504198443338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227.95232815964999</v>
      </c>
      <c r="E88">
        <v>1593.9312638581</v>
      </c>
      <c r="F88">
        <v>102.38582677165</v>
      </c>
      <c r="G88">
        <v>107.76602924634</v>
      </c>
      <c r="I88" s="6">
        <f t="shared" si="8"/>
        <v>1486.1652346117601</v>
      </c>
      <c r="J88" s="6">
        <f t="shared" si="9"/>
        <v>125.56650138799999</v>
      </c>
      <c r="K88" s="6">
        <f t="shared" si="10"/>
        <v>1335.48543294616</v>
      </c>
      <c r="L88" s="7">
        <f t="shared" si="7"/>
        <v>10.635682432685732</v>
      </c>
      <c r="M88" s="7">
        <f t="shared" si="11"/>
        <v>12.953852187575725</v>
      </c>
      <c r="P88" s="5">
        <f t="shared" si="12"/>
        <v>26.927260065723996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221.18957871397001</v>
      </c>
      <c r="E89">
        <v>1532.5077605322001</v>
      </c>
      <c r="F89">
        <v>102.07424071990999</v>
      </c>
      <c r="G89">
        <v>107.70978627672</v>
      </c>
      <c r="I89" s="6">
        <f t="shared" si="8"/>
        <v>1424.7979742554801</v>
      </c>
      <c r="J89" s="6">
        <f t="shared" si="9"/>
        <v>119.11533799406001</v>
      </c>
      <c r="K89" s="6">
        <f t="shared" si="10"/>
        <v>1281.8595686626081</v>
      </c>
      <c r="L89" s="7">
        <f t="shared" si="7"/>
        <v>10.761498814926179</v>
      </c>
      <c r="M89" s="7">
        <f t="shared" si="11"/>
        <v>13.106314199182725</v>
      </c>
      <c r="P89" s="5">
        <f t="shared" si="12"/>
        <v>28.428764907583886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222.95565410200001</v>
      </c>
      <c r="E90">
        <v>1556.7017738359</v>
      </c>
      <c r="F90">
        <v>102.47806524185</v>
      </c>
      <c r="G90">
        <v>108.11361079865</v>
      </c>
      <c r="I90" s="6">
        <f t="shared" si="8"/>
        <v>1448.5881630372501</v>
      </c>
      <c r="J90" s="6">
        <f t="shared" si="9"/>
        <v>120.47758886015001</v>
      </c>
      <c r="K90" s="6">
        <f t="shared" si="10"/>
        <v>1304.01505640507</v>
      </c>
      <c r="L90" s="7">
        <f t="shared" si="7"/>
        <v>10.823714756764982</v>
      </c>
      <c r="M90" s="7">
        <f t="shared" si="11"/>
        <v>13.195175770388079</v>
      </c>
      <c r="P90" s="5">
        <f t="shared" si="12"/>
        <v>29.171255958815241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223.31042128602999</v>
      </c>
      <c r="E91">
        <v>1581.8015521064001</v>
      </c>
      <c r="F91">
        <v>102.43082114736001</v>
      </c>
      <c r="G91">
        <v>108.06636670416</v>
      </c>
      <c r="I91" s="6">
        <f t="shared" si="8"/>
        <v>1473.7351854022402</v>
      </c>
      <c r="J91" s="6">
        <f t="shared" si="9"/>
        <v>120.87960013866999</v>
      </c>
      <c r="K91" s="6">
        <f t="shared" si="10"/>
        <v>1328.6796652358362</v>
      </c>
      <c r="L91" s="7">
        <f t="shared" si="7"/>
        <v>10.991760923361831</v>
      </c>
      <c r="M91" s="7">
        <f t="shared" si="11"/>
        <v>13.38986756635148</v>
      </c>
      <c r="P91" s="5">
        <f t="shared" si="12"/>
        <v>31.176735120654037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216.68957871397001</v>
      </c>
      <c r="E92">
        <v>1530.3359201774001</v>
      </c>
      <c r="F92">
        <v>102.25534308212001</v>
      </c>
      <c r="G92">
        <v>107.94488188976</v>
      </c>
      <c r="I92" s="6">
        <f t="shared" si="8"/>
        <v>1422.3910382876402</v>
      </c>
      <c r="J92" s="6">
        <f t="shared" si="9"/>
        <v>114.43423563185</v>
      </c>
      <c r="K92" s="6">
        <f t="shared" si="10"/>
        <v>1285.0699555294202</v>
      </c>
      <c r="L92" s="7">
        <f t="shared" si="7"/>
        <v>11.229768333173119</v>
      </c>
      <c r="M92" s="7">
        <f t="shared" si="11"/>
        <v>13.654520605529319</v>
      </c>
      <c r="P92" s="5">
        <f t="shared" si="12"/>
        <v>34.017138507449992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230.51219512194999</v>
      </c>
      <c r="E93">
        <v>1686.2405764967</v>
      </c>
      <c r="F93">
        <v>102.26096737908</v>
      </c>
      <c r="G93">
        <v>108.24859392576001</v>
      </c>
      <c r="I93" s="6">
        <f t="shared" si="8"/>
        <v>1577.9919825709401</v>
      </c>
      <c r="J93" s="6">
        <f t="shared" si="9"/>
        <v>128.25122774286999</v>
      </c>
      <c r="K93" s="6">
        <f t="shared" si="10"/>
        <v>1424.090509279496</v>
      </c>
      <c r="L93" s="7">
        <f t="shared" si="7"/>
        <v>11.103913267283845</v>
      </c>
      <c r="M93" s="7">
        <f t="shared" si="11"/>
        <v>13.555311169006597</v>
      </c>
      <c r="P93" s="5">
        <f t="shared" si="12"/>
        <v>32.515172011193592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225.43237250554</v>
      </c>
      <c r="E94">
        <v>1719.8414634146</v>
      </c>
      <c r="F94">
        <v>102.38920134983</v>
      </c>
      <c r="G94">
        <v>107.71316085489001</v>
      </c>
      <c r="I94" s="6">
        <f t="shared" si="8"/>
        <v>1612.1283025597099</v>
      </c>
      <c r="J94" s="6">
        <f t="shared" si="9"/>
        <v>123.04317115571</v>
      </c>
      <c r="K94" s="6">
        <f t="shared" si="10"/>
        <v>1464.476497172858</v>
      </c>
      <c r="L94" s="7">
        <f t="shared" si="7"/>
        <v>11.902135514043087</v>
      </c>
      <c r="M94" s="7">
        <f t="shared" si="11"/>
        <v>14.38017904513239</v>
      </c>
      <c r="P94" s="5">
        <f t="shared" si="12"/>
        <v>42.04123330024548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225.74611973392999</v>
      </c>
      <c r="E95">
        <v>1689.9833702883</v>
      </c>
      <c r="F95">
        <v>102.40157480315</v>
      </c>
      <c r="G95">
        <v>108.01349831271</v>
      </c>
      <c r="I95" s="6">
        <f t="shared" si="8"/>
        <v>1581.96987197559</v>
      </c>
      <c r="J95" s="6">
        <f t="shared" si="9"/>
        <v>123.34454493077999</v>
      </c>
      <c r="K95" s="6">
        <f t="shared" si="10"/>
        <v>1433.956418058654</v>
      </c>
      <c r="L95" s="7">
        <f t="shared" si="7"/>
        <v>11.625616835048355</v>
      </c>
      <c r="M95" s="7">
        <f t="shared" si="11"/>
        <v>14.130305995504211</v>
      </c>
      <c r="P95" s="5">
        <f t="shared" si="12"/>
        <v>38.741232712231316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223.36141906873999</v>
      </c>
      <c r="E96">
        <v>1669.3337028824999</v>
      </c>
      <c r="F96">
        <v>102.13048368954</v>
      </c>
      <c r="G96">
        <v>107.98987626547</v>
      </c>
      <c r="I96" s="6">
        <f t="shared" si="8"/>
        <v>1561.3438266170299</v>
      </c>
      <c r="J96" s="6">
        <f t="shared" si="9"/>
        <v>121.23093537919999</v>
      </c>
      <c r="K96" s="6">
        <f t="shared" si="10"/>
        <v>1415.8667041619899</v>
      </c>
      <c r="L96" s="7">
        <f t="shared" si="7"/>
        <v>11.679087517829339</v>
      </c>
      <c r="M96" s="7">
        <f t="shared" si="11"/>
        <v>14.210422307651747</v>
      </c>
      <c r="P96" s="5">
        <f t="shared" si="12"/>
        <v>39.379356998302164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222.19733924612001</v>
      </c>
      <c r="E97">
        <v>1624.9212860309999</v>
      </c>
      <c r="F97">
        <v>102.16085489314</v>
      </c>
      <c r="G97">
        <v>107.81327334082999</v>
      </c>
      <c r="I97" s="6">
        <f t="shared" si="8"/>
        <v>1517.10801269017</v>
      </c>
      <c r="J97" s="6">
        <f t="shared" si="9"/>
        <v>120.03648435298001</v>
      </c>
      <c r="K97" s="6">
        <f t="shared" si="10"/>
        <v>1373.064231466594</v>
      </c>
      <c r="L97" s="7">
        <f t="shared" si="7"/>
        <v>11.43872414181136</v>
      </c>
      <c r="M97" s="7">
        <f t="shared" si="11"/>
        <v>13.996704561000318</v>
      </c>
      <c r="P97" s="5">
        <f t="shared" si="12"/>
        <v>36.510837283539921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215.94013303769</v>
      </c>
      <c r="E98">
        <v>1548.4345898004001</v>
      </c>
      <c r="F98">
        <v>102.25309336333</v>
      </c>
      <c r="G98">
        <v>107.70078740158</v>
      </c>
      <c r="I98" s="6">
        <f t="shared" si="8"/>
        <v>1440.73380239882</v>
      </c>
      <c r="J98" s="6">
        <f t="shared" si="9"/>
        <v>113.68703967436001</v>
      </c>
      <c r="K98" s="6">
        <f t="shared" si="10"/>
        <v>1304.309354789588</v>
      </c>
      <c r="L98" s="7">
        <f t="shared" si="7"/>
        <v>11.472806034228638</v>
      </c>
      <c r="M98" s="7">
        <f t="shared" si="11"/>
        <v>14.057432082784148</v>
      </c>
      <c r="P98" s="5">
        <f t="shared" si="12"/>
        <v>36.917573875174647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219.68181818182001</v>
      </c>
      <c r="E99">
        <v>1645.7671840354999</v>
      </c>
      <c r="F99">
        <v>102.43869516311</v>
      </c>
      <c r="G99">
        <v>108.00787401575001</v>
      </c>
      <c r="I99" s="6">
        <f t="shared" si="8"/>
        <v>1537.7593100197498</v>
      </c>
      <c r="J99" s="6">
        <f t="shared" si="9"/>
        <v>117.24312301871001</v>
      </c>
      <c r="K99" s="6">
        <f t="shared" si="10"/>
        <v>1397.0675623972979</v>
      </c>
      <c r="L99" s="7">
        <f t="shared" si="7"/>
        <v>11.915987278625712</v>
      </c>
      <c r="M99" s="7">
        <f t="shared" si="11"/>
        <v>14.527258956547774</v>
      </c>
      <c r="P99" s="5">
        <f t="shared" si="12"/>
        <v>42.206541594910696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217.95454545454999</v>
      </c>
      <c r="E100">
        <v>1621.5133037694</v>
      </c>
      <c r="F100">
        <v>102.56580427447</v>
      </c>
      <c r="G100">
        <v>108.27896512936</v>
      </c>
      <c r="I100" s="6">
        <f t="shared" si="8"/>
        <v>1513.2343386400401</v>
      </c>
      <c r="J100" s="6">
        <f t="shared" si="9"/>
        <v>115.38874118007999</v>
      </c>
      <c r="K100" s="6">
        <f t="shared" si="10"/>
        <v>1374.767849223944</v>
      </c>
      <c r="L100" s="7">
        <f t="shared" si="7"/>
        <v>11.914228677461953</v>
      </c>
      <c r="M100" s="7">
        <f t="shared" si="11"/>
        <v>14.552145984750567</v>
      </c>
      <c r="P100" s="5">
        <f t="shared" si="12"/>
        <v>42.185554278988363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216.89800443459001</v>
      </c>
      <c r="E101">
        <v>1574.8115299335</v>
      </c>
      <c r="F101">
        <v>102.56467941507</v>
      </c>
      <c r="G101">
        <v>107.91676040495</v>
      </c>
      <c r="I101" s="6">
        <f t="shared" si="8"/>
        <v>1466.8947695285499</v>
      </c>
      <c r="J101" s="6">
        <f t="shared" si="9"/>
        <v>114.33332501952</v>
      </c>
      <c r="K101" s="6">
        <f t="shared" si="10"/>
        <v>1329.694779505126</v>
      </c>
      <c r="L101" s="7">
        <f t="shared" si="7"/>
        <v>11.629984339894852</v>
      </c>
      <c r="M101" s="7">
        <f t="shared" si="11"/>
        <v>14.294547276550016</v>
      </c>
      <c r="P101" s="5">
        <f t="shared" si="12"/>
        <v>38.793354936357346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215.5</v>
      </c>
      <c r="E102">
        <v>1539.5266075387999</v>
      </c>
      <c r="F102">
        <v>102.25309336333</v>
      </c>
      <c r="G102">
        <v>108.53993250844</v>
      </c>
      <c r="I102" s="6">
        <f t="shared" si="8"/>
        <v>1430.9866750303599</v>
      </c>
      <c r="J102" s="6">
        <f t="shared" si="9"/>
        <v>113.24690663667</v>
      </c>
      <c r="K102" s="6">
        <f t="shared" si="10"/>
        <v>1295.090387066356</v>
      </c>
      <c r="L102" s="7">
        <f t="shared" si="7"/>
        <v>11.435989074928058</v>
      </c>
      <c r="M102" s="7">
        <f t="shared" si="11"/>
        <v>14.127197640949774</v>
      </c>
      <c r="P102" s="5">
        <f t="shared" si="12"/>
        <v>36.478196731531042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210.36474501109001</v>
      </c>
      <c r="E103">
        <v>1419.1529933480999</v>
      </c>
      <c r="F103">
        <v>102.34983127109</v>
      </c>
      <c r="G103">
        <v>108.06749156356</v>
      </c>
      <c r="I103" s="6">
        <f t="shared" si="8"/>
        <v>1311.0855017845399</v>
      </c>
      <c r="J103" s="6">
        <f t="shared" si="9"/>
        <v>108.01491374000001</v>
      </c>
      <c r="K103" s="6">
        <f t="shared" si="10"/>
        <v>1181.4676052965399</v>
      </c>
      <c r="L103" s="7">
        <f t="shared" si="7"/>
        <v>10.938004432799168</v>
      </c>
      <c r="M103" s="7">
        <f t="shared" si="11"/>
        <v>13.655858628187437</v>
      </c>
      <c r="P103" s="5">
        <f t="shared" si="12"/>
        <v>30.53519997694773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212.70177383591999</v>
      </c>
      <c r="E104">
        <v>1487.9966740576999</v>
      </c>
      <c r="F104">
        <v>102.49043869515999</v>
      </c>
      <c r="G104">
        <v>107.90438695163</v>
      </c>
      <c r="I104" s="6">
        <f t="shared" si="8"/>
        <v>1380.09228710607</v>
      </c>
      <c r="J104" s="6">
        <f t="shared" si="9"/>
        <v>110.21133514076</v>
      </c>
      <c r="K104" s="6">
        <f t="shared" si="10"/>
        <v>1247.838684937158</v>
      </c>
      <c r="L104" s="7">
        <f t="shared" si="7"/>
        <v>11.322235442873822</v>
      </c>
      <c r="M104" s="7">
        <f t="shared" si="11"/>
        <v>14.066735267628642</v>
      </c>
      <c r="P104" s="5">
        <f t="shared" si="12"/>
        <v>35.120649913961884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208.29157427938</v>
      </c>
      <c r="E105">
        <v>1441.2738359202001</v>
      </c>
      <c r="F105">
        <v>102.48593925759</v>
      </c>
      <c r="G105">
        <v>107.93138357705</v>
      </c>
      <c r="I105" s="6">
        <f t="shared" si="8"/>
        <v>1333.3424523431502</v>
      </c>
      <c r="J105" s="6">
        <f t="shared" si="9"/>
        <v>105.80563502179</v>
      </c>
      <c r="K105" s="6">
        <f t="shared" si="10"/>
        <v>1206.3756903170022</v>
      </c>
      <c r="L105" s="7">
        <f t="shared" si="7"/>
        <v>11.401809460040164</v>
      </c>
      <c r="M105" s="7">
        <f t="shared" si="11"/>
        <v>14.172954914161537</v>
      </c>
      <c r="P105" s="5">
        <f t="shared" si="12"/>
        <v>36.070293910505718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204.42017738358999</v>
      </c>
      <c r="E106">
        <v>1437.9600886917999</v>
      </c>
      <c r="F106">
        <v>102.20247469066</v>
      </c>
      <c r="G106">
        <v>107.73003374578001</v>
      </c>
      <c r="I106" s="6">
        <f t="shared" si="8"/>
        <v>1330.2300549460199</v>
      </c>
      <c r="J106" s="6">
        <f t="shared" si="9"/>
        <v>102.21770269292999</v>
      </c>
      <c r="K106" s="6">
        <f t="shared" si="10"/>
        <v>1207.5688117145039</v>
      </c>
      <c r="L106" s="7">
        <f t="shared" si="7"/>
        <v>11.8136954744731</v>
      </c>
      <c r="M106" s="7">
        <f t="shared" si="11"/>
        <v>14.611486557961022</v>
      </c>
      <c r="P106" s="5">
        <f t="shared" si="12"/>
        <v>40.985781337123264</v>
      </c>
      <c r="R106" s="5">
        <v>-13</v>
      </c>
    </row>
    <row r="107" spans="1:25" x14ac:dyDescent="0.15">
      <c r="A107" s="5">
        <v>53</v>
      </c>
      <c r="B107" s="5">
        <v>105</v>
      </c>
      <c r="D107">
        <v>200.86474501109001</v>
      </c>
      <c r="E107">
        <v>1357.7405764967</v>
      </c>
      <c r="F107">
        <v>102.47356580427</v>
      </c>
      <c r="G107">
        <v>107.99550056243</v>
      </c>
      <c r="I107" s="6">
        <f t="shared" si="8"/>
        <v>1249.7450759342701</v>
      </c>
      <c r="J107" s="6">
        <f t="shared" si="9"/>
        <v>98.391179206820013</v>
      </c>
      <c r="K107" s="6">
        <f t="shared" si="10"/>
        <v>1131.675660886086</v>
      </c>
      <c r="L107" s="7">
        <f t="shared" si="7"/>
        <v>11.501799958177994</v>
      </c>
      <c r="M107" s="7">
        <f t="shared" si="11"/>
        <v>14.326236671032468</v>
      </c>
      <c r="P107" s="5">
        <f t="shared" si="12"/>
        <v>37.263590160329599</v>
      </c>
      <c r="R107" s="5">
        <v>-13</v>
      </c>
    </row>
    <row r="108" spans="1:25" x14ac:dyDescent="0.15">
      <c r="A108" s="5">
        <v>53.5</v>
      </c>
      <c r="B108" s="5">
        <v>106</v>
      </c>
      <c r="D108">
        <v>192.44235033259</v>
      </c>
      <c r="E108">
        <v>1281.0953436806999</v>
      </c>
      <c r="F108">
        <v>102.22609673791</v>
      </c>
      <c r="G108">
        <v>107.52530933633</v>
      </c>
      <c r="I108" s="6">
        <f t="shared" si="8"/>
        <v>1173.57003434437</v>
      </c>
      <c r="J108" s="6">
        <f t="shared" si="9"/>
        <v>90.216253594679998</v>
      </c>
      <c r="K108" s="6">
        <f t="shared" si="10"/>
        <v>1065.3105300307541</v>
      </c>
      <c r="L108" s="7">
        <f t="shared" si="7"/>
        <v>11.808410209727162</v>
      </c>
      <c r="M108" s="7">
        <f t="shared" si="11"/>
        <v>14.659492551948189</v>
      </c>
      <c r="P108" s="5">
        <f t="shared" si="12"/>
        <v>40.922706477830531</v>
      </c>
      <c r="R108" s="5">
        <v>-13</v>
      </c>
    </row>
    <row r="109" spans="1:25" x14ac:dyDescent="0.15">
      <c r="A109" s="5">
        <v>54</v>
      </c>
      <c r="B109" s="5">
        <v>107</v>
      </c>
      <c r="D109">
        <v>193.04545454545999</v>
      </c>
      <c r="E109">
        <v>1290.7516629711999</v>
      </c>
      <c r="F109">
        <v>102.26546681665</v>
      </c>
      <c r="G109">
        <v>107.73903262092</v>
      </c>
      <c r="I109" s="6">
        <f t="shared" si="8"/>
        <v>1183.01263035028</v>
      </c>
      <c r="J109" s="6">
        <f t="shared" si="9"/>
        <v>90.779987728809985</v>
      </c>
      <c r="K109" s="6">
        <f t="shared" si="10"/>
        <v>1074.076645075708</v>
      </c>
      <c r="L109" s="7">
        <f t="shared" si="7"/>
        <v>11.83164562969905</v>
      </c>
      <c r="M109" s="7">
        <f t="shared" si="11"/>
        <v>14.709373601286629</v>
      </c>
      <c r="P109" s="5">
        <f t="shared" si="12"/>
        <v>41.200000221055184</v>
      </c>
      <c r="R109" s="5">
        <v>-13</v>
      </c>
    </row>
    <row r="110" spans="1:25" x14ac:dyDescent="0.15">
      <c r="A110" s="5">
        <v>54.5</v>
      </c>
      <c r="B110" s="5">
        <v>108</v>
      </c>
      <c r="D110">
        <v>199.23059866962001</v>
      </c>
      <c r="E110">
        <v>1380.0432372506</v>
      </c>
      <c r="F110">
        <v>102.18672665917001</v>
      </c>
      <c r="G110">
        <v>107.83239595051</v>
      </c>
      <c r="I110" s="6">
        <f t="shared" si="8"/>
        <v>1272.2108413000899</v>
      </c>
      <c r="J110" s="6">
        <f t="shared" si="9"/>
        <v>97.043872010450002</v>
      </c>
      <c r="K110" s="6">
        <f t="shared" si="10"/>
        <v>1155.75819488755</v>
      </c>
      <c r="L110" s="7">
        <f t="shared" si="7"/>
        <v>11.909646337721295</v>
      </c>
      <c r="M110" s="7">
        <f t="shared" si="11"/>
        <v>14.814019938675425</v>
      </c>
      <c r="P110" s="5">
        <f t="shared" si="12"/>
        <v>42.13086819451253</v>
      </c>
      <c r="R110" s="5">
        <v>-13</v>
      </c>
    </row>
    <row r="111" spans="1:25" x14ac:dyDescent="0.15">
      <c r="A111" s="5">
        <v>55</v>
      </c>
      <c r="B111" s="5">
        <v>109</v>
      </c>
      <c r="D111">
        <v>202.94678492240001</v>
      </c>
      <c r="E111">
        <v>1477.2106430155</v>
      </c>
      <c r="F111">
        <v>102.42182227222</v>
      </c>
      <c r="G111">
        <v>107.66029246344</v>
      </c>
      <c r="I111" s="6">
        <f t="shared" si="8"/>
        <v>1369.5503505520599</v>
      </c>
      <c r="J111" s="6">
        <f t="shared" si="9"/>
        <v>100.52496265018002</v>
      </c>
      <c r="K111" s="6">
        <f t="shared" si="10"/>
        <v>1248.9203953718438</v>
      </c>
      <c r="L111" s="7">
        <f t="shared" si="7"/>
        <v>12.423982684957579</v>
      </c>
      <c r="M111" s="7">
        <f t="shared" si="11"/>
        <v>15.355001915278262</v>
      </c>
      <c r="P111" s="5">
        <f t="shared" si="12"/>
        <v>48.269007775127008</v>
      </c>
      <c r="R111" s="5">
        <v>-13</v>
      </c>
    </row>
    <row r="112" spans="1:25" x14ac:dyDescent="0.15">
      <c r="A112" s="5">
        <v>55.5</v>
      </c>
      <c r="B112" s="5">
        <v>110</v>
      </c>
      <c r="D112">
        <v>201.94124168514</v>
      </c>
      <c r="E112">
        <v>1474.7050997783001</v>
      </c>
      <c r="F112">
        <v>102.27109111361</v>
      </c>
      <c r="G112">
        <v>107.78852643419999</v>
      </c>
      <c r="I112" s="6">
        <f t="shared" si="8"/>
        <v>1366.9165733441</v>
      </c>
      <c r="J112" s="6">
        <f t="shared" si="9"/>
        <v>99.670150571530002</v>
      </c>
      <c r="K112" s="6">
        <f t="shared" si="10"/>
        <v>1247.3123926582641</v>
      </c>
      <c r="L112" s="7">
        <f t="shared" si="7"/>
        <v>12.514402612075004</v>
      </c>
      <c r="M112" s="7">
        <f t="shared" si="11"/>
        <v>15.472067471762237</v>
      </c>
      <c r="P112" s="5">
        <f t="shared" si="12"/>
        <v>49.348087907219593</v>
      </c>
      <c r="R112" s="5">
        <v>-13</v>
      </c>
    </row>
    <row r="113" spans="1:18" x14ac:dyDescent="0.15">
      <c r="A113" s="5">
        <v>56</v>
      </c>
      <c r="B113" s="5">
        <v>111</v>
      </c>
      <c r="D113">
        <v>209.90354767183999</v>
      </c>
      <c r="E113">
        <v>1555.2250554324</v>
      </c>
      <c r="F113">
        <v>102.40832395951</v>
      </c>
      <c r="G113">
        <v>107.99775028121999</v>
      </c>
      <c r="I113" s="6">
        <f t="shared" si="8"/>
        <v>1447.22730515118</v>
      </c>
      <c r="J113" s="6">
        <f t="shared" si="9"/>
        <v>107.49522371232999</v>
      </c>
      <c r="K113" s="6">
        <f t="shared" si="10"/>
        <v>1318.233036696384</v>
      </c>
      <c r="L113" s="7">
        <f t="shared" si="7"/>
        <v>12.263177759638257</v>
      </c>
      <c r="M113" s="7">
        <f t="shared" si="11"/>
        <v>15.247488248692042</v>
      </c>
      <c r="P113" s="5">
        <f t="shared" si="12"/>
        <v>46.349946285181709</v>
      </c>
      <c r="R113" s="5">
        <v>-13</v>
      </c>
    </row>
    <row r="114" spans="1:18" x14ac:dyDescent="0.15">
      <c r="A114" s="5">
        <v>56.5</v>
      </c>
      <c r="B114" s="5">
        <v>112</v>
      </c>
      <c r="D114">
        <v>213.26829268293</v>
      </c>
      <c r="E114">
        <v>1642.5199556540999</v>
      </c>
      <c r="F114">
        <v>102.23734533183</v>
      </c>
      <c r="G114">
        <v>108.1068616423</v>
      </c>
      <c r="I114" s="6">
        <f t="shared" si="8"/>
        <v>1534.4130940118</v>
      </c>
      <c r="J114" s="6">
        <f t="shared" si="9"/>
        <v>111.0309473511</v>
      </c>
      <c r="K114" s="6">
        <f t="shared" si="10"/>
        <v>1401.1759571904799</v>
      </c>
      <c r="L114" s="7">
        <f t="shared" si="7"/>
        <v>12.619688389757744</v>
      </c>
      <c r="M114" s="7">
        <f t="shared" si="11"/>
        <v>15.630644508178081</v>
      </c>
      <c r="P114" s="5">
        <f t="shared" si="12"/>
        <v>50.604578533913156</v>
      </c>
      <c r="R114" s="5">
        <v>-13</v>
      </c>
    </row>
    <row r="115" spans="1:18" x14ac:dyDescent="0.15">
      <c r="A115" s="5">
        <v>57</v>
      </c>
      <c r="B115" s="5">
        <v>113</v>
      </c>
      <c r="D115">
        <v>213.07095343680999</v>
      </c>
      <c r="E115">
        <v>1657.8503325941999</v>
      </c>
      <c r="F115">
        <v>102.2575928009</v>
      </c>
      <c r="G115">
        <v>108.08098987627</v>
      </c>
      <c r="I115" s="6">
        <f t="shared" si="8"/>
        <v>1549.7693427179299</v>
      </c>
      <c r="J115" s="6">
        <f t="shared" si="9"/>
        <v>110.81336063590999</v>
      </c>
      <c r="K115" s="6">
        <f t="shared" si="10"/>
        <v>1416.7933099548379</v>
      </c>
      <c r="L115" s="7">
        <f t="shared" si="7"/>
        <v>12.785401524008236</v>
      </c>
      <c r="M115" s="7">
        <f t="shared" si="11"/>
        <v>15.823003271795123</v>
      </c>
      <c r="P115" s="5">
        <f t="shared" si="12"/>
        <v>52.582215062687091</v>
      </c>
      <c r="R115" s="5">
        <v>-13</v>
      </c>
    </row>
    <row r="116" spans="1:18" x14ac:dyDescent="0.15">
      <c r="A116" s="5">
        <v>57.5</v>
      </c>
      <c r="B116" s="5">
        <v>114</v>
      </c>
      <c r="D116">
        <v>203.30931263858</v>
      </c>
      <c r="E116">
        <v>1595.3769401330001</v>
      </c>
      <c r="F116">
        <v>102.22497187851999</v>
      </c>
      <c r="G116">
        <v>108.12823397075</v>
      </c>
      <c r="I116" s="6">
        <f t="shared" si="8"/>
        <v>1487.2487061622501</v>
      </c>
      <c r="J116" s="6">
        <f t="shared" si="9"/>
        <v>101.08434076006</v>
      </c>
      <c r="K116" s="6">
        <f t="shared" si="10"/>
        <v>1365.947497250178</v>
      </c>
      <c r="L116" s="7">
        <f t="shared" si="7"/>
        <v>13.512948563343503</v>
      </c>
      <c r="M116" s="7">
        <f t="shared" si="11"/>
        <v>16.577195940496942</v>
      </c>
      <c r="P116" s="5">
        <f t="shared" si="12"/>
        <v>61.264831609036506</v>
      </c>
      <c r="R116" s="5">
        <v>-13</v>
      </c>
    </row>
    <row r="117" spans="1:18" x14ac:dyDescent="0.15">
      <c r="A117" s="5">
        <v>58</v>
      </c>
      <c r="B117" s="5">
        <v>115</v>
      </c>
      <c r="D117">
        <v>206.41574279379</v>
      </c>
      <c r="E117">
        <v>1524.5155210642999</v>
      </c>
      <c r="F117">
        <v>102.35320584927</v>
      </c>
      <c r="G117">
        <v>108.37795275591</v>
      </c>
      <c r="I117" s="6">
        <f t="shared" si="8"/>
        <v>1416.13756830839</v>
      </c>
      <c r="J117" s="6">
        <f t="shared" si="9"/>
        <v>104.06253694452001</v>
      </c>
      <c r="K117" s="6">
        <f t="shared" si="10"/>
        <v>1291.2625239749659</v>
      </c>
      <c r="L117" s="7">
        <f t="shared" si="7"/>
        <v>12.408524353614315</v>
      </c>
      <c r="M117" s="7">
        <f t="shared" si="11"/>
        <v>15.499417360134306</v>
      </c>
      <c r="P117" s="5">
        <f t="shared" si="12"/>
        <v>48.084526557771476</v>
      </c>
      <c r="R117" s="5">
        <v>-13</v>
      </c>
    </row>
    <row r="118" spans="1:18" x14ac:dyDescent="0.15">
      <c r="A118" s="5">
        <v>58.5</v>
      </c>
      <c r="B118" s="5">
        <v>116</v>
      </c>
      <c r="D118">
        <v>202.60864745011</v>
      </c>
      <c r="E118">
        <v>1471.5277161863</v>
      </c>
      <c r="F118">
        <v>102.18110236221</v>
      </c>
      <c r="G118">
        <v>107.76040494938</v>
      </c>
      <c r="I118" s="6">
        <f t="shared" si="8"/>
        <v>1363.76731123692</v>
      </c>
      <c r="J118" s="6">
        <f t="shared" si="9"/>
        <v>100.4275450879</v>
      </c>
      <c r="K118" s="6">
        <f t="shared" si="10"/>
        <v>1243.25425713144</v>
      </c>
      <c r="L118" s="7">
        <f t="shared" si="7"/>
        <v>12.379614139161442</v>
      </c>
      <c r="M118" s="7">
        <f t="shared" si="11"/>
        <v>15.497152775047985</v>
      </c>
      <c r="P118" s="5">
        <f t="shared" si="12"/>
        <v>47.739509269822136</v>
      </c>
      <c r="R118" s="5">
        <v>-13</v>
      </c>
    </row>
    <row r="119" spans="1:18" x14ac:dyDescent="0.15">
      <c r="A119" s="5">
        <v>59</v>
      </c>
      <c r="B119" s="5">
        <v>117</v>
      </c>
      <c r="D119">
        <v>195.29711751663001</v>
      </c>
      <c r="E119">
        <v>1351.8458980043999</v>
      </c>
      <c r="F119">
        <v>102.22497187851999</v>
      </c>
      <c r="G119">
        <v>107.7266591676</v>
      </c>
      <c r="I119" s="6">
        <f t="shared" si="8"/>
        <v>1244.1192388367999</v>
      </c>
      <c r="J119" s="6">
        <f t="shared" si="9"/>
        <v>93.072145638110015</v>
      </c>
      <c r="K119" s="6">
        <f t="shared" si="10"/>
        <v>1132.4326640710678</v>
      </c>
      <c r="L119" s="7">
        <f t="shared" si="7"/>
        <v>12.167256447211136</v>
      </c>
      <c r="M119" s="7">
        <f t="shared" si="11"/>
        <v>15.311440712464231</v>
      </c>
      <c r="P119" s="5">
        <f t="shared" si="12"/>
        <v>45.205212090141593</v>
      </c>
      <c r="R119" s="5">
        <v>-13</v>
      </c>
    </row>
    <row r="120" spans="1:18" x14ac:dyDescent="0.15">
      <c r="A120" s="5">
        <v>59.5</v>
      </c>
      <c r="B120" s="5">
        <v>118</v>
      </c>
      <c r="D120">
        <v>188.4844789357</v>
      </c>
      <c r="E120">
        <v>1308.1396895787</v>
      </c>
      <c r="F120">
        <v>102.19235095613</v>
      </c>
      <c r="G120">
        <v>107.78177727784001</v>
      </c>
      <c r="I120" s="6">
        <f t="shared" si="8"/>
        <v>1200.3579123008599</v>
      </c>
      <c r="J120" s="6">
        <f t="shared" si="9"/>
        <v>86.292127979569997</v>
      </c>
      <c r="K120" s="6">
        <f t="shared" si="10"/>
        <v>1096.8073587253759</v>
      </c>
      <c r="L120" s="7">
        <f t="shared" si="7"/>
        <v>12.710398786144774</v>
      </c>
      <c r="M120" s="7">
        <f t="shared" si="11"/>
        <v>15.881228680764419</v>
      </c>
      <c r="P120" s="5">
        <f t="shared" si="12"/>
        <v>51.687125154287763</v>
      </c>
      <c r="R120" s="5">
        <v>-13</v>
      </c>
    </row>
    <row r="121" spans="1:18" x14ac:dyDescent="0.15">
      <c r="A121" s="5">
        <v>60</v>
      </c>
      <c r="B121" s="5">
        <v>119</v>
      </c>
      <c r="D121">
        <v>186.05432372505999</v>
      </c>
      <c r="E121">
        <v>1258.7394678492001</v>
      </c>
      <c r="F121">
        <v>102.23172103487001</v>
      </c>
      <c r="G121">
        <v>108.08548931384</v>
      </c>
      <c r="I121" s="6">
        <f t="shared" si="8"/>
        <v>1150.65397853536</v>
      </c>
      <c r="J121" s="6">
        <f t="shared" si="9"/>
        <v>83.822602690189981</v>
      </c>
      <c r="K121" s="6">
        <f t="shared" si="10"/>
        <v>1050.0668553071321</v>
      </c>
      <c r="L121" s="7">
        <f t="shared" si="7"/>
        <v>12.527251858167661</v>
      </c>
      <c r="M121" s="7">
        <f t="shared" si="11"/>
        <v>15.724727382153858</v>
      </c>
      <c r="P121" s="5">
        <f t="shared" si="12"/>
        <v>49.501432049522947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184.15410199556999</v>
      </c>
      <c r="E122">
        <v>1233.0399113082001</v>
      </c>
      <c r="F122">
        <v>102.24521934758</v>
      </c>
      <c r="G122">
        <v>107.69291338583</v>
      </c>
      <c r="I122" s="6">
        <f t="shared" si="8"/>
        <v>1125.3469979223701</v>
      </c>
      <c r="J122" s="6">
        <f t="shared" si="9"/>
        <v>81.908882647989984</v>
      </c>
      <c r="K122" s="6">
        <f t="shared" si="10"/>
        <v>1027.0563387447821</v>
      </c>
      <c r="L122" s="7">
        <f t="shared" si="7"/>
        <v>12.53901048996895</v>
      </c>
      <c r="M122" s="7">
        <f t="shared" si="11"/>
        <v>15.763131643321699</v>
      </c>
      <c r="P122" s="5">
        <f t="shared" si="12"/>
        <v>49.641760695672872</v>
      </c>
    </row>
    <row r="123" spans="1:18" x14ac:dyDescent="0.15">
      <c r="A123" s="5">
        <v>61</v>
      </c>
      <c r="B123" s="5">
        <v>121</v>
      </c>
      <c r="D123">
        <v>181.31374722838001</v>
      </c>
      <c r="E123">
        <v>1239.7527716186</v>
      </c>
      <c r="F123">
        <v>102.16197975253</v>
      </c>
      <c r="G123">
        <v>107.99437570304001</v>
      </c>
      <c r="I123" s="6">
        <f t="shared" si="8"/>
        <v>1131.75839591556</v>
      </c>
      <c r="J123" s="6">
        <f t="shared" si="9"/>
        <v>79.151767475850008</v>
      </c>
      <c r="K123" s="6">
        <f t="shared" si="10"/>
        <v>1036.7762749445399</v>
      </c>
      <c r="L123" s="7">
        <f t="shared" si="7"/>
        <v>13.098586525700398</v>
      </c>
      <c r="M123" s="7">
        <f t="shared" si="11"/>
        <v>16.349353308419701</v>
      </c>
      <c r="P123" s="5">
        <f t="shared" si="12"/>
        <v>56.319795082592506</v>
      </c>
    </row>
    <row r="124" spans="1:18" x14ac:dyDescent="0.15">
      <c r="A124" s="5">
        <v>61.5</v>
      </c>
      <c r="B124" s="5">
        <v>122</v>
      </c>
      <c r="D124">
        <v>193.9578713969</v>
      </c>
      <c r="E124">
        <v>1351.2117516630001</v>
      </c>
      <c r="F124">
        <v>102.2575928009</v>
      </c>
      <c r="G124">
        <v>107.74465691789</v>
      </c>
      <c r="I124" s="6">
        <f t="shared" si="8"/>
        <v>1243.46709474511</v>
      </c>
      <c r="J124" s="6">
        <f t="shared" si="9"/>
        <v>91.700278596000004</v>
      </c>
      <c r="K124" s="6">
        <f t="shared" si="10"/>
        <v>1133.42676042991</v>
      </c>
      <c r="L124" s="7">
        <f t="shared" si="7"/>
        <v>12.36012341274774</v>
      </c>
      <c r="M124" s="7">
        <f t="shared" si="11"/>
        <v>15.637535824833593</v>
      </c>
      <c r="P124" s="5">
        <f t="shared" si="12"/>
        <v>47.506905060732649</v>
      </c>
    </row>
    <row r="125" spans="1:18" x14ac:dyDescent="0.15">
      <c r="A125" s="5">
        <v>62</v>
      </c>
      <c r="B125" s="5">
        <v>123</v>
      </c>
      <c r="D125">
        <v>198.84589800443999</v>
      </c>
      <c r="E125">
        <v>1450.0299334812</v>
      </c>
      <c r="F125">
        <v>102.53655793026</v>
      </c>
      <c r="G125">
        <v>108.03599550056001</v>
      </c>
      <c r="I125" s="6">
        <f t="shared" si="8"/>
        <v>1341.9939379806401</v>
      </c>
      <c r="J125" s="6">
        <f t="shared" si="9"/>
        <v>96.309340074179985</v>
      </c>
      <c r="K125" s="6">
        <f t="shared" si="10"/>
        <v>1226.4227298916242</v>
      </c>
      <c r="L125" s="7">
        <f t="shared" si="7"/>
        <v>12.734203442231056</v>
      </c>
      <c r="M125" s="7">
        <f t="shared" si="11"/>
        <v>16.03826148368346</v>
      </c>
      <c r="P125" s="5">
        <f t="shared" si="12"/>
        <v>51.971212216209906</v>
      </c>
    </row>
    <row r="126" spans="1:18" x14ac:dyDescent="0.15">
      <c r="A126" s="5">
        <v>62.5</v>
      </c>
      <c r="B126" s="5">
        <v>124</v>
      </c>
      <c r="D126">
        <v>205.80709534368</v>
      </c>
      <c r="E126">
        <v>1518.6019955654001</v>
      </c>
      <c r="F126">
        <v>102.24521934758</v>
      </c>
      <c r="G126">
        <v>107.8492688414</v>
      </c>
      <c r="I126" s="6">
        <f t="shared" si="8"/>
        <v>1410.752726724</v>
      </c>
      <c r="J126" s="6">
        <f t="shared" si="9"/>
        <v>103.5618759961</v>
      </c>
      <c r="K126" s="6">
        <f t="shared" si="10"/>
        <v>1286.4784755286801</v>
      </c>
      <c r="L126" s="7">
        <f t="shared" si="7"/>
        <v>12.422317220065878</v>
      </c>
      <c r="M126" s="7">
        <f t="shared" si="11"/>
        <v>15.753020890884834</v>
      </c>
      <c r="P126" s="5">
        <f t="shared" si="12"/>
        <v>48.249131956459316</v>
      </c>
    </row>
    <row r="127" spans="1:18" x14ac:dyDescent="0.15">
      <c r="A127" s="5">
        <v>63</v>
      </c>
      <c r="B127" s="5">
        <v>125</v>
      </c>
      <c r="D127">
        <v>202.68403547672</v>
      </c>
      <c r="E127">
        <v>1495.8059866962001</v>
      </c>
      <c r="F127">
        <v>102.11361079865</v>
      </c>
      <c r="G127">
        <v>108.0303712036</v>
      </c>
      <c r="I127" s="6">
        <f t="shared" si="8"/>
        <v>1387.7756154926001</v>
      </c>
      <c r="J127" s="6">
        <f t="shared" si="9"/>
        <v>100.57042467807</v>
      </c>
      <c r="K127" s="6">
        <f t="shared" si="10"/>
        <v>1267.0911058789161</v>
      </c>
      <c r="L127" s="7">
        <f t="shared" si="7"/>
        <v>12.599043008269341</v>
      </c>
      <c r="M127" s="7">
        <f t="shared" si="11"/>
        <v>15.956392308454848</v>
      </c>
      <c r="P127" s="5">
        <f t="shared" si="12"/>
        <v>50.358194559784572</v>
      </c>
    </row>
    <row r="128" spans="1:18" x14ac:dyDescent="0.15">
      <c r="A128" s="5">
        <v>63.5</v>
      </c>
      <c r="B128" s="5">
        <v>126</v>
      </c>
      <c r="D128">
        <v>198.66407982262001</v>
      </c>
      <c r="E128">
        <v>1476.4711751663001</v>
      </c>
      <c r="F128">
        <v>102.35095613048</v>
      </c>
      <c r="G128">
        <v>107.71316085489001</v>
      </c>
      <c r="I128" s="6">
        <f t="shared" si="8"/>
        <v>1368.7580143114101</v>
      </c>
      <c r="J128" s="6">
        <f t="shared" si="9"/>
        <v>96.31312369214001</v>
      </c>
      <c r="K128" s="6">
        <f t="shared" si="10"/>
        <v>1253.1822658808421</v>
      </c>
      <c r="L128" s="7">
        <f t="shared" si="7"/>
        <v>13.011542122614312</v>
      </c>
      <c r="M128" s="7">
        <f t="shared" si="11"/>
        <v>16.395537052166372</v>
      </c>
      <c r="P128" s="5">
        <f t="shared" si="12"/>
        <v>55.280998779891746</v>
      </c>
    </row>
    <row r="129" spans="1:16" x14ac:dyDescent="0.15">
      <c r="A129" s="5">
        <v>64</v>
      </c>
      <c r="B129" s="5">
        <v>127</v>
      </c>
      <c r="D129">
        <v>208.27937915742999</v>
      </c>
      <c r="E129">
        <v>1556.2583148558999</v>
      </c>
      <c r="F129">
        <v>102.24409448819</v>
      </c>
      <c r="G129">
        <v>107.84026996625001</v>
      </c>
      <c r="I129" s="6">
        <f t="shared" si="8"/>
        <v>1448.41804488965</v>
      </c>
      <c r="J129" s="6">
        <f t="shared" si="9"/>
        <v>106.03528466923999</v>
      </c>
      <c r="K129" s="6">
        <f t="shared" si="10"/>
        <v>1321.1757032865621</v>
      </c>
      <c r="L129" s="7">
        <f t="shared" si="7"/>
        <v>12.459774191277528</v>
      </c>
      <c r="M129" s="7">
        <f t="shared" si="11"/>
        <v>15.87041475019614</v>
      </c>
      <c r="P129" s="5">
        <f t="shared" si="12"/>
        <v>48.696147063984938</v>
      </c>
    </row>
    <row r="130" spans="1:16" x14ac:dyDescent="0.15">
      <c r="A130" s="5">
        <v>64.5</v>
      </c>
      <c r="B130" s="5">
        <v>128</v>
      </c>
      <c r="D130">
        <v>208.41241685144001</v>
      </c>
      <c r="E130">
        <v>1522.3281596452</v>
      </c>
      <c r="F130">
        <v>102.40607424072</v>
      </c>
      <c r="G130">
        <v>107.45556805399001</v>
      </c>
      <c r="I130" s="6">
        <f t="shared" si="8"/>
        <v>1414.87259159121</v>
      </c>
      <c r="J130" s="6">
        <f t="shared" si="9"/>
        <v>106.00634261072001</v>
      </c>
      <c r="K130" s="6">
        <f t="shared" si="10"/>
        <v>1287.664980458346</v>
      </c>
      <c r="L130" s="7">
        <f t="shared" ref="L130:L193" si="13">K130/J130</f>
        <v>12.14705600387471</v>
      </c>
      <c r="M130" s="7">
        <f t="shared" si="11"/>
        <v>15.584342192159873</v>
      </c>
      <c r="P130" s="5">
        <f t="shared" si="12"/>
        <v>44.964138050837285</v>
      </c>
    </row>
    <row r="131" spans="1:16" x14ac:dyDescent="0.15">
      <c r="A131" s="5">
        <v>65</v>
      </c>
      <c r="B131" s="5">
        <v>129</v>
      </c>
      <c r="D131">
        <v>198.22505543237</v>
      </c>
      <c r="E131">
        <v>1417.6563192905001</v>
      </c>
      <c r="F131">
        <v>102.32395950506</v>
      </c>
      <c r="G131">
        <v>108.01349831271</v>
      </c>
      <c r="I131" s="6">
        <f t="shared" ref="I131:I194" si="14">E131-G131</f>
        <v>1309.6428209777901</v>
      </c>
      <c r="J131" s="6">
        <f t="shared" ref="J131:J194" si="15">D131-F131</f>
        <v>95.901095927309996</v>
      </c>
      <c r="K131" s="6">
        <f t="shared" ref="K131:K181" si="16">I131-1.2*J131</f>
        <v>1194.561505865018</v>
      </c>
      <c r="L131" s="7">
        <f t="shared" si="13"/>
        <v>12.456182010375127</v>
      </c>
      <c r="M131" s="7">
        <f t="shared" ref="M131:M181" si="17">L131+ABS($N$2)*A131</f>
        <v>15.920113828026841</v>
      </c>
      <c r="P131" s="5">
        <f t="shared" ref="P131:P181" si="18">(L131-$O$2)/$O$2*100</f>
        <v>48.65327763059522</v>
      </c>
    </row>
    <row r="132" spans="1:16" x14ac:dyDescent="0.15">
      <c r="A132" s="5">
        <v>65.5</v>
      </c>
      <c r="B132" s="5">
        <v>130</v>
      </c>
      <c r="D132">
        <v>198.07760532150999</v>
      </c>
      <c r="E132">
        <v>1406.1396895787</v>
      </c>
      <c r="F132">
        <v>102.50506186727</v>
      </c>
      <c r="G132">
        <v>107.42069741282</v>
      </c>
      <c r="I132" s="6">
        <f t="shared" si="14"/>
        <v>1298.7189921658801</v>
      </c>
      <c r="J132" s="6">
        <f t="shared" si="15"/>
        <v>95.572543454239991</v>
      </c>
      <c r="K132" s="6">
        <f t="shared" si="16"/>
        <v>1184.031940020792</v>
      </c>
      <c r="L132" s="7">
        <f t="shared" si="13"/>
        <v>12.38882944020115</v>
      </c>
      <c r="M132" s="7">
        <f t="shared" si="17"/>
        <v>15.879406887219416</v>
      </c>
      <c r="P132" s="5">
        <f t="shared" si="18"/>
        <v>47.849485561334596</v>
      </c>
    </row>
    <row r="133" spans="1:16" x14ac:dyDescent="0.15">
      <c r="A133" s="5">
        <v>66</v>
      </c>
      <c r="B133" s="5">
        <v>131</v>
      </c>
      <c r="D133">
        <v>197.36696230599</v>
      </c>
      <c r="E133">
        <v>1399.2228381375</v>
      </c>
      <c r="F133">
        <v>102.30933633296</v>
      </c>
      <c r="G133">
        <v>108.08998875141</v>
      </c>
      <c r="I133" s="6">
        <f t="shared" si="14"/>
        <v>1291.1328493860901</v>
      </c>
      <c r="J133" s="6">
        <f t="shared" si="15"/>
        <v>95.057625973029999</v>
      </c>
      <c r="K133" s="6">
        <f t="shared" si="16"/>
        <v>1177.0636982184542</v>
      </c>
      <c r="L133" s="7">
        <f t="shared" si="13"/>
        <v>12.382633020441872</v>
      </c>
      <c r="M133" s="7">
        <f t="shared" si="17"/>
        <v>15.89985609682669</v>
      </c>
      <c r="P133" s="5">
        <f t="shared" si="18"/>
        <v>47.775536890222995</v>
      </c>
    </row>
    <row r="134" spans="1:16" x14ac:dyDescent="0.15">
      <c r="A134" s="5">
        <v>66.5</v>
      </c>
      <c r="B134" s="5">
        <v>132</v>
      </c>
      <c r="D134">
        <v>207.91906873613999</v>
      </c>
      <c r="E134">
        <v>1520.5088691796</v>
      </c>
      <c r="F134">
        <v>102.20922384702</v>
      </c>
      <c r="G134">
        <v>107.55455568054001</v>
      </c>
      <c r="I134" s="6">
        <f t="shared" si="14"/>
        <v>1412.9543134990599</v>
      </c>
      <c r="J134" s="6">
        <f t="shared" si="15"/>
        <v>105.70984488911999</v>
      </c>
      <c r="K134" s="6">
        <f t="shared" si="16"/>
        <v>1286.102499632116</v>
      </c>
      <c r="L134" s="7">
        <f t="shared" si="13"/>
        <v>12.166345537457939</v>
      </c>
      <c r="M134" s="7">
        <f t="shared" si="17"/>
        <v>15.710214243209309</v>
      </c>
      <c r="P134" s="5">
        <f t="shared" si="18"/>
        <v>45.194341205280928</v>
      </c>
    </row>
    <row r="135" spans="1:16" x14ac:dyDescent="0.15">
      <c r="A135" s="5">
        <v>67</v>
      </c>
      <c r="B135" s="5">
        <v>133</v>
      </c>
      <c r="D135">
        <v>207.97893569844999</v>
      </c>
      <c r="E135">
        <v>1529.5809312639001</v>
      </c>
      <c r="F135">
        <v>102.68953880765</v>
      </c>
      <c r="G135">
        <v>108.02024746907</v>
      </c>
      <c r="I135" s="6">
        <f t="shared" si="14"/>
        <v>1421.5606837948301</v>
      </c>
      <c r="J135" s="6">
        <f t="shared" si="15"/>
        <v>105.28939689079999</v>
      </c>
      <c r="K135" s="6">
        <f t="shared" si="16"/>
        <v>1295.21340752587</v>
      </c>
      <c r="L135" s="7">
        <f t="shared" si="13"/>
        <v>12.301460980626469</v>
      </c>
      <c r="M135" s="7">
        <f t="shared" si="17"/>
        <v>15.87197531574439</v>
      </c>
      <c r="P135" s="5">
        <f t="shared" si="18"/>
        <v>46.806821937240585</v>
      </c>
    </row>
    <row r="136" spans="1:16" x14ac:dyDescent="0.15">
      <c r="A136" s="5">
        <v>67.5</v>
      </c>
      <c r="B136" s="5">
        <v>134</v>
      </c>
      <c r="D136">
        <v>206.15188470067</v>
      </c>
      <c r="E136">
        <v>1510.0931263857999</v>
      </c>
      <c r="F136">
        <v>102.26771653543</v>
      </c>
      <c r="G136">
        <v>107.86726659168001</v>
      </c>
      <c r="I136" s="6">
        <f t="shared" si="14"/>
        <v>1402.22585979412</v>
      </c>
      <c r="J136" s="6">
        <f t="shared" si="15"/>
        <v>103.88416816524</v>
      </c>
      <c r="K136" s="6">
        <f t="shared" si="16"/>
        <v>1277.564857995832</v>
      </c>
      <c r="L136" s="7">
        <f t="shared" si="13"/>
        <v>12.297974566862919</v>
      </c>
      <c r="M136" s="7">
        <f t="shared" si="17"/>
        <v>15.895134531347392</v>
      </c>
      <c r="P136" s="5">
        <f t="shared" si="18"/>
        <v>46.765214739088172</v>
      </c>
    </row>
    <row r="137" spans="1:16" x14ac:dyDescent="0.15">
      <c r="A137" s="5">
        <v>68</v>
      </c>
      <c r="B137" s="5">
        <v>135</v>
      </c>
      <c r="D137">
        <v>203.11197339245999</v>
      </c>
      <c r="E137">
        <v>1394.5931263857999</v>
      </c>
      <c r="F137">
        <v>102.23509561305001</v>
      </c>
      <c r="G137">
        <v>108.16760404949</v>
      </c>
      <c r="I137" s="6">
        <f t="shared" si="14"/>
        <v>1286.42552233631</v>
      </c>
      <c r="J137" s="6">
        <f t="shared" si="15"/>
        <v>100.87687777940998</v>
      </c>
      <c r="K137" s="6">
        <f t="shared" si="16"/>
        <v>1165.3732690010181</v>
      </c>
      <c r="L137" s="7">
        <f t="shared" si="13"/>
        <v>11.55243198098745</v>
      </c>
      <c r="M137" s="7">
        <f t="shared" si="17"/>
        <v>15.176237574838474</v>
      </c>
      <c r="P137" s="5">
        <f t="shared" si="18"/>
        <v>37.867837604484116</v>
      </c>
    </row>
    <row r="138" spans="1:16" x14ac:dyDescent="0.15">
      <c r="A138" s="5">
        <v>68.5</v>
      </c>
      <c r="B138" s="5">
        <v>136</v>
      </c>
      <c r="D138">
        <v>203.04323725054999</v>
      </c>
      <c r="E138">
        <v>1398.6585365854</v>
      </c>
      <c r="F138">
        <v>102.45556805399001</v>
      </c>
      <c r="G138">
        <v>107.52643419573</v>
      </c>
      <c r="I138" s="6">
        <f t="shared" si="14"/>
        <v>1291.1321023896701</v>
      </c>
      <c r="J138" s="6">
        <f t="shared" si="15"/>
        <v>100.58766919655999</v>
      </c>
      <c r="K138" s="6">
        <f t="shared" si="16"/>
        <v>1170.426899353798</v>
      </c>
      <c r="L138" s="7">
        <f t="shared" si="13"/>
        <v>11.635888461304814</v>
      </c>
      <c r="M138" s="7">
        <f t="shared" si="17"/>
        <v>15.286339684522391</v>
      </c>
      <c r="P138" s="5">
        <f t="shared" si="18"/>
        <v>38.863815290773232</v>
      </c>
    </row>
    <row r="139" spans="1:16" x14ac:dyDescent="0.15">
      <c r="A139" s="5">
        <v>69</v>
      </c>
      <c r="B139" s="5">
        <v>137</v>
      </c>
      <c r="D139">
        <v>206.04545454545999</v>
      </c>
      <c r="E139">
        <v>1414.3614190686999</v>
      </c>
      <c r="F139">
        <v>102.22047244095</v>
      </c>
      <c r="G139">
        <v>107.51293588302001</v>
      </c>
      <c r="I139" s="6">
        <f t="shared" si="14"/>
        <v>1306.8484831856799</v>
      </c>
      <c r="J139" s="6">
        <f t="shared" si="15"/>
        <v>103.82498210450998</v>
      </c>
      <c r="K139" s="6">
        <f t="shared" si="16"/>
        <v>1182.258504660268</v>
      </c>
      <c r="L139" s="7">
        <f t="shared" si="13"/>
        <v>11.387033069461157</v>
      </c>
      <c r="M139" s="7">
        <f t="shared" si="17"/>
        <v>15.064129922045286</v>
      </c>
      <c r="P139" s="5">
        <f t="shared" si="18"/>
        <v>35.893951040010599</v>
      </c>
    </row>
    <row r="140" spans="1:16" x14ac:dyDescent="0.15">
      <c r="A140" s="5">
        <v>69.5</v>
      </c>
      <c r="B140" s="5">
        <v>138</v>
      </c>
      <c r="D140">
        <v>204.46452328160001</v>
      </c>
      <c r="E140">
        <v>1418.3381374723001</v>
      </c>
      <c r="F140">
        <v>102.34083239595</v>
      </c>
      <c r="G140">
        <v>107.83802024747</v>
      </c>
      <c r="I140" s="6">
        <f t="shared" si="14"/>
        <v>1310.5001172248301</v>
      </c>
      <c r="J140" s="6">
        <f t="shared" si="15"/>
        <v>102.12369088565001</v>
      </c>
      <c r="K140" s="6">
        <f t="shared" si="16"/>
        <v>1187.95168816205</v>
      </c>
      <c r="L140" s="7">
        <f t="shared" si="13"/>
        <v>11.632478985627575</v>
      </c>
      <c r="M140" s="7">
        <f t="shared" si="17"/>
        <v>15.336221467578255</v>
      </c>
      <c r="P140" s="5">
        <f t="shared" si="18"/>
        <v>38.823126279164278</v>
      </c>
    </row>
    <row r="141" spans="1:16" s="17" customFormat="1" x14ac:dyDescent="0.15">
      <c r="A141" s="17">
        <v>70</v>
      </c>
      <c r="B141" s="17">
        <v>139</v>
      </c>
      <c r="D141" s="16">
        <v>209.21729490022</v>
      </c>
      <c r="E141" s="16">
        <v>1459.8847006651999</v>
      </c>
      <c r="F141" s="16">
        <v>102.28346456692999</v>
      </c>
      <c r="G141" s="16">
        <v>107.89088863892</v>
      </c>
      <c r="I141" s="41">
        <f t="shared" si="14"/>
        <v>1351.99381202628</v>
      </c>
      <c r="J141" s="41">
        <f t="shared" si="15"/>
        <v>106.93383033329</v>
      </c>
      <c r="K141" s="41">
        <f t="shared" si="16"/>
        <v>1223.673215626332</v>
      </c>
      <c r="L141" s="42">
        <f t="shared" si="13"/>
        <v>11.443274890765652</v>
      </c>
      <c r="M141" s="42">
        <f t="shared" si="17"/>
        <v>15.173663002082883</v>
      </c>
      <c r="P141" s="17">
        <f t="shared" si="18"/>
        <v>36.565146360524032</v>
      </c>
    </row>
    <row r="142" spans="1:16" x14ac:dyDescent="0.15">
      <c r="A142" s="5">
        <v>70.5</v>
      </c>
      <c r="B142" s="5">
        <v>140</v>
      </c>
      <c r="D142">
        <v>206.44124168514</v>
      </c>
      <c r="E142">
        <v>1421.1208425720999</v>
      </c>
      <c r="F142">
        <v>102.37345331834</v>
      </c>
      <c r="G142">
        <v>107.92350956131</v>
      </c>
      <c r="I142" s="6">
        <f t="shared" si="14"/>
        <v>1313.1973330107899</v>
      </c>
      <c r="J142" s="6">
        <f t="shared" si="15"/>
        <v>104.0677883668</v>
      </c>
      <c r="K142" s="6">
        <f t="shared" si="16"/>
        <v>1188.3159869706299</v>
      </c>
      <c r="L142" s="7">
        <f t="shared" si="13"/>
        <v>11.418672440527523</v>
      </c>
      <c r="M142" s="7">
        <f t="shared" si="17"/>
        <v>15.175706181211305</v>
      </c>
      <c r="P142" s="5">
        <f t="shared" si="18"/>
        <v>36.271538346238813</v>
      </c>
    </row>
    <row r="143" spans="1:16" x14ac:dyDescent="0.15">
      <c r="A143" s="5">
        <v>71</v>
      </c>
      <c r="B143" s="5">
        <v>141</v>
      </c>
      <c r="D143">
        <v>205.62527716186</v>
      </c>
      <c r="E143">
        <v>1365.9778270510001</v>
      </c>
      <c r="F143">
        <v>102.50506186727</v>
      </c>
      <c r="G143">
        <v>108.15410573678</v>
      </c>
      <c r="I143" s="6">
        <f t="shared" si="14"/>
        <v>1257.8237213142202</v>
      </c>
      <c r="J143" s="6">
        <f t="shared" si="15"/>
        <v>103.12021529459</v>
      </c>
      <c r="K143" s="6">
        <f t="shared" si="16"/>
        <v>1134.0794629607121</v>
      </c>
      <c r="L143" s="7">
        <f t="shared" si="13"/>
        <v>10.997644445571764</v>
      </c>
      <c r="M143" s="7">
        <f t="shared" si="17"/>
        <v>14.781323815622098</v>
      </c>
      <c r="P143" s="5">
        <f t="shared" si="18"/>
        <v>31.246949642229787</v>
      </c>
    </row>
    <row r="144" spans="1:16" x14ac:dyDescent="0.15">
      <c r="A144" s="5">
        <v>71.5</v>
      </c>
      <c r="B144" s="5">
        <v>142</v>
      </c>
      <c r="D144">
        <v>204.9578713969</v>
      </c>
      <c r="E144">
        <v>1329.0498891353</v>
      </c>
      <c r="F144">
        <v>102.26884139483001</v>
      </c>
      <c r="G144">
        <v>107.73453318335</v>
      </c>
      <c r="I144" s="6">
        <f t="shared" si="14"/>
        <v>1221.3153559519499</v>
      </c>
      <c r="J144" s="6">
        <f t="shared" si="15"/>
        <v>102.68903000207</v>
      </c>
      <c r="K144" s="6">
        <f t="shared" si="16"/>
        <v>1098.088519949466</v>
      </c>
      <c r="L144" s="7">
        <f t="shared" si="13"/>
        <v>10.693338128983504</v>
      </c>
      <c r="M144" s="7">
        <f t="shared" si="17"/>
        <v>14.50366312840039</v>
      </c>
      <c r="P144" s="5">
        <f t="shared" si="18"/>
        <v>27.615328706789061</v>
      </c>
    </row>
    <row r="145" spans="1:16" x14ac:dyDescent="0.15">
      <c r="A145" s="5">
        <v>72</v>
      </c>
      <c r="B145" s="5">
        <v>143</v>
      </c>
      <c r="D145">
        <v>204.47782705099999</v>
      </c>
      <c r="E145">
        <v>1349.3104212860001</v>
      </c>
      <c r="F145">
        <v>102.40607424072</v>
      </c>
      <c r="G145">
        <v>107.93250843644999</v>
      </c>
      <c r="I145" s="6">
        <f t="shared" si="14"/>
        <v>1241.3779128495501</v>
      </c>
      <c r="J145" s="6">
        <f t="shared" si="15"/>
        <v>102.07175281027999</v>
      </c>
      <c r="K145" s="6">
        <f t="shared" si="16"/>
        <v>1118.8918094772141</v>
      </c>
      <c r="L145" s="7">
        <f t="shared" si="13"/>
        <v>10.961816356351694</v>
      </c>
      <c r="M145" s="7">
        <f t="shared" si="17"/>
        <v>14.798786985135131</v>
      </c>
      <c r="P145" s="5">
        <f t="shared" si="18"/>
        <v>30.819373769513035</v>
      </c>
    </row>
    <row r="146" spans="1:16" x14ac:dyDescent="0.15">
      <c r="A146" s="5">
        <v>72.5</v>
      </c>
      <c r="B146" s="5">
        <v>144</v>
      </c>
      <c r="D146">
        <v>204.81596452328</v>
      </c>
      <c r="E146">
        <v>1324.6208425720999</v>
      </c>
      <c r="F146">
        <v>102.3644544432</v>
      </c>
      <c r="G146">
        <v>107.81102362205</v>
      </c>
      <c r="I146" s="6">
        <f t="shared" si="14"/>
        <v>1216.8098189500499</v>
      </c>
      <c r="J146" s="6">
        <f t="shared" si="15"/>
        <v>102.45151008008</v>
      </c>
      <c r="K146" s="6">
        <f t="shared" si="16"/>
        <v>1093.8680068539538</v>
      </c>
      <c r="L146" s="7">
        <f t="shared" si="13"/>
        <v>10.676933956355986</v>
      </c>
      <c r="M146" s="7">
        <f t="shared" si="17"/>
        <v>14.540550214505975</v>
      </c>
      <c r="P146" s="5">
        <f t="shared" si="18"/>
        <v>27.419559728311754</v>
      </c>
    </row>
    <row r="147" spans="1:16" x14ac:dyDescent="0.15">
      <c r="A147" s="5">
        <v>73</v>
      </c>
      <c r="B147" s="5">
        <v>145</v>
      </c>
      <c r="D147">
        <v>205.66297117516999</v>
      </c>
      <c r="E147">
        <v>1335.3392461197</v>
      </c>
      <c r="F147">
        <v>102.40607424072</v>
      </c>
      <c r="G147">
        <v>107.88076490439001</v>
      </c>
      <c r="I147" s="6">
        <f t="shared" si="14"/>
        <v>1227.45848121531</v>
      </c>
      <c r="J147" s="6">
        <f t="shared" si="15"/>
        <v>103.25689693444998</v>
      </c>
      <c r="K147" s="6">
        <f t="shared" si="16"/>
        <v>1103.55020489397</v>
      </c>
      <c r="L147" s="7">
        <f t="shared" si="13"/>
        <v>10.687423674900193</v>
      </c>
      <c r="M147" s="7">
        <f t="shared" si="17"/>
        <v>14.577685562416734</v>
      </c>
      <c r="P147" s="5">
        <f t="shared" si="18"/>
        <v>27.544745041252749</v>
      </c>
    </row>
    <row r="148" spans="1:16" x14ac:dyDescent="0.15">
      <c r="A148" s="5">
        <v>73.5</v>
      </c>
      <c r="B148" s="5">
        <v>146</v>
      </c>
      <c r="D148">
        <v>204.74168514412</v>
      </c>
      <c r="E148">
        <v>1313.4711751663001</v>
      </c>
      <c r="F148">
        <v>102.37345331834</v>
      </c>
      <c r="G148">
        <v>107.68391451069</v>
      </c>
      <c r="I148" s="6">
        <f t="shared" si="14"/>
        <v>1205.78726065561</v>
      </c>
      <c r="J148" s="6">
        <f t="shared" si="15"/>
        <v>102.36823182578</v>
      </c>
      <c r="K148" s="6">
        <f t="shared" si="16"/>
        <v>1082.9453824646739</v>
      </c>
      <c r="L148" s="7">
        <f t="shared" si="13"/>
        <v>10.57892046340835</v>
      </c>
      <c r="M148" s="7">
        <f t="shared" si="17"/>
        <v>14.495827980291443</v>
      </c>
      <c r="P148" s="5">
        <f t="shared" si="18"/>
        <v>26.249857249128844</v>
      </c>
    </row>
    <row r="149" spans="1:16" x14ac:dyDescent="0.15">
      <c r="A149" s="5">
        <v>74</v>
      </c>
      <c r="B149" s="5">
        <v>147</v>
      </c>
      <c r="D149">
        <v>213.15631929047001</v>
      </c>
      <c r="E149">
        <v>1435.0587583148999</v>
      </c>
      <c r="F149">
        <v>102.61417322835</v>
      </c>
      <c r="G149">
        <v>107.71428571429</v>
      </c>
      <c r="I149" s="6">
        <f t="shared" si="14"/>
        <v>1327.3444726006098</v>
      </c>
      <c r="J149" s="6">
        <f t="shared" si="15"/>
        <v>110.54214606212001</v>
      </c>
      <c r="K149" s="6">
        <f t="shared" si="16"/>
        <v>1194.6938973260658</v>
      </c>
      <c r="L149" s="7">
        <f t="shared" si="13"/>
        <v>10.807587331032078</v>
      </c>
      <c r="M149" s="7">
        <f t="shared" si="17"/>
        <v>14.751140477281723</v>
      </c>
      <c r="P149" s="5">
        <f t="shared" si="18"/>
        <v>28.978789704473151</v>
      </c>
    </row>
    <row r="150" spans="1:16" x14ac:dyDescent="0.15">
      <c r="A150" s="5">
        <v>74.5</v>
      </c>
      <c r="B150" s="5">
        <v>148</v>
      </c>
      <c r="D150">
        <v>214.67073170731999</v>
      </c>
      <c r="E150">
        <v>1423.2827050998001</v>
      </c>
      <c r="F150">
        <v>102.38470191226</v>
      </c>
      <c r="G150">
        <v>107.74128233971</v>
      </c>
      <c r="I150" s="6">
        <f t="shared" si="14"/>
        <v>1315.54142276009</v>
      </c>
      <c r="J150" s="6">
        <f t="shared" si="15"/>
        <v>112.28602979505999</v>
      </c>
      <c r="K150" s="6">
        <f t="shared" si="16"/>
        <v>1180.798187006018</v>
      </c>
      <c r="L150" s="7">
        <f t="shared" si="13"/>
        <v>10.515984839442307</v>
      </c>
      <c r="M150" s="7">
        <f t="shared" si="17"/>
        <v>14.486183615058504</v>
      </c>
      <c r="P150" s="5">
        <f t="shared" si="18"/>
        <v>25.498777441970731</v>
      </c>
    </row>
    <row r="151" spans="1:16" x14ac:dyDescent="0.15">
      <c r="A151" s="5">
        <v>75</v>
      </c>
      <c r="B151" s="5">
        <v>149</v>
      </c>
      <c r="D151">
        <v>215.16740576497</v>
      </c>
      <c r="E151">
        <v>1468.5898004435001</v>
      </c>
      <c r="F151">
        <v>102.26546681665</v>
      </c>
      <c r="G151">
        <v>107.95275590551</v>
      </c>
      <c r="I151" s="6">
        <f t="shared" si="14"/>
        <v>1360.6370445379901</v>
      </c>
      <c r="J151" s="6">
        <f t="shared" si="15"/>
        <v>112.90193894831999</v>
      </c>
      <c r="K151" s="6">
        <f t="shared" si="16"/>
        <v>1225.154717800006</v>
      </c>
      <c r="L151" s="7">
        <f t="shared" si="13"/>
        <v>10.851494041752563</v>
      </c>
      <c r="M151" s="7">
        <f t="shared" si="17"/>
        <v>14.84833844673531</v>
      </c>
      <c r="P151" s="5">
        <f t="shared" si="18"/>
        <v>29.502776625436738</v>
      </c>
    </row>
    <row r="152" spans="1:16" x14ac:dyDescent="0.15">
      <c r="A152" s="5">
        <v>75.5</v>
      </c>
      <c r="B152" s="5">
        <v>150</v>
      </c>
      <c r="D152">
        <v>215.37583148559</v>
      </c>
      <c r="E152">
        <v>1439.8702882483001</v>
      </c>
      <c r="F152">
        <v>102.40494938133</v>
      </c>
      <c r="G152">
        <v>107.61192350956</v>
      </c>
      <c r="I152" s="6">
        <f t="shared" si="14"/>
        <v>1332.2583647387401</v>
      </c>
      <c r="J152" s="6">
        <f t="shared" si="15"/>
        <v>112.97088210426</v>
      </c>
      <c r="K152" s="6">
        <f t="shared" si="16"/>
        <v>1196.6933062136281</v>
      </c>
      <c r="L152" s="7">
        <f t="shared" si="13"/>
        <v>10.592935842611272</v>
      </c>
      <c r="M152" s="7">
        <f t="shared" si="17"/>
        <v>14.616425876960571</v>
      </c>
      <c r="P152" s="5">
        <f t="shared" si="18"/>
        <v>26.417118136454889</v>
      </c>
    </row>
    <row r="153" spans="1:16" x14ac:dyDescent="0.15">
      <c r="A153" s="5">
        <v>76</v>
      </c>
      <c r="B153" s="5">
        <v>151</v>
      </c>
      <c r="D153">
        <v>217.02771618624999</v>
      </c>
      <c r="E153">
        <v>1447.7483370288001</v>
      </c>
      <c r="F153">
        <v>102.36782902137</v>
      </c>
      <c r="G153">
        <v>107.69403824522</v>
      </c>
      <c r="I153" s="6">
        <f t="shared" si="14"/>
        <v>1340.05429878358</v>
      </c>
      <c r="J153" s="6">
        <f t="shared" si="15"/>
        <v>114.65988716487999</v>
      </c>
      <c r="K153" s="6">
        <f t="shared" si="16"/>
        <v>1202.4624341857239</v>
      </c>
      <c r="L153" s="7">
        <f t="shared" si="13"/>
        <v>10.487211037078666</v>
      </c>
      <c r="M153" s="7">
        <f t="shared" si="17"/>
        <v>14.537346700794517</v>
      </c>
      <c r="P153" s="5">
        <f t="shared" si="18"/>
        <v>25.155388109052542</v>
      </c>
    </row>
    <row r="154" spans="1:16" x14ac:dyDescent="0.15">
      <c r="A154" s="5">
        <v>76.5</v>
      </c>
      <c r="B154" s="5">
        <v>152</v>
      </c>
      <c r="D154">
        <v>214.91574279379</v>
      </c>
      <c r="E154">
        <v>1433.8403547672001</v>
      </c>
      <c r="F154">
        <v>102.14398200225</v>
      </c>
      <c r="G154">
        <v>107.92800899888</v>
      </c>
      <c r="I154" s="6">
        <f t="shared" si="14"/>
        <v>1325.9123457683202</v>
      </c>
      <c r="J154" s="6">
        <f t="shared" si="15"/>
        <v>112.77176079154</v>
      </c>
      <c r="K154" s="6">
        <f t="shared" si="16"/>
        <v>1190.5862328184721</v>
      </c>
      <c r="L154" s="7">
        <f t="shared" si="13"/>
        <v>10.557485530613338</v>
      </c>
      <c r="M154" s="7">
        <f t="shared" si="17"/>
        <v>14.634266823695739</v>
      </c>
      <c r="P154" s="5">
        <f t="shared" si="18"/>
        <v>25.994050693547361</v>
      </c>
    </row>
    <row r="155" spans="1:16" x14ac:dyDescent="0.15">
      <c r="A155" s="5">
        <v>77</v>
      </c>
      <c r="B155" s="5">
        <v>153</v>
      </c>
      <c r="D155">
        <v>215.26829268293</v>
      </c>
      <c r="E155">
        <v>1434.1175166297</v>
      </c>
      <c r="F155">
        <v>102.29246344207</v>
      </c>
      <c r="G155">
        <v>107.97637795276</v>
      </c>
      <c r="I155" s="6">
        <f t="shared" si="14"/>
        <v>1326.14113867694</v>
      </c>
      <c r="J155" s="6">
        <f t="shared" si="15"/>
        <v>112.97582924085999</v>
      </c>
      <c r="K155" s="6">
        <f t="shared" si="16"/>
        <v>1190.570143587908</v>
      </c>
      <c r="L155" s="7">
        <f t="shared" si="13"/>
        <v>10.53827311193848</v>
      </c>
      <c r="M155" s="7">
        <f t="shared" si="17"/>
        <v>14.641700034387434</v>
      </c>
      <c r="P155" s="5">
        <f t="shared" si="18"/>
        <v>25.764767835858706</v>
      </c>
    </row>
    <row r="156" spans="1:16" x14ac:dyDescent="0.15">
      <c r="A156" s="5">
        <v>77.5</v>
      </c>
      <c r="B156" s="5">
        <v>154</v>
      </c>
      <c r="D156">
        <v>213.95011086475</v>
      </c>
      <c r="E156">
        <v>1400.233924612</v>
      </c>
      <c r="F156">
        <v>102.09448818897999</v>
      </c>
      <c r="G156">
        <v>107.64566929134</v>
      </c>
      <c r="I156" s="6">
        <f t="shared" si="14"/>
        <v>1292.58825532066</v>
      </c>
      <c r="J156" s="6">
        <f t="shared" si="15"/>
        <v>111.85562267577001</v>
      </c>
      <c r="K156" s="6">
        <f t="shared" si="16"/>
        <v>1158.361508109736</v>
      </c>
      <c r="L156" s="7">
        <f t="shared" si="13"/>
        <v>10.355863034864303</v>
      </c>
      <c r="M156" s="7">
        <f t="shared" si="17"/>
        <v>14.485935586679808</v>
      </c>
      <c r="P156" s="5">
        <f t="shared" si="18"/>
        <v>23.587868380845897</v>
      </c>
    </row>
    <row r="157" spans="1:16" x14ac:dyDescent="0.15">
      <c r="A157" s="5">
        <v>78</v>
      </c>
      <c r="B157" s="5">
        <v>155</v>
      </c>
      <c r="D157">
        <v>216.69512195121999</v>
      </c>
      <c r="E157">
        <v>1423.8203991130999</v>
      </c>
      <c r="F157">
        <v>102.32508436445001</v>
      </c>
      <c r="G157">
        <v>107.69403824522</v>
      </c>
      <c r="I157" s="6">
        <f t="shared" si="14"/>
        <v>1316.1263608678798</v>
      </c>
      <c r="J157" s="6">
        <f t="shared" si="15"/>
        <v>114.37003758676998</v>
      </c>
      <c r="K157" s="6">
        <f t="shared" si="16"/>
        <v>1178.8823157637557</v>
      </c>
      <c r="L157" s="7">
        <f t="shared" si="13"/>
        <v>10.307615006853208</v>
      </c>
      <c r="M157" s="7">
        <f t="shared" si="17"/>
        <v>14.464333188035265</v>
      </c>
      <c r="P157" s="5">
        <f t="shared" si="18"/>
        <v>23.012071760574287</v>
      </c>
    </row>
    <row r="158" spans="1:16" x14ac:dyDescent="0.15">
      <c r="A158" s="5">
        <v>78.5</v>
      </c>
      <c r="B158" s="5">
        <v>156</v>
      </c>
      <c r="D158">
        <v>216.30598669623001</v>
      </c>
      <c r="E158">
        <v>1438.6618625276999</v>
      </c>
      <c r="F158">
        <v>102.03937007874001</v>
      </c>
      <c r="G158">
        <v>107.9246344207</v>
      </c>
      <c r="I158" s="6">
        <f t="shared" si="14"/>
        <v>1330.737228107</v>
      </c>
      <c r="J158" s="6">
        <f t="shared" si="15"/>
        <v>114.26661661749</v>
      </c>
      <c r="K158" s="6">
        <f t="shared" si="16"/>
        <v>1193.617288166012</v>
      </c>
      <c r="L158" s="7">
        <f t="shared" si="13"/>
        <v>10.445896828832099</v>
      </c>
      <c r="M158" s="7">
        <f t="shared" si="17"/>
        <v>14.629260639380709</v>
      </c>
      <c r="P158" s="5">
        <f t="shared" si="18"/>
        <v>24.662340362684542</v>
      </c>
    </row>
    <row r="159" spans="1:16" x14ac:dyDescent="0.15">
      <c r="A159" s="5">
        <v>79</v>
      </c>
      <c r="B159" s="5">
        <v>157</v>
      </c>
      <c r="D159">
        <v>217.63747228381001</v>
      </c>
      <c r="E159">
        <v>1404.1241685144</v>
      </c>
      <c r="F159">
        <v>102.30033745782001</v>
      </c>
      <c r="G159">
        <v>107.99212598424999</v>
      </c>
      <c r="I159" s="6">
        <f t="shared" si="14"/>
        <v>1296.1320425301501</v>
      </c>
      <c r="J159" s="6">
        <f t="shared" si="15"/>
        <v>115.33713482599001</v>
      </c>
      <c r="K159" s="6">
        <f t="shared" si="16"/>
        <v>1157.7274807389622</v>
      </c>
      <c r="L159" s="7">
        <f t="shared" si="13"/>
        <v>10.037768689898828</v>
      </c>
      <c r="M159" s="7">
        <f t="shared" si="17"/>
        <v>14.247778129813987</v>
      </c>
      <c r="P159" s="5">
        <f t="shared" si="18"/>
        <v>19.791699784763296</v>
      </c>
    </row>
    <row r="160" spans="1:16" x14ac:dyDescent="0.15">
      <c r="A160" s="5">
        <v>79.5</v>
      </c>
      <c r="B160" s="5">
        <v>158</v>
      </c>
      <c r="D160">
        <v>218.98337028825</v>
      </c>
      <c r="E160">
        <v>1410.6951219512</v>
      </c>
      <c r="F160">
        <v>102.45556805399001</v>
      </c>
      <c r="G160">
        <v>107.73228346457</v>
      </c>
      <c r="I160" s="6">
        <f t="shared" si="14"/>
        <v>1302.9628384866301</v>
      </c>
      <c r="J160" s="6">
        <f t="shared" si="15"/>
        <v>116.52780223425999</v>
      </c>
      <c r="K160" s="6">
        <f t="shared" si="16"/>
        <v>1163.129475805518</v>
      </c>
      <c r="L160" s="7">
        <f t="shared" si="13"/>
        <v>9.9815619406194358</v>
      </c>
      <c r="M160" s="7">
        <f t="shared" si="17"/>
        <v>14.218217009901149</v>
      </c>
      <c r="P160" s="5">
        <f t="shared" si="18"/>
        <v>19.120923017180473</v>
      </c>
    </row>
    <row r="161" spans="1:16" x14ac:dyDescent="0.15">
      <c r="A161" s="5">
        <v>80</v>
      </c>
      <c r="B161" s="5">
        <v>159</v>
      </c>
      <c r="D161">
        <v>218.56097560975999</v>
      </c>
      <c r="E161">
        <v>1444.4667405764999</v>
      </c>
      <c r="F161">
        <v>102.30146231721</v>
      </c>
      <c r="G161">
        <v>108.06974128234</v>
      </c>
      <c r="I161" s="6">
        <f t="shared" si="14"/>
        <v>1336.39699929416</v>
      </c>
      <c r="J161" s="6">
        <f t="shared" si="15"/>
        <v>116.25951329255</v>
      </c>
      <c r="K161" s="6">
        <f t="shared" si="16"/>
        <v>1196.8855833431001</v>
      </c>
      <c r="L161" s="7">
        <f t="shared" si="13"/>
        <v>10.29494747953497</v>
      </c>
      <c r="M161" s="7">
        <f t="shared" si="17"/>
        <v>14.558248178183234</v>
      </c>
      <c r="P161" s="5">
        <f t="shared" si="18"/>
        <v>22.86089626765337</v>
      </c>
    </row>
    <row r="162" spans="1:16" x14ac:dyDescent="0.15">
      <c r="A162" s="5">
        <v>80.5</v>
      </c>
      <c r="B162" s="5">
        <v>160</v>
      </c>
      <c r="D162">
        <v>217.91796008868999</v>
      </c>
      <c r="E162">
        <v>1450.8104212860001</v>
      </c>
      <c r="F162">
        <v>102.30596175478</v>
      </c>
      <c r="G162">
        <v>107.88976377953</v>
      </c>
      <c r="I162" s="6">
        <f t="shared" si="14"/>
        <v>1342.92065750647</v>
      </c>
      <c r="J162" s="6">
        <f t="shared" si="15"/>
        <v>115.61199833390999</v>
      </c>
      <c r="K162" s="6">
        <f t="shared" si="16"/>
        <v>1204.186259505778</v>
      </c>
      <c r="L162" s="7">
        <f t="shared" si="13"/>
        <v>10.415755084760782</v>
      </c>
      <c r="M162" s="7">
        <f t="shared" si="17"/>
        <v>14.705701412775598</v>
      </c>
      <c r="P162" s="5">
        <f t="shared" si="18"/>
        <v>24.302625881475791</v>
      </c>
    </row>
    <row r="163" spans="1:16" x14ac:dyDescent="0.15">
      <c r="A163" s="5">
        <v>81</v>
      </c>
      <c r="B163" s="5">
        <v>161</v>
      </c>
      <c r="D163">
        <v>218.23835920177001</v>
      </c>
      <c r="E163">
        <v>1447.1474501109001</v>
      </c>
      <c r="F163">
        <v>102.30146231721</v>
      </c>
      <c r="G163">
        <v>107.70303712035999</v>
      </c>
      <c r="I163" s="6">
        <f t="shared" si="14"/>
        <v>1339.4444129905401</v>
      </c>
      <c r="J163" s="6">
        <f t="shared" si="15"/>
        <v>115.93689688456001</v>
      </c>
      <c r="K163" s="6">
        <f t="shared" si="16"/>
        <v>1200.3201367290681</v>
      </c>
      <c r="L163" s="7">
        <f t="shared" si="13"/>
        <v>10.353219458031928</v>
      </c>
      <c r="M163" s="7">
        <f t="shared" si="17"/>
        <v>14.669811415413296</v>
      </c>
      <c r="P163" s="5">
        <f t="shared" si="18"/>
        <v>23.556319679929878</v>
      </c>
    </row>
    <row r="164" spans="1:16" x14ac:dyDescent="0.15">
      <c r="A164" s="5">
        <v>81.5</v>
      </c>
      <c r="B164" s="5">
        <v>162</v>
      </c>
      <c r="D164">
        <v>219.15742793792</v>
      </c>
      <c r="E164">
        <v>1415.6419068736</v>
      </c>
      <c r="F164">
        <v>102.33183352080999</v>
      </c>
      <c r="G164">
        <v>107.87176602925</v>
      </c>
      <c r="I164" s="6">
        <f t="shared" si="14"/>
        <v>1307.77014084435</v>
      </c>
      <c r="J164" s="6">
        <f t="shared" si="15"/>
        <v>116.82559441711001</v>
      </c>
      <c r="K164" s="6">
        <f t="shared" si="16"/>
        <v>1167.5794275438179</v>
      </c>
      <c r="L164" s="7">
        <f t="shared" si="13"/>
        <v>9.9942091745335642</v>
      </c>
      <c r="M164" s="7">
        <f t="shared" si="17"/>
        <v>14.337446761281484</v>
      </c>
      <c r="P164" s="5">
        <f t="shared" si="18"/>
        <v>19.271856326659258</v>
      </c>
    </row>
    <row r="165" spans="1:16" x14ac:dyDescent="0.15">
      <c r="A165" s="5">
        <v>82</v>
      </c>
      <c r="B165" s="5">
        <v>163</v>
      </c>
      <c r="D165">
        <v>219.53658536584999</v>
      </c>
      <c r="E165">
        <v>1423.9190687360999</v>
      </c>
      <c r="F165">
        <v>102.46006749156</v>
      </c>
      <c r="G165">
        <v>107.90663667042</v>
      </c>
      <c r="I165" s="6">
        <f t="shared" si="14"/>
        <v>1316.0124320656798</v>
      </c>
      <c r="J165" s="6">
        <f t="shared" si="15"/>
        <v>117.07651787428999</v>
      </c>
      <c r="K165" s="6">
        <f t="shared" si="16"/>
        <v>1175.5206106165319</v>
      </c>
      <c r="L165" s="7">
        <f t="shared" si="13"/>
        <v>10.040618152640464</v>
      </c>
      <c r="M165" s="7">
        <f t="shared" si="17"/>
        <v>14.410501368754936</v>
      </c>
      <c r="P165" s="5">
        <f t="shared" si="18"/>
        <v>19.825705547980121</v>
      </c>
    </row>
    <row r="166" spans="1:16" x14ac:dyDescent="0.15">
      <c r="A166" s="5">
        <v>82.5</v>
      </c>
      <c r="B166" s="5">
        <v>164</v>
      </c>
      <c r="D166">
        <v>220.31263858093001</v>
      </c>
      <c r="E166">
        <v>1431.5177383591999</v>
      </c>
      <c r="F166">
        <v>102.31496062991999</v>
      </c>
      <c r="G166">
        <v>107.69178852643</v>
      </c>
      <c r="I166" s="6">
        <f t="shared" si="14"/>
        <v>1323.82594983277</v>
      </c>
      <c r="J166" s="6">
        <f t="shared" si="15"/>
        <v>117.99767795101002</v>
      </c>
      <c r="K166" s="6">
        <f t="shared" si="16"/>
        <v>1182.2287362915579</v>
      </c>
      <c r="L166" s="7">
        <f t="shared" si="13"/>
        <v>10.019084755060966</v>
      </c>
      <c r="M166" s="7">
        <f t="shared" si="17"/>
        <v>14.415613600541988</v>
      </c>
      <c r="P166" s="5">
        <f t="shared" si="18"/>
        <v>19.568723904162706</v>
      </c>
    </row>
    <row r="167" spans="1:16" x14ac:dyDescent="0.15">
      <c r="A167" s="5">
        <v>83</v>
      </c>
      <c r="B167" s="5">
        <v>165</v>
      </c>
      <c r="D167">
        <v>221.49667405765001</v>
      </c>
      <c r="E167">
        <v>1415.3370288248</v>
      </c>
      <c r="F167">
        <v>102.57255343081999</v>
      </c>
      <c r="G167">
        <v>108.0146231721</v>
      </c>
      <c r="I167" s="6">
        <f t="shared" si="14"/>
        <v>1307.3224056526999</v>
      </c>
      <c r="J167" s="6">
        <f t="shared" si="15"/>
        <v>118.92412062683002</v>
      </c>
      <c r="K167" s="6">
        <f t="shared" si="16"/>
        <v>1164.6134609005039</v>
      </c>
      <c r="L167" s="7">
        <f t="shared" si="13"/>
        <v>9.792912108679154</v>
      </c>
      <c r="M167" s="7">
        <f t="shared" si="17"/>
        <v>14.216086583526728</v>
      </c>
      <c r="P167" s="5">
        <f t="shared" si="18"/>
        <v>16.869557725711093</v>
      </c>
    </row>
    <row r="168" spans="1:16" x14ac:dyDescent="0.15">
      <c r="A168" s="5">
        <v>83.5</v>
      </c>
      <c r="B168" s="5">
        <v>166</v>
      </c>
      <c r="D168">
        <v>219.85365853658999</v>
      </c>
      <c r="E168">
        <v>1420.5498891353</v>
      </c>
      <c r="F168">
        <v>102.01799775028</v>
      </c>
      <c r="G168">
        <v>107.94600674916001</v>
      </c>
      <c r="I168" s="6">
        <f t="shared" si="14"/>
        <v>1312.60388238614</v>
      </c>
      <c r="J168" s="6">
        <f t="shared" si="15"/>
        <v>117.83566078630999</v>
      </c>
      <c r="K168" s="6">
        <f t="shared" si="16"/>
        <v>1171.201089442568</v>
      </c>
      <c r="L168" s="7">
        <f t="shared" si="13"/>
        <v>9.9392754419775518</v>
      </c>
      <c r="M168" s="7">
        <f t="shared" si="17"/>
        <v>14.389095546191678</v>
      </c>
      <c r="P168" s="5">
        <f t="shared" si="18"/>
        <v>18.616271863447977</v>
      </c>
    </row>
    <row r="169" spans="1:16" x14ac:dyDescent="0.15">
      <c r="A169" s="5">
        <v>84</v>
      </c>
      <c r="B169" s="5">
        <v>167</v>
      </c>
      <c r="D169">
        <v>220.23614190686999</v>
      </c>
      <c r="E169">
        <v>1372.8603104213</v>
      </c>
      <c r="F169">
        <v>102.48368953881</v>
      </c>
      <c r="G169">
        <v>107.81552305962001</v>
      </c>
      <c r="I169" s="6">
        <f t="shared" si="14"/>
        <v>1265.0447873616799</v>
      </c>
      <c r="J169" s="6">
        <f t="shared" si="15"/>
        <v>117.75245236805999</v>
      </c>
      <c r="K169" s="6">
        <f t="shared" si="16"/>
        <v>1123.741844520008</v>
      </c>
      <c r="L169" s="7">
        <f t="shared" si="13"/>
        <v>9.5432563986652035</v>
      </c>
      <c r="M169" s="7">
        <f t="shared" si="17"/>
        <v>14.019722132245882</v>
      </c>
      <c r="P169" s="5">
        <f t="shared" si="18"/>
        <v>13.890142400705779</v>
      </c>
    </row>
    <row r="170" spans="1:16" x14ac:dyDescent="0.15">
      <c r="A170" s="5">
        <v>84.5</v>
      </c>
      <c r="B170" s="5">
        <v>168</v>
      </c>
      <c r="D170">
        <v>218.39800443459001</v>
      </c>
      <c r="E170">
        <v>1362.8957871396999</v>
      </c>
      <c r="F170">
        <v>102.19235095613</v>
      </c>
      <c r="G170">
        <v>107.79640044993999</v>
      </c>
      <c r="I170" s="6">
        <f t="shared" si="14"/>
        <v>1255.09938668976</v>
      </c>
      <c r="J170" s="6">
        <f t="shared" si="15"/>
        <v>116.20565347846001</v>
      </c>
      <c r="K170" s="6">
        <f t="shared" si="16"/>
        <v>1115.6526025156079</v>
      </c>
      <c r="L170" s="7">
        <f t="shared" si="13"/>
        <v>9.6006740560381285</v>
      </c>
      <c r="M170" s="7">
        <f t="shared" si="17"/>
        <v>14.103785418985357</v>
      </c>
      <c r="P170" s="5">
        <f t="shared" si="18"/>
        <v>14.575370262280579</v>
      </c>
    </row>
    <row r="171" spans="1:16" x14ac:dyDescent="0.15">
      <c r="A171" s="5">
        <v>85</v>
      </c>
      <c r="B171" s="5">
        <v>169</v>
      </c>
      <c r="D171">
        <v>219.65521064302001</v>
      </c>
      <c r="E171">
        <v>1351.4356984479</v>
      </c>
      <c r="F171">
        <v>102.60067491564</v>
      </c>
      <c r="G171">
        <v>107.80427446569</v>
      </c>
      <c r="I171" s="6">
        <f t="shared" si="14"/>
        <v>1243.63142398221</v>
      </c>
      <c r="J171" s="6">
        <f t="shared" si="15"/>
        <v>117.05453572738001</v>
      </c>
      <c r="K171" s="6">
        <f t="shared" si="16"/>
        <v>1103.1659811093539</v>
      </c>
      <c r="L171" s="7">
        <f t="shared" si="13"/>
        <v>9.4243762042559993</v>
      </c>
      <c r="M171" s="7">
        <f t="shared" si="17"/>
        <v>13.95413319656978</v>
      </c>
      <c r="P171" s="5">
        <f t="shared" si="18"/>
        <v>12.471414693486098</v>
      </c>
    </row>
    <row r="172" spans="1:16" x14ac:dyDescent="0.15">
      <c r="A172" s="5">
        <v>85.5</v>
      </c>
      <c r="B172" s="5">
        <v>170</v>
      </c>
      <c r="D172">
        <v>218.37028824833999</v>
      </c>
      <c r="E172">
        <v>1331.8980044345999</v>
      </c>
      <c r="F172">
        <v>102.26996625421999</v>
      </c>
      <c r="G172">
        <v>107.76715410574</v>
      </c>
      <c r="I172" s="6">
        <f t="shared" si="14"/>
        <v>1224.1308503288599</v>
      </c>
      <c r="J172" s="6">
        <f t="shared" si="15"/>
        <v>116.10032199411999</v>
      </c>
      <c r="K172" s="6">
        <f t="shared" si="16"/>
        <v>1084.8104639359158</v>
      </c>
      <c r="L172" s="7">
        <f t="shared" si="13"/>
        <v>9.3437334651910522</v>
      </c>
      <c r="M172" s="7">
        <f t="shared" si="17"/>
        <v>13.900136086871385</v>
      </c>
      <c r="P172" s="5">
        <f t="shared" si="18"/>
        <v>11.509016466715789</v>
      </c>
    </row>
    <row r="173" spans="1:16" x14ac:dyDescent="0.15">
      <c r="A173" s="5">
        <v>86</v>
      </c>
      <c r="B173" s="5">
        <v>171</v>
      </c>
      <c r="D173">
        <v>220.24501108647999</v>
      </c>
      <c r="E173">
        <v>1369.4379157428</v>
      </c>
      <c r="F173">
        <v>102.10123734533001</v>
      </c>
      <c r="G173">
        <v>107.95275590551</v>
      </c>
      <c r="I173" s="6">
        <f t="shared" si="14"/>
        <v>1261.48515983729</v>
      </c>
      <c r="J173" s="6">
        <f t="shared" si="15"/>
        <v>118.14377374114999</v>
      </c>
      <c r="K173" s="6">
        <f t="shared" si="16"/>
        <v>1119.71263134791</v>
      </c>
      <c r="L173" s="7">
        <f t="shared" si="13"/>
        <v>9.4775424543418776</v>
      </c>
      <c r="M173" s="7">
        <f t="shared" si="17"/>
        <v>14.060590705388762</v>
      </c>
      <c r="P173" s="5">
        <f t="shared" si="18"/>
        <v>13.105905850408082</v>
      </c>
    </row>
    <row r="174" spans="1:16" x14ac:dyDescent="0.15">
      <c r="A174" s="5">
        <v>86.5</v>
      </c>
      <c r="B174" s="5">
        <v>172</v>
      </c>
      <c r="D174">
        <v>223.86141906873999</v>
      </c>
      <c r="E174">
        <v>1435</v>
      </c>
      <c r="F174">
        <v>102.26546681665</v>
      </c>
      <c r="G174">
        <v>107.81664791900999</v>
      </c>
      <c r="I174" s="6">
        <f t="shared" si="14"/>
        <v>1327.1833520809901</v>
      </c>
      <c r="J174" s="6">
        <f t="shared" si="15"/>
        <v>121.59595225208999</v>
      </c>
      <c r="K174" s="6">
        <f t="shared" si="16"/>
        <v>1181.268209378482</v>
      </c>
      <c r="L174" s="7">
        <f t="shared" si="13"/>
        <v>9.7147000989761843</v>
      </c>
      <c r="M174" s="7">
        <f t="shared" si="17"/>
        <v>14.324393979389619</v>
      </c>
      <c r="P174" s="5">
        <f t="shared" si="18"/>
        <v>15.936168057613893</v>
      </c>
    </row>
    <row r="175" spans="1:16" x14ac:dyDescent="0.15">
      <c r="A175" s="5">
        <v>87</v>
      </c>
      <c r="B175" s="5">
        <v>173</v>
      </c>
      <c r="D175">
        <v>227.85920177384</v>
      </c>
      <c r="E175">
        <v>1449.7549889135</v>
      </c>
      <c r="F175">
        <v>102.26321709785999</v>
      </c>
      <c r="G175">
        <v>108.19235095613</v>
      </c>
      <c r="I175" s="6">
        <f t="shared" si="14"/>
        <v>1341.56263795737</v>
      </c>
      <c r="J175" s="6">
        <f t="shared" si="15"/>
        <v>125.59598467598001</v>
      </c>
      <c r="K175" s="6">
        <f t="shared" si="16"/>
        <v>1190.8474563461941</v>
      </c>
      <c r="L175" s="7">
        <f t="shared" si="13"/>
        <v>9.4815726746234219</v>
      </c>
      <c r="M175" s="7">
        <f t="shared" si="17"/>
        <v>14.117912184403409</v>
      </c>
      <c r="P175" s="5">
        <f t="shared" si="18"/>
        <v>13.154002888001612</v>
      </c>
    </row>
    <row r="176" spans="1:16" x14ac:dyDescent="0.15">
      <c r="A176" s="5">
        <v>87.5</v>
      </c>
      <c r="B176" s="5">
        <v>174</v>
      </c>
      <c r="D176">
        <v>229.85254988913999</v>
      </c>
      <c r="E176">
        <v>1462.5764966741001</v>
      </c>
      <c r="F176">
        <v>102.37907761530001</v>
      </c>
      <c r="G176">
        <v>107.94938132733</v>
      </c>
      <c r="I176" s="6">
        <f t="shared" si="14"/>
        <v>1354.6271153467701</v>
      </c>
      <c r="J176" s="6">
        <f t="shared" si="15"/>
        <v>127.47347227383999</v>
      </c>
      <c r="K176" s="6">
        <f t="shared" si="16"/>
        <v>1201.6589486181622</v>
      </c>
      <c r="L176" s="7">
        <f t="shared" si="13"/>
        <v>9.4267374002078217</v>
      </c>
      <c r="M176" s="7">
        <f t="shared" si="17"/>
        <v>14.08972253935436</v>
      </c>
      <c r="P176" s="5">
        <f t="shared" si="18"/>
        <v>12.499593433735248</v>
      </c>
    </row>
    <row r="177" spans="1:16" x14ac:dyDescent="0.15">
      <c r="A177" s="5">
        <v>88</v>
      </c>
      <c r="B177" s="5">
        <v>175</v>
      </c>
      <c r="D177">
        <v>225.82039911307999</v>
      </c>
      <c r="E177">
        <v>1428.9024390244001</v>
      </c>
      <c r="F177">
        <v>102.37345331834</v>
      </c>
      <c r="G177">
        <v>107.6974128234</v>
      </c>
      <c r="I177" s="6">
        <f t="shared" si="14"/>
        <v>1321.205026201</v>
      </c>
      <c r="J177" s="6">
        <f t="shared" si="15"/>
        <v>123.44694579473999</v>
      </c>
      <c r="K177" s="6">
        <f t="shared" si="16"/>
        <v>1173.068691247312</v>
      </c>
      <c r="L177" s="7">
        <f t="shared" si="13"/>
        <v>9.5026141286461527</v>
      </c>
      <c r="M177" s="7">
        <f t="shared" si="17"/>
        <v>14.192244897159243</v>
      </c>
      <c r="P177" s="5">
        <f t="shared" si="18"/>
        <v>13.405113629959869</v>
      </c>
    </row>
    <row r="178" spans="1:16" x14ac:dyDescent="0.15">
      <c r="A178" s="5">
        <v>88.5</v>
      </c>
      <c r="B178" s="5">
        <v>176</v>
      </c>
      <c r="D178">
        <v>225.79711751663001</v>
      </c>
      <c r="E178">
        <v>1424.3381374723001</v>
      </c>
      <c r="F178">
        <v>102.17210348706</v>
      </c>
      <c r="G178">
        <v>107.6816647919</v>
      </c>
      <c r="I178" s="6">
        <f t="shared" si="14"/>
        <v>1316.6564726804002</v>
      </c>
      <c r="J178" s="6">
        <f t="shared" si="15"/>
        <v>123.62501402957001</v>
      </c>
      <c r="K178" s="6">
        <f t="shared" si="16"/>
        <v>1168.3064558449162</v>
      </c>
      <c r="L178" s="7">
        <f t="shared" si="13"/>
        <v>9.4504050415352641</v>
      </c>
      <c r="M178" s="7">
        <f t="shared" si="17"/>
        <v>14.166681439414905</v>
      </c>
      <c r="P178" s="5">
        <f t="shared" si="18"/>
        <v>12.782045348309005</v>
      </c>
    </row>
    <row r="179" spans="1:16" x14ac:dyDescent="0.15">
      <c r="A179" s="5">
        <v>89</v>
      </c>
      <c r="B179" s="5">
        <v>177</v>
      </c>
      <c r="D179">
        <v>226.24833702883001</v>
      </c>
      <c r="E179">
        <v>1445.8447893570001</v>
      </c>
      <c r="F179">
        <v>102.38920134983</v>
      </c>
      <c r="G179">
        <v>107.73453318335</v>
      </c>
      <c r="I179" s="6">
        <f t="shared" si="14"/>
        <v>1338.11025617365</v>
      </c>
      <c r="J179" s="6">
        <f t="shared" si="15"/>
        <v>123.859135679</v>
      </c>
      <c r="K179" s="6">
        <f t="shared" si="16"/>
        <v>1189.4792933588501</v>
      </c>
      <c r="L179" s="7">
        <f t="shared" si="13"/>
        <v>9.6034845297287443</v>
      </c>
      <c r="M179" s="7">
        <f t="shared" si="17"/>
        <v>14.346406556974937</v>
      </c>
      <c r="P179" s="5">
        <f t="shared" si="18"/>
        <v>14.608910726401655</v>
      </c>
    </row>
    <row r="180" spans="1:16" x14ac:dyDescent="0.15">
      <c r="A180" s="5">
        <v>89.5</v>
      </c>
      <c r="B180" s="5">
        <v>178</v>
      </c>
      <c r="D180">
        <v>226.57871396895999</v>
      </c>
      <c r="E180">
        <v>1436.832594235</v>
      </c>
      <c r="F180">
        <v>102.03487064117</v>
      </c>
      <c r="G180">
        <v>107.56242969629</v>
      </c>
      <c r="I180" s="6">
        <f t="shared" si="14"/>
        <v>1329.2701645387101</v>
      </c>
      <c r="J180" s="6">
        <f t="shared" si="15"/>
        <v>124.54384332778999</v>
      </c>
      <c r="K180" s="6">
        <f t="shared" si="16"/>
        <v>1179.8175525453621</v>
      </c>
      <c r="L180" s="7">
        <f t="shared" si="13"/>
        <v>9.4731101997564942</v>
      </c>
      <c r="M180" s="7">
        <f t="shared" si="17"/>
        <v>14.242677856369241</v>
      </c>
      <c r="P180" s="5">
        <f t="shared" si="18"/>
        <v>13.053010896652454</v>
      </c>
    </row>
    <row r="181" spans="1:16" x14ac:dyDescent="0.15">
      <c r="A181" s="5">
        <v>90</v>
      </c>
      <c r="B181" s="5">
        <v>179</v>
      </c>
      <c r="D181">
        <v>226.04878048781001</v>
      </c>
      <c r="E181">
        <v>1422.4146341462999</v>
      </c>
      <c r="F181">
        <v>102.18560179978</v>
      </c>
      <c r="G181">
        <v>107.6974128234</v>
      </c>
      <c r="I181" s="6">
        <f t="shared" si="14"/>
        <v>1314.7172213228998</v>
      </c>
      <c r="J181" s="6">
        <f t="shared" si="15"/>
        <v>123.86317868803</v>
      </c>
      <c r="K181" s="6">
        <f t="shared" si="16"/>
        <v>1166.0814068972638</v>
      </c>
      <c r="L181" s="7">
        <f t="shared" si="13"/>
        <v>9.4142699973349924</v>
      </c>
      <c r="M181" s="7">
        <f t="shared" si="17"/>
        <v>14.210483283314289</v>
      </c>
      <c r="P181" s="5">
        <f t="shared" si="18"/>
        <v>12.350806245249764</v>
      </c>
    </row>
    <row r="182" spans="1:16" x14ac:dyDescent="0.15">
      <c r="A182" s="5">
        <v>90.5</v>
      </c>
      <c r="B182" s="5">
        <v>180</v>
      </c>
      <c r="D182">
        <v>226.80598669623001</v>
      </c>
      <c r="E182">
        <v>1417.5776053215</v>
      </c>
      <c r="F182">
        <v>102.31946006749</v>
      </c>
      <c r="G182">
        <v>107.5005624297</v>
      </c>
      <c r="I182" s="6">
        <f t="shared" si="14"/>
        <v>1310.0770428917999</v>
      </c>
      <c r="J182" s="6">
        <f t="shared" si="15"/>
        <v>124.48652662874001</v>
      </c>
      <c r="K182" s="6">
        <f>I182-1.2*J182</f>
        <v>1160.693210937312</v>
      </c>
      <c r="L182" s="7">
        <f t="shared" si="13"/>
        <v>9.3238460608583207</v>
      </c>
      <c r="M182" s="7">
        <f>L182+ABS($N$2)*A182</f>
        <v>14.14670497620417</v>
      </c>
      <c r="P182" s="5">
        <f>(L182-$O$2)/$O$2*100</f>
        <v>11.271678265077195</v>
      </c>
    </row>
    <row r="183" spans="1:16" x14ac:dyDescent="0.15">
      <c r="A183" s="5">
        <v>91</v>
      </c>
      <c r="B183" s="5">
        <v>181</v>
      </c>
      <c r="D183">
        <v>225.02549889135</v>
      </c>
      <c r="E183">
        <v>1393.4168514411999</v>
      </c>
      <c r="F183">
        <v>102.17885264342</v>
      </c>
      <c r="G183">
        <v>107.85264341957</v>
      </c>
      <c r="I183" s="6">
        <f t="shared" si="14"/>
        <v>1285.5642080216298</v>
      </c>
      <c r="J183" s="6">
        <f t="shared" si="15"/>
        <v>122.84664624793</v>
      </c>
      <c r="K183" s="6">
        <f t="shared" ref="K183:K241" si="19">I183-1.2*J183</f>
        <v>1138.1482325241138</v>
      </c>
      <c r="L183" s="7">
        <f t="shared" si="13"/>
        <v>9.2647888020247198</v>
      </c>
      <c r="M183" s="7">
        <f t="shared" ref="M183:M241" si="20">L183+ABS($N$2)*A183</f>
        <v>14.114293346737121</v>
      </c>
      <c r="P183" s="5">
        <f t="shared" ref="P183:P241" si="21">(L183-$O$2)/$O$2*100</f>
        <v>10.566883241515331</v>
      </c>
    </row>
    <row r="184" spans="1:16" x14ac:dyDescent="0.15">
      <c r="A184" s="5">
        <v>91.5</v>
      </c>
      <c r="B184" s="5">
        <v>182</v>
      </c>
      <c r="D184">
        <v>224.59756097561001</v>
      </c>
      <c r="E184">
        <v>1400.0177383591999</v>
      </c>
      <c r="F184">
        <v>102.47244094488001</v>
      </c>
      <c r="G184">
        <v>107.76602924634</v>
      </c>
      <c r="I184" s="6">
        <f t="shared" si="14"/>
        <v>1292.25170911286</v>
      </c>
      <c r="J184" s="6">
        <f t="shared" si="15"/>
        <v>122.12512003073</v>
      </c>
      <c r="K184" s="6">
        <f t="shared" si="19"/>
        <v>1145.701565075984</v>
      </c>
      <c r="L184" s="7">
        <f t="shared" si="13"/>
        <v>9.3813751404108707</v>
      </c>
      <c r="M184" s="7">
        <f t="shared" si="20"/>
        <v>14.257525314489822</v>
      </c>
      <c r="P184" s="5">
        <f t="shared" si="21"/>
        <v>11.958235849691382</v>
      </c>
    </row>
    <row r="185" spans="1:16" x14ac:dyDescent="0.15">
      <c r="A185" s="5">
        <v>92</v>
      </c>
      <c r="B185" s="5">
        <v>183</v>
      </c>
      <c r="D185">
        <v>224.43680709533999</v>
      </c>
      <c r="E185">
        <v>1406.4246119734</v>
      </c>
      <c r="F185">
        <v>102.39595050619</v>
      </c>
      <c r="G185">
        <v>107.87851518559999</v>
      </c>
      <c r="I185" s="6">
        <f t="shared" si="14"/>
        <v>1298.5460967878</v>
      </c>
      <c r="J185" s="6">
        <f t="shared" si="15"/>
        <v>122.04085658914998</v>
      </c>
      <c r="K185" s="6">
        <f t="shared" si="19"/>
        <v>1152.09706888082</v>
      </c>
      <c r="L185" s="7">
        <f t="shared" si="13"/>
        <v>9.4402571489591374</v>
      </c>
      <c r="M185" s="7">
        <f t="shared" si="20"/>
        <v>14.343052952404641</v>
      </c>
      <c r="P185" s="5">
        <f t="shared" si="21"/>
        <v>12.660939419443487</v>
      </c>
    </row>
    <row r="186" spans="1:16" x14ac:dyDescent="0.15">
      <c r="A186" s="5">
        <v>92.5</v>
      </c>
      <c r="B186" s="5">
        <v>184</v>
      </c>
      <c r="D186">
        <v>225.67627494457</v>
      </c>
      <c r="E186">
        <v>1390.5631929046999</v>
      </c>
      <c r="F186">
        <v>102.40382452194</v>
      </c>
      <c r="G186">
        <v>107.77615298088</v>
      </c>
      <c r="I186" s="6">
        <f t="shared" si="14"/>
        <v>1282.78703992382</v>
      </c>
      <c r="J186" s="6">
        <f t="shared" si="15"/>
        <v>123.27245042263</v>
      </c>
      <c r="K186" s="6">
        <f t="shared" si="19"/>
        <v>1134.8600994166641</v>
      </c>
      <c r="L186" s="7">
        <f t="shared" si="13"/>
        <v>9.2061129273076396</v>
      </c>
      <c r="M186" s="7">
        <f t="shared" si="20"/>
        <v>14.135554360119695</v>
      </c>
      <c r="P186" s="5">
        <f t="shared" si="21"/>
        <v>9.8666396927882012</v>
      </c>
    </row>
    <row r="187" spans="1:16" x14ac:dyDescent="0.15">
      <c r="A187" s="5">
        <v>93</v>
      </c>
      <c r="B187" s="5">
        <v>185</v>
      </c>
      <c r="D187">
        <v>227.06984478935999</v>
      </c>
      <c r="E187">
        <v>1374.4013303769</v>
      </c>
      <c r="F187">
        <v>102.06411698538</v>
      </c>
      <c r="G187">
        <v>107.82677165354001</v>
      </c>
      <c r="I187" s="6">
        <f t="shared" si="14"/>
        <v>1266.57455872336</v>
      </c>
      <c r="J187" s="6">
        <f t="shared" si="15"/>
        <v>125.00572780397999</v>
      </c>
      <c r="K187" s="6">
        <f t="shared" si="19"/>
        <v>1116.567685358584</v>
      </c>
      <c r="L187" s="7">
        <f t="shared" si="13"/>
        <v>8.9321321908501705</v>
      </c>
      <c r="M187" s="7">
        <f t="shared" si="20"/>
        <v>13.888219253028778</v>
      </c>
      <c r="P187" s="5">
        <f t="shared" si="21"/>
        <v>6.5969271558227476</v>
      </c>
    </row>
    <row r="188" spans="1:16" x14ac:dyDescent="0.15">
      <c r="A188" s="5">
        <v>93.5</v>
      </c>
      <c r="B188" s="5">
        <v>186</v>
      </c>
      <c r="D188">
        <v>227.46563192905001</v>
      </c>
      <c r="E188">
        <v>1388.7427937916</v>
      </c>
      <c r="F188">
        <v>102.02812148481</v>
      </c>
      <c r="G188">
        <v>107.84701912261001</v>
      </c>
      <c r="I188" s="6">
        <f t="shared" si="14"/>
        <v>1280.89577466899</v>
      </c>
      <c r="J188" s="6">
        <f t="shared" si="15"/>
        <v>125.43751044424</v>
      </c>
      <c r="K188" s="6">
        <f t="shared" si="19"/>
        <v>1130.3707621359022</v>
      </c>
      <c r="L188" s="7">
        <f t="shared" si="13"/>
        <v>9.0114253554033912</v>
      </c>
      <c r="M188" s="7">
        <f t="shared" si="20"/>
        <v>13.994158046948549</v>
      </c>
      <c r="P188" s="5">
        <f t="shared" si="21"/>
        <v>7.5432194301906454</v>
      </c>
    </row>
    <row r="189" spans="1:16" x14ac:dyDescent="0.15">
      <c r="A189" s="5">
        <v>94</v>
      </c>
      <c r="B189" s="5">
        <v>187</v>
      </c>
      <c r="D189">
        <v>227.83592017737999</v>
      </c>
      <c r="E189">
        <v>1420.6407982262001</v>
      </c>
      <c r="F189">
        <v>102.24521934758</v>
      </c>
      <c r="G189">
        <v>107.62204724409</v>
      </c>
      <c r="I189" s="6">
        <f t="shared" si="14"/>
        <v>1313.0187509821101</v>
      </c>
      <c r="J189" s="6">
        <f t="shared" si="15"/>
        <v>125.59070082979999</v>
      </c>
      <c r="K189" s="6">
        <f t="shared" si="19"/>
        <v>1162.30990998635</v>
      </c>
      <c r="L189" s="7">
        <f t="shared" si="13"/>
        <v>9.2547449955033514</v>
      </c>
      <c r="M189" s="7">
        <f t="shared" si="20"/>
        <v>14.264123316415063</v>
      </c>
      <c r="P189" s="5">
        <f t="shared" si="21"/>
        <v>10.447019485667404</v>
      </c>
    </row>
    <row r="190" spans="1:16" x14ac:dyDescent="0.15">
      <c r="A190" s="5">
        <v>94.5</v>
      </c>
      <c r="B190" s="5">
        <v>188</v>
      </c>
      <c r="D190">
        <v>226.83148558758</v>
      </c>
      <c r="E190">
        <v>1446.7682926829</v>
      </c>
      <c r="F190">
        <v>102.33070866142</v>
      </c>
      <c r="G190">
        <v>107.74128233971</v>
      </c>
      <c r="I190" s="6">
        <f t="shared" si="14"/>
        <v>1339.0270103431899</v>
      </c>
      <c r="J190" s="6">
        <f t="shared" si="15"/>
        <v>124.50077692616</v>
      </c>
      <c r="K190" s="6">
        <f t="shared" si="19"/>
        <v>1189.626078031798</v>
      </c>
      <c r="L190" s="7">
        <f t="shared" si="13"/>
        <v>9.5551699146211089</v>
      </c>
      <c r="M190" s="7">
        <f t="shared" si="20"/>
        <v>14.59119386489937</v>
      </c>
      <c r="P190" s="5">
        <f t="shared" si="21"/>
        <v>14.032319449296965</v>
      </c>
    </row>
    <row r="191" spans="1:16" x14ac:dyDescent="0.15">
      <c r="A191" s="5">
        <v>95</v>
      </c>
      <c r="B191" s="5">
        <v>189</v>
      </c>
      <c r="D191">
        <v>225.89024390244001</v>
      </c>
      <c r="E191">
        <v>1396.3226164079999</v>
      </c>
      <c r="F191">
        <v>102.24971878514999</v>
      </c>
      <c r="G191">
        <v>107.64229471316</v>
      </c>
      <c r="I191" s="6">
        <f t="shared" si="14"/>
        <v>1288.6803216948399</v>
      </c>
      <c r="J191" s="6">
        <f t="shared" si="15"/>
        <v>123.64052511729001</v>
      </c>
      <c r="K191" s="6">
        <f t="shared" si="19"/>
        <v>1140.3116915540918</v>
      </c>
      <c r="L191" s="7">
        <f t="shared" si="13"/>
        <v>9.2227988393963027</v>
      </c>
      <c r="M191" s="7">
        <f t="shared" si="20"/>
        <v>14.285468419041116</v>
      </c>
      <c r="P191" s="5">
        <f t="shared" si="21"/>
        <v>10.065770977171306</v>
      </c>
    </row>
    <row r="192" spans="1:16" x14ac:dyDescent="0.15">
      <c r="A192" s="5">
        <v>95.5</v>
      </c>
      <c r="B192" s="5">
        <v>190</v>
      </c>
      <c r="D192">
        <v>226.14966740577</v>
      </c>
      <c r="E192">
        <v>1365.0654101995999</v>
      </c>
      <c r="F192">
        <v>102.38470191226</v>
      </c>
      <c r="G192">
        <v>107.58267716535001</v>
      </c>
      <c r="I192" s="6">
        <f t="shared" si="14"/>
        <v>1257.4827330342498</v>
      </c>
      <c r="J192" s="6">
        <f t="shared" si="15"/>
        <v>123.76496549351</v>
      </c>
      <c r="K192" s="6">
        <f t="shared" si="19"/>
        <v>1108.9647744420379</v>
      </c>
      <c r="L192" s="7">
        <f t="shared" si="13"/>
        <v>8.960247918464372</v>
      </c>
      <c r="M192" s="7">
        <f t="shared" si="20"/>
        <v>14.049563127475738</v>
      </c>
      <c r="P192" s="5">
        <f t="shared" si="21"/>
        <v>6.9324629612034689</v>
      </c>
    </row>
    <row r="193" spans="1:16" x14ac:dyDescent="0.15">
      <c r="A193" s="5">
        <v>96</v>
      </c>
      <c r="B193" s="5">
        <v>191</v>
      </c>
      <c r="D193">
        <v>226.74833702883001</v>
      </c>
      <c r="E193">
        <v>1374.1951219512</v>
      </c>
      <c r="F193">
        <v>102.29246344207</v>
      </c>
      <c r="G193">
        <v>108.02249718785001</v>
      </c>
      <c r="I193" s="6">
        <f t="shared" si="14"/>
        <v>1266.1726247633501</v>
      </c>
      <c r="J193" s="6">
        <f t="shared" si="15"/>
        <v>124.45587358676001</v>
      </c>
      <c r="K193" s="6">
        <f t="shared" si="19"/>
        <v>1116.8255764592382</v>
      </c>
      <c r="L193" s="7">
        <f t="shared" si="13"/>
        <v>8.9736670859546273</v>
      </c>
      <c r="M193" s="7">
        <f t="shared" si="20"/>
        <v>14.089627924332543</v>
      </c>
      <c r="P193" s="5">
        <f t="shared" si="21"/>
        <v>7.0926086004401823</v>
      </c>
    </row>
    <row r="194" spans="1:16" x14ac:dyDescent="0.15">
      <c r="A194" s="5">
        <v>96.5</v>
      </c>
      <c r="B194" s="5">
        <v>192</v>
      </c>
      <c r="D194">
        <v>225.05432372505999</v>
      </c>
      <c r="E194">
        <v>1341.6962305986999</v>
      </c>
      <c r="F194">
        <v>102.15523059618</v>
      </c>
      <c r="G194">
        <v>107.54893138358</v>
      </c>
      <c r="I194" s="6">
        <f t="shared" si="14"/>
        <v>1234.1472992151198</v>
      </c>
      <c r="J194" s="6">
        <f t="shared" si="15"/>
        <v>122.89909312887998</v>
      </c>
      <c r="K194" s="6">
        <f t="shared" si="19"/>
        <v>1086.6683874604639</v>
      </c>
      <c r="L194" s="7">
        <f t="shared" ref="L194:L241" si="22">K194/J194</f>
        <v>8.8419561104565094</v>
      </c>
      <c r="M194" s="7">
        <f t="shared" si="20"/>
        <v>13.984562578200979</v>
      </c>
      <c r="P194" s="5">
        <f t="shared" si="21"/>
        <v>5.5207571140529357</v>
      </c>
    </row>
    <row r="195" spans="1:16" x14ac:dyDescent="0.15">
      <c r="A195" s="5">
        <v>97</v>
      </c>
      <c r="B195" s="5">
        <v>193</v>
      </c>
      <c r="D195">
        <v>225.54767184036001</v>
      </c>
      <c r="E195">
        <v>1360.5055432372999</v>
      </c>
      <c r="F195">
        <v>102.57480314961001</v>
      </c>
      <c r="G195">
        <v>107.73115860516999</v>
      </c>
      <c r="I195" s="6">
        <f t="shared" ref="I195:I241" si="23">E195-G195</f>
        <v>1252.7743846321298</v>
      </c>
      <c r="J195" s="6">
        <f t="shared" ref="J195:J241" si="24">D195-F195</f>
        <v>122.97286869075</v>
      </c>
      <c r="K195" s="6">
        <f t="shared" si="19"/>
        <v>1105.2069422032298</v>
      </c>
      <c r="L195" s="7">
        <f t="shared" si="22"/>
        <v>8.9874047338245369</v>
      </c>
      <c r="M195" s="7">
        <f t="shared" si="20"/>
        <v>14.156656830935557</v>
      </c>
      <c r="P195" s="5">
        <f t="shared" si="21"/>
        <v>7.2565550152481926</v>
      </c>
    </row>
    <row r="196" spans="1:16" x14ac:dyDescent="0.15">
      <c r="A196" s="5">
        <v>97.5</v>
      </c>
      <c r="B196" s="5">
        <v>194</v>
      </c>
      <c r="D196">
        <v>229.96341463415001</v>
      </c>
      <c r="E196">
        <v>1397.7272727273</v>
      </c>
      <c r="F196">
        <v>102.2125984252</v>
      </c>
      <c r="G196">
        <v>107.58942632170999</v>
      </c>
      <c r="I196" s="6">
        <f t="shared" si="23"/>
        <v>1290.1378464055902</v>
      </c>
      <c r="J196" s="6">
        <f t="shared" si="24"/>
        <v>127.75081620895001</v>
      </c>
      <c r="K196" s="6">
        <f t="shared" si="19"/>
        <v>1136.8368669548502</v>
      </c>
      <c r="L196" s="7">
        <f t="shared" si="22"/>
        <v>8.8988618678994023</v>
      </c>
      <c r="M196" s="7">
        <f t="shared" si="20"/>
        <v>14.094759594376974</v>
      </c>
      <c r="P196" s="5">
        <f t="shared" si="21"/>
        <v>6.1998759124850489</v>
      </c>
    </row>
    <row r="197" spans="1:16" x14ac:dyDescent="0.15">
      <c r="A197" s="5">
        <v>98</v>
      </c>
      <c r="B197" s="5">
        <v>195</v>
      </c>
      <c r="D197">
        <v>229.83259423503</v>
      </c>
      <c r="E197">
        <v>1400.0975609755999</v>
      </c>
      <c r="F197">
        <v>102.38020247468999</v>
      </c>
      <c r="G197">
        <v>107.95388076490001</v>
      </c>
      <c r="I197" s="6">
        <f t="shared" si="23"/>
        <v>1292.1436802106998</v>
      </c>
      <c r="J197" s="6">
        <f t="shared" si="24"/>
        <v>127.45239176034001</v>
      </c>
      <c r="K197" s="6">
        <f t="shared" si="19"/>
        <v>1139.2008100982919</v>
      </c>
      <c r="L197" s="7">
        <f t="shared" si="22"/>
        <v>8.938245837241185</v>
      </c>
      <c r="M197" s="7">
        <f t="shared" si="20"/>
        <v>14.160789193085309</v>
      </c>
      <c r="P197" s="5">
        <f t="shared" si="21"/>
        <v>6.6698880015732183</v>
      </c>
    </row>
    <row r="198" spans="1:16" x14ac:dyDescent="0.15">
      <c r="A198" s="5">
        <v>98.5</v>
      </c>
      <c r="B198" s="5">
        <v>196</v>
      </c>
      <c r="D198">
        <v>230.88691796008999</v>
      </c>
      <c r="E198">
        <v>1424.9135254989001</v>
      </c>
      <c r="F198">
        <v>102.35433070866</v>
      </c>
      <c r="G198">
        <v>107.62767154106</v>
      </c>
      <c r="I198" s="6">
        <f t="shared" si="23"/>
        <v>1317.2858539578401</v>
      </c>
      <c r="J198" s="6">
        <f t="shared" si="24"/>
        <v>128.53258725142999</v>
      </c>
      <c r="K198" s="6">
        <f t="shared" si="19"/>
        <v>1163.0467492561243</v>
      </c>
      <c r="L198" s="7">
        <f t="shared" si="22"/>
        <v>9.0486527512359309</v>
      </c>
      <c r="M198" s="7">
        <f t="shared" si="20"/>
        <v>14.297841736446607</v>
      </c>
      <c r="P198" s="5">
        <f t="shared" si="21"/>
        <v>7.9874947629972128</v>
      </c>
    </row>
    <row r="199" spans="1:16" x14ac:dyDescent="0.15">
      <c r="A199" s="5">
        <v>99</v>
      </c>
      <c r="B199" s="5">
        <v>197</v>
      </c>
      <c r="D199">
        <v>233.16186252771999</v>
      </c>
      <c r="E199">
        <v>1425.9722838138</v>
      </c>
      <c r="F199">
        <v>102.4848143982</v>
      </c>
      <c r="G199">
        <v>107.64116985376999</v>
      </c>
      <c r="I199" s="6">
        <f t="shared" si="23"/>
        <v>1318.3311139600301</v>
      </c>
      <c r="J199" s="6">
        <f t="shared" si="24"/>
        <v>130.67704812951999</v>
      </c>
      <c r="K199" s="6">
        <f t="shared" si="19"/>
        <v>1161.518656204606</v>
      </c>
      <c r="L199" s="7">
        <f t="shared" si="22"/>
        <v>8.8884672008612551</v>
      </c>
      <c r="M199" s="7">
        <f t="shared" si="20"/>
        <v>14.164301815438481</v>
      </c>
      <c r="P199" s="5">
        <f t="shared" si="21"/>
        <v>6.0758249533860047</v>
      </c>
    </row>
    <row r="200" spans="1:16" x14ac:dyDescent="0.15">
      <c r="A200" s="5">
        <v>99.5</v>
      </c>
      <c r="B200" s="5">
        <v>198</v>
      </c>
      <c r="D200">
        <v>235.25498891353001</v>
      </c>
      <c r="E200">
        <v>1409.9778270510001</v>
      </c>
      <c r="F200">
        <v>102.34758155231</v>
      </c>
      <c r="G200">
        <v>107.76490438694999</v>
      </c>
      <c r="I200" s="6">
        <f t="shared" si="23"/>
        <v>1302.21292266405</v>
      </c>
      <c r="J200" s="6">
        <f t="shared" si="24"/>
        <v>132.90740736122001</v>
      </c>
      <c r="K200" s="6">
        <f t="shared" si="19"/>
        <v>1142.724033830586</v>
      </c>
      <c r="L200" s="7">
        <f t="shared" si="22"/>
        <v>8.5978957570427514</v>
      </c>
      <c r="M200" s="7">
        <f t="shared" si="20"/>
        <v>13.90037600098653</v>
      </c>
      <c r="P200" s="5">
        <f t="shared" si="21"/>
        <v>2.6081173144403778</v>
      </c>
    </row>
    <row r="201" spans="1:16" x14ac:dyDescent="0.15">
      <c r="A201" s="5">
        <v>100</v>
      </c>
      <c r="B201" s="5">
        <v>199</v>
      </c>
      <c r="D201">
        <v>232.89024390244001</v>
      </c>
      <c r="E201">
        <v>1412.8835920177</v>
      </c>
      <c r="F201">
        <v>102.50618672666</v>
      </c>
      <c r="G201">
        <v>107.75478065242</v>
      </c>
      <c r="I201" s="6">
        <f t="shared" si="23"/>
        <v>1305.1288113652799</v>
      </c>
      <c r="J201" s="6">
        <f t="shared" si="24"/>
        <v>130.38405717578001</v>
      </c>
      <c r="K201" s="6">
        <f t="shared" si="19"/>
        <v>1148.667942754344</v>
      </c>
      <c r="L201" s="7">
        <f t="shared" si="22"/>
        <v>8.809880346074392</v>
      </c>
      <c r="M201" s="7">
        <f t="shared" si="20"/>
        <v>14.139006219384722</v>
      </c>
      <c r="P201" s="5">
        <f t="shared" si="21"/>
        <v>5.1379618479001996</v>
      </c>
    </row>
    <row r="202" spans="1:16" x14ac:dyDescent="0.15">
      <c r="A202" s="5">
        <v>100.5</v>
      </c>
      <c r="B202" s="5">
        <v>200</v>
      </c>
      <c r="D202">
        <v>232.28159645233001</v>
      </c>
      <c r="E202">
        <v>1393.4700665189</v>
      </c>
      <c r="F202">
        <v>102.63329583802</v>
      </c>
      <c r="G202">
        <v>107.72328458942999</v>
      </c>
      <c r="I202" s="6">
        <f t="shared" si="23"/>
        <v>1285.74678192947</v>
      </c>
      <c r="J202" s="6">
        <f t="shared" si="24"/>
        <v>129.64830061431002</v>
      </c>
      <c r="K202" s="6">
        <f t="shared" si="19"/>
        <v>1130.1688211922979</v>
      </c>
      <c r="L202" s="7">
        <f t="shared" si="22"/>
        <v>8.7171896263756707</v>
      </c>
      <c r="M202" s="7">
        <f t="shared" si="20"/>
        <v>14.072961129052553</v>
      </c>
      <c r="P202" s="5">
        <f t="shared" si="21"/>
        <v>4.031781858102609</v>
      </c>
    </row>
    <row r="203" spans="1:16" x14ac:dyDescent="0.15">
      <c r="A203" s="5">
        <v>101</v>
      </c>
      <c r="B203" s="5">
        <v>201</v>
      </c>
      <c r="D203">
        <v>233.98891352550001</v>
      </c>
      <c r="E203">
        <v>1413.6640798225999</v>
      </c>
      <c r="F203">
        <v>102.32620922385</v>
      </c>
      <c r="G203">
        <v>107.83014623171999</v>
      </c>
      <c r="I203" s="6">
        <f t="shared" si="23"/>
        <v>1305.83393359088</v>
      </c>
      <c r="J203" s="6">
        <f t="shared" si="24"/>
        <v>131.66270430165002</v>
      </c>
      <c r="K203" s="6">
        <f t="shared" si="19"/>
        <v>1147.8386884289</v>
      </c>
      <c r="L203" s="7">
        <f t="shared" si="22"/>
        <v>8.7180245500586686</v>
      </c>
      <c r="M203" s="7">
        <f t="shared" si="20"/>
        <v>14.100441682102101</v>
      </c>
      <c r="P203" s="5">
        <f t="shared" si="21"/>
        <v>4.0417459178719399</v>
      </c>
    </row>
    <row r="204" spans="1:16" x14ac:dyDescent="0.15">
      <c r="A204" s="5">
        <v>101.5</v>
      </c>
      <c r="B204" s="5">
        <v>202</v>
      </c>
      <c r="D204">
        <v>235.23946784922001</v>
      </c>
      <c r="E204">
        <v>1425.4955654102</v>
      </c>
      <c r="F204">
        <v>102.43757030371</v>
      </c>
      <c r="G204">
        <v>107.51743532059</v>
      </c>
      <c r="I204" s="6">
        <f t="shared" si="23"/>
        <v>1317.97813008961</v>
      </c>
      <c r="J204" s="6">
        <f t="shared" si="24"/>
        <v>132.80189754551</v>
      </c>
      <c r="K204" s="6">
        <f t="shared" si="19"/>
        <v>1158.6158530349981</v>
      </c>
      <c r="L204" s="7">
        <f t="shared" si="22"/>
        <v>8.7243923049966288</v>
      </c>
      <c r="M204" s="7">
        <f t="shared" si="20"/>
        <v>14.133455066406615</v>
      </c>
      <c r="P204" s="5">
        <f t="shared" si="21"/>
        <v>4.1177393195328778</v>
      </c>
    </row>
    <row r="205" spans="1:16" x14ac:dyDescent="0.15">
      <c r="A205" s="5">
        <v>102</v>
      </c>
      <c r="B205" s="5">
        <v>203</v>
      </c>
      <c r="D205">
        <v>233.85144124169</v>
      </c>
      <c r="E205">
        <v>1408.7572062084</v>
      </c>
      <c r="F205">
        <v>102.35658042745</v>
      </c>
      <c r="G205">
        <v>108.11698537683</v>
      </c>
      <c r="I205" s="6">
        <f t="shared" si="23"/>
        <v>1300.6402208315701</v>
      </c>
      <c r="J205" s="6">
        <f t="shared" si="24"/>
        <v>131.49486081423998</v>
      </c>
      <c r="K205" s="6">
        <f t="shared" si="19"/>
        <v>1142.8463878544821</v>
      </c>
      <c r="L205" s="7">
        <f t="shared" si="22"/>
        <v>8.6911867184601004</v>
      </c>
      <c r="M205" s="7">
        <f t="shared" si="20"/>
        <v>14.126895109236637</v>
      </c>
      <c r="P205" s="5">
        <f t="shared" si="21"/>
        <v>3.7214606468071691</v>
      </c>
    </row>
    <row r="206" spans="1:16" x14ac:dyDescent="0.15">
      <c r="A206" s="5">
        <v>102.5</v>
      </c>
      <c r="B206" s="5">
        <v>204</v>
      </c>
      <c r="D206">
        <v>235.50776053215</v>
      </c>
      <c r="E206">
        <v>1431.6662971175001</v>
      </c>
      <c r="F206">
        <v>102.22272215973</v>
      </c>
      <c r="G206">
        <v>107.75478065242</v>
      </c>
      <c r="I206" s="6">
        <f t="shared" si="23"/>
        <v>1323.91151646508</v>
      </c>
      <c r="J206" s="6">
        <f t="shared" si="24"/>
        <v>133.28503837241999</v>
      </c>
      <c r="K206" s="6">
        <f t="shared" si="19"/>
        <v>1163.9694704181761</v>
      </c>
      <c r="L206" s="7">
        <f t="shared" si="22"/>
        <v>8.7329342035064492</v>
      </c>
      <c r="M206" s="7">
        <f t="shared" si="20"/>
        <v>14.195288223649538</v>
      </c>
      <c r="P206" s="5">
        <f t="shared" si="21"/>
        <v>4.2196791602974928</v>
      </c>
    </row>
    <row r="207" spans="1:16" x14ac:dyDescent="0.15">
      <c r="A207" s="5">
        <v>103</v>
      </c>
      <c r="B207" s="5">
        <v>205</v>
      </c>
      <c r="D207">
        <v>234.14079822616</v>
      </c>
      <c r="E207">
        <v>1418.4246119734</v>
      </c>
      <c r="F207">
        <v>102.31608548931</v>
      </c>
      <c r="G207">
        <v>107.76715410574</v>
      </c>
      <c r="I207" s="6">
        <f t="shared" si="23"/>
        <v>1310.65745786766</v>
      </c>
      <c r="J207" s="6">
        <f t="shared" si="24"/>
        <v>131.82471273685002</v>
      </c>
      <c r="K207" s="6">
        <f t="shared" si="19"/>
        <v>1152.4678025834401</v>
      </c>
      <c r="L207" s="7">
        <f t="shared" si="22"/>
        <v>8.7424260493858181</v>
      </c>
      <c r="M207" s="7">
        <f t="shared" si="20"/>
        <v>14.231425698895459</v>
      </c>
      <c r="P207" s="5">
        <f t="shared" si="21"/>
        <v>4.332955764601877</v>
      </c>
    </row>
    <row r="208" spans="1:16" x14ac:dyDescent="0.15">
      <c r="A208" s="5">
        <v>103.5</v>
      </c>
      <c r="B208" s="5">
        <v>206</v>
      </c>
      <c r="D208">
        <v>233.84700665189001</v>
      </c>
      <c r="E208">
        <v>1431.967849224</v>
      </c>
      <c r="F208">
        <v>102.42857142857</v>
      </c>
      <c r="G208">
        <v>107.75365579303001</v>
      </c>
      <c r="I208" s="6">
        <f t="shared" si="23"/>
        <v>1324.21419343097</v>
      </c>
      <c r="J208" s="6">
        <f t="shared" si="24"/>
        <v>131.41843522332002</v>
      </c>
      <c r="K208" s="6">
        <f t="shared" si="19"/>
        <v>1166.5120711629861</v>
      </c>
      <c r="L208" s="7">
        <f t="shared" si="22"/>
        <v>8.8763198951556994</v>
      </c>
      <c r="M208" s="7">
        <f t="shared" si="20"/>
        <v>14.391965174031892</v>
      </c>
      <c r="P208" s="5">
        <f t="shared" si="21"/>
        <v>5.9308578353712207</v>
      </c>
    </row>
    <row r="209" spans="1:16" x14ac:dyDescent="0.15">
      <c r="A209" s="5">
        <v>104</v>
      </c>
      <c r="B209" s="5">
        <v>207</v>
      </c>
      <c r="D209">
        <v>227.09866962306</v>
      </c>
      <c r="E209">
        <v>1375.9146341462999</v>
      </c>
      <c r="F209">
        <v>102.21822272215999</v>
      </c>
      <c r="G209">
        <v>107.88076490439001</v>
      </c>
      <c r="I209" s="6">
        <f t="shared" si="23"/>
        <v>1268.03386924191</v>
      </c>
      <c r="J209" s="6">
        <f t="shared" si="24"/>
        <v>124.88044690090001</v>
      </c>
      <c r="K209" s="6">
        <f t="shared" si="19"/>
        <v>1118.17733296083</v>
      </c>
      <c r="L209" s="7">
        <f t="shared" si="22"/>
        <v>8.9539824745195666</v>
      </c>
      <c r="M209" s="7">
        <f t="shared" si="20"/>
        <v>14.496273382762311</v>
      </c>
      <c r="P209" s="5">
        <f t="shared" si="21"/>
        <v>6.8576905488037214</v>
      </c>
    </row>
    <row r="210" spans="1:16" x14ac:dyDescent="0.15">
      <c r="A210" s="5">
        <v>104.5</v>
      </c>
      <c r="B210" s="5">
        <v>208</v>
      </c>
      <c r="D210">
        <v>228.25609756098001</v>
      </c>
      <c r="E210">
        <v>1366.9667405764999</v>
      </c>
      <c r="F210">
        <v>102.31946006749</v>
      </c>
      <c r="G210">
        <v>107.69403824522</v>
      </c>
      <c r="I210" s="6">
        <f t="shared" si="23"/>
        <v>1259.2727023312798</v>
      </c>
      <c r="J210" s="6">
        <f t="shared" si="24"/>
        <v>125.93663749349001</v>
      </c>
      <c r="K210" s="6">
        <f t="shared" si="19"/>
        <v>1108.1487373390919</v>
      </c>
      <c r="L210" s="7">
        <f t="shared" si="22"/>
        <v>8.7992561925942709</v>
      </c>
      <c r="M210" s="7">
        <f t="shared" si="20"/>
        <v>14.368192730203566</v>
      </c>
      <c r="P210" s="5">
        <f t="shared" si="21"/>
        <v>5.0111721754664611</v>
      </c>
    </row>
    <row r="211" spans="1:16" x14ac:dyDescent="0.15">
      <c r="A211" s="5">
        <v>105</v>
      </c>
      <c r="B211" s="5">
        <v>209</v>
      </c>
      <c r="D211">
        <v>230.38470066519</v>
      </c>
      <c r="E211">
        <v>1353.6640798225999</v>
      </c>
      <c r="F211">
        <v>102.2733408324</v>
      </c>
      <c r="G211">
        <v>108.15298087738999</v>
      </c>
      <c r="I211" s="6">
        <f t="shared" si="23"/>
        <v>1245.5110989452098</v>
      </c>
      <c r="J211" s="6">
        <f t="shared" si="24"/>
        <v>128.11135983279001</v>
      </c>
      <c r="K211" s="6">
        <f t="shared" si="19"/>
        <v>1091.7774671458619</v>
      </c>
      <c r="L211" s="7">
        <f t="shared" si="22"/>
        <v>8.5220972486034157</v>
      </c>
      <c r="M211" s="7">
        <f t="shared" si="20"/>
        <v>14.117679415579262</v>
      </c>
      <c r="P211" s="5">
        <f t="shared" si="21"/>
        <v>1.7035306032288371</v>
      </c>
    </row>
    <row r="212" spans="1:16" x14ac:dyDescent="0.15">
      <c r="A212" s="5">
        <v>105.5</v>
      </c>
      <c r="B212" s="5">
        <v>210</v>
      </c>
      <c r="D212">
        <v>226.10088691796</v>
      </c>
      <c r="E212">
        <v>1300.0011086474999</v>
      </c>
      <c r="F212">
        <v>102.24409448819</v>
      </c>
      <c r="G212">
        <v>107.73340832396001</v>
      </c>
      <c r="I212" s="6">
        <f t="shared" si="23"/>
        <v>1192.2677003235399</v>
      </c>
      <c r="J212" s="6">
        <f t="shared" si="24"/>
        <v>123.85679242977</v>
      </c>
      <c r="K212" s="6">
        <f t="shared" si="19"/>
        <v>1043.6395494078158</v>
      </c>
      <c r="L212" s="7">
        <f t="shared" si="22"/>
        <v>8.4261793716286206</v>
      </c>
      <c r="M212" s="7">
        <f t="shared" si="20"/>
        <v>14.048407167971018</v>
      </c>
      <c r="P212" s="5">
        <f t="shared" si="21"/>
        <v>0.55883740720816644</v>
      </c>
    </row>
    <row r="213" spans="1:16" x14ac:dyDescent="0.15">
      <c r="A213" s="5">
        <v>106</v>
      </c>
      <c r="B213" s="5">
        <v>211</v>
      </c>
      <c r="D213">
        <v>225.85144124169</v>
      </c>
      <c r="E213">
        <v>1308.3093126386</v>
      </c>
      <c r="F213">
        <v>102.33970753656</v>
      </c>
      <c r="G213">
        <v>107.69853768279</v>
      </c>
      <c r="I213" s="6">
        <f t="shared" si="23"/>
        <v>1200.61077495581</v>
      </c>
      <c r="J213" s="6">
        <f t="shared" si="24"/>
        <v>123.51173370513</v>
      </c>
      <c r="K213" s="6">
        <f t="shared" si="19"/>
        <v>1052.396694509654</v>
      </c>
      <c r="L213" s="7">
        <f t="shared" si="22"/>
        <v>8.5206211826167841</v>
      </c>
      <c r="M213" s="7">
        <f t="shared" si="20"/>
        <v>14.169494608325735</v>
      </c>
      <c r="P213" s="5">
        <f t="shared" si="21"/>
        <v>1.685915089363589</v>
      </c>
    </row>
    <row r="214" spans="1:16" x14ac:dyDescent="0.15">
      <c r="A214" s="5">
        <v>106.5</v>
      </c>
      <c r="B214" s="5">
        <v>212</v>
      </c>
      <c r="D214">
        <v>225.4600886918</v>
      </c>
      <c r="E214">
        <v>1294.6130820399001</v>
      </c>
      <c r="F214">
        <v>102.35320584927</v>
      </c>
      <c r="G214">
        <v>107.9696287964</v>
      </c>
      <c r="I214" s="6">
        <f t="shared" si="23"/>
        <v>1186.6434532435001</v>
      </c>
      <c r="J214" s="6">
        <f t="shared" si="24"/>
        <v>123.10688284253</v>
      </c>
      <c r="K214" s="6">
        <f t="shared" si="19"/>
        <v>1038.915193832464</v>
      </c>
      <c r="L214" s="7">
        <f t="shared" si="22"/>
        <v>8.4391316703337704</v>
      </c>
      <c r="M214" s="7">
        <f t="shared" si="20"/>
        <v>14.114650725409273</v>
      </c>
      <c r="P214" s="5">
        <f t="shared" si="21"/>
        <v>0.71341138932943826</v>
      </c>
    </row>
    <row r="215" spans="1:16" x14ac:dyDescent="0.15">
      <c r="A215" s="5">
        <v>107</v>
      </c>
      <c r="B215" s="5">
        <v>213</v>
      </c>
      <c r="D215">
        <v>231.4512195122</v>
      </c>
      <c r="E215">
        <v>1385.167405765</v>
      </c>
      <c r="F215">
        <v>102.15635545556999</v>
      </c>
      <c r="G215">
        <v>107.90101237345</v>
      </c>
      <c r="I215" s="6">
        <f t="shared" si="23"/>
        <v>1277.2663933915501</v>
      </c>
      <c r="J215" s="6">
        <f t="shared" si="24"/>
        <v>129.29486405662999</v>
      </c>
      <c r="K215" s="6">
        <f t="shared" si="19"/>
        <v>1122.1125565235941</v>
      </c>
      <c r="L215" s="7">
        <f t="shared" si="22"/>
        <v>8.6787094345226183</v>
      </c>
      <c r="M215" s="7">
        <f t="shared" si="20"/>
        <v>14.380874118964671</v>
      </c>
      <c r="P215" s="5">
        <f t="shared" si="21"/>
        <v>3.5725555367429953</v>
      </c>
    </row>
    <row r="216" spans="1:16" x14ac:dyDescent="0.15">
      <c r="A216" s="5">
        <v>107.5</v>
      </c>
      <c r="B216" s="5">
        <v>214</v>
      </c>
      <c r="D216">
        <v>236.45011086475</v>
      </c>
      <c r="E216">
        <v>1445.6829268293</v>
      </c>
      <c r="F216">
        <v>102.40607424072</v>
      </c>
      <c r="G216">
        <v>107.40494938133</v>
      </c>
      <c r="I216" s="6">
        <f t="shared" si="23"/>
        <v>1338.27797744797</v>
      </c>
      <c r="J216" s="6">
        <f t="shared" si="24"/>
        <v>134.04403662403001</v>
      </c>
      <c r="K216" s="6">
        <f t="shared" si="19"/>
        <v>1177.4251334991341</v>
      </c>
      <c r="L216" s="7">
        <f t="shared" si="22"/>
        <v>8.7838680716666637</v>
      </c>
      <c r="M216" s="7">
        <f t="shared" si="20"/>
        <v>14.512678385475269</v>
      </c>
      <c r="P216" s="5">
        <f t="shared" si="21"/>
        <v>4.8275288559838581</v>
      </c>
    </row>
    <row r="217" spans="1:16" x14ac:dyDescent="0.15">
      <c r="A217" s="5">
        <v>108</v>
      </c>
      <c r="B217" s="5">
        <v>215</v>
      </c>
      <c r="D217">
        <v>238.25609756098001</v>
      </c>
      <c r="E217">
        <v>1420.3780487805</v>
      </c>
      <c r="F217">
        <v>102.53205849269</v>
      </c>
      <c r="G217">
        <v>107.78177727784001</v>
      </c>
      <c r="I217" s="6">
        <f t="shared" si="23"/>
        <v>1312.5962715026599</v>
      </c>
      <c r="J217" s="6">
        <f t="shared" si="24"/>
        <v>135.72403906829001</v>
      </c>
      <c r="K217" s="6">
        <f t="shared" si="19"/>
        <v>1149.7274246207119</v>
      </c>
      <c r="L217" s="7">
        <f t="shared" si="22"/>
        <v>8.4710669717265237</v>
      </c>
      <c r="M217" s="7">
        <f t="shared" si="20"/>
        <v>14.226522914901679</v>
      </c>
      <c r="P217" s="5">
        <f t="shared" si="21"/>
        <v>1.0945303566180926</v>
      </c>
    </row>
    <row r="218" spans="1:16" x14ac:dyDescent="0.15">
      <c r="A218" s="5">
        <v>108.5</v>
      </c>
      <c r="B218" s="5">
        <v>216</v>
      </c>
      <c r="D218">
        <v>238.27161862528001</v>
      </c>
      <c r="E218">
        <v>1408.3137472284</v>
      </c>
      <c r="F218">
        <v>102.43419572553</v>
      </c>
      <c r="G218">
        <v>107.43532058493</v>
      </c>
      <c r="I218" s="6">
        <f t="shared" si="23"/>
        <v>1300.87842664347</v>
      </c>
      <c r="J218" s="6">
        <f t="shared" si="24"/>
        <v>135.83742289975001</v>
      </c>
      <c r="K218" s="6">
        <f t="shared" si="19"/>
        <v>1137.87351916377</v>
      </c>
      <c r="L218" s="7">
        <f t="shared" si="22"/>
        <v>8.3767307629469467</v>
      </c>
      <c r="M218" s="7">
        <f t="shared" si="20"/>
        <v>14.158832335488654</v>
      </c>
      <c r="P218" s="5">
        <f t="shared" si="21"/>
        <v>-3.1287058593707145E-2</v>
      </c>
    </row>
    <row r="219" spans="1:16" x14ac:dyDescent="0.15">
      <c r="A219" s="5">
        <v>109</v>
      </c>
      <c r="B219" s="5">
        <v>217</v>
      </c>
      <c r="D219">
        <v>236.50997782704999</v>
      </c>
      <c r="E219">
        <v>1408.5288248336999</v>
      </c>
      <c r="F219">
        <v>102.29921259843</v>
      </c>
      <c r="G219">
        <v>107.74465691789</v>
      </c>
      <c r="I219" s="6">
        <f t="shared" si="23"/>
        <v>1300.7841679158098</v>
      </c>
      <c r="J219" s="6">
        <f t="shared" si="24"/>
        <v>134.21076522862001</v>
      </c>
      <c r="K219" s="6">
        <f t="shared" si="19"/>
        <v>1139.7312496414659</v>
      </c>
      <c r="L219" s="7">
        <f t="shared" si="22"/>
        <v>8.4921000763239967</v>
      </c>
      <c r="M219" s="7">
        <f t="shared" si="20"/>
        <v>14.300847278232258</v>
      </c>
      <c r="P219" s="5">
        <f t="shared" si="21"/>
        <v>1.3455414557299417</v>
      </c>
    </row>
    <row r="220" spans="1:16" x14ac:dyDescent="0.15">
      <c r="A220" s="5">
        <v>109.5</v>
      </c>
      <c r="B220" s="5">
        <v>218</v>
      </c>
      <c r="D220">
        <v>234.4756097561</v>
      </c>
      <c r="E220">
        <v>1353.0643015521</v>
      </c>
      <c r="F220">
        <v>102.45894263216999</v>
      </c>
      <c r="G220">
        <v>107.88863892014</v>
      </c>
      <c r="I220" s="6">
        <f t="shared" si="23"/>
        <v>1245.17566263196</v>
      </c>
      <c r="J220" s="6">
        <f t="shared" si="24"/>
        <v>132.01666712393001</v>
      </c>
      <c r="K220" s="6">
        <f t="shared" si="19"/>
        <v>1086.755662083244</v>
      </c>
      <c r="L220" s="7">
        <f t="shared" si="22"/>
        <v>8.2319580228688665</v>
      </c>
      <c r="M220" s="7">
        <f t="shared" si="20"/>
        <v>14.067350854143678</v>
      </c>
      <c r="P220" s="5">
        <f t="shared" si="21"/>
        <v>-1.7590189034112789</v>
      </c>
    </row>
    <row r="221" spans="1:16" x14ac:dyDescent="0.15">
      <c r="A221" s="5">
        <v>110</v>
      </c>
      <c r="B221" s="5">
        <v>219</v>
      </c>
      <c r="D221">
        <v>237.49002217295001</v>
      </c>
      <c r="E221">
        <v>1405.6241685144</v>
      </c>
      <c r="F221">
        <v>102.57480314961001</v>
      </c>
      <c r="G221">
        <v>107.73115860516999</v>
      </c>
      <c r="I221" s="6">
        <f t="shared" si="23"/>
        <v>1297.8930099092299</v>
      </c>
      <c r="J221" s="6">
        <f t="shared" si="24"/>
        <v>134.91521902334</v>
      </c>
      <c r="K221" s="6">
        <f t="shared" si="19"/>
        <v>1135.9947470812219</v>
      </c>
      <c r="L221" s="7">
        <f t="shared" si="22"/>
        <v>8.4200637652650414</v>
      </c>
      <c r="M221" s="7">
        <f t="shared" si="20"/>
        <v>14.282102225906405</v>
      </c>
      <c r="P221" s="5">
        <f t="shared" si="21"/>
        <v>0.48585317095605041</v>
      </c>
    </row>
    <row r="222" spans="1:16" x14ac:dyDescent="0.15">
      <c r="A222" s="5">
        <v>110.5</v>
      </c>
      <c r="B222" s="5">
        <v>220</v>
      </c>
      <c r="D222">
        <v>239.43680709533999</v>
      </c>
      <c r="E222">
        <v>1429.1696230599</v>
      </c>
      <c r="F222">
        <v>102.22047244095</v>
      </c>
      <c r="G222">
        <v>107.42519685038999</v>
      </c>
      <c r="I222" s="6">
        <f t="shared" si="23"/>
        <v>1321.74442620951</v>
      </c>
      <c r="J222" s="6">
        <f t="shared" si="24"/>
        <v>137.21633465438998</v>
      </c>
      <c r="K222" s="6">
        <f t="shared" si="19"/>
        <v>1157.0848246242422</v>
      </c>
      <c r="L222" s="7">
        <f t="shared" si="22"/>
        <v>8.4325589044381566</v>
      </c>
      <c r="M222" s="7">
        <f t="shared" si="20"/>
        <v>14.32124299444607</v>
      </c>
      <c r="P222" s="5">
        <f t="shared" si="21"/>
        <v>0.63497136712457902</v>
      </c>
    </row>
    <row r="223" spans="1:16" x14ac:dyDescent="0.15">
      <c r="A223" s="5">
        <v>111</v>
      </c>
      <c r="B223" s="5">
        <v>221</v>
      </c>
      <c r="D223">
        <v>240.71618625277</v>
      </c>
      <c r="E223">
        <v>1444.7993348115001</v>
      </c>
      <c r="F223">
        <v>102.26546681665</v>
      </c>
      <c r="G223">
        <v>107.76377952756</v>
      </c>
      <c r="I223" s="6">
        <f t="shared" si="23"/>
        <v>1337.0355552839401</v>
      </c>
      <c r="J223" s="6">
        <f t="shared" si="24"/>
        <v>138.45071943611998</v>
      </c>
      <c r="K223" s="6">
        <f t="shared" si="19"/>
        <v>1170.894691960596</v>
      </c>
      <c r="L223" s="7">
        <f t="shared" si="22"/>
        <v>8.457122481771119</v>
      </c>
      <c r="M223" s="7">
        <f t="shared" si="20"/>
        <v>14.372452201145585</v>
      </c>
      <c r="P223" s="5">
        <f t="shared" si="21"/>
        <v>0.92811546840987291</v>
      </c>
    </row>
    <row r="224" spans="1:16" x14ac:dyDescent="0.15">
      <c r="A224" s="5">
        <v>111.5</v>
      </c>
      <c r="B224" s="5">
        <v>222</v>
      </c>
      <c r="D224">
        <v>233.73946784922001</v>
      </c>
      <c r="E224">
        <v>1393.7694013303999</v>
      </c>
      <c r="F224">
        <v>102.07424071990999</v>
      </c>
      <c r="G224">
        <v>107.73565804275</v>
      </c>
      <c r="I224" s="6">
        <f t="shared" si="23"/>
        <v>1286.0337432876499</v>
      </c>
      <c r="J224" s="6">
        <f t="shared" si="24"/>
        <v>131.66522712931001</v>
      </c>
      <c r="K224" s="6">
        <f t="shared" si="19"/>
        <v>1128.035470732478</v>
      </c>
      <c r="L224" s="7">
        <f t="shared" si="22"/>
        <v>8.567451675183916</v>
      </c>
      <c r="M224" s="7">
        <f t="shared" si="20"/>
        <v>14.509427023924935</v>
      </c>
      <c r="P224" s="5">
        <f t="shared" si="21"/>
        <v>2.2447947049119921</v>
      </c>
    </row>
    <row r="225" spans="1:16" x14ac:dyDescent="0.15">
      <c r="A225" s="5">
        <v>112</v>
      </c>
      <c r="B225" s="5">
        <v>223</v>
      </c>
      <c r="D225">
        <v>232.35587583149001</v>
      </c>
      <c r="E225">
        <v>1411.2572062084</v>
      </c>
      <c r="F225">
        <v>102.48706411699</v>
      </c>
      <c r="G225">
        <v>107.55230596176</v>
      </c>
      <c r="I225" s="6">
        <f t="shared" si="23"/>
        <v>1303.7049002466401</v>
      </c>
      <c r="J225" s="6">
        <f t="shared" si="24"/>
        <v>129.8688117145</v>
      </c>
      <c r="K225" s="6">
        <f t="shared" si="19"/>
        <v>1147.8623261892401</v>
      </c>
      <c r="L225" s="7">
        <f t="shared" si="22"/>
        <v>8.8386296219655023</v>
      </c>
      <c r="M225" s="7">
        <f t="shared" si="20"/>
        <v>14.807250600073072</v>
      </c>
      <c r="P225" s="5">
        <f t="shared" si="21"/>
        <v>5.4810584795293877</v>
      </c>
    </row>
    <row r="226" spans="1:16" x14ac:dyDescent="0.15">
      <c r="A226" s="5">
        <v>112.5</v>
      </c>
      <c r="B226" s="5">
        <v>224</v>
      </c>
      <c r="D226">
        <v>247.46895787139999</v>
      </c>
      <c r="E226">
        <v>1550.0421286031001</v>
      </c>
      <c r="F226">
        <v>102.09223847019</v>
      </c>
      <c r="G226">
        <v>107.79415073116</v>
      </c>
      <c r="I226" s="6">
        <f t="shared" si="23"/>
        <v>1442.2479778719401</v>
      </c>
      <c r="J226" s="6">
        <f t="shared" si="24"/>
        <v>145.37671940120998</v>
      </c>
      <c r="K226" s="6">
        <f t="shared" si="19"/>
        <v>1267.7959145904881</v>
      </c>
      <c r="L226" s="7">
        <f t="shared" si="22"/>
        <v>8.7207629929495862</v>
      </c>
      <c r="M226" s="7">
        <f t="shared" si="20"/>
        <v>14.716029600423708</v>
      </c>
      <c r="P226" s="5">
        <f t="shared" si="21"/>
        <v>4.074426759481355</v>
      </c>
    </row>
    <row r="227" spans="1:16" x14ac:dyDescent="0.15">
      <c r="A227" s="5">
        <v>113</v>
      </c>
      <c r="B227" s="5">
        <v>225</v>
      </c>
      <c r="D227">
        <v>247.20066518847</v>
      </c>
      <c r="E227">
        <v>1524.0509977827001</v>
      </c>
      <c r="F227">
        <v>102.28233970754</v>
      </c>
      <c r="G227">
        <v>107.92125984252</v>
      </c>
      <c r="I227" s="6">
        <f t="shared" si="23"/>
        <v>1416.1297379401801</v>
      </c>
      <c r="J227" s="6">
        <f t="shared" si="24"/>
        <v>144.91832548092998</v>
      </c>
      <c r="K227" s="6">
        <f t="shared" si="19"/>
        <v>1242.2277473630641</v>
      </c>
      <c r="L227" s="7">
        <f t="shared" si="22"/>
        <v>8.5719162379262421</v>
      </c>
      <c r="M227" s="7">
        <f t="shared" si="20"/>
        <v>14.593828474766916</v>
      </c>
      <c r="P227" s="5">
        <f t="shared" si="21"/>
        <v>2.298075227329007</v>
      </c>
    </row>
    <row r="228" spans="1:16" x14ac:dyDescent="0.15">
      <c r="A228" s="5">
        <v>113.5</v>
      </c>
      <c r="B228" s="5">
        <v>226</v>
      </c>
      <c r="D228">
        <v>237.79046563193</v>
      </c>
      <c r="E228">
        <v>1520.8935698447999</v>
      </c>
      <c r="F228">
        <v>102.15635545556999</v>
      </c>
      <c r="G228">
        <v>107.59730033746</v>
      </c>
      <c r="I228" s="6">
        <f t="shared" si="23"/>
        <v>1413.29626950734</v>
      </c>
      <c r="J228" s="6">
        <f t="shared" si="24"/>
        <v>135.63411017636002</v>
      </c>
      <c r="K228" s="6">
        <f t="shared" si="19"/>
        <v>1250.5353372957079</v>
      </c>
      <c r="L228" s="7">
        <f t="shared" si="22"/>
        <v>9.2199177306481612</v>
      </c>
      <c r="M228" s="7">
        <f t="shared" si="20"/>
        <v>15.268475596855385</v>
      </c>
      <c r="P228" s="5">
        <f t="shared" si="21"/>
        <v>10.031387547460286</v>
      </c>
    </row>
    <row r="229" spans="1:16" x14ac:dyDescent="0.15">
      <c r="A229" s="5">
        <v>114</v>
      </c>
      <c r="B229" s="5">
        <v>227</v>
      </c>
      <c r="D229">
        <v>238.27605321508</v>
      </c>
      <c r="E229">
        <v>1486.5898004435001</v>
      </c>
      <c r="F229">
        <v>102.26434195726</v>
      </c>
      <c r="G229">
        <v>107.65579302587</v>
      </c>
      <c r="I229" s="6">
        <f t="shared" si="23"/>
        <v>1378.93400741763</v>
      </c>
      <c r="J229" s="6">
        <f t="shared" si="24"/>
        <v>136.01171125782</v>
      </c>
      <c r="K229" s="6">
        <f t="shared" si="19"/>
        <v>1215.719953908246</v>
      </c>
      <c r="L229" s="7">
        <f t="shared" si="22"/>
        <v>8.9383476074627222</v>
      </c>
      <c r="M229" s="7">
        <f t="shared" si="20"/>
        <v>15.013551103036498</v>
      </c>
      <c r="P229" s="5">
        <f t="shared" si="21"/>
        <v>6.6711025372137609</v>
      </c>
    </row>
    <row r="230" spans="1:16" x14ac:dyDescent="0.15">
      <c r="A230" s="5">
        <v>114.5</v>
      </c>
      <c r="B230" s="5">
        <v>228</v>
      </c>
      <c r="D230">
        <v>234.85698447894001</v>
      </c>
      <c r="E230">
        <v>1467.4467849224</v>
      </c>
      <c r="F230">
        <v>102.22497187851999</v>
      </c>
      <c r="G230">
        <v>107.64904386952</v>
      </c>
      <c r="I230" s="6">
        <f t="shared" si="23"/>
        <v>1359.7977410528799</v>
      </c>
      <c r="J230" s="6">
        <f t="shared" si="24"/>
        <v>132.63201260042001</v>
      </c>
      <c r="K230" s="6">
        <f t="shared" si="19"/>
        <v>1200.6393259323759</v>
      </c>
      <c r="L230" s="7">
        <f t="shared" si="22"/>
        <v>9.0524097643721788</v>
      </c>
      <c r="M230" s="7">
        <f t="shared" si="20"/>
        <v>15.154258889312507</v>
      </c>
      <c r="P230" s="5">
        <f t="shared" si="21"/>
        <v>8.0323313201653139</v>
      </c>
    </row>
    <row r="231" spans="1:16" x14ac:dyDescent="0.15">
      <c r="A231" s="5">
        <v>115</v>
      </c>
      <c r="B231" s="5">
        <v>229</v>
      </c>
      <c r="D231">
        <v>244.4578713969</v>
      </c>
      <c r="E231">
        <v>1477.9445676275</v>
      </c>
      <c r="F231">
        <v>102.52080989876001</v>
      </c>
      <c r="G231">
        <v>108.16647919010001</v>
      </c>
      <c r="I231" s="6">
        <f t="shared" si="23"/>
        <v>1369.7780884373999</v>
      </c>
      <c r="J231" s="6">
        <f t="shared" si="24"/>
        <v>141.93706149814</v>
      </c>
      <c r="K231" s="6">
        <f t="shared" si="19"/>
        <v>1199.453614639632</v>
      </c>
      <c r="L231" s="7">
        <f t="shared" si="22"/>
        <v>8.4506019920339845</v>
      </c>
      <c r="M231" s="7">
        <f t="shared" si="20"/>
        <v>14.579096746340864</v>
      </c>
      <c r="P231" s="5">
        <f t="shared" si="21"/>
        <v>0.85029931492284561</v>
      </c>
    </row>
    <row r="232" spans="1:16" x14ac:dyDescent="0.15">
      <c r="A232" s="5">
        <v>115.5</v>
      </c>
      <c r="B232" s="5">
        <v>230</v>
      </c>
      <c r="D232">
        <v>237.28270509978</v>
      </c>
      <c r="E232">
        <v>1375.3625277162</v>
      </c>
      <c r="F232">
        <v>102.30371203599999</v>
      </c>
      <c r="G232">
        <v>107.52080989876001</v>
      </c>
      <c r="I232" s="6">
        <f t="shared" si="23"/>
        <v>1267.84171781744</v>
      </c>
      <c r="J232" s="6">
        <f t="shared" si="24"/>
        <v>134.97899306378002</v>
      </c>
      <c r="K232" s="6">
        <f t="shared" si="19"/>
        <v>1105.8669261409041</v>
      </c>
      <c r="L232" s="7">
        <f t="shared" si="22"/>
        <v>8.1928817295174365</v>
      </c>
      <c r="M232" s="7">
        <f t="shared" si="20"/>
        <v>14.348022113190869</v>
      </c>
      <c r="P232" s="5">
        <f t="shared" si="21"/>
        <v>-2.2253591575522633</v>
      </c>
    </row>
    <row r="233" spans="1:16" x14ac:dyDescent="0.15">
      <c r="A233" s="5">
        <v>116</v>
      </c>
      <c r="B233" s="5">
        <v>231</v>
      </c>
      <c r="D233">
        <v>238.74168514412</v>
      </c>
      <c r="E233">
        <v>1439.7195121950999</v>
      </c>
      <c r="F233">
        <v>102.25084364454</v>
      </c>
      <c r="G233">
        <v>107.69178852643</v>
      </c>
      <c r="I233" s="6">
        <f t="shared" si="23"/>
        <v>1332.02772366867</v>
      </c>
      <c r="J233" s="6">
        <f t="shared" si="24"/>
        <v>136.49084149958</v>
      </c>
      <c r="K233" s="6">
        <f t="shared" si="19"/>
        <v>1168.238713869174</v>
      </c>
      <c r="L233" s="7">
        <f t="shared" si="22"/>
        <v>8.5590996511862585</v>
      </c>
      <c r="M233" s="7">
        <f t="shared" si="20"/>
        <v>14.740885664226241</v>
      </c>
      <c r="P233" s="5">
        <f t="shared" si="21"/>
        <v>2.1451208448907551</v>
      </c>
    </row>
    <row r="234" spans="1:16" x14ac:dyDescent="0.15">
      <c r="A234" s="5">
        <v>116.5</v>
      </c>
      <c r="B234" s="5">
        <v>232</v>
      </c>
      <c r="D234">
        <v>238.92239467849001</v>
      </c>
      <c r="E234">
        <v>1393.4656319291</v>
      </c>
      <c r="F234">
        <v>102.32395950506</v>
      </c>
      <c r="G234">
        <v>107.37345331834</v>
      </c>
      <c r="I234" s="6">
        <f t="shared" si="23"/>
        <v>1286.0921786107601</v>
      </c>
      <c r="J234" s="6">
        <f t="shared" si="24"/>
        <v>136.59843517343</v>
      </c>
      <c r="K234" s="6">
        <f t="shared" si="19"/>
        <v>1122.1740564026441</v>
      </c>
      <c r="L234" s="7">
        <f t="shared" si="22"/>
        <v>8.2151311248763115</v>
      </c>
      <c r="M234" s="7">
        <f t="shared" si="20"/>
        <v>14.423562767282846</v>
      </c>
      <c r="P234" s="5">
        <f t="shared" si="21"/>
        <v>-1.9598327271708798</v>
      </c>
    </row>
    <row r="235" spans="1:16" x14ac:dyDescent="0.15">
      <c r="A235" s="5">
        <v>117</v>
      </c>
      <c r="B235" s="5">
        <v>233</v>
      </c>
      <c r="D235">
        <v>239.06541019956001</v>
      </c>
      <c r="E235">
        <v>1379.0022172949</v>
      </c>
      <c r="F235">
        <v>102.24746906637</v>
      </c>
      <c r="G235">
        <v>107.90438695163</v>
      </c>
      <c r="I235" s="6">
        <f t="shared" si="23"/>
        <v>1271.0978303432701</v>
      </c>
      <c r="J235" s="6">
        <f t="shared" si="24"/>
        <v>136.81794113319</v>
      </c>
      <c r="K235" s="6">
        <f t="shared" si="19"/>
        <v>1106.9163009834419</v>
      </c>
      <c r="L235" s="7">
        <f t="shared" si="22"/>
        <v>8.0904323790830706</v>
      </c>
      <c r="M235" s="7">
        <f t="shared" si="20"/>
        <v>14.325509650856157</v>
      </c>
      <c r="P235" s="5">
        <f t="shared" si="21"/>
        <v>-3.4479995878630034</v>
      </c>
    </row>
    <row r="236" spans="1:16" x14ac:dyDescent="0.15">
      <c r="A236" s="5">
        <v>117.5</v>
      </c>
      <c r="B236" s="5">
        <v>234</v>
      </c>
      <c r="D236">
        <v>237.82261640798001</v>
      </c>
      <c r="E236">
        <v>1411.6962305986999</v>
      </c>
      <c r="F236">
        <v>102.15410573678</v>
      </c>
      <c r="G236">
        <v>107.78177727784001</v>
      </c>
      <c r="I236" s="6">
        <f t="shared" si="23"/>
        <v>1303.9144533208598</v>
      </c>
      <c r="J236" s="6">
        <f t="shared" si="24"/>
        <v>135.66851067120001</v>
      </c>
      <c r="K236" s="6">
        <f t="shared" si="19"/>
        <v>1141.1122405154199</v>
      </c>
      <c r="L236" s="7">
        <f t="shared" si="22"/>
        <v>8.4110324117950057</v>
      </c>
      <c r="M236" s="7">
        <f t="shared" si="20"/>
        <v>14.672755312934644</v>
      </c>
      <c r="P236" s="5">
        <f t="shared" si="21"/>
        <v>0.3780721274835791</v>
      </c>
    </row>
    <row r="237" spans="1:16" x14ac:dyDescent="0.15">
      <c r="A237" s="5">
        <v>118</v>
      </c>
      <c r="B237" s="5">
        <v>235</v>
      </c>
      <c r="D237">
        <v>237.08869179601001</v>
      </c>
      <c r="E237">
        <v>1420.9235033258999</v>
      </c>
      <c r="F237">
        <v>102.22159730033999</v>
      </c>
      <c r="G237">
        <v>107.47131608549</v>
      </c>
      <c r="I237" s="6">
        <f t="shared" si="23"/>
        <v>1313.4521872404098</v>
      </c>
      <c r="J237" s="6">
        <f t="shared" si="24"/>
        <v>134.86709449567002</v>
      </c>
      <c r="K237" s="6">
        <f t="shared" si="19"/>
        <v>1151.6116738456058</v>
      </c>
      <c r="L237" s="7">
        <f t="shared" si="22"/>
        <v>8.5388632279208689</v>
      </c>
      <c r="M237" s="7">
        <f t="shared" si="20"/>
        <v>14.827231758427057</v>
      </c>
      <c r="P237" s="5">
        <f t="shared" si="21"/>
        <v>1.9036174176435807</v>
      </c>
    </row>
    <row r="238" spans="1:16" x14ac:dyDescent="0.15">
      <c r="A238" s="5">
        <v>118.5</v>
      </c>
      <c r="B238" s="5">
        <v>236</v>
      </c>
      <c r="D238">
        <v>242.94678492240001</v>
      </c>
      <c r="E238">
        <v>1471.9190687360999</v>
      </c>
      <c r="F238">
        <v>102.41169853768</v>
      </c>
      <c r="G238">
        <v>107.60067491564</v>
      </c>
      <c r="I238" s="6">
        <f t="shared" si="23"/>
        <v>1364.31839382046</v>
      </c>
      <c r="J238" s="6">
        <f t="shared" si="24"/>
        <v>140.53508638472002</v>
      </c>
      <c r="K238" s="6">
        <f t="shared" si="19"/>
        <v>1195.6762901587958</v>
      </c>
      <c r="L238" s="7">
        <f t="shared" si="22"/>
        <v>8.5080268630254192</v>
      </c>
      <c r="M238" s="7">
        <f t="shared" si="20"/>
        <v>14.82304102289816</v>
      </c>
      <c r="P238" s="5">
        <f t="shared" si="21"/>
        <v>1.5356132645167608</v>
      </c>
    </row>
    <row r="239" spans="1:16" x14ac:dyDescent="0.15">
      <c r="A239" s="5">
        <v>119</v>
      </c>
      <c r="B239" s="5">
        <v>237</v>
      </c>
      <c r="D239">
        <v>240.76496674058001</v>
      </c>
      <c r="E239">
        <v>1486.9833702883</v>
      </c>
      <c r="F239">
        <v>102.69066366704</v>
      </c>
      <c r="G239">
        <v>107.77727784027</v>
      </c>
      <c r="I239" s="6">
        <f t="shared" si="23"/>
        <v>1379.2060924480299</v>
      </c>
      <c r="J239" s="6">
        <f t="shared" si="24"/>
        <v>138.07430307354002</v>
      </c>
      <c r="K239" s="6">
        <f t="shared" si="19"/>
        <v>1213.5169287597819</v>
      </c>
      <c r="L239" s="7">
        <f t="shared" si="22"/>
        <v>8.7888687594059292</v>
      </c>
      <c r="M239" s="7">
        <f t="shared" si="20"/>
        <v>15.130528548645222</v>
      </c>
      <c r="P239" s="5">
        <f t="shared" si="21"/>
        <v>4.8872075458287698</v>
      </c>
    </row>
    <row r="240" spans="1:16" x14ac:dyDescent="0.15">
      <c r="A240" s="5">
        <v>119.5</v>
      </c>
      <c r="B240" s="5">
        <v>238</v>
      </c>
      <c r="D240">
        <v>245.61973392460999</v>
      </c>
      <c r="E240">
        <v>1524.9456762749001</v>
      </c>
      <c r="F240">
        <v>102.44881889764</v>
      </c>
      <c r="G240">
        <v>107.58717660293</v>
      </c>
      <c r="I240" s="6">
        <f t="shared" si="23"/>
        <v>1417.3584996719701</v>
      </c>
      <c r="J240" s="6">
        <f t="shared" si="24"/>
        <v>143.17091502696999</v>
      </c>
      <c r="K240" s="6">
        <f t="shared" si="19"/>
        <v>1245.5534016396061</v>
      </c>
      <c r="L240" s="7">
        <f t="shared" si="22"/>
        <v>8.6997656011695774</v>
      </c>
      <c r="M240" s="7">
        <f t="shared" si="20"/>
        <v>15.068071019775422</v>
      </c>
      <c r="P240" s="5">
        <f t="shared" si="21"/>
        <v>3.8238418605779687</v>
      </c>
    </row>
    <row r="241" spans="1:16" x14ac:dyDescent="0.15">
      <c r="A241" s="5">
        <v>120</v>
      </c>
      <c r="B241" s="5">
        <v>239</v>
      </c>
      <c r="D241">
        <v>245.02328159645</v>
      </c>
      <c r="E241">
        <v>1471.0953436806999</v>
      </c>
      <c r="F241">
        <v>102.41057367829001</v>
      </c>
      <c r="G241">
        <v>107.72328458942999</v>
      </c>
      <c r="I241" s="6">
        <f t="shared" si="23"/>
        <v>1363.3720590912699</v>
      </c>
      <c r="J241" s="6">
        <f t="shared" si="24"/>
        <v>142.61270791816</v>
      </c>
      <c r="K241" s="6">
        <f t="shared" si="19"/>
        <v>1192.2368095894778</v>
      </c>
      <c r="L241" s="7">
        <f t="shared" si="22"/>
        <v>8.3599619346240672</v>
      </c>
      <c r="M241" s="7">
        <f t="shared" si="20"/>
        <v>14.754912982596464</v>
      </c>
      <c r="P241" s="5">
        <f t="shared" si="21"/>
        <v>-0.23140787331402177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96C1-B70F-C14F-8CD2-C533ADC9D676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117.01700214970001</v>
      </c>
      <c r="E2">
        <v>237.09360953684001</v>
      </c>
      <c r="F2">
        <v>101.96076517665</v>
      </c>
      <c r="G2">
        <v>105.26722623463</v>
      </c>
      <c r="I2" s="6">
        <f>E2-G2</f>
        <v>131.82638330220999</v>
      </c>
      <c r="J2" s="6">
        <f>D2-F2</f>
        <v>15.056236973050005</v>
      </c>
      <c r="K2" s="6">
        <f>I2-1.2*J2</f>
        <v>113.75889893454999</v>
      </c>
      <c r="L2" s="7">
        <f t="shared" ref="L2:L65" si="0">K2/J2</f>
        <v>7.5555996586778864</v>
      </c>
      <c r="M2" s="7">
        <f>L2+ABS($N$2)*A2</f>
        <v>7.5741086284941428</v>
      </c>
      <c r="N2" s="5">
        <f>LINEST(V64:V83,U64:U83)</f>
        <v>-3.7017939632512042E-2</v>
      </c>
      <c r="O2" s="8">
        <f>AVERAGE(L41:L60)</f>
        <v>7.0451908212857379</v>
      </c>
      <c r="P2" s="5">
        <f>(L2-$O$2)/$O$2*100</f>
        <v>7.2447837161492181</v>
      </c>
    </row>
    <row r="3" spans="1:16" x14ac:dyDescent="0.15">
      <c r="A3" s="5">
        <v>1</v>
      </c>
      <c r="B3" s="5">
        <v>1</v>
      </c>
      <c r="D3">
        <v>111.81786202853</v>
      </c>
      <c r="E3">
        <v>195.73988665234</v>
      </c>
      <c r="F3">
        <v>101.79191879758</v>
      </c>
      <c r="G3">
        <v>104.95803240289</v>
      </c>
      <c r="I3" s="6">
        <f t="shared" ref="I3:I66" si="1">E3-G3</f>
        <v>90.781854249450006</v>
      </c>
      <c r="J3" s="6">
        <f t="shared" ref="J3:J66" si="2">D3-F3</f>
        <v>10.025943230950006</v>
      </c>
      <c r="K3" s="6">
        <f t="shared" ref="K3:K66" si="3">I3-1.2*J3</f>
        <v>78.750722372309994</v>
      </c>
      <c r="L3" s="7">
        <f t="shared" si="0"/>
        <v>7.8546946215700837</v>
      </c>
      <c r="M3" s="7">
        <f t="shared" ref="M3:M66" si="4">L3+ABS($N$2)*A3</f>
        <v>7.8917125612025956</v>
      </c>
      <c r="P3" s="5">
        <f t="shared" ref="P3:P66" si="5">(L3-$O$2)/$O$2*100</f>
        <v>11.490161456501365</v>
      </c>
    </row>
    <row r="4" spans="1:16" ht="15" x14ac:dyDescent="0.15">
      <c r="A4" s="5">
        <v>1.5</v>
      </c>
      <c r="B4" s="5">
        <v>2</v>
      </c>
      <c r="D4">
        <v>108.45944889584</v>
      </c>
      <c r="E4">
        <v>174.94508501075001</v>
      </c>
      <c r="F4">
        <v>101.86394690611</v>
      </c>
      <c r="G4">
        <v>105.13097794261</v>
      </c>
      <c r="I4" s="6">
        <f t="shared" si="1"/>
        <v>69.814107068140004</v>
      </c>
      <c r="J4" s="6">
        <f t="shared" si="2"/>
        <v>6.5955019897299962</v>
      </c>
      <c r="K4" s="6">
        <f t="shared" si="3"/>
        <v>61.899504680464005</v>
      </c>
      <c r="L4" s="7">
        <f t="shared" si="0"/>
        <v>9.3851089389176305</v>
      </c>
      <c r="M4" s="7">
        <f t="shared" si="4"/>
        <v>9.4406358483663979</v>
      </c>
      <c r="N4" s="3" t="s">
        <v>15</v>
      </c>
      <c r="P4" s="5">
        <f t="shared" si="5"/>
        <v>33.212984246817904</v>
      </c>
    </row>
    <row r="5" spans="1:16" x14ac:dyDescent="0.15">
      <c r="A5" s="5">
        <v>2</v>
      </c>
      <c r="B5" s="5">
        <v>3</v>
      </c>
      <c r="D5">
        <v>107.17920656635</v>
      </c>
      <c r="E5">
        <v>165.03205002931</v>
      </c>
      <c r="F5">
        <v>101.81339059145</v>
      </c>
      <c r="G5">
        <v>104.96252195979</v>
      </c>
      <c r="I5" s="6">
        <f t="shared" si="1"/>
        <v>60.069528069520004</v>
      </c>
      <c r="J5" s="6">
        <f t="shared" si="2"/>
        <v>5.3658159749000021</v>
      </c>
      <c r="K5" s="6">
        <f t="shared" si="3"/>
        <v>53.630548899640004</v>
      </c>
      <c r="L5" s="7">
        <f t="shared" si="0"/>
        <v>9.9948543055726891</v>
      </c>
      <c r="M5" s="7">
        <f t="shared" si="4"/>
        <v>10.068890184837713</v>
      </c>
      <c r="N5" s="5">
        <f>RSQ(V64:V83,U64:U83)</f>
        <v>0.72564522528447306</v>
      </c>
      <c r="P5" s="5">
        <f t="shared" si="5"/>
        <v>41.867758576177806</v>
      </c>
    </row>
    <row r="6" spans="1:16" x14ac:dyDescent="0.15">
      <c r="A6" s="5">
        <v>2.5</v>
      </c>
      <c r="B6" s="5">
        <v>4</v>
      </c>
      <c r="D6">
        <v>109.6683603674</v>
      </c>
      <c r="E6">
        <v>193.89075630252</v>
      </c>
      <c r="F6">
        <v>101.82822564903</v>
      </c>
      <c r="G6">
        <v>105.21491313683001</v>
      </c>
      <c r="I6" s="6">
        <f t="shared" si="1"/>
        <v>88.675843165689997</v>
      </c>
      <c r="J6" s="6">
        <f t="shared" si="2"/>
        <v>7.8401347183699954</v>
      </c>
      <c r="K6" s="6">
        <f t="shared" si="3"/>
        <v>79.267681503646003</v>
      </c>
      <c r="L6" s="7">
        <f t="shared" si="0"/>
        <v>10.110499927752027</v>
      </c>
      <c r="M6" s="7">
        <f t="shared" si="4"/>
        <v>10.203044776833307</v>
      </c>
      <c r="P6" s="5">
        <f t="shared" si="5"/>
        <v>43.50924175403491</v>
      </c>
    </row>
    <row r="7" spans="1:16" x14ac:dyDescent="0.15">
      <c r="A7" s="5">
        <v>3</v>
      </c>
      <c r="B7" s="5">
        <v>5</v>
      </c>
      <c r="D7">
        <v>111.95094782099</v>
      </c>
      <c r="E7">
        <v>221.05237443815</v>
      </c>
      <c r="F7">
        <v>101.79816513762</v>
      </c>
      <c r="G7">
        <v>105.00839351942</v>
      </c>
      <c r="I7" s="6">
        <f t="shared" si="1"/>
        <v>116.04398091873</v>
      </c>
      <c r="J7" s="6">
        <f t="shared" si="2"/>
        <v>10.152782683369992</v>
      </c>
      <c r="K7" s="6">
        <f t="shared" si="3"/>
        <v>103.86064169868601</v>
      </c>
      <c r="L7" s="7">
        <f t="shared" si="0"/>
        <v>10.229770983752777</v>
      </c>
      <c r="M7" s="7">
        <f t="shared" si="4"/>
        <v>10.340824802650314</v>
      </c>
      <c r="P7" s="5">
        <f t="shared" si="5"/>
        <v>45.202184628490414</v>
      </c>
    </row>
    <row r="8" spans="1:16" x14ac:dyDescent="0.15">
      <c r="A8" s="5">
        <v>3.5</v>
      </c>
      <c r="B8" s="5">
        <v>6</v>
      </c>
      <c r="D8">
        <v>114.20187609928</v>
      </c>
      <c r="E8">
        <v>248.95563806918</v>
      </c>
      <c r="F8">
        <v>101.74214327543</v>
      </c>
      <c r="G8">
        <v>105.16747999219</v>
      </c>
      <c r="I8" s="6">
        <f t="shared" si="1"/>
        <v>143.78815807698999</v>
      </c>
      <c r="J8" s="6">
        <f t="shared" si="2"/>
        <v>12.459732823850004</v>
      </c>
      <c r="K8" s="6">
        <f t="shared" si="3"/>
        <v>128.83647868836999</v>
      </c>
      <c r="L8" s="7">
        <f t="shared" si="0"/>
        <v>10.340228037775859</v>
      </c>
      <c r="M8" s="7">
        <f t="shared" si="4"/>
        <v>10.469790826489652</v>
      </c>
      <c r="P8" s="5">
        <f t="shared" si="5"/>
        <v>46.770020856422754</v>
      </c>
    </row>
    <row r="9" spans="1:16" x14ac:dyDescent="0.15">
      <c r="A9" s="5">
        <v>4</v>
      </c>
      <c r="B9" s="5">
        <v>7</v>
      </c>
      <c r="D9">
        <v>118.7414500684</v>
      </c>
      <c r="E9">
        <v>290.77095954661002</v>
      </c>
      <c r="F9">
        <v>101.73043138785999</v>
      </c>
      <c r="G9">
        <v>105.11380050752</v>
      </c>
      <c r="I9" s="6">
        <f t="shared" si="1"/>
        <v>185.65715903909</v>
      </c>
      <c r="J9" s="6">
        <f t="shared" si="2"/>
        <v>17.011018680540005</v>
      </c>
      <c r="K9" s="6">
        <f t="shared" si="3"/>
        <v>165.24393662244199</v>
      </c>
      <c r="L9" s="7">
        <f t="shared" si="0"/>
        <v>9.7139354042021679</v>
      </c>
      <c r="M9" s="7">
        <f t="shared" si="4"/>
        <v>9.8620071627322154</v>
      </c>
      <c r="P9" s="5">
        <f t="shared" si="5"/>
        <v>37.880373301647317</v>
      </c>
    </row>
    <row r="10" spans="1:16" x14ac:dyDescent="0.15">
      <c r="A10" s="5">
        <v>4.5</v>
      </c>
      <c r="B10" s="5">
        <v>8</v>
      </c>
      <c r="D10">
        <v>120.73050615595</v>
      </c>
      <c r="E10">
        <v>294.76998241157003</v>
      </c>
      <c r="F10">
        <v>101.72535623658</v>
      </c>
      <c r="G10">
        <v>105.06870974039001</v>
      </c>
      <c r="I10" s="6">
        <f t="shared" si="1"/>
        <v>189.70127267118002</v>
      </c>
      <c r="J10" s="6">
        <f t="shared" si="2"/>
        <v>19.005149919369998</v>
      </c>
      <c r="K10" s="6">
        <f t="shared" si="3"/>
        <v>166.89509276793603</v>
      </c>
      <c r="L10" s="7">
        <f t="shared" si="0"/>
        <v>8.7815720200047984</v>
      </c>
      <c r="M10" s="7">
        <f t="shared" si="4"/>
        <v>8.9481527483511023</v>
      </c>
      <c r="P10" s="5">
        <f t="shared" si="5"/>
        <v>24.646333119507659</v>
      </c>
    </row>
    <row r="11" spans="1:16" x14ac:dyDescent="0.15">
      <c r="A11" s="5">
        <v>5</v>
      </c>
      <c r="B11" s="5">
        <v>9</v>
      </c>
      <c r="D11">
        <v>120.92495602891999</v>
      </c>
      <c r="E11">
        <v>293.98319327731002</v>
      </c>
      <c r="F11">
        <v>101.76420066367</v>
      </c>
      <c r="G11">
        <v>105.23326176069</v>
      </c>
      <c r="I11" s="6">
        <f t="shared" si="1"/>
        <v>188.74993151662002</v>
      </c>
      <c r="J11" s="6">
        <f t="shared" si="2"/>
        <v>19.160755365249997</v>
      </c>
      <c r="K11" s="6">
        <f t="shared" si="3"/>
        <v>165.75702507832003</v>
      </c>
      <c r="L11" s="7">
        <f t="shared" si="0"/>
        <v>8.6508606742580447</v>
      </c>
      <c r="M11" s="7">
        <f t="shared" si="4"/>
        <v>8.835950372420605</v>
      </c>
      <c r="P11" s="5">
        <f t="shared" si="5"/>
        <v>22.791005860637203</v>
      </c>
    </row>
    <row r="12" spans="1:16" x14ac:dyDescent="0.15">
      <c r="A12" s="5">
        <v>5.5</v>
      </c>
      <c r="B12" s="5">
        <v>10</v>
      </c>
      <c r="D12">
        <v>121.27457494626</v>
      </c>
      <c r="E12">
        <v>297.61891733438</v>
      </c>
      <c r="F12">
        <v>101.86316611361001</v>
      </c>
      <c r="G12">
        <v>105.08979113801</v>
      </c>
      <c r="I12" s="6">
        <f t="shared" si="1"/>
        <v>192.52912619636999</v>
      </c>
      <c r="J12" s="6">
        <f t="shared" si="2"/>
        <v>19.411408832649997</v>
      </c>
      <c r="K12" s="6">
        <f t="shared" si="3"/>
        <v>169.23543559718999</v>
      </c>
      <c r="L12" s="7">
        <f t="shared" si="0"/>
        <v>8.7183489388228192</v>
      </c>
      <c r="M12" s="7">
        <f t="shared" si="4"/>
        <v>8.9219476068016359</v>
      </c>
      <c r="P12" s="5">
        <f t="shared" si="5"/>
        <v>23.748939666501926</v>
      </c>
    </row>
    <row r="13" spans="1:16" x14ac:dyDescent="0.15">
      <c r="A13" s="5">
        <v>6</v>
      </c>
      <c r="B13" s="5">
        <v>11</v>
      </c>
      <c r="D13">
        <v>121.11080711354001</v>
      </c>
      <c r="E13">
        <v>298.94410787571002</v>
      </c>
      <c r="F13">
        <v>101.81417138396</v>
      </c>
      <c r="G13">
        <v>105.13546749951</v>
      </c>
      <c r="I13" s="6">
        <f t="shared" si="1"/>
        <v>193.8086403762</v>
      </c>
      <c r="J13" s="6">
        <f t="shared" si="2"/>
        <v>19.296635729580004</v>
      </c>
      <c r="K13" s="6">
        <f t="shared" si="3"/>
        <v>170.65267750070399</v>
      </c>
      <c r="L13" s="7">
        <f t="shared" si="0"/>
        <v>8.8436492190765055</v>
      </c>
      <c r="M13" s="7">
        <f t="shared" si="4"/>
        <v>9.0657568568715785</v>
      </c>
      <c r="P13" s="5">
        <f t="shared" si="5"/>
        <v>25.527461830516486</v>
      </c>
    </row>
    <row r="14" spans="1:16" x14ac:dyDescent="0.15">
      <c r="A14" s="5">
        <v>6.5</v>
      </c>
      <c r="B14" s="5">
        <v>12</v>
      </c>
      <c r="D14">
        <v>121.54563220637</v>
      </c>
      <c r="E14">
        <v>299.71682626539001</v>
      </c>
      <c r="F14">
        <v>101.78957642007001</v>
      </c>
      <c r="G14">
        <v>105.08178801484</v>
      </c>
      <c r="I14" s="6">
        <f t="shared" si="1"/>
        <v>194.63503825055</v>
      </c>
      <c r="J14" s="6">
        <f t="shared" si="2"/>
        <v>19.756055786299996</v>
      </c>
      <c r="K14" s="6">
        <f t="shared" si="3"/>
        <v>170.92777130699</v>
      </c>
      <c r="L14" s="7">
        <f t="shared" si="0"/>
        <v>8.6519178299507189</v>
      </c>
      <c r="M14" s="7">
        <f t="shared" si="4"/>
        <v>8.8925344375620465</v>
      </c>
      <c r="P14" s="5">
        <f t="shared" si="5"/>
        <v>22.806011212791471</v>
      </c>
    </row>
    <row r="15" spans="1:16" x14ac:dyDescent="0.15">
      <c r="A15" s="5">
        <v>7</v>
      </c>
      <c r="B15" s="5">
        <v>13</v>
      </c>
      <c r="D15">
        <v>121.25913621263</v>
      </c>
      <c r="E15">
        <v>297.83251905412999</v>
      </c>
      <c r="F15">
        <v>101.85770056608</v>
      </c>
      <c r="G15">
        <v>105.22545383564</v>
      </c>
      <c r="I15" s="6">
        <f t="shared" si="1"/>
        <v>192.60706521848999</v>
      </c>
      <c r="J15" s="6">
        <f t="shared" si="2"/>
        <v>19.401435646549999</v>
      </c>
      <c r="K15" s="6">
        <f t="shared" si="3"/>
        <v>169.32534244262999</v>
      </c>
      <c r="L15" s="7">
        <f t="shared" si="0"/>
        <v>8.7274645818666396</v>
      </c>
      <c r="M15" s="7">
        <f t="shared" si="4"/>
        <v>8.9865901592942237</v>
      </c>
      <c r="P15" s="5">
        <f t="shared" si="5"/>
        <v>23.878327830358028</v>
      </c>
    </row>
    <row r="16" spans="1:16" x14ac:dyDescent="0.15">
      <c r="A16" s="5">
        <v>7.5</v>
      </c>
      <c r="B16" s="5">
        <v>14</v>
      </c>
      <c r="D16">
        <v>121.87785811998999</v>
      </c>
      <c r="E16">
        <v>297.94176275160999</v>
      </c>
      <c r="F16">
        <v>101.7995315245</v>
      </c>
      <c r="G16">
        <v>105.17216474721999</v>
      </c>
      <c r="I16" s="6">
        <f t="shared" si="1"/>
        <v>192.76959800438999</v>
      </c>
      <c r="J16" s="6">
        <f t="shared" si="2"/>
        <v>20.078326595489997</v>
      </c>
      <c r="K16" s="6">
        <f t="shared" si="3"/>
        <v>168.67560608980199</v>
      </c>
      <c r="L16" s="7">
        <f t="shared" si="0"/>
        <v>8.4008796892311715</v>
      </c>
      <c r="M16" s="7">
        <f t="shared" si="4"/>
        <v>8.6785142364750119</v>
      </c>
      <c r="P16" s="5">
        <f t="shared" si="5"/>
        <v>19.242755836356782</v>
      </c>
    </row>
    <row r="17" spans="1:16" x14ac:dyDescent="0.15">
      <c r="A17" s="5">
        <v>8</v>
      </c>
      <c r="B17" s="5">
        <v>15</v>
      </c>
      <c r="D17">
        <v>121.79323822552</v>
      </c>
      <c r="E17">
        <v>296.66464725424999</v>
      </c>
      <c r="F17">
        <v>101.89068904939001</v>
      </c>
      <c r="G17">
        <v>105.13761467889999</v>
      </c>
      <c r="I17" s="6">
        <f t="shared" si="1"/>
        <v>191.52703257535001</v>
      </c>
      <c r="J17" s="6">
        <f t="shared" si="2"/>
        <v>19.902549176129995</v>
      </c>
      <c r="K17" s="6">
        <f t="shared" si="3"/>
        <v>167.64397356399402</v>
      </c>
      <c r="L17" s="7">
        <f t="shared" si="0"/>
        <v>8.4232412682620996</v>
      </c>
      <c r="M17" s="7">
        <f t="shared" si="4"/>
        <v>8.7193847853221964</v>
      </c>
      <c r="P17" s="5">
        <f t="shared" si="5"/>
        <v>19.560157871279195</v>
      </c>
    </row>
    <row r="18" spans="1:16" x14ac:dyDescent="0.15">
      <c r="A18" s="5">
        <v>8.5</v>
      </c>
      <c r="B18" s="5">
        <v>16</v>
      </c>
      <c r="D18">
        <v>121.16513582176999</v>
      </c>
      <c r="E18">
        <v>288.28043775650002</v>
      </c>
      <c r="F18">
        <v>101.77357017372999</v>
      </c>
      <c r="G18">
        <v>105.07729845794</v>
      </c>
      <c r="I18" s="6">
        <f t="shared" si="1"/>
        <v>183.20313929856002</v>
      </c>
      <c r="J18" s="6">
        <f t="shared" si="2"/>
        <v>19.39156564804</v>
      </c>
      <c r="K18" s="6">
        <f t="shared" si="3"/>
        <v>159.93326052091203</v>
      </c>
      <c r="L18" s="7">
        <f t="shared" si="0"/>
        <v>8.2475682172201115</v>
      </c>
      <c r="M18" s="7">
        <f t="shared" si="4"/>
        <v>8.5622207040964646</v>
      </c>
      <c r="P18" s="5">
        <f t="shared" si="5"/>
        <v>17.066640584121771</v>
      </c>
    </row>
    <row r="19" spans="1:16" x14ac:dyDescent="0.15">
      <c r="A19" s="5">
        <v>9</v>
      </c>
      <c r="B19" s="5">
        <v>17</v>
      </c>
      <c r="D19">
        <v>121.08696501857</v>
      </c>
      <c r="E19">
        <v>287.82919679499997</v>
      </c>
      <c r="F19">
        <v>101.9154792114</v>
      </c>
      <c r="G19">
        <v>105.26410306461</v>
      </c>
      <c r="I19" s="6">
        <f t="shared" si="1"/>
        <v>182.56509373038998</v>
      </c>
      <c r="J19" s="6">
        <f t="shared" si="2"/>
        <v>19.171485807170001</v>
      </c>
      <c r="K19" s="6">
        <f t="shared" si="3"/>
        <v>159.55931076178598</v>
      </c>
      <c r="L19" s="7">
        <f t="shared" si="0"/>
        <v>8.3227409897521838</v>
      </c>
      <c r="M19" s="7">
        <f t="shared" si="4"/>
        <v>8.6559024464447916</v>
      </c>
      <c r="P19" s="5">
        <f t="shared" si="5"/>
        <v>18.133648908508835</v>
      </c>
    </row>
    <row r="20" spans="1:16" x14ac:dyDescent="0.15">
      <c r="A20" s="5">
        <v>9.5</v>
      </c>
      <c r="B20" s="5">
        <v>18</v>
      </c>
      <c r="D20">
        <v>120.72053937854</v>
      </c>
      <c r="E20">
        <v>286.51924956029001</v>
      </c>
      <c r="F20">
        <v>101.79875073199</v>
      </c>
      <c r="G20">
        <v>105.06051141909001</v>
      </c>
      <c r="I20" s="6">
        <f t="shared" si="1"/>
        <v>181.4587381412</v>
      </c>
      <c r="J20" s="6">
        <f t="shared" si="2"/>
        <v>18.921788646549999</v>
      </c>
      <c r="K20" s="6">
        <f t="shared" si="3"/>
        <v>158.75259176534001</v>
      </c>
      <c r="L20" s="7">
        <f t="shared" si="0"/>
        <v>8.3899357894099147</v>
      </c>
      <c r="M20" s="7">
        <f t="shared" si="4"/>
        <v>8.7416062159187788</v>
      </c>
      <c r="P20" s="5">
        <f t="shared" si="5"/>
        <v>19.087417250094621</v>
      </c>
    </row>
    <row r="21" spans="1:16" x14ac:dyDescent="0.15">
      <c r="A21" s="39">
        <v>10</v>
      </c>
      <c r="B21" s="5">
        <v>19</v>
      </c>
      <c r="D21">
        <v>121.23373070158</v>
      </c>
      <c r="E21">
        <v>286.32597224937001</v>
      </c>
      <c r="F21">
        <v>101.81924653522999</v>
      </c>
      <c r="G21">
        <v>105.11321491314</v>
      </c>
      <c r="I21" s="6">
        <f t="shared" si="1"/>
        <v>181.21275733623003</v>
      </c>
      <c r="J21" s="6">
        <f t="shared" si="2"/>
        <v>19.414484166350007</v>
      </c>
      <c r="K21" s="6">
        <f t="shared" si="3"/>
        <v>157.91537633661002</v>
      </c>
      <c r="L21" s="7">
        <f t="shared" si="0"/>
        <v>8.1338950333955058</v>
      </c>
      <c r="M21" s="7">
        <f t="shared" si="4"/>
        <v>8.5040744297206263</v>
      </c>
      <c r="P21" s="5">
        <f t="shared" si="5"/>
        <v>15.453154353469746</v>
      </c>
    </row>
    <row r="22" spans="1:16" x14ac:dyDescent="0.15">
      <c r="A22" s="5">
        <v>10.5</v>
      </c>
      <c r="B22" s="5">
        <v>20</v>
      </c>
      <c r="D22">
        <v>121.29020910689999</v>
      </c>
      <c r="E22">
        <v>287.63435606800999</v>
      </c>
      <c r="F22">
        <v>101.80109310951001</v>
      </c>
      <c r="G22">
        <v>105.14054265079</v>
      </c>
      <c r="I22" s="6">
        <f t="shared" si="1"/>
        <v>182.49381341722</v>
      </c>
      <c r="J22" s="6">
        <f t="shared" si="2"/>
        <v>19.489115997389987</v>
      </c>
      <c r="K22" s="6">
        <f t="shared" si="3"/>
        <v>159.10687422035201</v>
      </c>
      <c r="L22" s="7">
        <f t="shared" si="0"/>
        <v>8.1638835872114388</v>
      </c>
      <c r="M22" s="7">
        <f t="shared" si="4"/>
        <v>8.5525719533528157</v>
      </c>
      <c r="P22" s="5">
        <f t="shared" si="5"/>
        <v>15.878814276339797</v>
      </c>
    </row>
    <row r="23" spans="1:16" x14ac:dyDescent="0.15">
      <c r="A23" s="5">
        <v>11</v>
      </c>
      <c r="B23" s="5">
        <v>21</v>
      </c>
      <c r="D23">
        <v>121.76255618527</v>
      </c>
      <c r="E23">
        <v>285.23705296072001</v>
      </c>
      <c r="F23">
        <v>101.94983408159</v>
      </c>
      <c r="G23">
        <v>105.19558852234999</v>
      </c>
      <c r="I23" s="6">
        <f t="shared" si="1"/>
        <v>180.04146443837001</v>
      </c>
      <c r="J23" s="6">
        <f t="shared" si="2"/>
        <v>19.812722103680002</v>
      </c>
      <c r="K23" s="6">
        <f t="shared" si="3"/>
        <v>156.26619791395402</v>
      </c>
      <c r="L23" s="7">
        <f t="shared" si="0"/>
        <v>7.8871644742308895</v>
      </c>
      <c r="M23" s="7">
        <f t="shared" si="4"/>
        <v>8.2943618101885228</v>
      </c>
      <c r="P23" s="5">
        <f t="shared" si="5"/>
        <v>11.951041132928356</v>
      </c>
    </row>
    <row r="24" spans="1:16" x14ac:dyDescent="0.15">
      <c r="A24" s="5">
        <v>11.5</v>
      </c>
      <c r="B24" s="5">
        <v>22</v>
      </c>
      <c r="D24">
        <v>122.53234316983</v>
      </c>
      <c r="E24">
        <v>290.22415477818998</v>
      </c>
      <c r="F24">
        <v>101.85301581105</v>
      </c>
      <c r="G24">
        <v>105.38473550654</v>
      </c>
      <c r="I24" s="6">
        <f t="shared" si="1"/>
        <v>184.83941927165</v>
      </c>
      <c r="J24" s="6">
        <f t="shared" si="2"/>
        <v>20.67932735878</v>
      </c>
      <c r="K24" s="6">
        <f t="shared" si="3"/>
        <v>160.024226441114</v>
      </c>
      <c r="L24" s="7">
        <f t="shared" si="0"/>
        <v>7.7383670979593608</v>
      </c>
      <c r="M24" s="7">
        <f t="shared" si="4"/>
        <v>8.1640734037332496</v>
      </c>
      <c r="P24" s="5">
        <f t="shared" si="5"/>
        <v>9.8389993153814839</v>
      </c>
    </row>
    <row r="25" spans="1:16" x14ac:dyDescent="0.15">
      <c r="A25" s="5">
        <v>12</v>
      </c>
      <c r="B25" s="5">
        <v>23</v>
      </c>
      <c r="D25">
        <v>122.23685753370999</v>
      </c>
      <c r="E25">
        <v>290.43443423881001</v>
      </c>
      <c r="F25">
        <v>101.92953347648</v>
      </c>
      <c r="G25">
        <v>105.37790357212999</v>
      </c>
      <c r="I25" s="6">
        <f t="shared" si="1"/>
        <v>185.05653066668003</v>
      </c>
      <c r="J25" s="6">
        <f t="shared" si="2"/>
        <v>20.307324057229991</v>
      </c>
      <c r="K25" s="6">
        <f t="shared" si="3"/>
        <v>160.68774179800405</v>
      </c>
      <c r="L25" s="7">
        <f t="shared" si="0"/>
        <v>7.9127974392467824</v>
      </c>
      <c r="M25" s="7">
        <f t="shared" si="4"/>
        <v>8.3570127148369266</v>
      </c>
      <c r="P25" s="5">
        <f t="shared" si="5"/>
        <v>12.314877481241982</v>
      </c>
    </row>
    <row r="26" spans="1:16" x14ac:dyDescent="0.15">
      <c r="A26" s="5">
        <v>12.5</v>
      </c>
      <c r="B26" s="5">
        <v>24</v>
      </c>
      <c r="D26">
        <v>122.23978893883</v>
      </c>
      <c r="E26">
        <v>287.01055305842999</v>
      </c>
      <c r="F26">
        <v>101.89049385126</v>
      </c>
      <c r="G26">
        <v>105.24712082764</v>
      </c>
      <c r="I26" s="6">
        <f t="shared" si="1"/>
        <v>181.76343223078999</v>
      </c>
      <c r="J26" s="6">
        <f t="shared" si="2"/>
        <v>20.349295087569999</v>
      </c>
      <c r="K26" s="6">
        <f t="shared" si="3"/>
        <v>157.34427812570598</v>
      </c>
      <c r="L26" s="7">
        <f t="shared" si="0"/>
        <v>7.7321733970930966</v>
      </c>
      <c r="M26" s="7">
        <f t="shared" si="4"/>
        <v>8.1948976424994964</v>
      </c>
      <c r="P26" s="5">
        <f t="shared" si="5"/>
        <v>9.7510854316645084</v>
      </c>
    </row>
    <row r="27" spans="1:16" x14ac:dyDescent="0.15">
      <c r="A27" s="5">
        <v>13</v>
      </c>
      <c r="B27" s="5">
        <v>25</v>
      </c>
      <c r="D27">
        <v>122.32010943912</v>
      </c>
      <c r="E27">
        <v>289.12624584717997</v>
      </c>
      <c r="F27">
        <v>101.82373609213001</v>
      </c>
      <c r="G27">
        <v>105.29982432169</v>
      </c>
      <c r="I27" s="6">
        <f t="shared" si="1"/>
        <v>183.82642152548999</v>
      </c>
      <c r="J27" s="6">
        <f t="shared" si="2"/>
        <v>20.496373346989998</v>
      </c>
      <c r="K27" s="6">
        <f t="shared" si="3"/>
        <v>159.23077350910199</v>
      </c>
      <c r="L27" s="7">
        <f t="shared" si="0"/>
        <v>7.7687291704454573</v>
      </c>
      <c r="M27" s="7">
        <f t="shared" si="4"/>
        <v>8.2499623856681144</v>
      </c>
      <c r="P27" s="5">
        <f t="shared" si="5"/>
        <v>10.269960992024266</v>
      </c>
    </row>
    <row r="28" spans="1:16" x14ac:dyDescent="0.15">
      <c r="A28" s="5">
        <v>13.5</v>
      </c>
      <c r="B28" s="5">
        <v>26</v>
      </c>
      <c r="D28">
        <v>122.56810631229</v>
      </c>
      <c r="E28">
        <v>288.71897596247999</v>
      </c>
      <c r="F28">
        <v>101.84559828226</v>
      </c>
      <c r="G28">
        <v>105.20573882491</v>
      </c>
      <c r="I28" s="6">
        <f t="shared" si="1"/>
        <v>183.51323713757</v>
      </c>
      <c r="J28" s="6">
        <f t="shared" si="2"/>
        <v>20.722508030029999</v>
      </c>
      <c r="K28" s="6">
        <f t="shared" si="3"/>
        <v>158.64622750153401</v>
      </c>
      <c r="L28" s="7">
        <f t="shared" si="0"/>
        <v>7.6557445301327434</v>
      </c>
      <c r="M28" s="7">
        <f t="shared" si="4"/>
        <v>8.155486715171655</v>
      </c>
      <c r="P28" s="5">
        <f t="shared" si="5"/>
        <v>8.6662480028550917</v>
      </c>
    </row>
    <row r="29" spans="1:16" x14ac:dyDescent="0.15">
      <c r="A29" s="5">
        <v>14</v>
      </c>
      <c r="B29" s="5">
        <v>27</v>
      </c>
      <c r="D29">
        <v>122.13425835451</v>
      </c>
      <c r="E29">
        <v>287.42993941763001</v>
      </c>
      <c r="F29">
        <v>101.86277571735</v>
      </c>
      <c r="G29">
        <v>105.36209252390999</v>
      </c>
      <c r="I29" s="6">
        <f t="shared" si="1"/>
        <v>182.06784689372</v>
      </c>
      <c r="J29" s="6">
        <f t="shared" si="2"/>
        <v>20.271482637159991</v>
      </c>
      <c r="K29" s="6">
        <f t="shared" si="3"/>
        <v>157.74206772912802</v>
      </c>
      <c r="L29" s="7">
        <f t="shared" si="0"/>
        <v>7.78147659707773</v>
      </c>
      <c r="M29" s="7">
        <f t="shared" si="4"/>
        <v>8.2997277519328989</v>
      </c>
      <c r="P29" s="5">
        <f t="shared" si="5"/>
        <v>10.450898981578201</v>
      </c>
    </row>
    <row r="30" spans="1:16" x14ac:dyDescent="0.15">
      <c r="A30" s="5">
        <v>14.5</v>
      </c>
      <c r="B30" s="5">
        <v>28</v>
      </c>
      <c r="D30">
        <v>122.78796169631001</v>
      </c>
      <c r="E30">
        <v>288.46863396521002</v>
      </c>
      <c r="F30">
        <v>101.88288112434</v>
      </c>
      <c r="G30">
        <v>105.19968768299999</v>
      </c>
      <c r="I30" s="6">
        <f t="shared" si="1"/>
        <v>183.26894628221004</v>
      </c>
      <c r="J30" s="6">
        <f t="shared" si="2"/>
        <v>20.905080571970004</v>
      </c>
      <c r="K30" s="6">
        <f t="shared" si="3"/>
        <v>158.18284959584602</v>
      </c>
      <c r="L30" s="7">
        <f t="shared" si="0"/>
        <v>7.5667180067194337</v>
      </c>
      <c r="M30" s="7">
        <f t="shared" si="4"/>
        <v>8.1034781313908582</v>
      </c>
      <c r="P30" s="5">
        <f t="shared" si="5"/>
        <v>7.4025984343532345</v>
      </c>
    </row>
    <row r="31" spans="1:16" x14ac:dyDescent="0.15">
      <c r="A31" s="5">
        <v>15</v>
      </c>
      <c r="B31" s="5">
        <v>29</v>
      </c>
      <c r="D31">
        <v>122.86750048857</v>
      </c>
      <c r="E31">
        <v>287.49091264412999</v>
      </c>
      <c r="F31">
        <v>101.78977161819</v>
      </c>
      <c r="G31">
        <v>105.30489947297001</v>
      </c>
      <c r="I31" s="6">
        <f t="shared" si="1"/>
        <v>182.18601317115997</v>
      </c>
      <c r="J31" s="6">
        <f t="shared" si="2"/>
        <v>21.07772887038</v>
      </c>
      <c r="K31" s="6">
        <f t="shared" si="3"/>
        <v>156.89273852670397</v>
      </c>
      <c r="L31" s="7">
        <f t="shared" si="0"/>
        <v>7.4435314872648055</v>
      </c>
      <c r="M31" s="7">
        <f t="shared" si="4"/>
        <v>7.9988005817524863</v>
      </c>
      <c r="P31" s="5">
        <f t="shared" si="5"/>
        <v>5.6540791595815278</v>
      </c>
    </row>
    <row r="32" spans="1:16" x14ac:dyDescent="0.15">
      <c r="A32" s="5">
        <v>15.5</v>
      </c>
      <c r="B32" s="5">
        <v>30</v>
      </c>
      <c r="D32">
        <v>122.48700410396999</v>
      </c>
      <c r="E32">
        <v>285.01973812781</v>
      </c>
      <c r="F32">
        <v>101.85496779231001</v>
      </c>
      <c r="G32">
        <v>105.38766347843</v>
      </c>
      <c r="I32" s="6">
        <f t="shared" si="1"/>
        <v>179.63207464938</v>
      </c>
      <c r="J32" s="6">
        <f t="shared" si="2"/>
        <v>20.632036311659988</v>
      </c>
      <c r="K32" s="6">
        <f t="shared" si="3"/>
        <v>154.873631075388</v>
      </c>
      <c r="L32" s="7">
        <f t="shared" si="0"/>
        <v>7.5064636730918668</v>
      </c>
      <c r="M32" s="7">
        <f t="shared" si="4"/>
        <v>8.080241737395804</v>
      </c>
      <c r="P32" s="5">
        <f t="shared" si="5"/>
        <v>6.547343620735985</v>
      </c>
    </row>
    <row r="33" spans="1:16" x14ac:dyDescent="0.15">
      <c r="A33" s="5">
        <v>16</v>
      </c>
      <c r="B33" s="5">
        <v>31</v>
      </c>
      <c r="D33">
        <v>123.32988078952999</v>
      </c>
      <c r="E33">
        <v>290.61305452414001</v>
      </c>
      <c r="F33">
        <v>101.96740191294001</v>
      </c>
      <c r="G33">
        <v>105.37907476088</v>
      </c>
      <c r="I33" s="6">
        <f t="shared" si="1"/>
        <v>185.23397976326001</v>
      </c>
      <c r="J33" s="6">
        <f t="shared" si="2"/>
        <v>21.362478876589989</v>
      </c>
      <c r="K33" s="6">
        <f t="shared" si="3"/>
        <v>159.59900511135203</v>
      </c>
      <c r="L33" s="7">
        <f t="shared" si="0"/>
        <v>7.4709965090356691</v>
      </c>
      <c r="M33" s="7">
        <f t="shared" si="4"/>
        <v>8.0632835431558618</v>
      </c>
      <c r="P33" s="5">
        <f t="shared" si="5"/>
        <v>6.0439198674851831</v>
      </c>
    </row>
    <row r="34" spans="1:16" x14ac:dyDescent="0.15">
      <c r="A34" s="5">
        <v>16.5</v>
      </c>
      <c r="B34" s="5">
        <v>32</v>
      </c>
      <c r="D34">
        <v>122.09908149306</v>
      </c>
      <c r="E34">
        <v>284.44146961109999</v>
      </c>
      <c r="F34">
        <v>101.88893226624999</v>
      </c>
      <c r="G34">
        <v>105.24692562951</v>
      </c>
      <c r="I34" s="6">
        <f t="shared" si="1"/>
        <v>179.19454398158999</v>
      </c>
      <c r="J34" s="6">
        <f t="shared" si="2"/>
        <v>20.210149226810003</v>
      </c>
      <c r="K34" s="6">
        <f t="shared" si="3"/>
        <v>154.94236490941799</v>
      </c>
      <c r="L34" s="7">
        <f t="shared" si="0"/>
        <v>7.6665621401685362</v>
      </c>
      <c r="M34" s="7">
        <f t="shared" si="4"/>
        <v>8.2773581441049853</v>
      </c>
      <c r="P34" s="5">
        <f t="shared" si="5"/>
        <v>8.8197940218374224</v>
      </c>
    </row>
    <row r="35" spans="1:16" x14ac:dyDescent="0.15">
      <c r="A35" s="5">
        <v>17</v>
      </c>
      <c r="B35" s="5">
        <v>33</v>
      </c>
      <c r="D35">
        <v>121.77350009771</v>
      </c>
      <c r="E35">
        <v>279.30642954856</v>
      </c>
      <c r="F35">
        <v>101.81514737459</v>
      </c>
      <c r="G35">
        <v>105.35233261761</v>
      </c>
      <c r="I35" s="6">
        <f t="shared" si="1"/>
        <v>173.95409693095002</v>
      </c>
      <c r="J35" s="6">
        <f t="shared" si="2"/>
        <v>19.958352723120001</v>
      </c>
      <c r="K35" s="6">
        <f t="shared" si="3"/>
        <v>150.00407366320601</v>
      </c>
      <c r="L35" s="7">
        <f t="shared" si="0"/>
        <v>7.5158544266751761</v>
      </c>
      <c r="M35" s="7">
        <f t="shared" si="4"/>
        <v>8.1451594004278807</v>
      </c>
      <c r="P35" s="5">
        <f t="shared" si="5"/>
        <v>6.6806367255151615</v>
      </c>
    </row>
    <row r="36" spans="1:16" x14ac:dyDescent="0.15">
      <c r="A36" s="5">
        <v>17.5</v>
      </c>
      <c r="B36" s="5">
        <v>34</v>
      </c>
      <c r="D36">
        <v>122.39534883720999</v>
      </c>
      <c r="E36">
        <v>285.22044166504003</v>
      </c>
      <c r="F36">
        <v>101.77357017372999</v>
      </c>
      <c r="G36">
        <v>105.31680655866001</v>
      </c>
      <c r="I36" s="6">
        <f t="shared" si="1"/>
        <v>179.90363510638002</v>
      </c>
      <c r="J36" s="6">
        <f t="shared" si="2"/>
        <v>20.621778663480001</v>
      </c>
      <c r="K36" s="6">
        <f t="shared" si="3"/>
        <v>155.15750071020403</v>
      </c>
      <c r="L36" s="7">
        <f t="shared" si="0"/>
        <v>7.5239630510135944</v>
      </c>
      <c r="M36" s="7">
        <f t="shared" si="4"/>
        <v>8.1717769945825545</v>
      </c>
      <c r="P36" s="5">
        <f t="shared" si="5"/>
        <v>6.7957311856101184</v>
      </c>
    </row>
    <row r="37" spans="1:16" x14ac:dyDescent="0.15">
      <c r="A37" s="5">
        <v>18</v>
      </c>
      <c r="B37" s="5">
        <v>35</v>
      </c>
      <c r="D37">
        <v>123.35548172758</v>
      </c>
      <c r="E37">
        <v>287.45632206370999</v>
      </c>
      <c r="F37">
        <v>101.75639273863</v>
      </c>
      <c r="G37">
        <v>105.42885028304001</v>
      </c>
      <c r="I37" s="6">
        <f t="shared" si="1"/>
        <v>182.02747178067</v>
      </c>
      <c r="J37" s="6">
        <f t="shared" si="2"/>
        <v>21.599088988950001</v>
      </c>
      <c r="K37" s="6">
        <f t="shared" si="3"/>
        <v>156.10856499393</v>
      </c>
      <c r="L37" s="7">
        <f t="shared" si="0"/>
        <v>7.2275532117949259</v>
      </c>
      <c r="M37" s="7">
        <f t="shared" si="4"/>
        <v>7.8938761251801424</v>
      </c>
      <c r="P37" s="5">
        <f t="shared" si="5"/>
        <v>2.5884663046771403</v>
      </c>
    </row>
    <row r="38" spans="1:16" x14ac:dyDescent="0.15">
      <c r="A38" s="5">
        <v>18.5</v>
      </c>
      <c r="B38" s="5">
        <v>36</v>
      </c>
      <c r="D38">
        <v>123.20402579637</v>
      </c>
      <c r="E38">
        <v>286.14969708813999</v>
      </c>
      <c r="F38">
        <v>101.83915674409999</v>
      </c>
      <c r="G38">
        <v>105.31719695491</v>
      </c>
      <c r="I38" s="6">
        <f t="shared" si="1"/>
        <v>180.83250013322998</v>
      </c>
      <c r="J38" s="6">
        <f t="shared" si="2"/>
        <v>21.364869052270009</v>
      </c>
      <c r="K38" s="6">
        <f t="shared" si="3"/>
        <v>155.19465727050599</v>
      </c>
      <c r="L38" s="7">
        <f t="shared" si="0"/>
        <v>7.2640116300650392</v>
      </c>
      <c r="M38" s="7">
        <f t="shared" si="4"/>
        <v>7.9488435132665121</v>
      </c>
      <c r="P38" s="5">
        <f t="shared" si="5"/>
        <v>3.1059599992405431</v>
      </c>
    </row>
    <row r="39" spans="1:16" x14ac:dyDescent="0.15">
      <c r="A39" s="5">
        <v>19</v>
      </c>
      <c r="B39" s="5">
        <v>37</v>
      </c>
      <c r="D39">
        <v>122.71291772523</v>
      </c>
      <c r="E39">
        <v>284.31541919093002</v>
      </c>
      <c r="F39">
        <v>101.91430802264</v>
      </c>
      <c r="G39">
        <v>105.57310169822</v>
      </c>
      <c r="I39" s="6">
        <f t="shared" si="1"/>
        <v>178.74231749271001</v>
      </c>
      <c r="J39" s="6">
        <f t="shared" si="2"/>
        <v>20.798609702589999</v>
      </c>
      <c r="K39" s="6">
        <f t="shared" si="3"/>
        <v>153.783985849602</v>
      </c>
      <c r="L39" s="7">
        <f t="shared" si="0"/>
        <v>7.3939550791441446</v>
      </c>
      <c r="M39" s="7">
        <f t="shared" si="4"/>
        <v>8.0972959321618738</v>
      </c>
      <c r="P39" s="5">
        <f t="shared" si="5"/>
        <v>4.9503876716111099</v>
      </c>
    </row>
    <row r="40" spans="1:16" x14ac:dyDescent="0.15">
      <c r="A40" s="5">
        <v>19.5</v>
      </c>
      <c r="B40" s="5">
        <v>38</v>
      </c>
      <c r="D40">
        <v>122.45651749072</v>
      </c>
      <c r="E40">
        <v>279.99081493061999</v>
      </c>
      <c r="F40">
        <v>101.81866094086</v>
      </c>
      <c r="G40">
        <v>105.42377513176</v>
      </c>
      <c r="I40" s="6">
        <f t="shared" si="1"/>
        <v>174.56703979885998</v>
      </c>
      <c r="J40" s="6">
        <f t="shared" si="2"/>
        <v>20.637856549860004</v>
      </c>
      <c r="K40" s="6">
        <f t="shared" si="3"/>
        <v>149.80161193902796</v>
      </c>
      <c r="L40" s="7">
        <f t="shared" si="0"/>
        <v>7.2585838348626437</v>
      </c>
      <c r="M40" s="7">
        <f t="shared" si="4"/>
        <v>7.9804336576966284</v>
      </c>
      <c r="P40" s="5">
        <f t="shared" si="5"/>
        <v>3.0289174415571307</v>
      </c>
    </row>
    <row r="41" spans="1:16" s="39" customFormat="1" x14ac:dyDescent="0.15">
      <c r="A41" s="39">
        <v>20</v>
      </c>
      <c r="B41" s="39">
        <v>39</v>
      </c>
      <c r="D41" s="50">
        <v>122.46023060387</v>
      </c>
      <c r="E41" s="50">
        <v>282.11393394567</v>
      </c>
      <c r="F41" s="50">
        <v>101.85672457544</v>
      </c>
      <c r="G41" s="50">
        <v>105.38512590278999</v>
      </c>
      <c r="I41" s="51">
        <f t="shared" si="1"/>
        <v>176.72880804288002</v>
      </c>
      <c r="J41" s="51">
        <f t="shared" si="2"/>
        <v>20.603506028430004</v>
      </c>
      <c r="K41" s="51">
        <f t="shared" si="3"/>
        <v>152.00460080876402</v>
      </c>
      <c r="L41" s="52">
        <f t="shared" si="0"/>
        <v>7.3776084807614097</v>
      </c>
      <c r="M41" s="52">
        <f t="shared" si="4"/>
        <v>8.1179672734116508</v>
      </c>
      <c r="P41" s="39">
        <f t="shared" si="5"/>
        <v>4.718362751386854</v>
      </c>
    </row>
    <row r="42" spans="1:16" x14ac:dyDescent="0.15">
      <c r="A42" s="5">
        <v>20.5</v>
      </c>
      <c r="B42" s="5">
        <v>40</v>
      </c>
      <c r="D42">
        <v>123.35684971662999</v>
      </c>
      <c r="E42">
        <v>286.98846980653002</v>
      </c>
      <c r="F42">
        <v>101.81514737459</v>
      </c>
      <c r="G42">
        <v>105.27991411283</v>
      </c>
      <c r="I42" s="6">
        <f t="shared" si="1"/>
        <v>181.70855569370002</v>
      </c>
      <c r="J42" s="6">
        <f t="shared" si="2"/>
        <v>21.541702342039997</v>
      </c>
      <c r="K42" s="6">
        <f t="shared" si="3"/>
        <v>155.85851288325202</v>
      </c>
      <c r="L42" s="7">
        <f t="shared" si="0"/>
        <v>7.2351994474960435</v>
      </c>
      <c r="M42" s="7">
        <f t="shared" si="4"/>
        <v>7.9940672099625401</v>
      </c>
      <c r="P42" s="5">
        <f t="shared" si="5"/>
        <v>2.6969975836031259</v>
      </c>
    </row>
    <row r="43" spans="1:16" x14ac:dyDescent="0.15">
      <c r="A43" s="5">
        <v>21</v>
      </c>
      <c r="B43" s="5">
        <v>41</v>
      </c>
      <c r="D43">
        <v>123.56400234512</v>
      </c>
      <c r="E43">
        <v>287.46687512213998</v>
      </c>
      <c r="F43">
        <v>101.90220573883001</v>
      </c>
      <c r="G43">
        <v>105.32246730431</v>
      </c>
      <c r="I43" s="6">
        <f t="shared" si="1"/>
        <v>182.14440781782997</v>
      </c>
      <c r="J43" s="6">
        <f t="shared" si="2"/>
        <v>21.661796606289997</v>
      </c>
      <c r="K43" s="6">
        <f t="shared" si="3"/>
        <v>156.15025189028196</v>
      </c>
      <c r="L43" s="7">
        <f t="shared" si="0"/>
        <v>7.2085549840745982</v>
      </c>
      <c r="M43" s="7">
        <f t="shared" si="4"/>
        <v>7.9859317163573511</v>
      </c>
      <c r="P43" s="5">
        <f t="shared" si="5"/>
        <v>2.3188039463073977</v>
      </c>
    </row>
    <row r="44" spans="1:16" x14ac:dyDescent="0.15">
      <c r="A44" s="5">
        <v>21.5</v>
      </c>
      <c r="B44" s="5">
        <v>42</v>
      </c>
      <c r="D44">
        <v>122.75923392612999</v>
      </c>
      <c r="E44">
        <v>280.11764705882001</v>
      </c>
      <c r="F44">
        <v>101.74077688854</v>
      </c>
      <c r="G44">
        <v>105.38063634589</v>
      </c>
      <c r="I44" s="6">
        <f t="shared" si="1"/>
        <v>174.73701071293002</v>
      </c>
      <c r="J44" s="6">
        <f t="shared" si="2"/>
        <v>21.018457037589997</v>
      </c>
      <c r="K44" s="6">
        <f t="shared" si="3"/>
        <v>149.51486226782202</v>
      </c>
      <c r="L44" s="7">
        <f t="shared" si="0"/>
        <v>7.1135032414808306</v>
      </c>
      <c r="M44" s="7">
        <f t="shared" si="4"/>
        <v>7.9093889435798399</v>
      </c>
      <c r="P44" s="5">
        <f t="shared" si="5"/>
        <v>0.96963193656443392</v>
      </c>
    </row>
    <row r="45" spans="1:16" x14ac:dyDescent="0.15">
      <c r="A45" s="5">
        <v>22</v>
      </c>
      <c r="B45" s="5">
        <v>43</v>
      </c>
      <c r="D45">
        <v>123.17471174516</v>
      </c>
      <c r="E45">
        <v>282.05765096736002</v>
      </c>
      <c r="F45">
        <v>101.83076322466999</v>
      </c>
      <c r="G45">
        <v>105.28557485848</v>
      </c>
      <c r="I45" s="6">
        <f t="shared" si="1"/>
        <v>176.77207610888001</v>
      </c>
      <c r="J45" s="6">
        <f t="shared" si="2"/>
        <v>21.343948520490002</v>
      </c>
      <c r="K45" s="6">
        <f t="shared" si="3"/>
        <v>151.159337884292</v>
      </c>
      <c r="L45" s="7">
        <f t="shared" si="0"/>
        <v>7.0820700180746954</v>
      </c>
      <c r="M45" s="7">
        <f t="shared" si="4"/>
        <v>7.8964646899899602</v>
      </c>
      <c r="P45" s="5">
        <f t="shared" si="5"/>
        <v>0.52346625839478755</v>
      </c>
    </row>
    <row r="46" spans="1:16" x14ac:dyDescent="0.15">
      <c r="A46" s="5">
        <v>22.5</v>
      </c>
      <c r="B46" s="5">
        <v>44</v>
      </c>
      <c r="D46">
        <v>122.81688489349</v>
      </c>
      <c r="E46">
        <v>280.84698065273</v>
      </c>
      <c r="F46">
        <v>101.81436658208</v>
      </c>
      <c r="G46">
        <v>105.29806753855</v>
      </c>
      <c r="I46" s="6">
        <f t="shared" si="1"/>
        <v>175.54891311417998</v>
      </c>
      <c r="J46" s="6">
        <f t="shared" si="2"/>
        <v>21.00251831141</v>
      </c>
      <c r="K46" s="6">
        <f t="shared" si="3"/>
        <v>150.34589114048799</v>
      </c>
      <c r="L46" s="7">
        <f t="shared" si="0"/>
        <v>7.1584697087877247</v>
      </c>
      <c r="M46" s="7">
        <f t="shared" si="4"/>
        <v>7.9913733505192459</v>
      </c>
      <c r="P46" s="5">
        <f t="shared" si="5"/>
        <v>1.6078895572244205</v>
      </c>
    </row>
    <row r="47" spans="1:16" x14ac:dyDescent="0.15">
      <c r="A47" s="5">
        <v>23</v>
      </c>
      <c r="B47" s="5">
        <v>45</v>
      </c>
      <c r="D47">
        <v>123.01582958765</v>
      </c>
      <c r="E47">
        <v>279.08227477037002</v>
      </c>
      <c r="F47">
        <v>101.910208862</v>
      </c>
      <c r="G47">
        <v>105.49404645715001</v>
      </c>
      <c r="I47" s="6">
        <f t="shared" si="1"/>
        <v>173.58822831322001</v>
      </c>
      <c r="J47" s="6">
        <f t="shared" si="2"/>
        <v>21.105620725649999</v>
      </c>
      <c r="K47" s="6">
        <f t="shared" si="3"/>
        <v>148.26148344244001</v>
      </c>
      <c r="L47" s="7">
        <f t="shared" si="0"/>
        <v>7.0247393037938686</v>
      </c>
      <c r="M47" s="7">
        <f t="shared" si="4"/>
        <v>7.8761519153416453</v>
      </c>
      <c r="P47" s="5">
        <f t="shared" si="5"/>
        <v>-0.29029046921027152</v>
      </c>
    </row>
    <row r="48" spans="1:16" x14ac:dyDescent="0.15">
      <c r="A48" s="5">
        <v>23.5</v>
      </c>
      <c r="B48" s="5">
        <v>46</v>
      </c>
      <c r="D48">
        <v>122.77819034591001</v>
      </c>
      <c r="E48">
        <v>278.29763533319999</v>
      </c>
      <c r="F48">
        <v>101.79777474136</v>
      </c>
      <c r="G48">
        <v>105.46554753074</v>
      </c>
      <c r="I48" s="6">
        <f t="shared" si="1"/>
        <v>172.83208780245999</v>
      </c>
      <c r="J48" s="6">
        <f t="shared" si="2"/>
        <v>20.980415604550004</v>
      </c>
      <c r="K48" s="6">
        <f t="shared" si="3"/>
        <v>147.655589077</v>
      </c>
      <c r="L48" s="7">
        <f t="shared" si="0"/>
        <v>7.037781894319485</v>
      </c>
      <c r="M48" s="7">
        <f t="shared" si="4"/>
        <v>7.9077034756835181</v>
      </c>
      <c r="P48" s="5">
        <f t="shared" si="5"/>
        <v>-0.10516289983045243</v>
      </c>
    </row>
    <row r="49" spans="1:25" x14ac:dyDescent="0.15">
      <c r="A49" s="5">
        <v>24</v>
      </c>
      <c r="B49" s="5">
        <v>47</v>
      </c>
      <c r="D49">
        <v>122.53507914794</v>
      </c>
      <c r="E49">
        <v>274.97654875903999</v>
      </c>
      <c r="F49">
        <v>101.94963888347</v>
      </c>
      <c r="G49">
        <v>105.44524692563</v>
      </c>
      <c r="I49" s="6">
        <f t="shared" si="1"/>
        <v>169.53130183341</v>
      </c>
      <c r="J49" s="6">
        <f t="shared" si="2"/>
        <v>20.585440264469995</v>
      </c>
      <c r="K49" s="6">
        <f t="shared" si="3"/>
        <v>144.828773516046</v>
      </c>
      <c r="L49" s="7">
        <f t="shared" si="0"/>
        <v>7.0354955568289297</v>
      </c>
      <c r="M49" s="7">
        <f t="shared" si="4"/>
        <v>7.9239261080092191</v>
      </c>
      <c r="P49" s="5">
        <f t="shared" si="5"/>
        <v>-0.13761535638631384</v>
      </c>
    </row>
    <row r="50" spans="1:25" x14ac:dyDescent="0.15">
      <c r="A50" s="5">
        <v>24.5</v>
      </c>
      <c r="B50" s="5">
        <v>48</v>
      </c>
      <c r="D50">
        <v>122.86163767833</v>
      </c>
      <c r="E50">
        <v>278.19464529997998</v>
      </c>
      <c r="F50">
        <v>101.78860042944</v>
      </c>
      <c r="G50">
        <v>105.26195588522</v>
      </c>
      <c r="I50" s="6">
        <f t="shared" si="1"/>
        <v>172.93268941475998</v>
      </c>
      <c r="J50" s="6">
        <f t="shared" si="2"/>
        <v>21.073037248890003</v>
      </c>
      <c r="K50" s="6">
        <f t="shared" si="3"/>
        <v>147.64504471609197</v>
      </c>
      <c r="L50" s="7">
        <f t="shared" si="0"/>
        <v>7.0063485852695013</v>
      </c>
      <c r="M50" s="7">
        <f t="shared" si="4"/>
        <v>7.9132881062660463</v>
      </c>
      <c r="P50" s="5">
        <f t="shared" si="5"/>
        <v>-0.55132979363570933</v>
      </c>
    </row>
    <row r="51" spans="1:25" x14ac:dyDescent="0.15">
      <c r="A51" s="5">
        <v>25</v>
      </c>
      <c r="B51" s="5">
        <v>49</v>
      </c>
      <c r="D51">
        <v>123.33554817276</v>
      </c>
      <c r="E51">
        <v>284.72894273988999</v>
      </c>
      <c r="F51">
        <v>101.85399180168</v>
      </c>
      <c r="G51">
        <v>105.43509662307</v>
      </c>
      <c r="I51" s="6">
        <f t="shared" si="1"/>
        <v>179.29384611681999</v>
      </c>
      <c r="J51" s="6">
        <f t="shared" si="2"/>
        <v>21.481556371080003</v>
      </c>
      <c r="K51" s="6">
        <f t="shared" si="3"/>
        <v>153.51597847152399</v>
      </c>
      <c r="L51" s="7">
        <f t="shared" si="0"/>
        <v>7.1464085664760351</v>
      </c>
      <c r="M51" s="7">
        <f t="shared" si="4"/>
        <v>8.0718570572888364</v>
      </c>
      <c r="P51" s="5">
        <f t="shared" si="5"/>
        <v>1.4366927420118485</v>
      </c>
    </row>
    <row r="52" spans="1:25" x14ac:dyDescent="0.15">
      <c r="A52" s="5">
        <v>25.5</v>
      </c>
      <c r="B52" s="5">
        <v>50</v>
      </c>
      <c r="D52">
        <v>123.33339847566999</v>
      </c>
      <c r="E52">
        <v>281.96892710573002</v>
      </c>
      <c r="F52">
        <v>101.87702518056</v>
      </c>
      <c r="G52">
        <v>105.54518836619</v>
      </c>
      <c r="I52" s="6">
        <f t="shared" si="1"/>
        <v>176.42373873954</v>
      </c>
      <c r="J52" s="6">
        <f t="shared" si="2"/>
        <v>21.456373295109998</v>
      </c>
      <c r="K52" s="6">
        <f t="shared" si="3"/>
        <v>150.67609078540801</v>
      </c>
      <c r="L52" s="7">
        <f t="shared" si="0"/>
        <v>7.0224398463345041</v>
      </c>
      <c r="M52" s="7">
        <f t="shared" si="4"/>
        <v>7.966397306963561</v>
      </c>
      <c r="P52" s="5">
        <f t="shared" si="5"/>
        <v>-0.32292915164903607</v>
      </c>
    </row>
    <row r="53" spans="1:25" x14ac:dyDescent="0.15">
      <c r="A53" s="5">
        <v>26</v>
      </c>
      <c r="B53" s="5">
        <v>51</v>
      </c>
      <c r="D53">
        <v>122.90639046315999</v>
      </c>
      <c r="E53">
        <v>278.16279069767</v>
      </c>
      <c r="F53">
        <v>101.69841889518</v>
      </c>
      <c r="G53">
        <v>105.44270934999</v>
      </c>
      <c r="I53" s="6">
        <f t="shared" si="1"/>
        <v>172.72008134768001</v>
      </c>
      <c r="J53" s="6">
        <f t="shared" si="2"/>
        <v>21.207971567979996</v>
      </c>
      <c r="K53" s="6">
        <f t="shared" si="3"/>
        <v>147.270515466104</v>
      </c>
      <c r="L53" s="7">
        <f t="shared" si="0"/>
        <v>6.9441113212568837</v>
      </c>
      <c r="M53" s="7">
        <f t="shared" si="4"/>
        <v>7.9065777517021969</v>
      </c>
      <c r="P53" s="5">
        <f t="shared" si="5"/>
        <v>-1.4347304791725624</v>
      </c>
      <c r="S53" s="8"/>
      <c r="U53" s="13"/>
    </row>
    <row r="54" spans="1:25" x14ac:dyDescent="0.15">
      <c r="A54" s="5">
        <v>26.5</v>
      </c>
      <c r="B54" s="5">
        <v>52</v>
      </c>
      <c r="D54">
        <v>122.78698456127</v>
      </c>
      <c r="E54">
        <v>275.56146179401998</v>
      </c>
      <c r="F54">
        <v>101.90220573883001</v>
      </c>
      <c r="G54">
        <v>105.49814561780001</v>
      </c>
      <c r="I54" s="6">
        <f t="shared" si="1"/>
        <v>170.06331617621998</v>
      </c>
      <c r="J54" s="6">
        <f t="shared" si="2"/>
        <v>20.884778822439998</v>
      </c>
      <c r="K54" s="6">
        <f t="shared" si="3"/>
        <v>145.00158158929199</v>
      </c>
      <c r="L54" s="7">
        <f t="shared" si="0"/>
        <v>6.9429311568046215</v>
      </c>
      <c r="M54" s="7">
        <f t="shared" si="4"/>
        <v>7.9239065570661911</v>
      </c>
      <c r="P54" s="5">
        <f t="shared" si="5"/>
        <v>-1.4514818274638897</v>
      </c>
      <c r="S54" s="8"/>
    </row>
    <row r="55" spans="1:25" x14ac:dyDescent="0.15">
      <c r="A55" s="5">
        <v>27</v>
      </c>
      <c r="B55" s="5">
        <v>53</v>
      </c>
      <c r="D55">
        <v>123.06116865350999</v>
      </c>
      <c r="E55">
        <v>276.47625561852999</v>
      </c>
      <c r="F55">
        <v>101.8713644349</v>
      </c>
      <c r="G55">
        <v>105.49931680656</v>
      </c>
      <c r="I55" s="6">
        <f t="shared" si="1"/>
        <v>170.97693881197</v>
      </c>
      <c r="J55" s="6">
        <f t="shared" si="2"/>
        <v>21.189804218609993</v>
      </c>
      <c r="K55" s="6">
        <f t="shared" si="3"/>
        <v>145.54917374963802</v>
      </c>
      <c r="L55" s="7">
        <f t="shared" si="0"/>
        <v>6.868830511506526</v>
      </c>
      <c r="M55" s="7">
        <f t="shared" si="4"/>
        <v>7.8683148815843511</v>
      </c>
      <c r="P55" s="5">
        <f t="shared" si="5"/>
        <v>-2.5032722924462449</v>
      </c>
      <c r="S55" s="8"/>
    </row>
    <row r="56" spans="1:25" x14ac:dyDescent="0.15">
      <c r="A56" s="5">
        <v>27.5</v>
      </c>
      <c r="B56" s="5">
        <v>54</v>
      </c>
      <c r="D56">
        <v>122.08344733241999</v>
      </c>
      <c r="E56">
        <v>269.04846589799001</v>
      </c>
      <c r="F56">
        <v>101.90083935193999</v>
      </c>
      <c r="G56">
        <v>105.46535233262</v>
      </c>
      <c r="I56" s="6">
        <f t="shared" si="1"/>
        <v>163.58311356537001</v>
      </c>
      <c r="J56" s="6">
        <f t="shared" si="2"/>
        <v>20.18260798048</v>
      </c>
      <c r="K56" s="6">
        <f t="shared" si="3"/>
        <v>139.36398398879402</v>
      </c>
      <c r="L56" s="7">
        <f t="shared" si="0"/>
        <v>6.9051524026816846</v>
      </c>
      <c r="M56" s="7">
        <f t="shared" si="4"/>
        <v>7.9231457425757661</v>
      </c>
      <c r="P56" s="5">
        <f t="shared" si="5"/>
        <v>-1.9877164743494695</v>
      </c>
      <c r="S56" s="8"/>
    </row>
    <row r="57" spans="1:25" x14ac:dyDescent="0.15">
      <c r="A57" s="5">
        <v>28</v>
      </c>
      <c r="B57" s="5">
        <v>55</v>
      </c>
      <c r="D57">
        <v>122.15184678523001</v>
      </c>
      <c r="E57">
        <v>271.69611100254002</v>
      </c>
      <c r="F57">
        <v>101.78489166504001</v>
      </c>
      <c r="G57">
        <v>105.51454226039</v>
      </c>
      <c r="I57" s="6">
        <f t="shared" si="1"/>
        <v>166.18156874215003</v>
      </c>
      <c r="J57" s="6">
        <f t="shared" si="2"/>
        <v>20.366955120189999</v>
      </c>
      <c r="K57" s="6">
        <f t="shared" si="3"/>
        <v>141.74122259792205</v>
      </c>
      <c r="L57" s="7">
        <f t="shared" si="0"/>
        <v>6.9593722655878159</v>
      </c>
      <c r="M57" s="7">
        <f t="shared" si="4"/>
        <v>7.9958745752981528</v>
      </c>
      <c r="P57" s="5">
        <f t="shared" si="5"/>
        <v>-1.2181154190832875</v>
      </c>
      <c r="S57" s="8"/>
    </row>
    <row r="58" spans="1:25" x14ac:dyDescent="0.15">
      <c r="A58" s="5">
        <v>28.5</v>
      </c>
      <c r="B58" s="5">
        <v>56</v>
      </c>
      <c r="D58">
        <v>122.64256400235</v>
      </c>
      <c r="E58">
        <v>273.83232362712999</v>
      </c>
      <c r="F58">
        <v>101.97950419676</v>
      </c>
      <c r="G58">
        <v>105.53152449737</v>
      </c>
      <c r="I58" s="6">
        <f t="shared" si="1"/>
        <v>168.30079912975998</v>
      </c>
      <c r="J58" s="6">
        <f t="shared" si="2"/>
        <v>20.663059805589995</v>
      </c>
      <c r="K58" s="6">
        <f t="shared" si="3"/>
        <v>143.505127363052</v>
      </c>
      <c r="L58" s="7">
        <f t="shared" si="0"/>
        <v>6.9450085666513646</v>
      </c>
      <c r="M58" s="7">
        <f t="shared" si="4"/>
        <v>8.0000198461779579</v>
      </c>
      <c r="P58" s="5">
        <f t="shared" si="5"/>
        <v>-1.4219949065352673</v>
      </c>
      <c r="S58" s="8"/>
    </row>
    <row r="59" spans="1:25" x14ac:dyDescent="0.15">
      <c r="A59" s="5">
        <v>29</v>
      </c>
      <c r="B59" s="5">
        <v>57</v>
      </c>
      <c r="D59">
        <v>122.69142075435001</v>
      </c>
      <c r="E59">
        <v>275.67637287473002</v>
      </c>
      <c r="F59">
        <v>101.79796993949</v>
      </c>
      <c r="G59">
        <v>105.39332422408999</v>
      </c>
      <c r="I59" s="6">
        <f t="shared" si="1"/>
        <v>170.28304865064001</v>
      </c>
      <c r="J59" s="6">
        <f t="shared" si="2"/>
        <v>20.893450814860003</v>
      </c>
      <c r="K59" s="6">
        <f t="shared" si="3"/>
        <v>145.21090767280802</v>
      </c>
      <c r="L59" s="7">
        <f t="shared" si="0"/>
        <v>6.9500681797154344</v>
      </c>
      <c r="M59" s="7">
        <f t="shared" si="4"/>
        <v>8.0235884290582842</v>
      </c>
      <c r="P59" s="5">
        <f t="shared" si="5"/>
        <v>-1.3501783554663707</v>
      </c>
      <c r="R59" s="3"/>
      <c r="S59" s="8"/>
    </row>
    <row r="60" spans="1:25" x14ac:dyDescent="0.15">
      <c r="A60" s="5">
        <v>29.5</v>
      </c>
      <c r="B60" s="5">
        <v>58</v>
      </c>
      <c r="D60">
        <v>123.6511627907</v>
      </c>
      <c r="E60">
        <v>282.64901309360999</v>
      </c>
      <c r="F60">
        <v>101.86199492484999</v>
      </c>
      <c r="G60">
        <v>105.29123560414</v>
      </c>
      <c r="I60" s="6">
        <f t="shared" si="1"/>
        <v>177.35777748946998</v>
      </c>
      <c r="J60" s="6">
        <f t="shared" si="2"/>
        <v>21.789167865850004</v>
      </c>
      <c r="K60" s="6">
        <f t="shared" si="3"/>
        <v>151.21077605044997</v>
      </c>
      <c r="L60" s="7">
        <f t="shared" si="0"/>
        <v>6.9397223878127745</v>
      </c>
      <c r="M60" s="7">
        <f t="shared" si="4"/>
        <v>8.0317516069718806</v>
      </c>
      <c r="P60" s="5">
        <f t="shared" si="5"/>
        <v>-1.4970273502643832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122.74907172171</v>
      </c>
      <c r="E61" s="16">
        <v>273.75864764510999</v>
      </c>
      <c r="F61" s="16">
        <v>101.77747413625001</v>
      </c>
      <c r="G61" s="16">
        <v>105.51727503415999</v>
      </c>
      <c r="I61" s="41">
        <f t="shared" si="1"/>
        <v>168.24137261095001</v>
      </c>
      <c r="J61" s="41">
        <f t="shared" si="2"/>
        <v>20.971597585459989</v>
      </c>
      <c r="K61" s="41">
        <f t="shared" si="3"/>
        <v>143.07545550839802</v>
      </c>
      <c r="L61" s="42">
        <f t="shared" si="0"/>
        <v>6.8223441216321534</v>
      </c>
      <c r="M61" s="42">
        <f t="shared" si="4"/>
        <v>7.9328823106075141</v>
      </c>
      <c r="P61" s="17">
        <f t="shared" si="5"/>
        <v>-3.1631038151627417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122.51631815517</v>
      </c>
      <c r="E62">
        <v>272.18975962477998</v>
      </c>
      <c r="F62">
        <v>101.92680070271</v>
      </c>
      <c r="G62">
        <v>105.2356041382</v>
      </c>
      <c r="I62" s="6">
        <f t="shared" si="1"/>
        <v>166.95415548657996</v>
      </c>
      <c r="J62" s="6">
        <f t="shared" si="2"/>
        <v>20.589517452460001</v>
      </c>
      <c r="K62" s="6">
        <f t="shared" si="3"/>
        <v>142.24673454362795</v>
      </c>
      <c r="L62" s="7">
        <f t="shared" si="0"/>
        <v>6.9086968585867732</v>
      </c>
      <c r="M62" s="7">
        <f t="shared" si="4"/>
        <v>8.0377440173783903</v>
      </c>
      <c r="P62" s="5">
        <f t="shared" si="5"/>
        <v>-1.9374061847490849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122.36095368380001</v>
      </c>
      <c r="E63">
        <v>273.53722884502997</v>
      </c>
      <c r="F63">
        <v>101.87429240679</v>
      </c>
      <c r="G63">
        <v>105.48662892836001</v>
      </c>
      <c r="I63" s="6">
        <f t="shared" si="1"/>
        <v>168.05059991666997</v>
      </c>
      <c r="J63" s="6">
        <f t="shared" si="2"/>
        <v>20.486661277010001</v>
      </c>
      <c r="K63" s="6">
        <f t="shared" si="3"/>
        <v>143.46660638425797</v>
      </c>
      <c r="L63" s="7">
        <f t="shared" si="0"/>
        <v>7.0029276339554301</v>
      </c>
      <c r="M63" s="7">
        <f t="shared" si="4"/>
        <v>8.1504837625633026</v>
      </c>
      <c r="P63" s="5">
        <f t="shared" si="5"/>
        <v>-0.59988704922821234</v>
      </c>
      <c r="R63" s="5">
        <v>-13</v>
      </c>
    </row>
    <row r="64" spans="1:25" x14ac:dyDescent="0.15">
      <c r="A64" s="5">
        <v>31.5</v>
      </c>
      <c r="B64" s="5">
        <v>62</v>
      </c>
      <c r="D64">
        <v>122.43013484463999</v>
      </c>
      <c r="E64">
        <v>274.37248387726999</v>
      </c>
      <c r="F64">
        <v>101.89459301191</v>
      </c>
      <c r="G64">
        <v>105.34354870193</v>
      </c>
      <c r="I64" s="6">
        <f t="shared" si="1"/>
        <v>169.02893517534</v>
      </c>
      <c r="J64" s="6">
        <f t="shared" si="2"/>
        <v>20.53554183272999</v>
      </c>
      <c r="K64" s="6">
        <f t="shared" si="3"/>
        <v>144.38628497606402</v>
      </c>
      <c r="L64" s="7">
        <f t="shared" si="0"/>
        <v>7.0310433565447994</v>
      </c>
      <c r="M64" s="7">
        <f t="shared" si="4"/>
        <v>8.1971084549689284</v>
      </c>
      <c r="P64" s="5">
        <f t="shared" si="5"/>
        <v>-0.20081024204759065</v>
      </c>
      <c r="R64" s="5">
        <v>-13</v>
      </c>
      <c r="U64" s="39">
        <v>20</v>
      </c>
      <c r="V64" s="7">
        <f t="shared" ref="V64:V83" si="6">L41</f>
        <v>7.3776084807614097</v>
      </c>
      <c r="X64" s="39"/>
      <c r="Y64" s="7"/>
    </row>
    <row r="65" spans="1:25" x14ac:dyDescent="0.15">
      <c r="A65" s="5">
        <v>32</v>
      </c>
      <c r="B65" s="5">
        <v>63</v>
      </c>
      <c r="D65">
        <v>122.42036349423999</v>
      </c>
      <c r="E65">
        <v>273.49697088137998</v>
      </c>
      <c r="F65">
        <v>101.80128830763</v>
      </c>
      <c r="G65">
        <v>105.46320515323001</v>
      </c>
      <c r="I65" s="6">
        <f t="shared" si="1"/>
        <v>168.03376572814997</v>
      </c>
      <c r="J65" s="6">
        <f t="shared" si="2"/>
        <v>20.61907518660999</v>
      </c>
      <c r="K65" s="6">
        <f t="shared" si="3"/>
        <v>143.29087550421798</v>
      </c>
      <c r="L65" s="7">
        <f t="shared" si="0"/>
        <v>6.9494327076934539</v>
      </c>
      <c r="M65" s="7">
        <f t="shared" si="4"/>
        <v>8.1340067759338393</v>
      </c>
      <c r="P65" s="5">
        <f t="shared" si="5"/>
        <v>-1.3591982959917657</v>
      </c>
      <c r="R65" s="5">
        <v>-13</v>
      </c>
      <c r="U65" s="5">
        <v>20.5</v>
      </c>
      <c r="V65" s="7">
        <f t="shared" si="6"/>
        <v>7.2351994474960435</v>
      </c>
      <c r="Y65" s="7"/>
    </row>
    <row r="66" spans="1:25" x14ac:dyDescent="0.15">
      <c r="A66" s="5">
        <v>32.5</v>
      </c>
      <c r="B66" s="5">
        <v>64</v>
      </c>
      <c r="D66">
        <v>122.7535665429</v>
      </c>
      <c r="E66">
        <v>278.16904436192999</v>
      </c>
      <c r="F66">
        <v>101.87448760492001</v>
      </c>
      <c r="G66">
        <v>105.45656841694</v>
      </c>
      <c r="I66" s="6">
        <f t="shared" si="1"/>
        <v>172.71247594498999</v>
      </c>
      <c r="J66" s="6">
        <f t="shared" si="2"/>
        <v>20.879078937979997</v>
      </c>
      <c r="K66" s="6">
        <f t="shared" si="3"/>
        <v>147.657581219414</v>
      </c>
      <c r="L66" s="7">
        <f t="shared" ref="L66:L129" si="7">K66/J66</f>
        <v>7.0720352012663792</v>
      </c>
      <c r="M66" s="7">
        <f t="shared" si="4"/>
        <v>8.2751182393230209</v>
      </c>
      <c r="P66" s="5">
        <f t="shared" si="5"/>
        <v>0.38103126886976496</v>
      </c>
      <c r="R66" s="5">
        <v>-13</v>
      </c>
      <c r="U66" s="5">
        <v>21</v>
      </c>
      <c r="V66" s="7">
        <f t="shared" si="6"/>
        <v>7.2085549840745982</v>
      </c>
      <c r="Y66" s="7"/>
    </row>
    <row r="67" spans="1:25" x14ac:dyDescent="0.15">
      <c r="A67" s="5">
        <v>33</v>
      </c>
      <c r="B67" s="5">
        <v>65</v>
      </c>
      <c r="D67">
        <v>122.46667969513</v>
      </c>
      <c r="E67">
        <v>281.26558530389002</v>
      </c>
      <c r="F67">
        <v>101.80050751512999</v>
      </c>
      <c r="G67">
        <v>105.48311536209</v>
      </c>
      <c r="I67" s="6">
        <f t="shared" ref="I67:I130" si="8">E67-G67</f>
        <v>175.7824699418</v>
      </c>
      <c r="J67" s="6">
        <f t="shared" ref="J67:J130" si="9">D67-F67</f>
        <v>20.666172180000004</v>
      </c>
      <c r="K67" s="6">
        <f t="shared" ref="K67:K130" si="10">I67-1.2*J67</f>
        <v>150.9830633258</v>
      </c>
      <c r="L67" s="7">
        <f t="shared" si="7"/>
        <v>7.3058069008016933</v>
      </c>
      <c r="M67" s="7">
        <f t="shared" ref="M67:M130" si="11">L67+ABS($N$2)*A67</f>
        <v>8.5273989086745914</v>
      </c>
      <c r="P67" s="5">
        <f t="shared" ref="P67:P130" si="12">(L67-$O$2)/$O$2*100</f>
        <v>3.6992054030467445</v>
      </c>
      <c r="R67" s="5">
        <v>-13</v>
      </c>
      <c r="U67" s="5">
        <v>21.5</v>
      </c>
      <c r="V67" s="7">
        <f t="shared" si="6"/>
        <v>7.1135032414808306</v>
      </c>
      <c r="Y67" s="7"/>
    </row>
    <row r="68" spans="1:25" x14ac:dyDescent="0.15">
      <c r="A68" s="5">
        <v>33.5</v>
      </c>
      <c r="B68" s="5">
        <v>66</v>
      </c>
      <c r="D68">
        <v>122.84913034981</v>
      </c>
      <c r="E68">
        <v>292.32558139535001</v>
      </c>
      <c r="F68">
        <v>101.87077884052</v>
      </c>
      <c r="G68">
        <v>105.61018934218001</v>
      </c>
      <c r="I68" s="6">
        <f t="shared" si="8"/>
        <v>186.71539205317001</v>
      </c>
      <c r="J68" s="6">
        <f t="shared" si="9"/>
        <v>20.978351509289993</v>
      </c>
      <c r="K68" s="6">
        <f t="shared" si="10"/>
        <v>161.54137024202203</v>
      </c>
      <c r="L68" s="7">
        <f t="shared" si="7"/>
        <v>7.7003843781760217</v>
      </c>
      <c r="M68" s="7">
        <f t="shared" si="11"/>
        <v>8.9404853558651745</v>
      </c>
      <c r="P68" s="5">
        <f t="shared" si="12"/>
        <v>9.2998695636566424</v>
      </c>
      <c r="R68" s="5">
        <v>-13</v>
      </c>
      <c r="U68" s="5">
        <v>22</v>
      </c>
      <c r="V68" s="7">
        <f t="shared" si="6"/>
        <v>7.0820700180746954</v>
      </c>
      <c r="Y68" s="7"/>
    </row>
    <row r="69" spans="1:25" x14ac:dyDescent="0.15">
      <c r="A69" s="5">
        <v>34</v>
      </c>
      <c r="B69" s="5">
        <v>67</v>
      </c>
      <c r="D69">
        <v>122.62907953878999</v>
      </c>
      <c r="E69">
        <v>296.18526480359998</v>
      </c>
      <c r="F69">
        <v>101.94085496779</v>
      </c>
      <c r="G69">
        <v>105.6753855163</v>
      </c>
      <c r="I69" s="6">
        <f t="shared" si="8"/>
        <v>190.50987928729998</v>
      </c>
      <c r="J69" s="6">
        <f t="shared" si="9"/>
        <v>20.688224570999992</v>
      </c>
      <c r="K69" s="6">
        <f t="shared" si="10"/>
        <v>165.68400980209998</v>
      </c>
      <c r="L69" s="7">
        <f t="shared" si="7"/>
        <v>8.0086142352857994</v>
      </c>
      <c r="M69" s="7">
        <f t="shared" si="11"/>
        <v>9.2672241827912085</v>
      </c>
      <c r="P69" s="5">
        <f t="shared" si="12"/>
        <v>13.674908720559509</v>
      </c>
      <c r="R69" s="5">
        <v>-13</v>
      </c>
      <c r="U69" s="5">
        <v>22.5</v>
      </c>
      <c r="V69" s="7">
        <f t="shared" si="6"/>
        <v>7.1584697087877247</v>
      </c>
      <c r="Y69" s="7"/>
    </row>
    <row r="70" spans="1:25" x14ac:dyDescent="0.15">
      <c r="A70" s="5">
        <v>34.5</v>
      </c>
      <c r="B70" s="5">
        <v>68</v>
      </c>
      <c r="D70">
        <v>122.04885675200001</v>
      </c>
      <c r="E70">
        <v>297.31678717999</v>
      </c>
      <c r="F70">
        <v>101.79718914698</v>
      </c>
      <c r="G70">
        <v>105.44036697248001</v>
      </c>
      <c r="I70" s="6">
        <f t="shared" si="8"/>
        <v>191.87642020750999</v>
      </c>
      <c r="J70" s="6">
        <f t="shared" si="9"/>
        <v>20.251667605020003</v>
      </c>
      <c r="K70" s="6">
        <f t="shared" si="10"/>
        <v>167.57441908148598</v>
      </c>
      <c r="L70" s="7">
        <f t="shared" si="7"/>
        <v>8.274598534292922</v>
      </c>
      <c r="M70" s="7">
        <f t="shared" si="11"/>
        <v>9.5517174516145875</v>
      </c>
      <c r="P70" s="5">
        <f t="shared" si="12"/>
        <v>17.450311058896471</v>
      </c>
      <c r="R70" s="5">
        <v>-13</v>
      </c>
      <c r="U70" s="5">
        <v>23</v>
      </c>
      <c r="V70" s="7">
        <f t="shared" si="6"/>
        <v>7.0247393037938686</v>
      </c>
      <c r="Y70" s="7"/>
    </row>
    <row r="71" spans="1:25" x14ac:dyDescent="0.15">
      <c r="A71" s="5">
        <v>35</v>
      </c>
      <c r="B71" s="5">
        <v>69</v>
      </c>
      <c r="D71">
        <v>121.42231776432</v>
      </c>
      <c r="E71">
        <v>296.82880594097998</v>
      </c>
      <c r="F71">
        <v>101.93968377904</v>
      </c>
      <c r="G71">
        <v>105.5691977357</v>
      </c>
      <c r="I71" s="6">
        <f t="shared" si="8"/>
        <v>191.25960820527996</v>
      </c>
      <c r="J71" s="6">
        <f t="shared" si="9"/>
        <v>19.482633985280003</v>
      </c>
      <c r="K71" s="6">
        <f t="shared" si="10"/>
        <v>167.88044742294394</v>
      </c>
      <c r="L71" s="7">
        <f t="shared" si="7"/>
        <v>8.6169276469385547</v>
      </c>
      <c r="M71" s="7">
        <f t="shared" si="11"/>
        <v>9.9125555340764766</v>
      </c>
      <c r="P71" s="5">
        <f t="shared" si="12"/>
        <v>22.309357766493783</v>
      </c>
      <c r="R71" s="5">
        <v>-13</v>
      </c>
      <c r="U71" s="5">
        <v>23.5</v>
      </c>
      <c r="V71" s="7">
        <f t="shared" si="6"/>
        <v>7.037781894319485</v>
      </c>
      <c r="Y71" s="7"/>
    </row>
    <row r="72" spans="1:25" x14ac:dyDescent="0.15">
      <c r="A72" s="5">
        <v>35.5</v>
      </c>
      <c r="B72" s="5">
        <v>70</v>
      </c>
      <c r="D72">
        <v>121.17373461011999</v>
      </c>
      <c r="E72">
        <v>297.40453390659002</v>
      </c>
      <c r="F72">
        <v>101.9812609799</v>
      </c>
      <c r="G72">
        <v>105.61077493656001</v>
      </c>
      <c r="I72" s="6">
        <f t="shared" si="8"/>
        <v>191.79375897003001</v>
      </c>
      <c r="J72" s="6">
        <f t="shared" si="9"/>
        <v>19.192473630219993</v>
      </c>
      <c r="K72" s="6">
        <f t="shared" si="10"/>
        <v>168.76279061376601</v>
      </c>
      <c r="L72" s="7">
        <f t="shared" si="7"/>
        <v>8.7931755887910299</v>
      </c>
      <c r="M72" s="7">
        <f t="shared" si="11"/>
        <v>10.107312445745208</v>
      </c>
      <c r="P72" s="5">
        <f t="shared" si="12"/>
        <v>24.811035099632505</v>
      </c>
      <c r="R72" s="5">
        <v>-13</v>
      </c>
      <c r="U72" s="5">
        <v>24</v>
      </c>
      <c r="V72" s="7">
        <f t="shared" si="6"/>
        <v>7.0354955568289297</v>
      </c>
      <c r="Y72" s="7"/>
    </row>
    <row r="73" spans="1:25" x14ac:dyDescent="0.15">
      <c r="A73" s="5">
        <v>36</v>
      </c>
      <c r="B73" s="5">
        <v>71</v>
      </c>
      <c r="D73">
        <v>120.00664451826999</v>
      </c>
      <c r="E73">
        <v>291.79089310143002</v>
      </c>
      <c r="F73">
        <v>101.85770056608</v>
      </c>
      <c r="G73">
        <v>105.6043333984</v>
      </c>
      <c r="I73" s="6">
        <f t="shared" si="8"/>
        <v>186.18655970303001</v>
      </c>
      <c r="J73" s="6">
        <f t="shared" si="9"/>
        <v>18.148943952189995</v>
      </c>
      <c r="K73" s="6">
        <f t="shared" si="10"/>
        <v>164.40782696040202</v>
      </c>
      <c r="L73" s="7">
        <f t="shared" si="7"/>
        <v>9.0588095590301982</v>
      </c>
      <c r="M73" s="7">
        <f t="shared" si="11"/>
        <v>10.391455385800631</v>
      </c>
      <c r="P73" s="5">
        <f t="shared" si="12"/>
        <v>28.581464843516869</v>
      </c>
      <c r="R73" s="5">
        <v>-13</v>
      </c>
      <c r="U73" s="5">
        <v>24.5</v>
      </c>
      <c r="V73" s="7">
        <f t="shared" si="6"/>
        <v>7.0063485852695013</v>
      </c>
      <c r="Y73" s="7"/>
    </row>
    <row r="74" spans="1:25" x14ac:dyDescent="0.15">
      <c r="A74" s="5">
        <v>36.5</v>
      </c>
      <c r="B74" s="5">
        <v>72</v>
      </c>
      <c r="D74">
        <v>119.87942153605999</v>
      </c>
      <c r="E74">
        <v>292.73070158296002</v>
      </c>
      <c r="F74">
        <v>101.85887175483001</v>
      </c>
      <c r="G74">
        <v>105.54265079055</v>
      </c>
      <c r="I74" s="6">
        <f t="shared" si="8"/>
        <v>187.18805079241002</v>
      </c>
      <c r="J74" s="6">
        <f t="shared" si="9"/>
        <v>18.020549781229988</v>
      </c>
      <c r="K74" s="6">
        <f t="shared" si="10"/>
        <v>165.56339105493404</v>
      </c>
      <c r="L74" s="7">
        <f t="shared" si="7"/>
        <v>9.1874772448609257</v>
      </c>
      <c r="M74" s="7">
        <f t="shared" si="11"/>
        <v>10.538632041447615</v>
      </c>
      <c r="P74" s="5">
        <f t="shared" si="12"/>
        <v>30.407784230665076</v>
      </c>
      <c r="R74" s="5">
        <v>-13</v>
      </c>
      <c r="U74" s="5">
        <v>25</v>
      </c>
      <c r="V74" s="7">
        <f t="shared" si="6"/>
        <v>7.1464085664760351</v>
      </c>
      <c r="Y74" s="7"/>
    </row>
    <row r="75" spans="1:25" x14ac:dyDescent="0.15">
      <c r="A75" s="5">
        <v>37</v>
      </c>
      <c r="B75" s="5">
        <v>73</v>
      </c>
      <c r="D75">
        <v>119.61657221028</v>
      </c>
      <c r="E75">
        <v>294.22649990229002</v>
      </c>
      <c r="F75">
        <v>101.92504391958001</v>
      </c>
      <c r="G75">
        <v>105.58910794456</v>
      </c>
      <c r="I75" s="6">
        <f t="shared" si="8"/>
        <v>188.63739195773002</v>
      </c>
      <c r="J75" s="6">
        <f t="shared" si="9"/>
        <v>17.691528290699992</v>
      </c>
      <c r="K75" s="6">
        <f t="shared" si="10"/>
        <v>167.40755800889002</v>
      </c>
      <c r="L75" s="7">
        <f t="shared" si="7"/>
        <v>9.4625831786896626</v>
      </c>
      <c r="M75" s="7">
        <f t="shared" si="11"/>
        <v>10.832246945092608</v>
      </c>
      <c r="P75" s="5">
        <f t="shared" si="12"/>
        <v>34.312659780629673</v>
      </c>
      <c r="R75" s="5">
        <v>-13</v>
      </c>
      <c r="U75" s="5">
        <v>25.5</v>
      </c>
      <c r="V75" s="7">
        <f t="shared" si="6"/>
        <v>7.0224398463345041</v>
      </c>
      <c r="Y75" s="7"/>
    </row>
    <row r="76" spans="1:25" x14ac:dyDescent="0.15">
      <c r="A76" s="5">
        <v>37.5</v>
      </c>
      <c r="B76" s="5">
        <v>74</v>
      </c>
      <c r="D76">
        <v>119.39183115106999</v>
      </c>
      <c r="E76">
        <v>294.53547000194999</v>
      </c>
      <c r="F76">
        <v>101.84676947101001</v>
      </c>
      <c r="G76">
        <v>105.50575834471999</v>
      </c>
      <c r="I76" s="6">
        <f t="shared" si="8"/>
        <v>189.02971165723</v>
      </c>
      <c r="J76" s="6">
        <f t="shared" si="9"/>
        <v>17.545061680059987</v>
      </c>
      <c r="K76" s="6">
        <f t="shared" si="10"/>
        <v>167.97563764115802</v>
      </c>
      <c r="L76" s="7">
        <f t="shared" si="7"/>
        <v>9.5739553786842944</v>
      </c>
      <c r="M76" s="7">
        <f t="shared" si="11"/>
        <v>10.962128114903496</v>
      </c>
      <c r="P76" s="5">
        <f t="shared" si="12"/>
        <v>35.893485663416854</v>
      </c>
      <c r="R76" s="5">
        <v>-13</v>
      </c>
      <c r="U76" s="5">
        <v>26</v>
      </c>
      <c r="V76" s="7">
        <f t="shared" si="6"/>
        <v>6.9441113212568837</v>
      </c>
      <c r="Y76" s="7"/>
    </row>
    <row r="77" spans="1:25" x14ac:dyDescent="0.15">
      <c r="A77" s="5">
        <v>38</v>
      </c>
      <c r="B77" s="5">
        <v>75</v>
      </c>
      <c r="D77">
        <v>119.2562048075</v>
      </c>
      <c r="E77">
        <v>295.26030877467002</v>
      </c>
      <c r="F77">
        <v>101.93148545774</v>
      </c>
      <c r="G77">
        <v>105.57954323638999</v>
      </c>
      <c r="I77" s="6">
        <f t="shared" si="8"/>
        <v>189.68076553828001</v>
      </c>
      <c r="J77" s="6">
        <f t="shared" si="9"/>
        <v>17.324719349760002</v>
      </c>
      <c r="K77" s="6">
        <f t="shared" si="10"/>
        <v>168.89110231856802</v>
      </c>
      <c r="L77" s="7">
        <f t="shared" si="7"/>
        <v>9.7485620926325502</v>
      </c>
      <c r="M77" s="7">
        <f t="shared" si="11"/>
        <v>11.155243798668007</v>
      </c>
      <c r="P77" s="5">
        <f t="shared" si="12"/>
        <v>38.371867276881659</v>
      </c>
      <c r="R77" s="5">
        <v>-13</v>
      </c>
      <c r="U77" s="39">
        <v>26.5</v>
      </c>
      <c r="V77" s="7">
        <f t="shared" si="6"/>
        <v>6.9429311568046215</v>
      </c>
      <c r="Y77" s="7"/>
    </row>
    <row r="78" spans="1:25" x14ac:dyDescent="0.15">
      <c r="A78" s="5">
        <v>38.5</v>
      </c>
      <c r="B78" s="5">
        <v>76</v>
      </c>
      <c r="D78">
        <v>118.8803986711</v>
      </c>
      <c r="E78">
        <v>296.13152237639002</v>
      </c>
      <c r="F78">
        <v>101.85360140543</v>
      </c>
      <c r="G78">
        <v>105.61292211595</v>
      </c>
      <c r="I78" s="6">
        <f t="shared" si="8"/>
        <v>190.51860026044002</v>
      </c>
      <c r="J78" s="6">
        <f t="shared" si="9"/>
        <v>17.026797265669998</v>
      </c>
      <c r="K78" s="6">
        <f t="shared" si="10"/>
        <v>170.08644354163602</v>
      </c>
      <c r="L78" s="7">
        <f t="shared" si="7"/>
        <v>9.9893386223943619</v>
      </c>
      <c r="M78" s="7">
        <f t="shared" si="11"/>
        <v>11.414529298246075</v>
      </c>
      <c r="P78" s="5">
        <f t="shared" si="12"/>
        <v>41.789468529559585</v>
      </c>
      <c r="R78" s="5">
        <v>-13</v>
      </c>
      <c r="U78" s="5">
        <v>27</v>
      </c>
      <c r="V78" s="7">
        <f t="shared" si="6"/>
        <v>6.868830511506526</v>
      </c>
      <c r="Y78" s="7"/>
    </row>
    <row r="79" spans="1:25" x14ac:dyDescent="0.15">
      <c r="A79" s="5">
        <v>39</v>
      </c>
      <c r="B79" s="5">
        <v>77</v>
      </c>
      <c r="D79">
        <v>118.56908344733</v>
      </c>
      <c r="E79">
        <v>296.59116669923998</v>
      </c>
      <c r="F79">
        <v>102.00975990630999</v>
      </c>
      <c r="G79">
        <v>105.48096818271</v>
      </c>
      <c r="I79" s="6">
        <f t="shared" si="8"/>
        <v>191.11019851652998</v>
      </c>
      <c r="J79" s="6">
        <f t="shared" si="9"/>
        <v>16.559323541020007</v>
      </c>
      <c r="K79" s="6">
        <f t="shared" si="10"/>
        <v>171.23901026730596</v>
      </c>
      <c r="L79" s="7">
        <f t="shared" si="7"/>
        <v>10.34094236054513</v>
      </c>
      <c r="M79" s="7">
        <f t="shared" si="11"/>
        <v>11.784642006213099</v>
      </c>
      <c r="P79" s="5">
        <f t="shared" si="12"/>
        <v>46.78016001073938</v>
      </c>
      <c r="R79" s="5">
        <v>-13</v>
      </c>
      <c r="U79" s="5">
        <v>27.5</v>
      </c>
      <c r="V79" s="7">
        <f t="shared" si="6"/>
        <v>6.9051524026816846</v>
      </c>
      <c r="Y79" s="7"/>
    </row>
    <row r="80" spans="1:25" x14ac:dyDescent="0.15">
      <c r="A80" s="5">
        <v>39.5</v>
      </c>
      <c r="B80" s="5">
        <v>78</v>
      </c>
      <c r="D80">
        <v>118.38440492476001</v>
      </c>
      <c r="E80">
        <v>298.61090482704998</v>
      </c>
      <c r="F80">
        <v>101.86219012298</v>
      </c>
      <c r="G80">
        <v>105.66074565684001</v>
      </c>
      <c r="I80" s="6">
        <f t="shared" si="8"/>
        <v>192.95015917020999</v>
      </c>
      <c r="J80" s="6">
        <f t="shared" si="9"/>
        <v>16.522214801780009</v>
      </c>
      <c r="K80" s="6">
        <f t="shared" si="10"/>
        <v>173.12350140807396</v>
      </c>
      <c r="L80" s="7">
        <f t="shared" si="7"/>
        <v>10.478226042032974</v>
      </c>
      <c r="M80" s="7">
        <f t="shared" si="11"/>
        <v>11.9404346575172</v>
      </c>
      <c r="P80" s="5">
        <f t="shared" si="12"/>
        <v>48.728775526916266</v>
      </c>
      <c r="R80" s="5">
        <v>-13</v>
      </c>
      <c r="U80" s="5">
        <v>28</v>
      </c>
      <c r="V80" s="7">
        <f t="shared" si="6"/>
        <v>6.9593722655878159</v>
      </c>
      <c r="Y80" s="7"/>
    </row>
    <row r="81" spans="1:25" x14ac:dyDescent="0.15">
      <c r="A81" s="5">
        <v>40</v>
      </c>
      <c r="B81" s="5">
        <v>79</v>
      </c>
      <c r="D81">
        <v>118.07484854406999</v>
      </c>
      <c r="E81">
        <v>297.50439710768001</v>
      </c>
      <c r="F81">
        <v>101.90767128636</v>
      </c>
      <c r="G81">
        <v>105.69646691392001</v>
      </c>
      <c r="I81" s="6">
        <f t="shared" si="8"/>
        <v>191.80793019376</v>
      </c>
      <c r="J81" s="6">
        <f t="shared" si="9"/>
        <v>16.167177257709994</v>
      </c>
      <c r="K81" s="6">
        <f t="shared" si="10"/>
        <v>172.40731748450801</v>
      </c>
      <c r="L81" s="7">
        <f t="shared" si="7"/>
        <v>10.664033352036663</v>
      </c>
      <c r="M81" s="7">
        <f t="shared" si="11"/>
        <v>12.144750937337145</v>
      </c>
      <c r="P81" s="5">
        <f t="shared" si="12"/>
        <v>51.36613929344913</v>
      </c>
      <c r="R81" s="5">
        <v>-13</v>
      </c>
      <c r="U81" s="5">
        <v>28.5</v>
      </c>
      <c r="V81" s="7">
        <f t="shared" si="6"/>
        <v>6.9450085666513646</v>
      </c>
      <c r="Y81" s="7"/>
    </row>
    <row r="82" spans="1:25" x14ac:dyDescent="0.15">
      <c r="A82" s="5">
        <v>40.5</v>
      </c>
      <c r="B82" s="5">
        <v>80</v>
      </c>
      <c r="D82">
        <v>117.71838968145001</v>
      </c>
      <c r="E82">
        <v>298.66503810826998</v>
      </c>
      <c r="F82">
        <v>101.93831739215</v>
      </c>
      <c r="G82">
        <v>105.56431778255001</v>
      </c>
      <c r="I82" s="6">
        <f t="shared" si="8"/>
        <v>193.10072032571998</v>
      </c>
      <c r="J82" s="6">
        <f t="shared" si="9"/>
        <v>15.780072289300008</v>
      </c>
      <c r="K82" s="6">
        <f t="shared" si="10"/>
        <v>174.16463357855997</v>
      </c>
      <c r="L82" s="7">
        <f t="shared" si="7"/>
        <v>11.036998461449112</v>
      </c>
      <c r="M82" s="7">
        <f t="shared" si="11"/>
        <v>12.536225016565851</v>
      </c>
      <c r="P82" s="5">
        <f t="shared" si="12"/>
        <v>56.660035780760801</v>
      </c>
      <c r="R82" s="5">
        <v>-13</v>
      </c>
      <c r="U82" s="5">
        <v>29</v>
      </c>
      <c r="V82" s="7">
        <f t="shared" si="6"/>
        <v>6.9500681797154344</v>
      </c>
      <c r="Y82" s="7"/>
    </row>
    <row r="83" spans="1:25" x14ac:dyDescent="0.15">
      <c r="A83" s="5">
        <v>41</v>
      </c>
      <c r="B83" s="5">
        <v>81</v>
      </c>
      <c r="D83">
        <v>117.9439124487</v>
      </c>
      <c r="E83">
        <v>305.65819816299</v>
      </c>
      <c r="F83">
        <v>101.93324224087</v>
      </c>
      <c r="G83">
        <v>105.64298262737</v>
      </c>
      <c r="I83" s="6">
        <f t="shared" si="8"/>
        <v>200.01521553562</v>
      </c>
      <c r="J83" s="6">
        <f t="shared" si="9"/>
        <v>16.010670207830003</v>
      </c>
      <c r="K83" s="6">
        <f t="shared" si="10"/>
        <v>180.80241128622399</v>
      </c>
      <c r="L83" s="7">
        <f t="shared" si="7"/>
        <v>11.292619792880547</v>
      </c>
      <c r="M83" s="7">
        <f t="shared" si="11"/>
        <v>12.81035531781354</v>
      </c>
      <c r="P83" s="5">
        <f t="shared" si="12"/>
        <v>60.288345331427927</v>
      </c>
      <c r="R83" s="5">
        <v>-13</v>
      </c>
      <c r="U83" s="5">
        <v>29.5</v>
      </c>
      <c r="V83" s="7">
        <f t="shared" si="6"/>
        <v>6.9397223878127745</v>
      </c>
      <c r="Y83" s="7"/>
    </row>
    <row r="84" spans="1:25" x14ac:dyDescent="0.15">
      <c r="A84" s="5">
        <v>41.5</v>
      </c>
      <c r="B84" s="5">
        <v>82</v>
      </c>
      <c r="D84">
        <v>118.05178815712</v>
      </c>
      <c r="E84">
        <v>308.48641782293998</v>
      </c>
      <c r="F84">
        <v>101.91216084326</v>
      </c>
      <c r="G84">
        <v>105.54557876244</v>
      </c>
      <c r="I84" s="6">
        <f t="shared" si="8"/>
        <v>202.94083906049997</v>
      </c>
      <c r="J84" s="6">
        <f t="shared" si="9"/>
        <v>16.139627313860004</v>
      </c>
      <c r="K84" s="6">
        <f t="shared" si="10"/>
        <v>183.57328628386796</v>
      </c>
      <c r="L84" s="7">
        <f t="shared" si="7"/>
        <v>11.374072195968445</v>
      </c>
      <c r="M84" s="7">
        <f t="shared" si="11"/>
        <v>12.910316690717694</v>
      </c>
      <c r="P84" s="5">
        <f t="shared" si="12"/>
        <v>61.444487232393975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117.87199530975001</v>
      </c>
      <c r="E85">
        <v>308.45983974985</v>
      </c>
      <c r="F85">
        <v>102.10501659184</v>
      </c>
      <c r="G85">
        <v>105.77239898497</v>
      </c>
      <c r="I85" s="6">
        <f t="shared" si="8"/>
        <v>202.68744076488002</v>
      </c>
      <c r="J85" s="6">
        <f t="shared" si="9"/>
        <v>15.766978717910007</v>
      </c>
      <c r="K85" s="6">
        <f t="shared" si="10"/>
        <v>183.76706630338802</v>
      </c>
      <c r="L85" s="7">
        <f t="shared" si="7"/>
        <v>11.655185789947415</v>
      </c>
      <c r="M85" s="7">
        <f t="shared" si="11"/>
        <v>13.209939254512921</v>
      </c>
      <c r="P85" s="5">
        <f t="shared" si="12"/>
        <v>65.434635989325258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117.47781903459</v>
      </c>
      <c r="E86">
        <v>308.45299980457003</v>
      </c>
      <c r="F86">
        <v>101.93870778841</v>
      </c>
      <c r="G86">
        <v>105.64083544798</v>
      </c>
      <c r="I86" s="6">
        <f t="shared" si="8"/>
        <v>202.81216435659002</v>
      </c>
      <c r="J86" s="6">
        <f t="shared" si="9"/>
        <v>15.539111246179999</v>
      </c>
      <c r="K86" s="6">
        <f t="shared" si="10"/>
        <v>184.16523086117402</v>
      </c>
      <c r="L86" s="7">
        <f t="shared" si="7"/>
        <v>11.851722273141434</v>
      </c>
      <c r="M86" s="7">
        <f t="shared" si="11"/>
        <v>13.424984707523196</v>
      </c>
      <c r="P86" s="5">
        <f t="shared" si="12"/>
        <v>68.224290495207768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117.19503615399999</v>
      </c>
      <c r="E87">
        <v>308.47449677545001</v>
      </c>
      <c r="F87">
        <v>101.88776107749</v>
      </c>
      <c r="G87">
        <v>105.7591255124</v>
      </c>
      <c r="I87" s="6">
        <f t="shared" si="8"/>
        <v>202.71537126305</v>
      </c>
      <c r="J87" s="6">
        <f t="shared" si="9"/>
        <v>15.307275076509995</v>
      </c>
      <c r="K87" s="6">
        <f t="shared" si="10"/>
        <v>184.34664117123802</v>
      </c>
      <c r="L87" s="7">
        <f t="shared" si="7"/>
        <v>12.043073652875675</v>
      </c>
      <c r="M87" s="7">
        <f t="shared" si="11"/>
        <v>13.634845057073694</v>
      </c>
      <c r="P87" s="5">
        <f t="shared" si="12"/>
        <v>70.940347229343473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116.57240570646999</v>
      </c>
      <c r="E88">
        <v>306.46003517686</v>
      </c>
      <c r="F88">
        <v>101.79211399571</v>
      </c>
      <c r="G88">
        <v>105.73062658599</v>
      </c>
      <c r="I88" s="6">
        <f t="shared" si="8"/>
        <v>200.72940859087001</v>
      </c>
      <c r="J88" s="6">
        <f t="shared" si="9"/>
        <v>14.780291710759997</v>
      </c>
      <c r="K88" s="6">
        <f t="shared" si="10"/>
        <v>182.99305853795801</v>
      </c>
      <c r="L88" s="7">
        <f t="shared" si="7"/>
        <v>12.380882740273641</v>
      </c>
      <c r="M88" s="7">
        <f t="shared" si="11"/>
        <v>13.991163114287914</v>
      </c>
      <c r="P88" s="5">
        <f t="shared" si="12"/>
        <v>75.735236338341608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116.47879616963</v>
      </c>
      <c r="E89">
        <v>306.47273793238003</v>
      </c>
      <c r="F89">
        <v>101.76049189928</v>
      </c>
      <c r="G89">
        <v>105.61116533281</v>
      </c>
      <c r="I89" s="6">
        <f t="shared" si="8"/>
        <v>200.86157259957002</v>
      </c>
      <c r="J89" s="6">
        <f t="shared" si="9"/>
        <v>14.718304270350004</v>
      </c>
      <c r="K89" s="6">
        <f t="shared" si="10"/>
        <v>183.19960747515003</v>
      </c>
      <c r="L89" s="7">
        <f t="shared" si="7"/>
        <v>12.447059396931024</v>
      </c>
      <c r="M89" s="7">
        <f t="shared" si="11"/>
        <v>14.075848740761554</v>
      </c>
      <c r="P89" s="5">
        <f t="shared" si="12"/>
        <v>76.674553077037203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116.15966386555</v>
      </c>
      <c r="E90">
        <v>300.51768614423003</v>
      </c>
      <c r="F90">
        <v>101.92094475893001</v>
      </c>
      <c r="G90">
        <v>105.61409330470001</v>
      </c>
      <c r="I90" s="6">
        <f t="shared" si="8"/>
        <v>194.90359283953001</v>
      </c>
      <c r="J90" s="6">
        <f t="shared" si="9"/>
        <v>14.238719106619996</v>
      </c>
      <c r="K90" s="6">
        <f t="shared" si="10"/>
        <v>177.81712991158602</v>
      </c>
      <c r="L90" s="7">
        <f t="shared" si="7"/>
        <v>12.488281325032506</v>
      </c>
      <c r="M90" s="7">
        <f t="shared" si="11"/>
        <v>14.135579638679292</v>
      </c>
      <c r="P90" s="5">
        <f t="shared" si="12"/>
        <v>77.259660409785909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116.5096736369</v>
      </c>
      <c r="E91">
        <v>304.06136408051998</v>
      </c>
      <c r="F91">
        <v>101.99746242435999</v>
      </c>
      <c r="G91">
        <v>105.55924263127</v>
      </c>
      <c r="I91" s="6">
        <f t="shared" si="8"/>
        <v>198.50212144924998</v>
      </c>
      <c r="J91" s="6">
        <f t="shared" si="9"/>
        <v>14.512211212540009</v>
      </c>
      <c r="K91" s="6">
        <f t="shared" si="10"/>
        <v>181.08746799420197</v>
      </c>
      <c r="L91" s="7">
        <f t="shared" si="7"/>
        <v>12.478282278425233</v>
      </c>
      <c r="M91" s="7">
        <f t="shared" si="11"/>
        <v>14.144089561888276</v>
      </c>
      <c r="P91" s="5">
        <f t="shared" si="12"/>
        <v>77.117733145345284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116.38108266562</v>
      </c>
      <c r="E92">
        <v>304.63826460817</v>
      </c>
      <c r="F92">
        <v>101.92113995706001</v>
      </c>
      <c r="G92">
        <v>105.70993558462</v>
      </c>
      <c r="I92" s="6">
        <f t="shared" si="8"/>
        <v>198.92832902355002</v>
      </c>
      <c r="J92" s="6">
        <f t="shared" si="9"/>
        <v>14.459942708559993</v>
      </c>
      <c r="K92" s="6">
        <f t="shared" si="10"/>
        <v>181.57639777327802</v>
      </c>
      <c r="L92" s="7">
        <f t="shared" si="7"/>
        <v>12.557200359154153</v>
      </c>
      <c r="M92" s="7">
        <f t="shared" si="11"/>
        <v>14.24151661243345</v>
      </c>
      <c r="P92" s="5">
        <f t="shared" si="12"/>
        <v>78.237902672769351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116.74789915965999</v>
      </c>
      <c r="E93">
        <v>311.94059018956</v>
      </c>
      <c r="F93">
        <v>101.89517860629</v>
      </c>
      <c r="G93">
        <v>105.76381026742</v>
      </c>
      <c r="I93" s="6">
        <f t="shared" si="8"/>
        <v>206.17677992213999</v>
      </c>
      <c r="J93" s="6">
        <f t="shared" si="9"/>
        <v>14.852720553369991</v>
      </c>
      <c r="K93" s="6">
        <f t="shared" si="10"/>
        <v>188.353515258096</v>
      </c>
      <c r="L93" s="7">
        <f t="shared" si="7"/>
        <v>12.681415137468518</v>
      </c>
      <c r="M93" s="7">
        <f t="shared" si="11"/>
        <v>14.384240360564071</v>
      </c>
      <c r="P93" s="5">
        <f t="shared" si="12"/>
        <v>80.001017135745613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116.35509087356</v>
      </c>
      <c r="E94">
        <v>306.56282978308002</v>
      </c>
      <c r="F94">
        <v>101.9506148741</v>
      </c>
      <c r="G94">
        <v>105.63829787234</v>
      </c>
      <c r="I94" s="6">
        <f t="shared" si="8"/>
        <v>200.92453191074003</v>
      </c>
      <c r="J94" s="6">
        <f t="shared" si="9"/>
        <v>14.404475999460004</v>
      </c>
      <c r="K94" s="6">
        <f t="shared" si="10"/>
        <v>183.63916071138803</v>
      </c>
      <c r="L94" s="7">
        <f t="shared" si="7"/>
        <v>12.748756755766214</v>
      </c>
      <c r="M94" s="7">
        <f t="shared" si="11"/>
        <v>14.470090948678024</v>
      </c>
      <c r="P94" s="5">
        <f t="shared" si="12"/>
        <v>80.956869432808105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116.28727770178</v>
      </c>
      <c r="E95">
        <v>306.88391635724003</v>
      </c>
      <c r="F95">
        <v>101.93402303338</v>
      </c>
      <c r="G95">
        <v>105.73980089791</v>
      </c>
      <c r="I95" s="6">
        <f t="shared" si="8"/>
        <v>201.14411545933001</v>
      </c>
      <c r="J95" s="6">
        <f t="shared" si="9"/>
        <v>14.353254668399998</v>
      </c>
      <c r="K95" s="6">
        <f t="shared" si="10"/>
        <v>183.92020985725</v>
      </c>
      <c r="L95" s="7">
        <f t="shared" si="7"/>
        <v>12.813833106589207</v>
      </c>
      <c r="M95" s="7">
        <f t="shared" si="11"/>
        <v>14.553676269317274</v>
      </c>
      <c r="P95" s="5">
        <f t="shared" si="12"/>
        <v>81.880568342798981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116.28551885871001</v>
      </c>
      <c r="E96">
        <v>306.83857729137998</v>
      </c>
      <c r="F96">
        <v>101.92406792895</v>
      </c>
      <c r="G96">
        <v>105.72984579348</v>
      </c>
      <c r="I96" s="6">
        <f t="shared" si="8"/>
        <v>201.10873149789998</v>
      </c>
      <c r="J96" s="6">
        <f t="shared" si="9"/>
        <v>14.361450929760011</v>
      </c>
      <c r="K96" s="6">
        <f t="shared" si="10"/>
        <v>183.87499038218797</v>
      </c>
      <c r="L96" s="7">
        <f t="shared" si="7"/>
        <v>12.803371419886238</v>
      </c>
      <c r="M96" s="7">
        <f t="shared" si="11"/>
        <v>14.561723552430561</v>
      </c>
      <c r="P96" s="5">
        <f t="shared" si="12"/>
        <v>81.732074327968874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116.16982606996</v>
      </c>
      <c r="E97">
        <v>308.00156341605998</v>
      </c>
      <c r="F97">
        <v>101.92543431583</v>
      </c>
      <c r="G97">
        <v>105.58090962327</v>
      </c>
      <c r="I97" s="6">
        <f t="shared" si="8"/>
        <v>202.42065379278998</v>
      </c>
      <c r="J97" s="6">
        <f t="shared" si="9"/>
        <v>14.244391754129992</v>
      </c>
      <c r="K97" s="6">
        <f t="shared" si="10"/>
        <v>185.32738368783399</v>
      </c>
      <c r="L97" s="7">
        <f t="shared" si="7"/>
        <v>13.010550881128394</v>
      </c>
      <c r="M97" s="7">
        <f t="shared" si="11"/>
        <v>14.787411983488973</v>
      </c>
      <c r="P97" s="5">
        <f t="shared" si="12"/>
        <v>84.672796112483226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116.29177252296</v>
      </c>
      <c r="E98">
        <v>307.65702560094002</v>
      </c>
      <c r="F98">
        <v>101.93441342963</v>
      </c>
      <c r="G98">
        <v>105.66250243998</v>
      </c>
      <c r="I98" s="6">
        <f t="shared" si="8"/>
        <v>201.99452316096</v>
      </c>
      <c r="J98" s="6">
        <f t="shared" si="9"/>
        <v>14.357359093330004</v>
      </c>
      <c r="K98" s="6">
        <f t="shared" si="10"/>
        <v>184.765692248964</v>
      </c>
      <c r="L98" s="7">
        <f t="shared" si="7"/>
        <v>12.869058372636271</v>
      </c>
      <c r="M98" s="7">
        <f t="shared" si="11"/>
        <v>14.664428444813105</v>
      </c>
      <c r="P98" s="5">
        <f t="shared" si="12"/>
        <v>82.664440170375471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116.12995896033</v>
      </c>
      <c r="E99">
        <v>306.56888802032</v>
      </c>
      <c r="F99">
        <v>101.91938317392</v>
      </c>
      <c r="G99">
        <v>105.69295334765</v>
      </c>
      <c r="I99" s="6">
        <f t="shared" si="8"/>
        <v>200.87593467266998</v>
      </c>
      <c r="J99" s="6">
        <f t="shared" si="9"/>
        <v>14.210575786410004</v>
      </c>
      <c r="K99" s="6">
        <f t="shared" si="10"/>
        <v>183.82324372897799</v>
      </c>
      <c r="L99" s="7">
        <f t="shared" si="7"/>
        <v>12.93566471140273</v>
      </c>
      <c r="M99" s="7">
        <f t="shared" si="11"/>
        <v>14.74954375339582</v>
      </c>
      <c r="P99" s="5">
        <f t="shared" si="12"/>
        <v>83.609855851171801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115.77017783858</v>
      </c>
      <c r="E100">
        <v>301.92573773696</v>
      </c>
      <c r="F100">
        <v>101.90825688072999</v>
      </c>
      <c r="G100">
        <v>105.66874878001001</v>
      </c>
      <c r="I100" s="6">
        <f t="shared" si="8"/>
        <v>196.25698895695001</v>
      </c>
      <c r="J100" s="6">
        <f t="shared" si="9"/>
        <v>13.861920957850003</v>
      </c>
      <c r="K100" s="6">
        <f t="shared" si="10"/>
        <v>179.62268380753</v>
      </c>
      <c r="L100" s="7">
        <f t="shared" si="7"/>
        <v>12.957993654249607</v>
      </c>
      <c r="M100" s="7">
        <f t="shared" si="11"/>
        <v>14.790381666058954</v>
      </c>
      <c r="P100" s="5">
        <f t="shared" si="12"/>
        <v>83.926794645496784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115.7998827438</v>
      </c>
      <c r="E101">
        <v>301.99198749266998</v>
      </c>
      <c r="F101">
        <v>102.04255319149</v>
      </c>
      <c r="G101">
        <v>105.71169236775</v>
      </c>
      <c r="I101" s="6">
        <f t="shared" si="8"/>
        <v>196.28029512491997</v>
      </c>
      <c r="J101" s="6">
        <f t="shared" si="9"/>
        <v>13.757329552309997</v>
      </c>
      <c r="K101" s="6">
        <f t="shared" si="10"/>
        <v>179.77149966214799</v>
      </c>
      <c r="L101" s="7">
        <f t="shared" si="7"/>
        <v>13.067325237692115</v>
      </c>
      <c r="M101" s="7">
        <f t="shared" si="11"/>
        <v>14.918222219317718</v>
      </c>
      <c r="P101" s="5">
        <f t="shared" si="12"/>
        <v>85.478655854311498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115.30467070549</v>
      </c>
      <c r="E102">
        <v>299.89075630252</v>
      </c>
      <c r="F102">
        <v>101.82529767714</v>
      </c>
      <c r="G102">
        <v>105.67031036502</v>
      </c>
      <c r="I102" s="6">
        <f t="shared" si="8"/>
        <v>194.22044593750002</v>
      </c>
      <c r="J102" s="6">
        <f t="shared" si="9"/>
        <v>13.479373028349997</v>
      </c>
      <c r="K102" s="6">
        <f t="shared" si="10"/>
        <v>178.04519830348002</v>
      </c>
      <c r="L102" s="7">
        <f t="shared" si="7"/>
        <v>13.208715118204163</v>
      </c>
      <c r="M102" s="7">
        <f t="shared" si="11"/>
        <v>15.07812106964602</v>
      </c>
      <c r="P102" s="5">
        <f t="shared" si="12"/>
        <v>87.485555086690894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115.4901309361</v>
      </c>
      <c r="E103">
        <v>298.06859487981001</v>
      </c>
      <c r="F103">
        <v>101.94573492095</v>
      </c>
      <c r="G103">
        <v>105.79621315635001</v>
      </c>
      <c r="I103" s="6">
        <f t="shared" si="8"/>
        <v>192.27238172346</v>
      </c>
      <c r="J103" s="6">
        <f t="shared" si="9"/>
        <v>13.544396015149999</v>
      </c>
      <c r="K103" s="6">
        <f t="shared" si="10"/>
        <v>176.01910650528001</v>
      </c>
      <c r="L103" s="7">
        <f t="shared" si="7"/>
        <v>12.995714708016138</v>
      </c>
      <c r="M103" s="7">
        <f t="shared" si="11"/>
        <v>14.883629629274251</v>
      </c>
      <c r="P103" s="5">
        <f t="shared" si="12"/>
        <v>84.462210288924965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115.38675004885999</v>
      </c>
      <c r="E104">
        <v>295.52687121359997</v>
      </c>
      <c r="F104">
        <v>101.86414210424</v>
      </c>
      <c r="G104">
        <v>105.45832520008</v>
      </c>
      <c r="I104" s="6">
        <f t="shared" si="8"/>
        <v>190.06854601351998</v>
      </c>
      <c r="J104" s="6">
        <f t="shared" si="9"/>
        <v>13.522607944619992</v>
      </c>
      <c r="K104" s="6">
        <f t="shared" si="10"/>
        <v>173.84141647997598</v>
      </c>
      <c r="L104" s="7">
        <f t="shared" si="7"/>
        <v>12.855613147398781</v>
      </c>
      <c r="M104" s="7">
        <f t="shared" si="11"/>
        <v>14.762037038473151</v>
      </c>
      <c r="P104" s="5">
        <f t="shared" si="12"/>
        <v>82.473597571806422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115.64784053156001</v>
      </c>
      <c r="E105">
        <v>298.16689466484002</v>
      </c>
      <c r="F105">
        <v>101.95608042163001</v>
      </c>
      <c r="G105">
        <v>105.83388639469</v>
      </c>
      <c r="I105" s="6">
        <f t="shared" si="8"/>
        <v>192.33300827015</v>
      </c>
      <c r="J105" s="6">
        <f t="shared" si="9"/>
        <v>13.691760109930001</v>
      </c>
      <c r="K105" s="6">
        <f t="shared" si="10"/>
        <v>175.90289613823401</v>
      </c>
      <c r="L105" s="7">
        <f t="shared" si="7"/>
        <v>12.847354520231461</v>
      </c>
      <c r="M105" s="7">
        <f t="shared" si="11"/>
        <v>14.772287381122087</v>
      </c>
      <c r="P105" s="5">
        <f t="shared" si="12"/>
        <v>82.356373959603218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115.19542700801</v>
      </c>
      <c r="E106">
        <v>295.02423294899</v>
      </c>
      <c r="F106">
        <v>101.95373804412</v>
      </c>
      <c r="G106">
        <v>105.7913332032</v>
      </c>
      <c r="I106" s="6">
        <f t="shared" si="8"/>
        <v>189.23289974579001</v>
      </c>
      <c r="J106" s="6">
        <f t="shared" si="9"/>
        <v>13.241688963889999</v>
      </c>
      <c r="K106" s="6">
        <f t="shared" si="10"/>
        <v>173.34287298912201</v>
      </c>
      <c r="L106" s="7">
        <f t="shared" si="7"/>
        <v>13.090692090852377</v>
      </c>
      <c r="M106" s="7">
        <f t="shared" si="11"/>
        <v>15.03413392155926</v>
      </c>
      <c r="P106" s="5">
        <f t="shared" si="12"/>
        <v>85.8103268303433</v>
      </c>
      <c r="R106" s="5">
        <v>-13</v>
      </c>
    </row>
    <row r="107" spans="1:25" x14ac:dyDescent="0.15">
      <c r="A107" s="5">
        <v>53</v>
      </c>
      <c r="B107" s="5">
        <v>105</v>
      </c>
      <c r="D107">
        <v>115.13269493844</v>
      </c>
      <c r="E107">
        <v>292.56224350205002</v>
      </c>
      <c r="F107">
        <v>101.85164942417001</v>
      </c>
      <c r="G107">
        <v>105.79269959008001</v>
      </c>
      <c r="I107" s="6">
        <f t="shared" si="8"/>
        <v>186.76954391197</v>
      </c>
      <c r="J107" s="6">
        <f t="shared" si="9"/>
        <v>13.281045514269991</v>
      </c>
      <c r="K107" s="6">
        <f t="shared" si="10"/>
        <v>170.83228929484602</v>
      </c>
      <c r="L107" s="7">
        <f t="shared" si="7"/>
        <v>12.862864532110297</v>
      </c>
      <c r="M107" s="7">
        <f t="shared" si="11"/>
        <v>14.824815332633435</v>
      </c>
      <c r="P107" s="5">
        <f t="shared" si="12"/>
        <v>82.576524304317445</v>
      </c>
      <c r="R107" s="5">
        <v>-13</v>
      </c>
    </row>
    <row r="108" spans="1:25" x14ac:dyDescent="0.15">
      <c r="A108" s="5">
        <v>53.5</v>
      </c>
      <c r="B108" s="5">
        <v>106</v>
      </c>
      <c r="D108">
        <v>114.98182528826</v>
      </c>
      <c r="E108">
        <v>292.54016025015</v>
      </c>
      <c r="F108">
        <v>101.95002927972</v>
      </c>
      <c r="G108">
        <v>105.70974038649</v>
      </c>
      <c r="I108" s="6">
        <f t="shared" si="8"/>
        <v>186.83041986365998</v>
      </c>
      <c r="J108" s="6">
        <f t="shared" si="9"/>
        <v>13.031796008539999</v>
      </c>
      <c r="K108" s="6">
        <f t="shared" si="10"/>
        <v>171.192264653412</v>
      </c>
      <c r="L108" s="7">
        <f t="shared" si="7"/>
        <v>13.136505861603899</v>
      </c>
      <c r="M108" s="7">
        <f t="shared" si="11"/>
        <v>15.116965631943293</v>
      </c>
      <c r="P108" s="5">
        <f t="shared" si="12"/>
        <v>86.460611143624135</v>
      </c>
      <c r="R108" s="5">
        <v>-13</v>
      </c>
    </row>
    <row r="109" spans="1:25" x14ac:dyDescent="0.15">
      <c r="A109" s="5">
        <v>54</v>
      </c>
      <c r="B109" s="5">
        <v>107</v>
      </c>
      <c r="D109">
        <v>114.66855579441</v>
      </c>
      <c r="E109">
        <v>288.68262653899001</v>
      </c>
      <c r="F109">
        <v>101.87409720866999</v>
      </c>
      <c r="G109">
        <v>105.9191879758</v>
      </c>
      <c r="I109" s="6">
        <f t="shared" si="8"/>
        <v>182.76343856318999</v>
      </c>
      <c r="J109" s="6">
        <f t="shared" si="9"/>
        <v>12.794458585740003</v>
      </c>
      <c r="K109" s="6">
        <f t="shared" si="10"/>
        <v>167.41008826030199</v>
      </c>
      <c r="L109" s="7">
        <f t="shared" si="7"/>
        <v>13.084577759850506</v>
      </c>
      <c r="M109" s="7">
        <f t="shared" si="11"/>
        <v>15.083546500006156</v>
      </c>
      <c r="P109" s="5">
        <f t="shared" si="12"/>
        <v>85.723539528807081</v>
      </c>
      <c r="R109" s="5">
        <v>-13</v>
      </c>
    </row>
    <row r="110" spans="1:25" x14ac:dyDescent="0.15">
      <c r="A110" s="5">
        <v>54.5</v>
      </c>
      <c r="B110" s="5">
        <v>108</v>
      </c>
      <c r="D110">
        <v>114.29607191714</v>
      </c>
      <c r="E110">
        <v>286.22786789134</v>
      </c>
      <c r="F110">
        <v>101.98848331056</v>
      </c>
      <c r="G110">
        <v>105.61858286160999</v>
      </c>
      <c r="I110" s="6">
        <f t="shared" si="8"/>
        <v>180.60928502973002</v>
      </c>
      <c r="J110" s="6">
        <f t="shared" si="9"/>
        <v>12.307588606579998</v>
      </c>
      <c r="K110" s="6">
        <f t="shared" si="10"/>
        <v>165.84017870183402</v>
      </c>
      <c r="L110" s="7">
        <f t="shared" si="7"/>
        <v>13.474628052904775</v>
      </c>
      <c r="M110" s="7">
        <f t="shared" si="11"/>
        <v>15.492105762876681</v>
      </c>
      <c r="P110" s="5">
        <f t="shared" si="12"/>
        <v>91.259944474373697</v>
      </c>
      <c r="R110" s="5">
        <v>-13</v>
      </c>
    </row>
    <row r="111" spans="1:25" x14ac:dyDescent="0.15">
      <c r="A111" s="5">
        <v>55</v>
      </c>
      <c r="B111" s="5">
        <v>109</v>
      </c>
      <c r="D111">
        <v>114.91518467852001</v>
      </c>
      <c r="E111">
        <v>291.15595075239003</v>
      </c>
      <c r="F111">
        <v>102.00858871755</v>
      </c>
      <c r="G111">
        <v>105.68397423384999</v>
      </c>
      <c r="I111" s="6">
        <f t="shared" si="8"/>
        <v>185.47197651854003</v>
      </c>
      <c r="J111" s="6">
        <f t="shared" si="9"/>
        <v>12.906595960970009</v>
      </c>
      <c r="K111" s="6">
        <f t="shared" si="10"/>
        <v>169.98406136537602</v>
      </c>
      <c r="L111" s="7">
        <f t="shared" si="7"/>
        <v>13.170324838509989</v>
      </c>
      <c r="M111" s="7">
        <f t="shared" si="11"/>
        <v>15.206311518298152</v>
      </c>
      <c r="P111" s="5">
        <f t="shared" si="12"/>
        <v>86.940640397110243</v>
      </c>
      <c r="R111" s="5">
        <v>-13</v>
      </c>
    </row>
    <row r="112" spans="1:25" x14ac:dyDescent="0.15">
      <c r="A112" s="5">
        <v>55.5</v>
      </c>
      <c r="B112" s="5">
        <v>110</v>
      </c>
      <c r="D112">
        <v>114.85030291186</v>
      </c>
      <c r="E112">
        <v>292.95954660934001</v>
      </c>
      <c r="F112">
        <v>101.84930704665</v>
      </c>
      <c r="G112">
        <v>105.83427679094</v>
      </c>
      <c r="I112" s="6">
        <f t="shared" si="8"/>
        <v>187.1252698184</v>
      </c>
      <c r="J112" s="6">
        <f t="shared" si="9"/>
        <v>13.000995865210001</v>
      </c>
      <c r="K112" s="6">
        <f t="shared" si="10"/>
        <v>171.524074780148</v>
      </c>
      <c r="L112" s="7">
        <f t="shared" si="7"/>
        <v>13.193148937085477</v>
      </c>
      <c r="M112" s="7">
        <f t="shared" si="11"/>
        <v>15.247644586689894</v>
      </c>
      <c r="P112" s="5">
        <f t="shared" si="12"/>
        <v>87.264607471309702</v>
      </c>
      <c r="R112" s="5">
        <v>-13</v>
      </c>
    </row>
    <row r="113" spans="1:18" x14ac:dyDescent="0.15">
      <c r="A113" s="5">
        <v>56</v>
      </c>
      <c r="B113" s="5">
        <v>111</v>
      </c>
      <c r="D113">
        <v>115.11158882158</v>
      </c>
      <c r="E113">
        <v>292.13328121947001</v>
      </c>
      <c r="F113">
        <v>101.85770056608</v>
      </c>
      <c r="G113">
        <v>105.92153035331</v>
      </c>
      <c r="I113" s="6">
        <f t="shared" si="8"/>
        <v>186.21175086616</v>
      </c>
      <c r="J113" s="6">
        <f t="shared" si="9"/>
        <v>13.253888255500001</v>
      </c>
      <c r="K113" s="6">
        <f t="shared" si="10"/>
        <v>170.30708495956</v>
      </c>
      <c r="L113" s="7">
        <f t="shared" si="7"/>
        <v>12.849594147505146</v>
      </c>
      <c r="M113" s="7">
        <f t="shared" si="11"/>
        <v>14.92259876692582</v>
      </c>
      <c r="P113" s="5">
        <f t="shared" si="12"/>
        <v>82.388163407618137</v>
      </c>
      <c r="R113" s="5">
        <v>-13</v>
      </c>
    </row>
    <row r="114" spans="1:18" x14ac:dyDescent="0.15">
      <c r="A114" s="5">
        <v>56.5</v>
      </c>
      <c r="B114" s="5">
        <v>112</v>
      </c>
      <c r="D114">
        <v>115.04221223373</v>
      </c>
      <c r="E114">
        <v>293.76724643346</v>
      </c>
      <c r="F114">
        <v>102.07124731603</v>
      </c>
      <c r="G114">
        <v>105.66913917626</v>
      </c>
      <c r="I114" s="6">
        <f t="shared" si="8"/>
        <v>188.09810725720001</v>
      </c>
      <c r="J114" s="6">
        <f t="shared" si="9"/>
        <v>12.970964917700002</v>
      </c>
      <c r="K114" s="6">
        <f t="shared" si="10"/>
        <v>172.53294935596</v>
      </c>
      <c r="L114" s="7">
        <f t="shared" si="7"/>
        <v>13.301473749306336</v>
      </c>
      <c r="M114" s="7">
        <f t="shared" si="11"/>
        <v>15.392987338543266</v>
      </c>
      <c r="P114" s="5">
        <f t="shared" si="12"/>
        <v>88.802178489167375</v>
      </c>
      <c r="R114" s="5">
        <v>-13</v>
      </c>
    </row>
    <row r="115" spans="1:18" x14ac:dyDescent="0.15">
      <c r="A115" s="5">
        <v>57</v>
      </c>
      <c r="B115" s="5">
        <v>113</v>
      </c>
      <c r="D115">
        <v>115.16865350792</v>
      </c>
      <c r="E115">
        <v>295.78307602110999</v>
      </c>
      <c r="F115">
        <v>101.85360140543</v>
      </c>
      <c r="G115">
        <v>105.87253562366</v>
      </c>
      <c r="I115" s="6">
        <f t="shared" si="8"/>
        <v>189.91054039745001</v>
      </c>
      <c r="J115" s="6">
        <f t="shared" si="9"/>
        <v>13.31505210249</v>
      </c>
      <c r="K115" s="6">
        <f t="shared" si="10"/>
        <v>173.93247787446199</v>
      </c>
      <c r="L115" s="7">
        <f t="shared" si="7"/>
        <v>13.062846208610441</v>
      </c>
      <c r="M115" s="7">
        <f t="shared" si="11"/>
        <v>15.172868767663628</v>
      </c>
      <c r="P115" s="5">
        <f t="shared" si="12"/>
        <v>85.415080158559704</v>
      </c>
      <c r="R115" s="5">
        <v>-13</v>
      </c>
    </row>
    <row r="116" spans="1:18" x14ac:dyDescent="0.15">
      <c r="A116" s="5">
        <v>57.5</v>
      </c>
      <c r="B116" s="5">
        <v>114</v>
      </c>
      <c r="D116">
        <v>115.18702364667</v>
      </c>
      <c r="E116">
        <v>295.87981239007001</v>
      </c>
      <c r="F116">
        <v>101.85613898107</v>
      </c>
      <c r="G116">
        <v>105.65293773179999</v>
      </c>
      <c r="I116" s="6">
        <f t="shared" si="8"/>
        <v>190.22687465827002</v>
      </c>
      <c r="J116" s="6">
        <f t="shared" si="9"/>
        <v>13.330884665599996</v>
      </c>
      <c r="K116" s="6">
        <f t="shared" si="10"/>
        <v>174.22981305955003</v>
      </c>
      <c r="L116" s="7">
        <f t="shared" si="7"/>
        <v>13.069636219203483</v>
      </c>
      <c r="M116" s="7">
        <f t="shared" si="11"/>
        <v>15.198167748072926</v>
      </c>
      <c r="P116" s="5">
        <f t="shared" si="12"/>
        <v>85.511458110062833</v>
      </c>
      <c r="R116" s="5">
        <v>-13</v>
      </c>
    </row>
    <row r="117" spans="1:18" x14ac:dyDescent="0.15">
      <c r="A117" s="5">
        <v>58</v>
      </c>
      <c r="B117" s="5">
        <v>115</v>
      </c>
      <c r="D117">
        <v>115.1610318546</v>
      </c>
      <c r="E117">
        <v>293.55247215165002</v>
      </c>
      <c r="F117">
        <v>101.87546359555</v>
      </c>
      <c r="G117">
        <v>105.72594183096</v>
      </c>
      <c r="I117" s="6">
        <f t="shared" si="8"/>
        <v>187.82653032069004</v>
      </c>
      <c r="J117" s="6">
        <f t="shared" si="9"/>
        <v>13.285568259049995</v>
      </c>
      <c r="K117" s="6">
        <f t="shared" si="10"/>
        <v>171.88384840983005</v>
      </c>
      <c r="L117" s="7">
        <f t="shared" si="7"/>
        <v>12.937636167180466</v>
      </c>
      <c r="M117" s="7">
        <f t="shared" si="11"/>
        <v>15.084676665866166</v>
      </c>
      <c r="P117" s="5">
        <f t="shared" si="12"/>
        <v>83.637838851600691</v>
      </c>
      <c r="R117" s="5">
        <v>-13</v>
      </c>
    </row>
    <row r="118" spans="1:18" x14ac:dyDescent="0.15">
      <c r="A118" s="5">
        <v>58.5</v>
      </c>
      <c r="B118" s="5">
        <v>116</v>
      </c>
      <c r="D118">
        <v>115.15438733633</v>
      </c>
      <c r="E118">
        <v>293.15008794214998</v>
      </c>
      <c r="F118">
        <v>101.93129025960999</v>
      </c>
      <c r="G118">
        <v>105.89986336131</v>
      </c>
      <c r="I118" s="6">
        <f t="shared" si="8"/>
        <v>187.25022458083998</v>
      </c>
      <c r="J118" s="6">
        <f t="shared" si="9"/>
        <v>13.223097076720009</v>
      </c>
      <c r="K118" s="6">
        <f t="shared" si="10"/>
        <v>171.38250808877598</v>
      </c>
      <c r="L118" s="7">
        <f t="shared" si="7"/>
        <v>12.960844732094142</v>
      </c>
      <c r="M118" s="7">
        <f t="shared" si="11"/>
        <v>15.126394200596096</v>
      </c>
      <c r="P118" s="5">
        <f t="shared" si="12"/>
        <v>83.967263071645306</v>
      </c>
      <c r="R118" s="5">
        <v>-13</v>
      </c>
    </row>
    <row r="119" spans="1:18" x14ac:dyDescent="0.15">
      <c r="A119" s="5">
        <v>59</v>
      </c>
      <c r="B119" s="5">
        <v>117</v>
      </c>
      <c r="D119">
        <v>115.25346882939</v>
      </c>
      <c r="E119">
        <v>295.35958569474002</v>
      </c>
      <c r="F119">
        <v>101.72808901035</v>
      </c>
      <c r="G119">
        <v>105.88424751122</v>
      </c>
      <c r="I119" s="6">
        <f t="shared" si="8"/>
        <v>189.47533818352002</v>
      </c>
      <c r="J119" s="6">
        <f t="shared" si="9"/>
        <v>13.525379819039998</v>
      </c>
      <c r="K119" s="6">
        <f t="shared" si="10"/>
        <v>173.24488240067203</v>
      </c>
      <c r="L119" s="7">
        <f t="shared" si="7"/>
        <v>12.808873740964456</v>
      </c>
      <c r="M119" s="7">
        <f t="shared" si="11"/>
        <v>14.992932179282667</v>
      </c>
      <c r="P119" s="5">
        <f t="shared" si="12"/>
        <v>81.810174711873231</v>
      </c>
      <c r="R119" s="5">
        <v>-13</v>
      </c>
    </row>
    <row r="120" spans="1:18" x14ac:dyDescent="0.15">
      <c r="A120" s="5">
        <v>59.5</v>
      </c>
      <c r="B120" s="5">
        <v>118</v>
      </c>
      <c r="D120">
        <v>115.05002931404999</v>
      </c>
      <c r="E120">
        <v>293.23099472347002</v>
      </c>
      <c r="F120">
        <v>101.80070271325</v>
      </c>
      <c r="G120">
        <v>105.64376341987</v>
      </c>
      <c r="I120" s="6">
        <f t="shared" si="8"/>
        <v>187.58723130360002</v>
      </c>
      <c r="J120" s="6">
        <f t="shared" si="9"/>
        <v>13.249326600799989</v>
      </c>
      <c r="K120" s="6">
        <f t="shared" si="10"/>
        <v>171.68803938264003</v>
      </c>
      <c r="L120" s="7">
        <f t="shared" si="7"/>
        <v>12.958246449466614</v>
      </c>
      <c r="M120" s="7">
        <f t="shared" si="11"/>
        <v>15.160813857601081</v>
      </c>
      <c r="P120" s="5">
        <f t="shared" si="12"/>
        <v>83.930382840954067</v>
      </c>
      <c r="R120" s="5">
        <v>-13</v>
      </c>
    </row>
    <row r="121" spans="1:18" x14ac:dyDescent="0.15">
      <c r="A121" s="5">
        <v>60</v>
      </c>
      <c r="B121" s="5">
        <v>119</v>
      </c>
      <c r="D121">
        <v>114.80340042994</v>
      </c>
      <c r="E121">
        <v>288.30408442446998</v>
      </c>
      <c r="F121">
        <v>101.90747608823</v>
      </c>
      <c r="G121">
        <v>105.78020691000999</v>
      </c>
      <c r="I121" s="6">
        <f t="shared" si="8"/>
        <v>182.52387751445997</v>
      </c>
      <c r="J121" s="6">
        <f t="shared" si="9"/>
        <v>12.89592434171</v>
      </c>
      <c r="K121" s="6">
        <f t="shared" si="10"/>
        <v>167.04876830440796</v>
      </c>
      <c r="L121" s="7">
        <f t="shared" si="7"/>
        <v>12.953609518637831</v>
      </c>
      <c r="M121" s="7">
        <f t="shared" si="11"/>
        <v>15.174685896588553</v>
      </c>
      <c r="P121" s="5">
        <f t="shared" si="12"/>
        <v>83.864565875219483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115.08325190540999</v>
      </c>
      <c r="E122">
        <v>290.82216142271</v>
      </c>
      <c r="F122">
        <v>101.92426312707001</v>
      </c>
      <c r="G122">
        <v>105.79875073199</v>
      </c>
      <c r="I122" s="6">
        <f t="shared" si="8"/>
        <v>185.02341069072</v>
      </c>
      <c r="J122" s="6">
        <f t="shared" si="9"/>
        <v>13.158988778339989</v>
      </c>
      <c r="K122" s="6">
        <f t="shared" si="10"/>
        <v>169.23262415671201</v>
      </c>
      <c r="L122" s="7">
        <f t="shared" si="7"/>
        <v>12.8606101127826</v>
      </c>
      <c r="M122" s="7">
        <f t="shared" si="11"/>
        <v>15.100195460549578</v>
      </c>
      <c r="P122" s="5">
        <f t="shared" si="12"/>
        <v>82.544524896708992</v>
      </c>
    </row>
    <row r="123" spans="1:18" x14ac:dyDescent="0.15">
      <c r="A123" s="5">
        <v>61</v>
      </c>
      <c r="B123" s="5">
        <v>121</v>
      </c>
      <c r="D123">
        <v>115.47977330467</v>
      </c>
      <c r="E123">
        <v>291.22767246434</v>
      </c>
      <c r="F123">
        <v>101.88424751122</v>
      </c>
      <c r="G123">
        <v>105.84286550848999</v>
      </c>
      <c r="I123" s="6">
        <f t="shared" si="8"/>
        <v>185.38480695585002</v>
      </c>
      <c r="J123" s="6">
        <f t="shared" si="9"/>
        <v>13.595525793450008</v>
      </c>
      <c r="K123" s="6">
        <f t="shared" si="10"/>
        <v>169.07017600371</v>
      </c>
      <c r="L123" s="7">
        <f t="shared" si="7"/>
        <v>12.435721764079466</v>
      </c>
      <c r="M123" s="7">
        <f t="shared" si="11"/>
        <v>14.6938160816627</v>
      </c>
      <c r="P123" s="5">
        <f t="shared" si="12"/>
        <v>76.513625812763479</v>
      </c>
    </row>
    <row r="124" spans="1:18" x14ac:dyDescent="0.15">
      <c r="A124" s="5">
        <v>61.5</v>
      </c>
      <c r="B124" s="5">
        <v>122</v>
      </c>
      <c r="D124">
        <v>115.1291772523</v>
      </c>
      <c r="E124">
        <v>288.91538010553001</v>
      </c>
      <c r="F124">
        <v>101.83915674409999</v>
      </c>
      <c r="G124">
        <v>105.79718914698</v>
      </c>
      <c r="I124" s="6">
        <f t="shared" si="8"/>
        <v>183.11819095855</v>
      </c>
      <c r="J124" s="6">
        <f t="shared" si="9"/>
        <v>13.290020508200001</v>
      </c>
      <c r="K124" s="6">
        <f t="shared" si="10"/>
        <v>167.17016634871001</v>
      </c>
      <c r="L124" s="7">
        <f t="shared" si="7"/>
        <v>12.578623655664435</v>
      </c>
      <c r="M124" s="7">
        <f t="shared" si="11"/>
        <v>14.855226943063926</v>
      </c>
      <c r="P124" s="5">
        <f t="shared" si="12"/>
        <v>78.541986650815133</v>
      </c>
    </row>
    <row r="125" spans="1:18" x14ac:dyDescent="0.15">
      <c r="A125" s="5">
        <v>62</v>
      </c>
      <c r="B125" s="5">
        <v>123</v>
      </c>
      <c r="D125">
        <v>115.79695133868</v>
      </c>
      <c r="E125">
        <v>294.96462771155001</v>
      </c>
      <c r="F125">
        <v>102.00956470817999</v>
      </c>
      <c r="G125">
        <v>105.74350966231</v>
      </c>
      <c r="I125" s="6">
        <f t="shared" si="8"/>
        <v>189.22111804924</v>
      </c>
      <c r="J125" s="6">
        <f t="shared" si="9"/>
        <v>13.787386630500009</v>
      </c>
      <c r="K125" s="6">
        <f t="shared" si="10"/>
        <v>172.67625409263999</v>
      </c>
      <c r="L125" s="7">
        <f t="shared" si="7"/>
        <v>12.524219325992584</v>
      </c>
      <c r="M125" s="7">
        <f t="shared" si="11"/>
        <v>14.819331583208331</v>
      </c>
      <c r="P125" s="5">
        <f t="shared" si="12"/>
        <v>77.769767259574834</v>
      </c>
    </row>
    <row r="126" spans="1:18" x14ac:dyDescent="0.15">
      <c r="A126" s="5">
        <v>62.5</v>
      </c>
      <c r="B126" s="5">
        <v>124</v>
      </c>
      <c r="D126">
        <v>116.02208325191</v>
      </c>
      <c r="E126">
        <v>296.71135430917002</v>
      </c>
      <c r="F126">
        <v>101.86082373609</v>
      </c>
      <c r="G126">
        <v>105.7427288698</v>
      </c>
      <c r="I126" s="6">
        <f t="shared" si="8"/>
        <v>190.96862543937002</v>
      </c>
      <c r="J126" s="6">
        <f t="shared" si="9"/>
        <v>14.161259515820007</v>
      </c>
      <c r="K126" s="6">
        <f t="shared" si="10"/>
        <v>173.975114020386</v>
      </c>
      <c r="L126" s="7">
        <f t="shared" si="7"/>
        <v>12.285285346690575</v>
      </c>
      <c r="M126" s="7">
        <f t="shared" si="11"/>
        <v>14.598906573722576</v>
      </c>
      <c r="P126" s="5">
        <f t="shared" si="12"/>
        <v>74.378319314969616</v>
      </c>
    </row>
    <row r="127" spans="1:18" x14ac:dyDescent="0.15">
      <c r="A127" s="5">
        <v>63</v>
      </c>
      <c r="B127" s="5">
        <v>125</v>
      </c>
      <c r="D127">
        <v>116.29079538792</v>
      </c>
      <c r="E127">
        <v>295.70764119601</v>
      </c>
      <c r="F127">
        <v>101.85477259418001</v>
      </c>
      <c r="G127">
        <v>105.76771422994</v>
      </c>
      <c r="I127" s="6">
        <f t="shared" si="8"/>
        <v>189.93992696607</v>
      </c>
      <c r="J127" s="6">
        <f t="shared" si="9"/>
        <v>14.436022793739994</v>
      </c>
      <c r="K127" s="6">
        <f t="shared" si="10"/>
        <v>172.616699613582</v>
      </c>
      <c r="L127" s="7">
        <f t="shared" si="7"/>
        <v>11.957358483005107</v>
      </c>
      <c r="M127" s="7">
        <f t="shared" si="11"/>
        <v>14.289488679853367</v>
      </c>
      <c r="P127" s="5">
        <f t="shared" si="12"/>
        <v>69.723699276933218</v>
      </c>
    </row>
    <row r="128" spans="1:18" x14ac:dyDescent="0.15">
      <c r="A128" s="5">
        <v>63.5</v>
      </c>
      <c r="B128" s="5">
        <v>126</v>
      </c>
      <c r="D128">
        <v>116.67910885284</v>
      </c>
      <c r="E128">
        <v>297.36388508891997</v>
      </c>
      <c r="F128">
        <v>101.9730626586</v>
      </c>
      <c r="G128">
        <v>105.65293773179999</v>
      </c>
      <c r="I128" s="6">
        <f t="shared" si="8"/>
        <v>191.71094735711998</v>
      </c>
      <c r="J128" s="6">
        <f t="shared" si="9"/>
        <v>14.706046194240002</v>
      </c>
      <c r="K128" s="6">
        <f t="shared" si="10"/>
        <v>174.06369192403199</v>
      </c>
      <c r="L128" s="7">
        <f t="shared" si="7"/>
        <v>11.836199181273377</v>
      </c>
      <c r="M128" s="7">
        <f t="shared" si="11"/>
        <v>14.186838347937892</v>
      </c>
      <c r="P128" s="5">
        <f t="shared" si="12"/>
        <v>68.003954492084105</v>
      </c>
    </row>
    <row r="129" spans="1:16" x14ac:dyDescent="0.15">
      <c r="A129" s="5">
        <v>64</v>
      </c>
      <c r="B129" s="5">
        <v>127</v>
      </c>
      <c r="D129">
        <v>117.31190150479</v>
      </c>
      <c r="E129">
        <v>302.67461403165998</v>
      </c>
      <c r="F129">
        <v>101.99590083935</v>
      </c>
      <c r="G129">
        <v>105.82158891275</v>
      </c>
      <c r="I129" s="6">
        <f t="shared" si="8"/>
        <v>196.85302511890998</v>
      </c>
      <c r="J129" s="6">
        <f t="shared" si="9"/>
        <v>15.316000665440001</v>
      </c>
      <c r="K129" s="6">
        <f t="shared" si="10"/>
        <v>178.47382432038199</v>
      </c>
      <c r="L129" s="7">
        <f t="shared" si="7"/>
        <v>11.652769428451496</v>
      </c>
      <c r="M129" s="7">
        <f t="shared" si="11"/>
        <v>14.021917564932266</v>
      </c>
      <c r="P129" s="5">
        <f t="shared" si="12"/>
        <v>65.400337961674694</v>
      </c>
    </row>
    <row r="130" spans="1:16" x14ac:dyDescent="0.15">
      <c r="A130" s="5">
        <v>64.5</v>
      </c>
      <c r="B130" s="5">
        <v>128</v>
      </c>
      <c r="D130">
        <v>117.24975571624</v>
      </c>
      <c r="E130">
        <v>299.11862419386</v>
      </c>
      <c r="F130">
        <v>101.85906695296001</v>
      </c>
      <c r="G130">
        <v>105.70915479211</v>
      </c>
      <c r="I130" s="6">
        <f t="shared" si="8"/>
        <v>193.40946940175002</v>
      </c>
      <c r="J130" s="6">
        <f t="shared" si="9"/>
        <v>15.390688763279996</v>
      </c>
      <c r="K130" s="6">
        <f t="shared" si="10"/>
        <v>174.94064288581401</v>
      </c>
      <c r="L130" s="7">
        <f t="shared" ref="L130:L193" si="13">K130/J130</f>
        <v>11.366654577746878</v>
      </c>
      <c r="M130" s="7">
        <f t="shared" si="11"/>
        <v>13.754311684043905</v>
      </c>
      <c r="P130" s="5">
        <f t="shared" si="12"/>
        <v>61.33920096819292</v>
      </c>
    </row>
    <row r="131" spans="1:16" x14ac:dyDescent="0.15">
      <c r="A131" s="5">
        <v>65</v>
      </c>
      <c r="B131" s="5">
        <v>129</v>
      </c>
      <c r="D131">
        <v>117.77213210866</v>
      </c>
      <c r="E131">
        <v>304.44518272425</v>
      </c>
      <c r="F131">
        <v>102.03045090767</v>
      </c>
      <c r="G131">
        <v>105.86472769861</v>
      </c>
      <c r="I131" s="6">
        <f t="shared" ref="I131:I194" si="14">E131-G131</f>
        <v>198.58045502563999</v>
      </c>
      <c r="J131" s="6">
        <f t="shared" ref="J131:J194" si="15">D131-F131</f>
        <v>15.741681200990001</v>
      </c>
      <c r="K131" s="6">
        <f t="shared" ref="K131:K181" si="16">I131-1.2*J131</f>
        <v>179.69043758445198</v>
      </c>
      <c r="L131" s="7">
        <f t="shared" si="13"/>
        <v>11.414945792013064</v>
      </c>
      <c r="M131" s="7">
        <f t="shared" ref="M131:M181" si="17">L131+ABS($N$2)*A131</f>
        <v>13.821111868126348</v>
      </c>
      <c r="P131" s="5">
        <f t="shared" ref="P131:P181" si="18">(L131-$O$2)/$O$2*100</f>
        <v>62.02465031216645</v>
      </c>
    </row>
    <row r="132" spans="1:16" x14ac:dyDescent="0.15">
      <c r="A132" s="5">
        <v>65.5</v>
      </c>
      <c r="B132" s="5">
        <v>130</v>
      </c>
      <c r="D132">
        <v>117.79206566348</v>
      </c>
      <c r="E132">
        <v>302.94977525894001</v>
      </c>
      <c r="F132">
        <v>102.04333398399</v>
      </c>
      <c r="G132">
        <v>105.77474136248</v>
      </c>
      <c r="I132" s="6">
        <f t="shared" si="14"/>
        <v>197.17503389646001</v>
      </c>
      <c r="J132" s="6">
        <f t="shared" si="15"/>
        <v>15.748731679490007</v>
      </c>
      <c r="K132" s="6">
        <f t="shared" si="16"/>
        <v>178.276555881072</v>
      </c>
      <c r="L132" s="7">
        <f t="shared" si="13"/>
        <v>11.320057990018734</v>
      </c>
      <c r="M132" s="7">
        <f t="shared" si="17"/>
        <v>13.744733035948272</v>
      </c>
      <c r="P132" s="5">
        <f t="shared" si="18"/>
        <v>60.677805288357526</v>
      </c>
    </row>
    <row r="133" spans="1:16" x14ac:dyDescent="0.15">
      <c r="A133" s="5">
        <v>66</v>
      </c>
      <c r="B133" s="5">
        <v>131</v>
      </c>
      <c r="D133">
        <v>117.55266757866001</v>
      </c>
      <c r="E133">
        <v>299.94293531365997</v>
      </c>
      <c r="F133">
        <v>101.89791138005</v>
      </c>
      <c r="G133">
        <v>106.03572125708</v>
      </c>
      <c r="I133" s="6">
        <f t="shared" si="14"/>
        <v>193.90721405657996</v>
      </c>
      <c r="J133" s="6">
        <f t="shared" si="15"/>
        <v>15.654756198610002</v>
      </c>
      <c r="K133" s="6">
        <f t="shared" si="16"/>
        <v>175.12150661824796</v>
      </c>
      <c r="L133" s="7">
        <f t="shared" si="13"/>
        <v>11.186472941290337</v>
      </c>
      <c r="M133" s="7">
        <f t="shared" si="17"/>
        <v>13.629656957036131</v>
      </c>
      <c r="P133" s="5">
        <f t="shared" si="18"/>
        <v>58.781688460339254</v>
      </c>
    </row>
    <row r="134" spans="1:16" x14ac:dyDescent="0.15">
      <c r="A134" s="5">
        <v>66.5</v>
      </c>
      <c r="B134" s="5">
        <v>132</v>
      </c>
      <c r="D134">
        <v>117.85030291186</v>
      </c>
      <c r="E134">
        <v>300.60895055697</v>
      </c>
      <c r="F134">
        <v>101.99336326370999</v>
      </c>
      <c r="G134">
        <v>105.85086863166001</v>
      </c>
      <c r="I134" s="6">
        <f t="shared" si="14"/>
        <v>194.75808192530999</v>
      </c>
      <c r="J134" s="6">
        <f t="shared" si="15"/>
        <v>15.856939648150004</v>
      </c>
      <c r="K134" s="6">
        <f t="shared" si="16"/>
        <v>175.72975434752999</v>
      </c>
      <c r="L134" s="7">
        <f t="shared" si="13"/>
        <v>11.082198598645233</v>
      </c>
      <c r="M134" s="7">
        <f t="shared" si="17"/>
        <v>13.543891584207284</v>
      </c>
      <c r="P134" s="5">
        <f t="shared" si="18"/>
        <v>57.301610130451323</v>
      </c>
    </row>
    <row r="135" spans="1:16" x14ac:dyDescent="0.15">
      <c r="A135" s="5">
        <v>67</v>
      </c>
      <c r="B135" s="5">
        <v>133</v>
      </c>
      <c r="D135">
        <v>118.88411178425</v>
      </c>
      <c r="E135">
        <v>305.93472737932001</v>
      </c>
      <c r="F135">
        <v>101.97677142299</v>
      </c>
      <c r="G135">
        <v>105.8407183291</v>
      </c>
      <c r="I135" s="6">
        <f t="shared" si="14"/>
        <v>200.09400905022</v>
      </c>
      <c r="J135" s="6">
        <f t="shared" si="15"/>
        <v>16.907340361259998</v>
      </c>
      <c r="K135" s="6">
        <f t="shared" si="16"/>
        <v>179.80520061670799</v>
      </c>
      <c r="L135" s="7">
        <f t="shared" si="13"/>
        <v>10.634741879846336</v>
      </c>
      <c r="M135" s="7">
        <f t="shared" si="17"/>
        <v>13.114943835224643</v>
      </c>
      <c r="P135" s="5">
        <f t="shared" si="18"/>
        <v>50.950373802728457</v>
      </c>
    </row>
    <row r="136" spans="1:16" x14ac:dyDescent="0.15">
      <c r="A136" s="5">
        <v>67.5</v>
      </c>
      <c r="B136" s="5">
        <v>134</v>
      </c>
      <c r="D136">
        <v>117.86906390463</v>
      </c>
      <c r="E136">
        <v>298.30213015439</v>
      </c>
      <c r="F136">
        <v>101.84325590474</v>
      </c>
      <c r="G136">
        <v>105.80948662893</v>
      </c>
      <c r="I136" s="6">
        <f t="shared" si="14"/>
        <v>192.49264352545998</v>
      </c>
      <c r="J136" s="6">
        <f t="shared" si="15"/>
        <v>16.025807999889992</v>
      </c>
      <c r="K136" s="6">
        <f t="shared" si="16"/>
        <v>173.26167392559199</v>
      </c>
      <c r="L136" s="7">
        <f t="shared" si="13"/>
        <v>10.811415806727583</v>
      </c>
      <c r="M136" s="7">
        <f t="shared" si="17"/>
        <v>13.310126731922146</v>
      </c>
      <c r="P136" s="5">
        <f t="shared" si="18"/>
        <v>53.458097601315416</v>
      </c>
    </row>
    <row r="137" spans="1:16" x14ac:dyDescent="0.15">
      <c r="A137" s="5">
        <v>68</v>
      </c>
      <c r="B137" s="5">
        <v>135</v>
      </c>
      <c r="D137">
        <v>118.42407660739001</v>
      </c>
      <c r="E137">
        <v>300.61012311901999</v>
      </c>
      <c r="F137">
        <v>101.94963888347</v>
      </c>
      <c r="G137">
        <v>105.81143861019</v>
      </c>
      <c r="I137" s="6">
        <f t="shared" si="14"/>
        <v>194.79868450882998</v>
      </c>
      <c r="J137" s="6">
        <f t="shared" si="15"/>
        <v>16.474437723920005</v>
      </c>
      <c r="K137" s="6">
        <f t="shared" si="16"/>
        <v>175.02935924012598</v>
      </c>
      <c r="L137" s="7">
        <f t="shared" si="13"/>
        <v>10.624299425162942</v>
      </c>
      <c r="M137" s="7">
        <f t="shared" si="17"/>
        <v>13.14151932017376</v>
      </c>
      <c r="P137" s="5">
        <f t="shared" si="18"/>
        <v>50.802152768716937</v>
      </c>
    </row>
    <row r="138" spans="1:16" x14ac:dyDescent="0.15">
      <c r="A138" s="5">
        <v>68.5</v>
      </c>
      <c r="B138" s="5">
        <v>136</v>
      </c>
      <c r="D138">
        <v>118.55169044362</v>
      </c>
      <c r="E138">
        <v>300.21809654094</v>
      </c>
      <c r="F138">
        <v>101.90962326762001</v>
      </c>
      <c r="G138">
        <v>105.88483310559999</v>
      </c>
      <c r="I138" s="6">
        <f t="shared" si="14"/>
        <v>194.33326343534</v>
      </c>
      <c r="J138" s="6">
        <f t="shared" si="15"/>
        <v>16.642067175999998</v>
      </c>
      <c r="K138" s="6">
        <f t="shared" si="16"/>
        <v>174.36278282414</v>
      </c>
      <c r="L138" s="7">
        <f t="shared" si="13"/>
        <v>10.47723104228263</v>
      </c>
      <c r="M138" s="7">
        <f t="shared" si="17"/>
        <v>13.012959907109705</v>
      </c>
      <c r="P138" s="5">
        <f t="shared" si="18"/>
        <v>48.714652421161105</v>
      </c>
    </row>
    <row r="139" spans="1:16" x14ac:dyDescent="0.15">
      <c r="A139" s="5">
        <v>69</v>
      </c>
      <c r="B139" s="5">
        <v>137</v>
      </c>
      <c r="D139">
        <v>118.40062536643001</v>
      </c>
      <c r="E139">
        <v>297.75884307210998</v>
      </c>
      <c r="F139">
        <v>101.91079445637</v>
      </c>
      <c r="G139">
        <v>105.76263907867001</v>
      </c>
      <c r="I139" s="6">
        <f t="shared" si="14"/>
        <v>191.99620399343996</v>
      </c>
      <c r="J139" s="6">
        <f t="shared" si="15"/>
        <v>16.489830910060007</v>
      </c>
      <c r="K139" s="6">
        <f t="shared" si="16"/>
        <v>172.20840690136797</v>
      </c>
      <c r="L139" s="7">
        <f t="shared" si="13"/>
        <v>10.443309445720768</v>
      </c>
      <c r="M139" s="7">
        <f t="shared" si="17"/>
        <v>12.997547280364099</v>
      </c>
      <c r="P139" s="5">
        <f t="shared" si="18"/>
        <v>48.233166576102448</v>
      </c>
    </row>
    <row r="140" spans="1:16" x14ac:dyDescent="0.15">
      <c r="A140" s="5">
        <v>69.5</v>
      </c>
      <c r="B140" s="5">
        <v>138</v>
      </c>
      <c r="D140">
        <v>118.47938245066</v>
      </c>
      <c r="E140">
        <v>296.59370725034</v>
      </c>
      <c r="F140">
        <v>101.93597501463999</v>
      </c>
      <c r="G140">
        <v>105.71832910404</v>
      </c>
      <c r="I140" s="6">
        <f t="shared" si="14"/>
        <v>190.87537814630002</v>
      </c>
      <c r="J140" s="6">
        <f t="shared" si="15"/>
        <v>16.543407436020004</v>
      </c>
      <c r="K140" s="6">
        <f t="shared" si="16"/>
        <v>171.02328922307601</v>
      </c>
      <c r="L140" s="7">
        <f t="shared" si="13"/>
        <v>10.337851490661262</v>
      </c>
      <c r="M140" s="7">
        <f t="shared" si="17"/>
        <v>12.910598295120849</v>
      </c>
      <c r="P140" s="5">
        <f t="shared" si="18"/>
        <v>46.736287957273774</v>
      </c>
    </row>
    <row r="141" spans="1:16" s="17" customFormat="1" x14ac:dyDescent="0.15">
      <c r="A141" s="17">
        <v>70</v>
      </c>
      <c r="B141" s="17">
        <v>139</v>
      </c>
      <c r="D141" s="16">
        <v>119.07015829588001</v>
      </c>
      <c r="E141" s="16">
        <v>299.57338284151001</v>
      </c>
      <c r="F141" s="16">
        <v>102.00858871755</v>
      </c>
      <c r="G141" s="16">
        <v>105.81007222331</v>
      </c>
      <c r="I141" s="41">
        <f t="shared" si="14"/>
        <v>193.76331061820002</v>
      </c>
      <c r="J141" s="41">
        <f t="shared" si="15"/>
        <v>17.061569578330008</v>
      </c>
      <c r="K141" s="41">
        <f t="shared" si="16"/>
        <v>173.28942712420402</v>
      </c>
      <c r="L141" s="42">
        <f t="shared" si="13"/>
        <v>10.156710748599581</v>
      </c>
      <c r="M141" s="42">
        <f t="shared" si="17"/>
        <v>12.747966522875423</v>
      </c>
      <c r="P141" s="17">
        <f t="shared" si="18"/>
        <v>44.165161828022633</v>
      </c>
    </row>
    <row r="142" spans="1:16" x14ac:dyDescent="0.15">
      <c r="A142" s="5">
        <v>70.5</v>
      </c>
      <c r="B142" s="5">
        <v>140</v>
      </c>
      <c r="D142">
        <v>118.85382059801</v>
      </c>
      <c r="E142">
        <v>296.59292554231001</v>
      </c>
      <c r="F142">
        <v>101.89283622876999</v>
      </c>
      <c r="G142">
        <v>105.74468085106</v>
      </c>
      <c r="I142" s="6">
        <f t="shared" si="14"/>
        <v>190.84824469125002</v>
      </c>
      <c r="J142" s="6">
        <f t="shared" si="15"/>
        <v>16.960984369240009</v>
      </c>
      <c r="K142" s="6">
        <f t="shared" si="16"/>
        <v>170.495063448162</v>
      </c>
      <c r="L142" s="7">
        <f t="shared" si="13"/>
        <v>10.052191531841</v>
      </c>
      <c r="M142" s="7">
        <f t="shared" si="17"/>
        <v>12.661956275933099</v>
      </c>
      <c r="P142" s="5">
        <f t="shared" si="18"/>
        <v>42.681607735452204</v>
      </c>
    </row>
    <row r="143" spans="1:16" x14ac:dyDescent="0.15">
      <c r="A143" s="5">
        <v>71</v>
      </c>
      <c r="B143" s="5">
        <v>141</v>
      </c>
      <c r="D143">
        <v>117.37736955247</v>
      </c>
      <c r="E143">
        <v>279.54485049834</v>
      </c>
      <c r="F143">
        <v>101.90903767323999</v>
      </c>
      <c r="G143">
        <v>105.74097208667</v>
      </c>
      <c r="I143" s="6">
        <f t="shared" si="14"/>
        <v>173.80387841166998</v>
      </c>
      <c r="J143" s="6">
        <f t="shared" si="15"/>
        <v>15.468331879230007</v>
      </c>
      <c r="K143" s="6">
        <f t="shared" si="16"/>
        <v>155.24188015659396</v>
      </c>
      <c r="L143" s="7">
        <f t="shared" si="13"/>
        <v>10.036109993543899</v>
      </c>
      <c r="M143" s="7">
        <f t="shared" si="17"/>
        <v>12.664383707452254</v>
      </c>
      <c r="P143" s="5">
        <f t="shared" si="18"/>
        <v>42.453345099208015</v>
      </c>
    </row>
    <row r="144" spans="1:16" x14ac:dyDescent="0.15">
      <c r="A144" s="5">
        <v>71.5</v>
      </c>
      <c r="B144" s="5">
        <v>142</v>
      </c>
      <c r="D144">
        <v>118.47879616963</v>
      </c>
      <c r="E144">
        <v>286.72855188586999</v>
      </c>
      <c r="F144">
        <v>101.86960765177</v>
      </c>
      <c r="G144">
        <v>105.56685535819</v>
      </c>
      <c r="I144" s="6">
        <f t="shared" si="14"/>
        <v>181.16169652767999</v>
      </c>
      <c r="J144" s="6">
        <f t="shared" si="15"/>
        <v>16.609188517860005</v>
      </c>
      <c r="K144" s="6">
        <f t="shared" si="16"/>
        <v>161.23067030624799</v>
      </c>
      <c r="L144" s="7">
        <f t="shared" si="13"/>
        <v>9.707317737580933</v>
      </c>
      <c r="M144" s="7">
        <f t="shared" si="17"/>
        <v>12.354100421305544</v>
      </c>
      <c r="P144" s="5">
        <f t="shared" si="18"/>
        <v>37.786441614215363</v>
      </c>
    </row>
    <row r="145" spans="1:16" x14ac:dyDescent="0.15">
      <c r="A145" s="5">
        <v>72</v>
      </c>
      <c r="B145" s="5">
        <v>143</v>
      </c>
      <c r="D145">
        <v>118.15243306625</v>
      </c>
      <c r="E145">
        <v>282.34336525307998</v>
      </c>
      <c r="F145">
        <v>102.01659184072</v>
      </c>
      <c r="G145">
        <v>105.69978528206001</v>
      </c>
      <c r="I145" s="6">
        <f t="shared" si="14"/>
        <v>176.64357997101996</v>
      </c>
      <c r="J145" s="6">
        <f t="shared" si="15"/>
        <v>16.135841225530001</v>
      </c>
      <c r="K145" s="6">
        <f t="shared" si="16"/>
        <v>157.28057050038396</v>
      </c>
      <c r="L145" s="7">
        <f t="shared" si="13"/>
        <v>9.7472804982448569</v>
      </c>
      <c r="M145" s="7">
        <f t="shared" si="17"/>
        <v>12.412572151785724</v>
      </c>
      <c r="P145" s="5">
        <f t="shared" si="18"/>
        <v>38.353676224003131</v>
      </c>
    </row>
    <row r="146" spans="1:16" x14ac:dyDescent="0.15">
      <c r="A146" s="5">
        <v>72.5</v>
      </c>
      <c r="B146" s="5">
        <v>144</v>
      </c>
      <c r="D146">
        <v>118.61676763729</v>
      </c>
      <c r="E146">
        <v>285.63376978699</v>
      </c>
      <c r="F146">
        <v>101.88776107749</v>
      </c>
      <c r="G146">
        <v>105.77103259809</v>
      </c>
      <c r="I146" s="6">
        <f t="shared" si="14"/>
        <v>179.86273718889998</v>
      </c>
      <c r="J146" s="6">
        <f t="shared" si="15"/>
        <v>16.729006559799998</v>
      </c>
      <c r="K146" s="6">
        <f t="shared" si="16"/>
        <v>159.78792931714</v>
      </c>
      <c r="L146" s="7">
        <f t="shared" si="13"/>
        <v>9.5515492056242177</v>
      </c>
      <c r="M146" s="7">
        <f t="shared" si="17"/>
        <v>12.235349828981342</v>
      </c>
      <c r="P146" s="5">
        <f t="shared" si="18"/>
        <v>35.575450657290681</v>
      </c>
    </row>
    <row r="147" spans="1:16" x14ac:dyDescent="0.15">
      <c r="A147" s="5">
        <v>73</v>
      </c>
      <c r="B147" s="5">
        <v>145</v>
      </c>
      <c r="D147">
        <v>118.926910299</v>
      </c>
      <c r="E147">
        <v>285.86261481336999</v>
      </c>
      <c r="F147">
        <v>101.97032988482999</v>
      </c>
      <c r="G147">
        <v>105.78079250439001</v>
      </c>
      <c r="I147" s="6">
        <f t="shared" si="14"/>
        <v>180.08182230897998</v>
      </c>
      <c r="J147" s="6">
        <f t="shared" si="15"/>
        <v>16.956580414170006</v>
      </c>
      <c r="K147" s="6">
        <f t="shared" si="16"/>
        <v>159.73392581197598</v>
      </c>
      <c r="L147" s="7">
        <f t="shared" si="13"/>
        <v>9.4201732843782633</v>
      </c>
      <c r="M147" s="7">
        <f t="shared" si="17"/>
        <v>12.122482877551642</v>
      </c>
      <c r="P147" s="5">
        <f t="shared" si="18"/>
        <v>33.710690360819697</v>
      </c>
    </row>
    <row r="148" spans="1:16" x14ac:dyDescent="0.15">
      <c r="A148" s="5">
        <v>73.5</v>
      </c>
      <c r="B148" s="5">
        <v>146</v>
      </c>
      <c r="D148">
        <v>118.35040062537</v>
      </c>
      <c r="E148">
        <v>279.40394762556002</v>
      </c>
      <c r="F148">
        <v>101.97442904547999</v>
      </c>
      <c r="G148">
        <v>105.70349404645999</v>
      </c>
      <c r="I148" s="6">
        <f t="shared" si="14"/>
        <v>173.70045357910004</v>
      </c>
      <c r="J148" s="6">
        <f t="shared" si="15"/>
        <v>16.375971579890006</v>
      </c>
      <c r="K148" s="6">
        <f t="shared" si="16"/>
        <v>154.04928768323202</v>
      </c>
      <c r="L148" s="7">
        <f t="shared" si="13"/>
        <v>9.4070319389420156</v>
      </c>
      <c r="M148" s="7">
        <f t="shared" si="17"/>
        <v>12.12785050193165</v>
      </c>
      <c r="P148" s="5">
        <f t="shared" si="18"/>
        <v>33.52416105636788</v>
      </c>
    </row>
    <row r="149" spans="1:16" x14ac:dyDescent="0.15">
      <c r="A149" s="5">
        <v>74</v>
      </c>
      <c r="B149" s="5">
        <v>147</v>
      </c>
      <c r="D149">
        <v>118.78073089701</v>
      </c>
      <c r="E149">
        <v>281.43912448700002</v>
      </c>
      <c r="F149">
        <v>101.90142494632001</v>
      </c>
      <c r="G149">
        <v>105.87351161429</v>
      </c>
      <c r="I149" s="6">
        <f t="shared" si="14"/>
        <v>175.56561287271001</v>
      </c>
      <c r="J149" s="6">
        <f t="shared" si="15"/>
        <v>16.879305950689997</v>
      </c>
      <c r="K149" s="6">
        <f t="shared" si="16"/>
        <v>155.310445731882</v>
      </c>
      <c r="L149" s="7">
        <f t="shared" si="13"/>
        <v>9.2012341138667004</v>
      </c>
      <c r="M149" s="7">
        <f t="shared" si="17"/>
        <v>11.940561646672592</v>
      </c>
      <c r="P149" s="5">
        <f t="shared" si="18"/>
        <v>30.603050325718321</v>
      </c>
    </row>
    <row r="150" spans="1:16" x14ac:dyDescent="0.15">
      <c r="A150" s="5">
        <v>74.5</v>
      </c>
      <c r="B150" s="5">
        <v>148</v>
      </c>
      <c r="D150">
        <v>118.80007817080001</v>
      </c>
      <c r="E150">
        <v>285.21790111393</v>
      </c>
      <c r="F150">
        <v>101.91372242827001</v>
      </c>
      <c r="G150">
        <v>105.60979894593</v>
      </c>
      <c r="I150" s="6">
        <f t="shared" si="14"/>
        <v>179.60810216800002</v>
      </c>
      <c r="J150" s="6">
        <f t="shared" si="15"/>
        <v>16.88635574253</v>
      </c>
      <c r="K150" s="6">
        <f t="shared" si="16"/>
        <v>159.344475276964</v>
      </c>
      <c r="L150" s="7">
        <f t="shared" si="13"/>
        <v>9.4362855850323459</v>
      </c>
      <c r="M150" s="7">
        <f t="shared" si="17"/>
        <v>12.194122087654494</v>
      </c>
      <c r="P150" s="5">
        <f t="shared" si="18"/>
        <v>33.939389640410567</v>
      </c>
    </row>
    <row r="151" spans="1:16" x14ac:dyDescent="0.15">
      <c r="A151" s="5">
        <v>75</v>
      </c>
      <c r="B151" s="5">
        <v>149</v>
      </c>
      <c r="D151">
        <v>118.44830955638</v>
      </c>
      <c r="E151">
        <v>279.50068399452999</v>
      </c>
      <c r="F151">
        <v>102.02166699199999</v>
      </c>
      <c r="G151">
        <v>105.83857114972</v>
      </c>
      <c r="I151" s="6">
        <f t="shared" si="14"/>
        <v>173.66211284481</v>
      </c>
      <c r="J151" s="6">
        <f t="shared" si="15"/>
        <v>16.426642564380003</v>
      </c>
      <c r="K151" s="6">
        <f t="shared" si="16"/>
        <v>153.95014176755399</v>
      </c>
      <c r="L151" s="7">
        <f t="shared" si="13"/>
        <v>9.371978550345025</v>
      </c>
      <c r="M151" s="7">
        <f t="shared" si="17"/>
        <v>12.148324022783427</v>
      </c>
      <c r="P151" s="5">
        <f t="shared" si="18"/>
        <v>33.026610464961848</v>
      </c>
    </row>
    <row r="152" spans="1:16" x14ac:dyDescent="0.15">
      <c r="A152" s="5">
        <v>75.5</v>
      </c>
      <c r="B152" s="5">
        <v>150</v>
      </c>
      <c r="D152">
        <v>118.66191127614</v>
      </c>
      <c r="E152">
        <v>280.13992573773999</v>
      </c>
      <c r="F152">
        <v>101.78801483506</v>
      </c>
      <c r="G152">
        <v>105.55982822564999</v>
      </c>
      <c r="I152" s="6">
        <f t="shared" si="14"/>
        <v>174.58009751208999</v>
      </c>
      <c r="J152" s="6">
        <f t="shared" si="15"/>
        <v>16.873896441080007</v>
      </c>
      <c r="K152" s="6">
        <f t="shared" si="16"/>
        <v>154.331421782794</v>
      </c>
      <c r="L152" s="7">
        <f t="shared" si="13"/>
        <v>9.1461638585780065</v>
      </c>
      <c r="M152" s="7">
        <f t="shared" si="17"/>
        <v>11.941018300832665</v>
      </c>
      <c r="P152" s="5">
        <f t="shared" si="18"/>
        <v>29.821378733200071</v>
      </c>
    </row>
    <row r="153" spans="1:16" x14ac:dyDescent="0.15">
      <c r="A153" s="5">
        <v>76</v>
      </c>
      <c r="B153" s="5">
        <v>151</v>
      </c>
      <c r="D153">
        <v>119.00351768614</v>
      </c>
      <c r="E153">
        <v>280.33398475668997</v>
      </c>
      <c r="F153">
        <v>101.98165137615</v>
      </c>
      <c r="G153">
        <v>105.63888346672</v>
      </c>
      <c r="I153" s="6">
        <f t="shared" si="14"/>
        <v>174.69510128996995</v>
      </c>
      <c r="J153" s="6">
        <f t="shared" si="15"/>
        <v>17.021866309990003</v>
      </c>
      <c r="K153" s="6">
        <f t="shared" si="16"/>
        <v>154.26886171798196</v>
      </c>
      <c r="L153" s="7">
        <f t="shared" si="13"/>
        <v>9.0629816324807315</v>
      </c>
      <c r="M153" s="7">
        <f t="shared" si="17"/>
        <v>11.876345044551647</v>
      </c>
      <c r="P153" s="5">
        <f t="shared" si="18"/>
        <v>28.640683586576714</v>
      </c>
    </row>
    <row r="154" spans="1:16" x14ac:dyDescent="0.15">
      <c r="A154" s="5">
        <v>76.5</v>
      </c>
      <c r="B154" s="5">
        <v>152</v>
      </c>
      <c r="D154">
        <v>118.64236857534</v>
      </c>
      <c r="E154">
        <v>277.74086378738002</v>
      </c>
      <c r="F154">
        <v>102.01229748194</v>
      </c>
      <c r="G154">
        <v>105.66211204372</v>
      </c>
      <c r="I154" s="6">
        <f t="shared" si="14"/>
        <v>172.07875174366001</v>
      </c>
      <c r="J154" s="6">
        <f t="shared" si="15"/>
        <v>16.630071093400005</v>
      </c>
      <c r="K154" s="6">
        <f t="shared" si="16"/>
        <v>152.12266643158</v>
      </c>
      <c r="L154" s="7">
        <f t="shared" si="13"/>
        <v>9.1474453462771486</v>
      </c>
      <c r="M154" s="7">
        <f t="shared" si="17"/>
        <v>11.97931772816432</v>
      </c>
      <c r="P154" s="5">
        <f t="shared" si="18"/>
        <v>29.839568271732801</v>
      </c>
    </row>
    <row r="155" spans="1:16" x14ac:dyDescent="0.15">
      <c r="A155" s="5">
        <v>77</v>
      </c>
      <c r="B155" s="5">
        <v>153</v>
      </c>
      <c r="D155">
        <v>118.53859683408</v>
      </c>
      <c r="E155">
        <v>277.36075825679001</v>
      </c>
      <c r="F155">
        <v>102.03162209643</v>
      </c>
      <c r="G155">
        <v>105.63263712668</v>
      </c>
      <c r="I155" s="6">
        <f t="shared" si="14"/>
        <v>171.72812113011003</v>
      </c>
      <c r="J155" s="6">
        <f t="shared" si="15"/>
        <v>16.506974737649998</v>
      </c>
      <c r="K155" s="6">
        <f t="shared" si="16"/>
        <v>151.91975144493003</v>
      </c>
      <c r="L155" s="7">
        <f t="shared" si="13"/>
        <v>9.2033672953059824</v>
      </c>
      <c r="M155" s="7">
        <f t="shared" si="17"/>
        <v>12.05374864700941</v>
      </c>
      <c r="P155" s="5">
        <f t="shared" si="18"/>
        <v>30.633328873076287</v>
      </c>
    </row>
    <row r="156" spans="1:16" x14ac:dyDescent="0.15">
      <c r="A156" s="5">
        <v>77.5</v>
      </c>
      <c r="B156" s="5">
        <v>154</v>
      </c>
      <c r="D156">
        <v>118.74614031659</v>
      </c>
      <c r="E156">
        <v>276.56810631229001</v>
      </c>
      <c r="F156">
        <v>102.00683193441</v>
      </c>
      <c r="G156">
        <v>105.64591059926001</v>
      </c>
      <c r="I156" s="6">
        <f t="shared" si="14"/>
        <v>170.92219571303002</v>
      </c>
      <c r="J156" s="6">
        <f t="shared" si="15"/>
        <v>16.739308382179999</v>
      </c>
      <c r="K156" s="6">
        <f t="shared" si="16"/>
        <v>150.83502565441401</v>
      </c>
      <c r="L156" s="7">
        <f t="shared" si="13"/>
        <v>9.0108278198032945</v>
      </c>
      <c r="M156" s="7">
        <f t="shared" si="17"/>
        <v>11.879718141322979</v>
      </c>
      <c r="P156" s="5">
        <f t="shared" si="18"/>
        <v>27.900408212915238</v>
      </c>
    </row>
    <row r="157" spans="1:16" x14ac:dyDescent="0.15">
      <c r="A157" s="5">
        <v>78</v>
      </c>
      <c r="B157" s="5">
        <v>155</v>
      </c>
      <c r="D157">
        <v>117.72874731288</v>
      </c>
      <c r="E157">
        <v>267.18467852256998</v>
      </c>
      <c r="F157">
        <v>101.85301581105</v>
      </c>
      <c r="G157">
        <v>105.82764005465999</v>
      </c>
      <c r="I157" s="6">
        <f t="shared" si="14"/>
        <v>161.35703846791</v>
      </c>
      <c r="J157" s="6">
        <f t="shared" si="15"/>
        <v>15.875731501830003</v>
      </c>
      <c r="K157" s="6">
        <f t="shared" si="16"/>
        <v>142.306160665714</v>
      </c>
      <c r="L157" s="7">
        <f t="shared" si="13"/>
        <v>8.9637545614392824</v>
      </c>
      <c r="M157" s="7">
        <f t="shared" si="17"/>
        <v>11.851153852775221</v>
      </c>
      <c r="P157" s="5">
        <f t="shared" si="18"/>
        <v>27.232246632084966</v>
      </c>
    </row>
    <row r="158" spans="1:16" x14ac:dyDescent="0.15">
      <c r="A158" s="5">
        <v>78.5</v>
      </c>
      <c r="B158" s="5">
        <v>156</v>
      </c>
      <c r="D158">
        <v>117.42778972054001</v>
      </c>
      <c r="E158">
        <v>262.88782489739998</v>
      </c>
      <c r="F158">
        <v>101.89400741753001</v>
      </c>
      <c r="G158">
        <v>105.68592621511</v>
      </c>
      <c r="I158" s="6">
        <f t="shared" si="14"/>
        <v>157.20189868228999</v>
      </c>
      <c r="J158" s="6">
        <f t="shared" si="15"/>
        <v>15.53378230301</v>
      </c>
      <c r="K158" s="6">
        <f t="shared" si="16"/>
        <v>138.56135991867799</v>
      </c>
      <c r="L158" s="7">
        <f t="shared" si="13"/>
        <v>8.9200014018368723</v>
      </c>
      <c r="M158" s="7">
        <f t="shared" si="17"/>
        <v>11.825909662989067</v>
      </c>
      <c r="P158" s="5">
        <f t="shared" si="18"/>
        <v>26.611210797679767</v>
      </c>
    </row>
    <row r="159" spans="1:16" x14ac:dyDescent="0.15">
      <c r="A159" s="5">
        <v>79</v>
      </c>
      <c r="B159" s="5">
        <v>157</v>
      </c>
      <c r="D159">
        <v>118.21946453</v>
      </c>
      <c r="E159">
        <v>268.49540746531</v>
      </c>
      <c r="F159">
        <v>101.79757954324</v>
      </c>
      <c r="G159">
        <v>105.68846379075001</v>
      </c>
      <c r="I159" s="6">
        <f t="shared" si="14"/>
        <v>162.80694367455999</v>
      </c>
      <c r="J159" s="6">
        <f t="shared" si="15"/>
        <v>16.421884986759991</v>
      </c>
      <c r="K159" s="6">
        <f t="shared" si="16"/>
        <v>143.100681690448</v>
      </c>
      <c r="L159" s="7">
        <f t="shared" si="13"/>
        <v>8.7140228911493249</v>
      </c>
      <c r="M159" s="7">
        <f t="shared" si="17"/>
        <v>11.638440122117776</v>
      </c>
      <c r="P159" s="5">
        <f t="shared" si="18"/>
        <v>23.687535401050035</v>
      </c>
    </row>
    <row r="160" spans="1:16" x14ac:dyDescent="0.15">
      <c r="A160" s="5">
        <v>79.5</v>
      </c>
      <c r="B160" s="5">
        <v>158</v>
      </c>
      <c r="D160">
        <v>117.99960914598</v>
      </c>
      <c r="E160">
        <v>265.03322259136002</v>
      </c>
      <c r="F160">
        <v>101.94553972282</v>
      </c>
      <c r="G160">
        <v>105.70349404645999</v>
      </c>
      <c r="I160" s="6">
        <f t="shared" si="14"/>
        <v>159.32972854490004</v>
      </c>
      <c r="J160" s="6">
        <f t="shared" si="15"/>
        <v>16.054069423160001</v>
      </c>
      <c r="K160" s="6">
        <f t="shared" si="16"/>
        <v>140.06484523710805</v>
      </c>
      <c r="L160" s="7">
        <f t="shared" si="13"/>
        <v>8.7245695496399804</v>
      </c>
      <c r="M160" s="7">
        <f t="shared" si="17"/>
        <v>11.667495750424688</v>
      </c>
      <c r="P160" s="5">
        <f t="shared" si="18"/>
        <v>23.837235512206583</v>
      </c>
    </row>
    <row r="161" spans="1:16" x14ac:dyDescent="0.15">
      <c r="A161" s="5">
        <v>80</v>
      </c>
      <c r="B161" s="5">
        <v>159</v>
      </c>
      <c r="D161">
        <v>118.56400234512</v>
      </c>
      <c r="E161">
        <v>269.18506937658998</v>
      </c>
      <c r="F161">
        <v>101.91235604137999</v>
      </c>
      <c r="G161">
        <v>105.78254928753</v>
      </c>
      <c r="I161" s="6">
        <f t="shared" si="14"/>
        <v>163.40252008905998</v>
      </c>
      <c r="J161" s="6">
        <f t="shared" si="15"/>
        <v>16.651646303740009</v>
      </c>
      <c r="K161" s="6">
        <f t="shared" si="16"/>
        <v>143.42054452457197</v>
      </c>
      <c r="L161" s="7">
        <f t="shared" si="13"/>
        <v>8.6129948900223336</v>
      </c>
      <c r="M161" s="7">
        <f t="shared" si="17"/>
        <v>11.574430060623296</v>
      </c>
      <c r="P161" s="5">
        <f t="shared" si="18"/>
        <v>22.253535901394841</v>
      </c>
    </row>
    <row r="162" spans="1:16" x14ac:dyDescent="0.15">
      <c r="A162" s="5">
        <v>80.5</v>
      </c>
      <c r="B162" s="5">
        <v>160</v>
      </c>
      <c r="D162">
        <v>118.38557748681001</v>
      </c>
      <c r="E162">
        <v>271.51924956029001</v>
      </c>
      <c r="F162">
        <v>101.83447198907</v>
      </c>
      <c r="G162">
        <v>105.59711106773</v>
      </c>
      <c r="I162" s="6">
        <f t="shared" si="14"/>
        <v>165.92213849256001</v>
      </c>
      <c r="J162" s="6">
        <f t="shared" si="15"/>
        <v>16.551105497740011</v>
      </c>
      <c r="K162" s="6">
        <f t="shared" si="16"/>
        <v>146.060811895272</v>
      </c>
      <c r="L162" s="7">
        <f t="shared" si="13"/>
        <v>8.824837224028089</v>
      </c>
      <c r="M162" s="7">
        <f t="shared" si="17"/>
        <v>11.804781364445308</v>
      </c>
      <c r="P162" s="5">
        <f t="shared" si="18"/>
        <v>25.260442873534089</v>
      </c>
    </row>
    <row r="163" spans="1:16" x14ac:dyDescent="0.15">
      <c r="A163" s="5">
        <v>81</v>
      </c>
      <c r="B163" s="5">
        <v>161</v>
      </c>
      <c r="D163">
        <v>119.22571819425001</v>
      </c>
      <c r="E163">
        <v>273.55208129763997</v>
      </c>
      <c r="F163">
        <v>101.96213156354</v>
      </c>
      <c r="G163">
        <v>105.69041577201</v>
      </c>
      <c r="I163" s="6">
        <f t="shared" si="14"/>
        <v>167.86166552562997</v>
      </c>
      <c r="J163" s="6">
        <f t="shared" si="15"/>
        <v>17.263586630710009</v>
      </c>
      <c r="K163" s="6">
        <f t="shared" si="16"/>
        <v>147.14536156877796</v>
      </c>
      <c r="L163" s="7">
        <f t="shared" si="13"/>
        <v>8.5234525545822937</v>
      </c>
      <c r="M163" s="7">
        <f t="shared" si="17"/>
        <v>11.521905664815769</v>
      </c>
      <c r="P163" s="5">
        <f t="shared" si="18"/>
        <v>20.982564855876749</v>
      </c>
    </row>
    <row r="164" spans="1:16" x14ac:dyDescent="0.15">
      <c r="A164" s="5">
        <v>81.5</v>
      </c>
      <c r="B164" s="5">
        <v>162</v>
      </c>
      <c r="D164">
        <v>119.14950166113</v>
      </c>
      <c r="E164">
        <v>277.56849716631001</v>
      </c>
      <c r="F164">
        <v>101.9461253172</v>
      </c>
      <c r="G164">
        <v>105.74214327543</v>
      </c>
      <c r="I164" s="6">
        <f t="shared" si="14"/>
        <v>171.82635389088</v>
      </c>
      <c r="J164" s="6">
        <f t="shared" si="15"/>
        <v>17.203376343930003</v>
      </c>
      <c r="K164" s="6">
        <f t="shared" si="16"/>
        <v>151.182302278164</v>
      </c>
      <c r="L164" s="7">
        <f t="shared" si="13"/>
        <v>8.7879436719703445</v>
      </c>
      <c r="M164" s="7">
        <f t="shared" si="17"/>
        <v>11.804905752020076</v>
      </c>
      <c r="P164" s="5">
        <f t="shared" si="18"/>
        <v>24.736772855310065</v>
      </c>
    </row>
    <row r="165" spans="1:16" x14ac:dyDescent="0.15">
      <c r="A165" s="5">
        <v>82</v>
      </c>
      <c r="B165" s="5">
        <v>163</v>
      </c>
      <c r="D165">
        <v>119.21946453</v>
      </c>
      <c r="E165">
        <v>277.12214188001002</v>
      </c>
      <c r="F165">
        <v>101.89966816319</v>
      </c>
      <c r="G165">
        <v>105.69139176264</v>
      </c>
      <c r="I165" s="6">
        <f t="shared" si="14"/>
        <v>171.43075011737002</v>
      </c>
      <c r="J165" s="6">
        <f t="shared" si="15"/>
        <v>17.319796366809996</v>
      </c>
      <c r="K165" s="6">
        <f t="shared" si="16"/>
        <v>150.64699447719804</v>
      </c>
      <c r="L165" s="7">
        <f t="shared" si="13"/>
        <v>8.6979656854328589</v>
      </c>
      <c r="M165" s="7">
        <f t="shared" si="17"/>
        <v>11.733436735298847</v>
      </c>
      <c r="P165" s="5">
        <f t="shared" si="18"/>
        <v>23.459618143394614</v>
      </c>
    </row>
    <row r="166" spans="1:16" x14ac:dyDescent="0.15">
      <c r="A166" s="5">
        <v>82.5</v>
      </c>
      <c r="B166" s="5">
        <v>164</v>
      </c>
      <c r="D166">
        <v>119.04533906586001</v>
      </c>
      <c r="E166">
        <v>274.74320891146999</v>
      </c>
      <c r="F166">
        <v>101.79582276009999</v>
      </c>
      <c r="G166">
        <v>105.6970525083</v>
      </c>
      <c r="I166" s="6">
        <f t="shared" si="14"/>
        <v>169.04615640316999</v>
      </c>
      <c r="J166" s="6">
        <f t="shared" si="15"/>
        <v>17.249516305760011</v>
      </c>
      <c r="K166" s="6">
        <f t="shared" si="16"/>
        <v>148.34673683625797</v>
      </c>
      <c r="L166" s="7">
        <f t="shared" si="13"/>
        <v>8.6000519786587635</v>
      </c>
      <c r="M166" s="7">
        <f t="shared" si="17"/>
        <v>11.654031998341008</v>
      </c>
      <c r="P166" s="5">
        <f t="shared" si="18"/>
        <v>22.069823185985264</v>
      </c>
    </row>
    <row r="167" spans="1:16" x14ac:dyDescent="0.15">
      <c r="A167" s="5">
        <v>83</v>
      </c>
      <c r="B167" s="5">
        <v>165</v>
      </c>
      <c r="D167">
        <v>119.1487199531</v>
      </c>
      <c r="E167">
        <v>272.62888411178</v>
      </c>
      <c r="F167">
        <v>101.90435291820999</v>
      </c>
      <c r="G167">
        <v>105.79816513762</v>
      </c>
      <c r="I167" s="6">
        <f t="shared" si="14"/>
        <v>166.83071897415999</v>
      </c>
      <c r="J167" s="6">
        <f t="shared" si="15"/>
        <v>17.244367034890004</v>
      </c>
      <c r="K167" s="6">
        <f t="shared" si="16"/>
        <v>146.13747853229199</v>
      </c>
      <c r="L167" s="7">
        <f t="shared" si="13"/>
        <v>8.4745052246114039</v>
      </c>
      <c r="M167" s="7">
        <f t="shared" si="17"/>
        <v>11.546994214109903</v>
      </c>
      <c r="P167" s="5">
        <f t="shared" si="18"/>
        <v>20.287802553300011</v>
      </c>
    </row>
    <row r="168" spans="1:16" x14ac:dyDescent="0.15">
      <c r="A168" s="5">
        <v>83.5</v>
      </c>
      <c r="B168" s="5">
        <v>166</v>
      </c>
      <c r="D168">
        <v>118.9073675982</v>
      </c>
      <c r="E168">
        <v>270.60113347664998</v>
      </c>
      <c r="F168">
        <v>101.95998438415</v>
      </c>
      <c r="G168">
        <v>105.63439390982001</v>
      </c>
      <c r="I168" s="6">
        <f t="shared" si="14"/>
        <v>164.96673956682997</v>
      </c>
      <c r="J168" s="6">
        <f t="shared" si="15"/>
        <v>16.947383214049992</v>
      </c>
      <c r="K168" s="6">
        <f t="shared" si="16"/>
        <v>144.62987970996997</v>
      </c>
      <c r="L168" s="7">
        <f t="shared" si="13"/>
        <v>8.5340537759284611</v>
      </c>
      <c r="M168" s="7">
        <f t="shared" si="17"/>
        <v>11.625051735243217</v>
      </c>
      <c r="P168" s="5">
        <f t="shared" si="18"/>
        <v>21.133039436552945</v>
      </c>
    </row>
    <row r="169" spans="1:16" x14ac:dyDescent="0.15">
      <c r="A169" s="5">
        <v>84</v>
      </c>
      <c r="B169" s="5">
        <v>167</v>
      </c>
      <c r="D169">
        <v>119.13054524135001</v>
      </c>
      <c r="E169">
        <v>270.66230213015001</v>
      </c>
      <c r="F169">
        <v>101.96135077103</v>
      </c>
      <c r="G169">
        <v>105.72691782159001</v>
      </c>
      <c r="I169" s="6">
        <f t="shared" si="14"/>
        <v>164.93538430856</v>
      </c>
      <c r="J169" s="6">
        <f t="shared" si="15"/>
        <v>17.169194470320008</v>
      </c>
      <c r="K169" s="6">
        <f t="shared" si="16"/>
        <v>144.332350944176</v>
      </c>
      <c r="L169" s="7">
        <f t="shared" si="13"/>
        <v>8.4064719048805703</v>
      </c>
      <c r="M169" s="7">
        <f t="shared" si="17"/>
        <v>11.515978834011582</v>
      </c>
      <c r="P169" s="5">
        <f t="shared" si="18"/>
        <v>19.322132190968823</v>
      </c>
    </row>
    <row r="170" spans="1:16" x14ac:dyDescent="0.15">
      <c r="A170" s="5">
        <v>84.5</v>
      </c>
      <c r="B170" s="5">
        <v>168</v>
      </c>
      <c r="D170">
        <v>119.43287082275</v>
      </c>
      <c r="E170">
        <v>274.51280046903003</v>
      </c>
      <c r="F170">
        <v>101.76537185242999</v>
      </c>
      <c r="G170">
        <v>105.84462229163</v>
      </c>
      <c r="I170" s="6">
        <f t="shared" si="14"/>
        <v>168.66817817740002</v>
      </c>
      <c r="J170" s="6">
        <f t="shared" si="15"/>
        <v>17.667498970320011</v>
      </c>
      <c r="K170" s="6">
        <f t="shared" si="16"/>
        <v>147.467179413016</v>
      </c>
      <c r="L170" s="7">
        <f t="shared" si="13"/>
        <v>8.3468056039368719</v>
      </c>
      <c r="M170" s="7">
        <f t="shared" si="17"/>
        <v>11.47482150288414</v>
      </c>
      <c r="P170" s="5">
        <f t="shared" si="18"/>
        <v>18.475223960131018</v>
      </c>
    </row>
    <row r="171" spans="1:16" x14ac:dyDescent="0.15">
      <c r="A171" s="5">
        <v>85</v>
      </c>
      <c r="B171" s="5">
        <v>169</v>
      </c>
      <c r="D171">
        <v>119.0074262263</v>
      </c>
      <c r="E171">
        <v>268.83545045925001</v>
      </c>
      <c r="F171">
        <v>102.00956470817999</v>
      </c>
      <c r="G171">
        <v>105.75326956860999</v>
      </c>
      <c r="I171" s="6">
        <f t="shared" si="14"/>
        <v>163.08218089064002</v>
      </c>
      <c r="J171" s="6">
        <f t="shared" si="15"/>
        <v>16.997861518120004</v>
      </c>
      <c r="K171" s="6">
        <f t="shared" si="16"/>
        <v>142.684747068896</v>
      </c>
      <c r="L171" s="7">
        <f t="shared" si="13"/>
        <v>8.3942763574577715</v>
      </c>
      <c r="M171" s="7">
        <f t="shared" si="17"/>
        <v>11.540801226221294</v>
      </c>
      <c r="P171" s="5">
        <f t="shared" si="18"/>
        <v>19.149027618897442</v>
      </c>
    </row>
    <row r="172" spans="1:16" x14ac:dyDescent="0.15">
      <c r="A172" s="5">
        <v>85.5</v>
      </c>
      <c r="B172" s="5">
        <v>170</v>
      </c>
      <c r="D172">
        <v>119.19933554817</v>
      </c>
      <c r="E172">
        <v>271.33124877858</v>
      </c>
      <c r="F172">
        <v>101.83525278157001</v>
      </c>
      <c r="G172">
        <v>105.68319344133999</v>
      </c>
      <c r="I172" s="6">
        <f t="shared" si="14"/>
        <v>165.64805533724001</v>
      </c>
      <c r="J172" s="6">
        <f t="shared" si="15"/>
        <v>17.364082766599992</v>
      </c>
      <c r="K172" s="6">
        <f t="shared" si="16"/>
        <v>144.81115601732003</v>
      </c>
      <c r="L172" s="7">
        <f t="shared" si="13"/>
        <v>8.3396951030356696</v>
      </c>
      <c r="M172" s="7">
        <f t="shared" si="17"/>
        <v>11.504728941615449</v>
      </c>
      <c r="P172" s="5">
        <f t="shared" si="18"/>
        <v>18.374296943651647</v>
      </c>
    </row>
    <row r="173" spans="1:16" x14ac:dyDescent="0.15">
      <c r="A173" s="5">
        <v>86</v>
      </c>
      <c r="B173" s="5">
        <v>171</v>
      </c>
      <c r="D173">
        <v>119.92886456908001</v>
      </c>
      <c r="E173">
        <v>274.72151651358001</v>
      </c>
      <c r="F173">
        <v>101.92875268397</v>
      </c>
      <c r="G173">
        <v>105.66386882686</v>
      </c>
      <c r="I173" s="6">
        <f t="shared" si="14"/>
        <v>169.05764768672003</v>
      </c>
      <c r="J173" s="6">
        <f t="shared" si="15"/>
        <v>18.000111885110002</v>
      </c>
      <c r="K173" s="6">
        <f t="shared" si="16"/>
        <v>147.45751342458803</v>
      </c>
      <c r="L173" s="7">
        <f t="shared" si="13"/>
        <v>8.1920331587809407</v>
      </c>
      <c r="M173" s="7">
        <f t="shared" si="17"/>
        <v>11.375575967176976</v>
      </c>
      <c r="P173" s="5">
        <f t="shared" si="18"/>
        <v>16.278371538642094</v>
      </c>
    </row>
    <row r="174" spans="1:16" x14ac:dyDescent="0.15">
      <c r="A174" s="5">
        <v>86.5</v>
      </c>
      <c r="B174" s="5">
        <v>172</v>
      </c>
      <c r="D174">
        <v>119.89329685363001</v>
      </c>
      <c r="E174">
        <v>273.98671096345998</v>
      </c>
      <c r="F174">
        <v>101.89888737068</v>
      </c>
      <c r="G174">
        <v>105.64512980675001</v>
      </c>
      <c r="I174" s="6">
        <f t="shared" si="14"/>
        <v>168.34158115670999</v>
      </c>
      <c r="J174" s="6">
        <f t="shared" si="15"/>
        <v>17.994409482950005</v>
      </c>
      <c r="K174" s="6">
        <f t="shared" si="16"/>
        <v>146.74828977716999</v>
      </c>
      <c r="L174" s="7">
        <f t="shared" si="13"/>
        <v>8.1552156471828869</v>
      </c>
      <c r="M174" s="7">
        <f t="shared" si="17"/>
        <v>11.357267425395179</v>
      </c>
      <c r="P174" s="5">
        <f t="shared" si="18"/>
        <v>15.755780844763137</v>
      </c>
    </row>
    <row r="175" spans="1:16" x14ac:dyDescent="0.15">
      <c r="A175" s="5">
        <v>87</v>
      </c>
      <c r="B175" s="5">
        <v>173</v>
      </c>
      <c r="D175">
        <v>119.85851084620001</v>
      </c>
      <c r="E175">
        <v>274.32304084424999</v>
      </c>
      <c r="F175">
        <v>101.9020105407</v>
      </c>
      <c r="G175">
        <v>105.84149912161</v>
      </c>
      <c r="I175" s="6">
        <f t="shared" si="14"/>
        <v>168.48154172263997</v>
      </c>
      <c r="J175" s="6">
        <f t="shared" si="15"/>
        <v>17.956500305500001</v>
      </c>
      <c r="K175" s="6">
        <f t="shared" si="16"/>
        <v>146.93374135603997</v>
      </c>
      <c r="L175" s="7">
        <f t="shared" si="13"/>
        <v>8.1827604965447964</v>
      </c>
      <c r="M175" s="7">
        <f t="shared" si="17"/>
        <v>11.403321244573345</v>
      </c>
      <c r="P175" s="5">
        <f t="shared" si="18"/>
        <v>16.14675463185614</v>
      </c>
    </row>
    <row r="176" spans="1:16" x14ac:dyDescent="0.15">
      <c r="A176" s="5">
        <v>87.5</v>
      </c>
      <c r="B176" s="5">
        <v>174</v>
      </c>
      <c r="D176">
        <v>119.76724643346</v>
      </c>
      <c r="E176">
        <v>271.59312096932001</v>
      </c>
      <c r="F176">
        <v>101.87019324615</v>
      </c>
      <c r="G176">
        <v>105.69724770642</v>
      </c>
      <c r="I176" s="6">
        <f t="shared" si="14"/>
        <v>165.89587326290001</v>
      </c>
      <c r="J176" s="6">
        <f t="shared" si="15"/>
        <v>17.897053187310007</v>
      </c>
      <c r="K176" s="6">
        <f t="shared" si="16"/>
        <v>144.41940943812801</v>
      </c>
      <c r="L176" s="7">
        <f t="shared" si="13"/>
        <v>8.0694518771687669</v>
      </c>
      <c r="M176" s="7">
        <f t="shared" si="17"/>
        <v>11.30852159501357</v>
      </c>
      <c r="P176" s="5">
        <f t="shared" si="18"/>
        <v>14.538443058042006</v>
      </c>
    </row>
    <row r="177" spans="1:16" x14ac:dyDescent="0.15">
      <c r="A177" s="5">
        <v>88</v>
      </c>
      <c r="B177" s="5">
        <v>175</v>
      </c>
      <c r="D177">
        <v>119.56927887434</v>
      </c>
      <c r="E177">
        <v>268.74203634942</v>
      </c>
      <c r="F177">
        <v>102.01015030256001</v>
      </c>
      <c r="G177">
        <v>105.74663283232999</v>
      </c>
      <c r="I177" s="6">
        <f t="shared" si="14"/>
        <v>162.99540351709001</v>
      </c>
      <c r="J177" s="6">
        <f t="shared" si="15"/>
        <v>17.559128571779993</v>
      </c>
      <c r="K177" s="6">
        <f t="shared" si="16"/>
        <v>141.92444923095402</v>
      </c>
      <c r="L177" s="7">
        <f t="shared" si="13"/>
        <v>8.0826590369095381</v>
      </c>
      <c r="M177" s="7">
        <f t="shared" si="17"/>
        <v>11.340237724570597</v>
      </c>
      <c r="P177" s="5">
        <f t="shared" si="18"/>
        <v>14.725906535977455</v>
      </c>
    </row>
    <row r="178" spans="1:16" x14ac:dyDescent="0.15">
      <c r="A178" s="5">
        <v>88.5</v>
      </c>
      <c r="B178" s="5">
        <v>176</v>
      </c>
      <c r="D178">
        <v>118.95427008013</v>
      </c>
      <c r="E178">
        <v>265.89251514558998</v>
      </c>
      <c r="F178">
        <v>101.9775522155</v>
      </c>
      <c r="G178">
        <v>105.60081983213</v>
      </c>
      <c r="I178" s="6">
        <f t="shared" si="14"/>
        <v>160.29169531345997</v>
      </c>
      <c r="J178" s="6">
        <f t="shared" si="15"/>
        <v>16.976717864630004</v>
      </c>
      <c r="K178" s="6">
        <f t="shared" si="16"/>
        <v>139.91963387590397</v>
      </c>
      <c r="L178" s="7">
        <f t="shared" si="13"/>
        <v>8.2418542259819443</v>
      </c>
      <c r="M178" s="7">
        <f t="shared" si="17"/>
        <v>11.51794188345926</v>
      </c>
      <c r="P178" s="5">
        <f t="shared" si="18"/>
        <v>16.985535737097564</v>
      </c>
    </row>
    <row r="179" spans="1:16" x14ac:dyDescent="0.15">
      <c r="A179" s="5">
        <v>89</v>
      </c>
      <c r="B179" s="5">
        <v>177</v>
      </c>
      <c r="D179">
        <v>118.59585694742999</v>
      </c>
      <c r="E179">
        <v>262.59898377956</v>
      </c>
      <c r="F179">
        <v>101.96154596916</v>
      </c>
      <c r="G179">
        <v>105.7239898497</v>
      </c>
      <c r="I179" s="6">
        <f t="shared" si="14"/>
        <v>156.87499392986001</v>
      </c>
      <c r="J179" s="6">
        <f t="shared" si="15"/>
        <v>16.634310978269994</v>
      </c>
      <c r="K179" s="6">
        <f t="shared" si="16"/>
        <v>136.91382075593603</v>
      </c>
      <c r="L179" s="7">
        <f t="shared" si="13"/>
        <v>8.2308080529930905</v>
      </c>
      <c r="M179" s="7">
        <f t="shared" si="17"/>
        <v>11.525404680286663</v>
      </c>
      <c r="P179" s="5">
        <f t="shared" si="18"/>
        <v>16.828745477343634</v>
      </c>
    </row>
    <row r="180" spans="1:16" x14ac:dyDescent="0.15">
      <c r="A180" s="5">
        <v>89.5</v>
      </c>
      <c r="B180" s="5">
        <v>178</v>
      </c>
      <c r="D180">
        <v>118.47879616963</v>
      </c>
      <c r="E180">
        <v>260.22728161032001</v>
      </c>
      <c r="F180">
        <v>101.78762443881</v>
      </c>
      <c r="G180">
        <v>105.7157915284</v>
      </c>
      <c r="I180" s="6">
        <f t="shared" si="14"/>
        <v>154.51149008191999</v>
      </c>
      <c r="J180" s="6">
        <f t="shared" si="15"/>
        <v>16.691171730820002</v>
      </c>
      <c r="K180" s="6">
        <f t="shared" si="16"/>
        <v>134.48208400493598</v>
      </c>
      <c r="L180" s="7">
        <f t="shared" si="13"/>
        <v>8.0570786864901045</v>
      </c>
      <c r="M180" s="7">
        <f t="shared" si="17"/>
        <v>11.370184283599933</v>
      </c>
      <c r="P180" s="5">
        <f t="shared" si="18"/>
        <v>14.36281700343921</v>
      </c>
    </row>
    <row r="181" spans="1:16" x14ac:dyDescent="0.15">
      <c r="A181" s="5">
        <v>90</v>
      </c>
      <c r="B181" s="5">
        <v>179</v>
      </c>
      <c r="D181">
        <v>118.71663083838</v>
      </c>
      <c r="E181">
        <v>258.96834082470002</v>
      </c>
      <c r="F181">
        <v>101.91391762639</v>
      </c>
      <c r="G181">
        <v>105.69919968767999</v>
      </c>
      <c r="I181" s="6">
        <f t="shared" si="14"/>
        <v>153.26914113702003</v>
      </c>
      <c r="J181" s="6">
        <f t="shared" si="15"/>
        <v>16.802713211989996</v>
      </c>
      <c r="K181" s="6">
        <f t="shared" si="16"/>
        <v>133.10588528263204</v>
      </c>
      <c r="L181" s="7">
        <f t="shared" si="13"/>
        <v>7.9216900034722375</v>
      </c>
      <c r="M181" s="7">
        <f t="shared" si="17"/>
        <v>11.253304570398321</v>
      </c>
      <c r="P181" s="5">
        <f t="shared" si="18"/>
        <v>12.441099246571431</v>
      </c>
    </row>
    <row r="182" spans="1:16" x14ac:dyDescent="0.15">
      <c r="A182" s="5">
        <v>90.5</v>
      </c>
      <c r="B182" s="5">
        <v>180</v>
      </c>
      <c r="D182">
        <v>117.76040648818</v>
      </c>
      <c r="E182">
        <v>254.18936877076001</v>
      </c>
      <c r="F182">
        <v>101.90767128636</v>
      </c>
      <c r="G182">
        <v>105.78391567441</v>
      </c>
      <c r="I182" s="6">
        <f t="shared" si="14"/>
        <v>148.40545309635002</v>
      </c>
      <c r="J182" s="6">
        <f t="shared" si="15"/>
        <v>15.852735201819996</v>
      </c>
      <c r="K182" s="6">
        <f>I182-1.2*J182</f>
        <v>129.38217085416602</v>
      </c>
      <c r="L182" s="7">
        <f t="shared" si="13"/>
        <v>8.1615045736279068</v>
      </c>
      <c r="M182" s="7">
        <f>L182+ABS($N$2)*A182</f>
        <v>11.511628110370246</v>
      </c>
      <c r="P182" s="5">
        <f>(L182-$O$2)/$O$2*100</f>
        <v>15.845046367934193</v>
      </c>
    </row>
    <row r="183" spans="1:16" x14ac:dyDescent="0.15">
      <c r="A183" s="5">
        <v>91</v>
      </c>
      <c r="B183" s="5">
        <v>181</v>
      </c>
      <c r="D183">
        <v>116.67246433456999</v>
      </c>
      <c r="E183">
        <v>245.45905804181999</v>
      </c>
      <c r="F183">
        <v>101.85555338669</v>
      </c>
      <c r="G183">
        <v>105.53425727113</v>
      </c>
      <c r="I183" s="6">
        <f t="shared" si="14"/>
        <v>139.92480077068998</v>
      </c>
      <c r="J183" s="6">
        <f t="shared" si="15"/>
        <v>14.81691094787999</v>
      </c>
      <c r="K183" s="6">
        <f t="shared" ref="K183:K241" si="19">I183-1.2*J183</f>
        <v>122.144507633234</v>
      </c>
      <c r="L183" s="7">
        <f t="shared" si="13"/>
        <v>8.2435878883857701</v>
      </c>
      <c r="M183" s="7">
        <f t="shared" ref="M183:M241" si="20">L183+ABS($N$2)*A183</f>
        <v>11.612220394944366</v>
      </c>
      <c r="P183" s="5">
        <f t="shared" ref="P183:P241" si="21">(L183-$O$2)/$O$2*100</f>
        <v>17.010143479425675</v>
      </c>
    </row>
    <row r="184" spans="1:16" x14ac:dyDescent="0.15">
      <c r="A184" s="5">
        <v>91.5</v>
      </c>
      <c r="B184" s="5">
        <v>182</v>
      </c>
      <c r="D184">
        <v>116.53468829392</v>
      </c>
      <c r="E184">
        <v>243.30916552668</v>
      </c>
      <c r="F184">
        <v>101.89322662502001</v>
      </c>
      <c r="G184">
        <v>105.68534062073</v>
      </c>
      <c r="I184" s="6">
        <f t="shared" si="14"/>
        <v>137.62382490595002</v>
      </c>
      <c r="J184" s="6">
        <f t="shared" si="15"/>
        <v>14.641461668899993</v>
      </c>
      <c r="K184" s="6">
        <f t="shared" si="19"/>
        <v>120.05407090327003</v>
      </c>
      <c r="L184" s="7">
        <f t="shared" si="13"/>
        <v>8.1995960251890381</v>
      </c>
      <c r="M184" s="7">
        <f t="shared" si="20"/>
        <v>11.58673750156389</v>
      </c>
      <c r="P184" s="5">
        <f t="shared" si="21"/>
        <v>16.385719467178646</v>
      </c>
    </row>
    <row r="185" spans="1:16" x14ac:dyDescent="0.15">
      <c r="A185" s="5">
        <v>92</v>
      </c>
      <c r="B185" s="5">
        <v>183</v>
      </c>
      <c r="D185">
        <v>118.17959742036</v>
      </c>
      <c r="E185">
        <v>255.02696892711</v>
      </c>
      <c r="F185">
        <v>101.91801678704</v>
      </c>
      <c r="G185">
        <v>105.64786258052</v>
      </c>
      <c r="I185" s="6">
        <f t="shared" si="14"/>
        <v>149.37910634658999</v>
      </c>
      <c r="J185" s="6">
        <f t="shared" si="15"/>
        <v>16.261580633319994</v>
      </c>
      <c r="K185" s="6">
        <f t="shared" si="19"/>
        <v>129.865209586606</v>
      </c>
      <c r="L185" s="7">
        <f t="shared" si="13"/>
        <v>7.9860139376926291</v>
      </c>
      <c r="M185" s="7">
        <f t="shared" si="20"/>
        <v>11.391664383883736</v>
      </c>
      <c r="P185" s="5">
        <f t="shared" si="21"/>
        <v>13.354118295339404</v>
      </c>
    </row>
    <row r="186" spans="1:16" x14ac:dyDescent="0.15">
      <c r="A186" s="5">
        <v>92.5</v>
      </c>
      <c r="B186" s="5">
        <v>184</v>
      </c>
      <c r="D186">
        <v>118.33847957787999</v>
      </c>
      <c r="E186">
        <v>256.82372483876998</v>
      </c>
      <c r="F186">
        <v>101.81983212961001</v>
      </c>
      <c r="G186">
        <v>105.60355260590001</v>
      </c>
      <c r="I186" s="6">
        <f t="shared" si="14"/>
        <v>151.22017223286997</v>
      </c>
      <c r="J186" s="6">
        <f t="shared" si="15"/>
        <v>16.518647448269988</v>
      </c>
      <c r="K186" s="6">
        <f t="shared" si="19"/>
        <v>131.39779529494598</v>
      </c>
      <c r="L186" s="7">
        <f t="shared" si="13"/>
        <v>7.9545129652069297</v>
      </c>
      <c r="M186" s="7">
        <f t="shared" si="20"/>
        <v>11.378672381214294</v>
      </c>
      <c r="P186" s="5">
        <f t="shared" si="21"/>
        <v>12.906990981335007</v>
      </c>
    </row>
    <row r="187" spans="1:16" x14ac:dyDescent="0.15">
      <c r="A187" s="5">
        <v>93</v>
      </c>
      <c r="B187" s="5">
        <v>185</v>
      </c>
      <c r="D187">
        <v>119.2341215556</v>
      </c>
      <c r="E187">
        <v>262.23099472347002</v>
      </c>
      <c r="F187">
        <v>101.88053874683</v>
      </c>
      <c r="G187">
        <v>105.53308608237</v>
      </c>
      <c r="I187" s="6">
        <f t="shared" si="14"/>
        <v>156.69790864110001</v>
      </c>
      <c r="J187" s="6">
        <f t="shared" si="15"/>
        <v>17.35358280877</v>
      </c>
      <c r="K187" s="6">
        <f t="shared" si="19"/>
        <v>135.87360927057603</v>
      </c>
      <c r="L187" s="7">
        <f t="shared" si="13"/>
        <v>7.8297150950240333</v>
      </c>
      <c r="M187" s="7">
        <f t="shared" si="20"/>
        <v>11.272383480847653</v>
      </c>
      <c r="P187" s="5">
        <f t="shared" si="21"/>
        <v>11.135600065905962</v>
      </c>
    </row>
    <row r="188" spans="1:16" x14ac:dyDescent="0.15">
      <c r="A188" s="5">
        <v>93.5</v>
      </c>
      <c r="B188" s="5">
        <v>186</v>
      </c>
      <c r="D188">
        <v>118.8561657221</v>
      </c>
      <c r="E188">
        <v>258.50830564784002</v>
      </c>
      <c r="F188">
        <v>101.95217645911001</v>
      </c>
      <c r="G188">
        <v>105.61585008784</v>
      </c>
      <c r="I188" s="6">
        <f t="shared" si="14"/>
        <v>152.89245556000003</v>
      </c>
      <c r="J188" s="6">
        <f t="shared" si="15"/>
        <v>16.903989262989995</v>
      </c>
      <c r="K188" s="6">
        <f t="shared" si="19"/>
        <v>132.60766844441204</v>
      </c>
      <c r="L188" s="7">
        <f t="shared" si="13"/>
        <v>7.8447558372949571</v>
      </c>
      <c r="M188" s="7">
        <f t="shared" si="20"/>
        <v>11.305933192934834</v>
      </c>
      <c r="P188" s="5">
        <f t="shared" si="21"/>
        <v>11.349089560405968</v>
      </c>
    </row>
    <row r="189" spans="1:16" x14ac:dyDescent="0.15">
      <c r="A189" s="5">
        <v>94</v>
      </c>
      <c r="B189" s="5">
        <v>187</v>
      </c>
      <c r="D189">
        <v>118.64784053156001</v>
      </c>
      <c r="E189">
        <v>256.29861246823998</v>
      </c>
      <c r="F189">
        <v>101.94222135468</v>
      </c>
      <c r="G189">
        <v>105.74155768105</v>
      </c>
      <c r="I189" s="6">
        <f t="shared" si="14"/>
        <v>150.55705478719</v>
      </c>
      <c r="J189" s="6">
        <f t="shared" si="15"/>
        <v>16.705619176880006</v>
      </c>
      <c r="K189" s="6">
        <f t="shared" si="19"/>
        <v>130.510311774934</v>
      </c>
      <c r="L189" s="7">
        <f t="shared" si="13"/>
        <v>7.8123600444307808</v>
      </c>
      <c r="M189" s="7">
        <f t="shared" si="20"/>
        <v>11.292046369886913</v>
      </c>
      <c r="P189" s="5">
        <f t="shared" si="21"/>
        <v>10.889261094634701</v>
      </c>
    </row>
    <row r="190" spans="1:16" x14ac:dyDescent="0.15">
      <c r="A190" s="5">
        <v>94.5</v>
      </c>
      <c r="B190" s="5">
        <v>188</v>
      </c>
      <c r="D190">
        <v>118.55188587063</v>
      </c>
      <c r="E190">
        <v>255.40531561462001</v>
      </c>
      <c r="F190">
        <v>101.9154792114</v>
      </c>
      <c r="G190">
        <v>105.65235213742</v>
      </c>
      <c r="I190" s="6">
        <f t="shared" si="14"/>
        <v>149.75296347720001</v>
      </c>
      <c r="J190" s="6">
        <f t="shared" si="15"/>
        <v>16.636406659230005</v>
      </c>
      <c r="K190" s="6">
        <f t="shared" si="19"/>
        <v>129.78927548612401</v>
      </c>
      <c r="L190" s="7">
        <f t="shared" si="13"/>
        <v>7.8015209741291063</v>
      </c>
      <c r="M190" s="7">
        <f t="shared" si="20"/>
        <v>11.299716269401493</v>
      </c>
      <c r="P190" s="5">
        <f t="shared" si="21"/>
        <v>10.735410466928121</v>
      </c>
    </row>
    <row r="191" spans="1:16" x14ac:dyDescent="0.15">
      <c r="A191" s="5">
        <v>95</v>
      </c>
      <c r="B191" s="5">
        <v>189</v>
      </c>
      <c r="D191">
        <v>118.92241547782</v>
      </c>
      <c r="E191">
        <v>257.56810631229001</v>
      </c>
      <c r="F191">
        <v>101.75326956860999</v>
      </c>
      <c r="G191">
        <v>105.70934999024</v>
      </c>
      <c r="I191" s="6">
        <f t="shared" si="14"/>
        <v>151.85875632205</v>
      </c>
      <c r="J191" s="6">
        <f t="shared" si="15"/>
        <v>17.169145909210002</v>
      </c>
      <c r="K191" s="6">
        <f t="shared" si="19"/>
        <v>131.255781230998</v>
      </c>
      <c r="L191" s="7">
        <f t="shared" si="13"/>
        <v>7.644863752983122</v>
      </c>
      <c r="M191" s="7">
        <f t="shared" si="20"/>
        <v>11.161568018071765</v>
      </c>
      <c r="P191" s="5">
        <f t="shared" si="21"/>
        <v>8.5118053848248305</v>
      </c>
    </row>
    <row r="192" spans="1:16" x14ac:dyDescent="0.15">
      <c r="A192" s="5">
        <v>95.5</v>
      </c>
      <c r="B192" s="5">
        <v>190</v>
      </c>
      <c r="D192">
        <v>118.63689661911</v>
      </c>
      <c r="E192">
        <v>254.98417041235001</v>
      </c>
      <c r="F192">
        <v>101.91001366387</v>
      </c>
      <c r="G192">
        <v>105.66445442123999</v>
      </c>
      <c r="I192" s="6">
        <f t="shared" si="14"/>
        <v>149.31971599111</v>
      </c>
      <c r="J192" s="6">
        <f t="shared" si="15"/>
        <v>16.726882955240001</v>
      </c>
      <c r="K192" s="6">
        <f t="shared" si="19"/>
        <v>129.24745644482201</v>
      </c>
      <c r="L192" s="7">
        <f t="shared" si="13"/>
        <v>7.7269301632993663</v>
      </c>
      <c r="M192" s="7">
        <f t="shared" si="20"/>
        <v>11.262143398204266</v>
      </c>
      <c r="P192" s="5">
        <f t="shared" si="21"/>
        <v>9.6766625533247357</v>
      </c>
    </row>
    <row r="193" spans="1:16" x14ac:dyDescent="0.15">
      <c r="A193" s="5">
        <v>96</v>
      </c>
      <c r="B193" s="5">
        <v>191</v>
      </c>
      <c r="D193">
        <v>118.60465116279001</v>
      </c>
      <c r="E193">
        <v>252.90209106898999</v>
      </c>
      <c r="F193">
        <v>101.94202615655</v>
      </c>
      <c r="G193">
        <v>105.48858090962</v>
      </c>
      <c r="I193" s="6">
        <f t="shared" si="14"/>
        <v>147.41351015936999</v>
      </c>
      <c r="J193" s="6">
        <f t="shared" si="15"/>
        <v>16.662625006240006</v>
      </c>
      <c r="K193" s="6">
        <f t="shared" si="19"/>
        <v>127.41836015188198</v>
      </c>
      <c r="L193" s="7">
        <f t="shared" si="13"/>
        <v>7.6469559930782172</v>
      </c>
      <c r="M193" s="7">
        <f t="shared" si="20"/>
        <v>11.200678197799373</v>
      </c>
      <c r="P193" s="5">
        <f t="shared" si="21"/>
        <v>8.5415028074804908</v>
      </c>
    </row>
    <row r="194" spans="1:16" x14ac:dyDescent="0.15">
      <c r="A194" s="5">
        <v>96.5</v>
      </c>
      <c r="B194" s="5">
        <v>192</v>
      </c>
      <c r="D194">
        <v>118.63318350596001</v>
      </c>
      <c r="E194">
        <v>253.3341801837</v>
      </c>
      <c r="F194">
        <v>101.92387273081999</v>
      </c>
      <c r="G194">
        <v>105.50868631661</v>
      </c>
      <c r="I194" s="6">
        <f t="shared" si="14"/>
        <v>147.82549386709002</v>
      </c>
      <c r="J194" s="6">
        <f t="shared" si="15"/>
        <v>16.709310775140011</v>
      </c>
      <c r="K194" s="6">
        <f t="shared" si="19"/>
        <v>127.77432093692201</v>
      </c>
      <c r="L194" s="7">
        <f t="shared" ref="L194:L241" si="22">K194/J194</f>
        <v>7.6468935587112128</v>
      </c>
      <c r="M194" s="7">
        <f t="shared" si="20"/>
        <v>11.219124733248625</v>
      </c>
      <c r="P194" s="5">
        <f t="shared" si="21"/>
        <v>8.5406166090993807</v>
      </c>
    </row>
    <row r="195" spans="1:16" x14ac:dyDescent="0.15">
      <c r="A195" s="5">
        <v>97</v>
      </c>
      <c r="B195" s="5">
        <v>193</v>
      </c>
      <c r="D195">
        <v>118.46492085206</v>
      </c>
      <c r="E195">
        <v>251.38518663279001</v>
      </c>
      <c r="F195">
        <v>101.89439781378</v>
      </c>
      <c r="G195">
        <v>105.57095451884</v>
      </c>
      <c r="I195" s="6">
        <f t="shared" ref="I195:I241" si="23">E195-G195</f>
        <v>145.81423211395003</v>
      </c>
      <c r="J195" s="6">
        <f t="shared" ref="J195:J241" si="24">D195-F195</f>
        <v>16.570523038280001</v>
      </c>
      <c r="K195" s="6">
        <f t="shared" si="19"/>
        <v>125.92960446801402</v>
      </c>
      <c r="L195" s="7">
        <f t="shared" si="22"/>
        <v>7.5996155448503782</v>
      </c>
      <c r="M195" s="7">
        <f t="shared" si="20"/>
        <v>11.190355689204047</v>
      </c>
      <c r="P195" s="5">
        <f t="shared" si="21"/>
        <v>7.8695487124287489</v>
      </c>
    </row>
    <row r="196" spans="1:16" x14ac:dyDescent="0.15">
      <c r="A196" s="5">
        <v>97.5</v>
      </c>
      <c r="B196" s="5">
        <v>194</v>
      </c>
      <c r="D196">
        <v>118.47860074262</v>
      </c>
      <c r="E196">
        <v>250.35352745750001</v>
      </c>
      <c r="F196">
        <v>102.01756783134999</v>
      </c>
      <c r="G196">
        <v>105.46066757759</v>
      </c>
      <c r="I196" s="6">
        <f t="shared" si="23"/>
        <v>144.89285987991002</v>
      </c>
      <c r="J196" s="6">
        <f t="shared" si="24"/>
        <v>16.46103291127001</v>
      </c>
      <c r="K196" s="6">
        <f t="shared" si="19"/>
        <v>125.13962038638601</v>
      </c>
      <c r="L196" s="7">
        <f t="shared" si="22"/>
        <v>7.6021730265000231</v>
      </c>
      <c r="M196" s="7">
        <f t="shared" si="20"/>
        <v>11.211422140669947</v>
      </c>
      <c r="P196" s="5">
        <f t="shared" si="21"/>
        <v>7.9058498107881858</v>
      </c>
    </row>
    <row r="197" spans="1:16" x14ac:dyDescent="0.15">
      <c r="A197" s="5">
        <v>98</v>
      </c>
      <c r="B197" s="5">
        <v>195</v>
      </c>
      <c r="D197">
        <v>118.22180965408999</v>
      </c>
      <c r="E197">
        <v>249.27105726011001</v>
      </c>
      <c r="F197">
        <v>101.74019129416</v>
      </c>
      <c r="G197">
        <v>105.59496388834999</v>
      </c>
      <c r="I197" s="6">
        <f t="shared" si="23"/>
        <v>143.67609337176003</v>
      </c>
      <c r="J197" s="6">
        <f t="shared" si="24"/>
        <v>16.481618359929996</v>
      </c>
      <c r="K197" s="6">
        <f t="shared" si="19"/>
        <v>123.89815133984403</v>
      </c>
      <c r="L197" s="7">
        <f t="shared" si="22"/>
        <v>7.5173534924861762</v>
      </c>
      <c r="M197" s="7">
        <f t="shared" si="20"/>
        <v>11.145111576472356</v>
      </c>
      <c r="P197" s="5">
        <f t="shared" si="21"/>
        <v>6.70191458510799</v>
      </c>
    </row>
    <row r="198" spans="1:16" x14ac:dyDescent="0.15">
      <c r="A198" s="5">
        <v>98.5</v>
      </c>
      <c r="B198" s="5">
        <v>196</v>
      </c>
      <c r="D198">
        <v>118.38479577878</v>
      </c>
      <c r="E198">
        <v>250.40961500879001</v>
      </c>
      <c r="F198">
        <v>101.91274643763001</v>
      </c>
      <c r="G198">
        <v>105.57583447199001</v>
      </c>
      <c r="I198" s="6">
        <f t="shared" si="23"/>
        <v>144.83378053680002</v>
      </c>
      <c r="J198" s="6">
        <f t="shared" si="24"/>
        <v>16.472049341149997</v>
      </c>
      <c r="K198" s="6">
        <f t="shared" si="19"/>
        <v>125.06732132742002</v>
      </c>
      <c r="L198" s="7">
        <f t="shared" si="22"/>
        <v>7.5926995322300579</v>
      </c>
      <c r="M198" s="7">
        <f t="shared" si="20"/>
        <v>11.238966586032493</v>
      </c>
      <c r="P198" s="5">
        <f t="shared" si="21"/>
        <v>7.7713822781084074</v>
      </c>
    </row>
    <row r="199" spans="1:16" x14ac:dyDescent="0.15">
      <c r="A199" s="5">
        <v>99</v>
      </c>
      <c r="B199" s="5">
        <v>197</v>
      </c>
      <c r="D199">
        <v>118.21047488763</v>
      </c>
      <c r="E199">
        <v>248.71409028727999</v>
      </c>
      <c r="F199">
        <v>101.86628928362001</v>
      </c>
      <c r="G199">
        <v>105.4973648253</v>
      </c>
      <c r="I199" s="6">
        <f t="shared" si="23"/>
        <v>143.21672546197999</v>
      </c>
      <c r="J199" s="6">
        <f t="shared" si="24"/>
        <v>16.344185604009994</v>
      </c>
      <c r="K199" s="6">
        <f t="shared" si="19"/>
        <v>123.60370273716799</v>
      </c>
      <c r="L199" s="7">
        <f t="shared" si="22"/>
        <v>7.5625488924233837</v>
      </c>
      <c r="M199" s="7">
        <f t="shared" si="20"/>
        <v>11.227324916042075</v>
      </c>
      <c r="P199" s="5">
        <f t="shared" si="21"/>
        <v>7.3434216937679571</v>
      </c>
    </row>
    <row r="200" spans="1:16" x14ac:dyDescent="0.15">
      <c r="A200" s="5">
        <v>99.5</v>
      </c>
      <c r="B200" s="5">
        <v>198</v>
      </c>
      <c r="D200">
        <v>118.73832323627001</v>
      </c>
      <c r="E200">
        <v>251.27047097908999</v>
      </c>
      <c r="F200">
        <v>101.88971305875999</v>
      </c>
      <c r="G200">
        <v>105.55846183877</v>
      </c>
      <c r="I200" s="6">
        <f t="shared" si="23"/>
        <v>145.71200914031999</v>
      </c>
      <c r="J200" s="6">
        <f t="shared" si="24"/>
        <v>16.848610177510011</v>
      </c>
      <c r="K200" s="6">
        <f t="shared" si="19"/>
        <v>125.49367692730797</v>
      </c>
      <c r="L200" s="7">
        <f t="shared" si="22"/>
        <v>7.4483103119579788</v>
      </c>
      <c r="M200" s="7">
        <f t="shared" si="20"/>
        <v>11.131595305392928</v>
      </c>
      <c r="P200" s="5">
        <f t="shared" si="21"/>
        <v>5.7219101781358432</v>
      </c>
    </row>
    <row r="201" spans="1:16" x14ac:dyDescent="0.15">
      <c r="A201" s="5">
        <v>100</v>
      </c>
      <c r="B201" s="5">
        <v>199</v>
      </c>
      <c r="D201">
        <v>119.00605823725</v>
      </c>
      <c r="E201">
        <v>252.40433847957999</v>
      </c>
      <c r="F201">
        <v>101.9027913332</v>
      </c>
      <c r="G201">
        <v>105.45364044505</v>
      </c>
      <c r="I201" s="6">
        <f t="shared" si="23"/>
        <v>146.95069803452998</v>
      </c>
      <c r="J201" s="6">
        <f t="shared" si="24"/>
        <v>17.103266904050002</v>
      </c>
      <c r="K201" s="6">
        <f t="shared" si="19"/>
        <v>126.42677774966998</v>
      </c>
      <c r="L201" s="7">
        <f t="shared" si="22"/>
        <v>7.3919666025753532</v>
      </c>
      <c r="M201" s="7">
        <f t="shared" si="20"/>
        <v>11.093760565826557</v>
      </c>
      <c r="P201" s="5">
        <f t="shared" si="21"/>
        <v>4.9221630767174753</v>
      </c>
    </row>
    <row r="202" spans="1:16" x14ac:dyDescent="0.15">
      <c r="A202" s="5">
        <v>100.5</v>
      </c>
      <c r="B202" s="5">
        <v>200</v>
      </c>
      <c r="D202">
        <v>119.81336720735</v>
      </c>
      <c r="E202">
        <v>260.08364275943001</v>
      </c>
      <c r="F202">
        <v>101.84930704665</v>
      </c>
      <c r="G202">
        <v>105.45910599258001</v>
      </c>
      <c r="I202" s="6">
        <f t="shared" si="23"/>
        <v>154.62453676684999</v>
      </c>
      <c r="J202" s="6">
        <f t="shared" si="24"/>
        <v>17.964060160700001</v>
      </c>
      <c r="K202" s="6">
        <f t="shared" si="19"/>
        <v>133.06766457401</v>
      </c>
      <c r="L202" s="7">
        <f t="shared" si="22"/>
        <v>7.4074381505981766</v>
      </c>
      <c r="M202" s="7">
        <f t="shared" si="20"/>
        <v>11.127741083665637</v>
      </c>
      <c r="P202" s="5">
        <f t="shared" si="21"/>
        <v>5.1417674623939993</v>
      </c>
    </row>
    <row r="203" spans="1:16" x14ac:dyDescent="0.15">
      <c r="A203" s="5">
        <v>101</v>
      </c>
      <c r="B203" s="5">
        <v>201</v>
      </c>
      <c r="D203">
        <v>119.35528630057</v>
      </c>
      <c r="E203">
        <v>254.98260699629</v>
      </c>
      <c r="F203">
        <v>101.77845012688</v>
      </c>
      <c r="G203">
        <v>105.49775522154999</v>
      </c>
      <c r="I203" s="6">
        <f t="shared" si="23"/>
        <v>149.48485177474001</v>
      </c>
      <c r="J203" s="6">
        <f t="shared" si="24"/>
        <v>17.576836173689998</v>
      </c>
      <c r="K203" s="6">
        <f t="shared" si="19"/>
        <v>128.39264836631202</v>
      </c>
      <c r="L203" s="7">
        <f t="shared" si="22"/>
        <v>7.3046506832951765</v>
      </c>
      <c r="M203" s="7">
        <f t="shared" si="20"/>
        <v>11.043462586178894</v>
      </c>
      <c r="P203" s="5">
        <f t="shared" si="21"/>
        <v>3.6827939596118355</v>
      </c>
    </row>
    <row r="204" spans="1:16" x14ac:dyDescent="0.15">
      <c r="A204" s="5">
        <v>101.5</v>
      </c>
      <c r="B204" s="5">
        <v>202</v>
      </c>
      <c r="D204">
        <v>119.88938831346999</v>
      </c>
      <c r="E204">
        <v>259.41938635920002</v>
      </c>
      <c r="F204">
        <v>101.85047823540999</v>
      </c>
      <c r="G204">
        <v>105.53035330861</v>
      </c>
      <c r="I204" s="6">
        <f t="shared" si="23"/>
        <v>153.88903305059</v>
      </c>
      <c r="J204" s="6">
        <f t="shared" si="24"/>
        <v>18.038910078059999</v>
      </c>
      <c r="K204" s="6">
        <f t="shared" si="19"/>
        <v>132.24234095691801</v>
      </c>
      <c r="L204" s="7">
        <f t="shared" si="22"/>
        <v>7.3309496186113297</v>
      </c>
      <c r="M204" s="7">
        <f t="shared" si="20"/>
        <v>11.088270491311302</v>
      </c>
      <c r="P204" s="5">
        <f t="shared" si="21"/>
        <v>4.0560831434433897</v>
      </c>
    </row>
    <row r="205" spans="1:16" x14ac:dyDescent="0.15">
      <c r="A205" s="5">
        <v>102</v>
      </c>
      <c r="B205" s="5">
        <v>203</v>
      </c>
      <c r="D205">
        <v>119.46413914403</v>
      </c>
      <c r="E205">
        <v>254.73070158295999</v>
      </c>
      <c r="F205">
        <v>101.8938122194</v>
      </c>
      <c r="G205">
        <v>105.62482920164</v>
      </c>
      <c r="I205" s="6">
        <f t="shared" si="23"/>
        <v>149.10587238132001</v>
      </c>
      <c r="J205" s="6">
        <f t="shared" si="24"/>
        <v>17.570326924629995</v>
      </c>
      <c r="K205" s="6">
        <f t="shared" si="19"/>
        <v>128.02148007176402</v>
      </c>
      <c r="L205" s="7">
        <f t="shared" si="22"/>
        <v>7.286232101481513</v>
      </c>
      <c r="M205" s="7">
        <f t="shared" si="20"/>
        <v>11.06206194399774</v>
      </c>
      <c r="P205" s="5">
        <f t="shared" si="21"/>
        <v>3.4213591414374975</v>
      </c>
    </row>
    <row r="206" spans="1:16" x14ac:dyDescent="0.15">
      <c r="A206" s="5">
        <v>102.5</v>
      </c>
      <c r="B206" s="5">
        <v>204</v>
      </c>
      <c r="D206">
        <v>119.09712722298001</v>
      </c>
      <c r="E206">
        <v>250.90013679891001</v>
      </c>
      <c r="F206">
        <v>101.83193441343001</v>
      </c>
      <c r="G206">
        <v>105.55514347062</v>
      </c>
      <c r="I206" s="6">
        <f t="shared" si="23"/>
        <v>145.34499332829</v>
      </c>
      <c r="J206" s="6">
        <f t="shared" si="24"/>
        <v>17.265192809550001</v>
      </c>
      <c r="K206" s="6">
        <f t="shared" si="19"/>
        <v>124.62676195682999</v>
      </c>
      <c r="L206" s="7">
        <f t="shared" si="22"/>
        <v>7.218382286926702</v>
      </c>
      <c r="M206" s="7">
        <f t="shared" si="20"/>
        <v>11.012721099259187</v>
      </c>
      <c r="P206" s="5">
        <f t="shared" si="21"/>
        <v>2.4582934661996405</v>
      </c>
    </row>
    <row r="207" spans="1:16" x14ac:dyDescent="0.15">
      <c r="A207" s="5">
        <v>103</v>
      </c>
      <c r="B207" s="5">
        <v>205</v>
      </c>
      <c r="D207">
        <v>119.62771154974</v>
      </c>
      <c r="E207">
        <v>254.13113152238</v>
      </c>
      <c r="F207">
        <v>101.93636541089001</v>
      </c>
      <c r="G207">
        <v>105.577396057</v>
      </c>
      <c r="I207" s="6">
        <f t="shared" si="23"/>
        <v>148.55373546537999</v>
      </c>
      <c r="J207" s="6">
        <f t="shared" si="24"/>
        <v>17.691346138849994</v>
      </c>
      <c r="K207" s="6">
        <f t="shared" si="19"/>
        <v>127.32412009875999</v>
      </c>
      <c r="L207" s="7">
        <f t="shared" si="22"/>
        <v>7.1969718471087782</v>
      </c>
      <c r="M207" s="7">
        <f t="shared" si="20"/>
        <v>11.009819629257519</v>
      </c>
      <c r="P207" s="5">
        <f t="shared" si="21"/>
        <v>2.1543919770698343</v>
      </c>
    </row>
    <row r="208" spans="1:16" x14ac:dyDescent="0.15">
      <c r="A208" s="5">
        <v>103.5</v>
      </c>
      <c r="B208" s="5">
        <v>206</v>
      </c>
      <c r="D208">
        <v>119.37854211452</v>
      </c>
      <c r="E208">
        <v>253.53019347274</v>
      </c>
      <c r="F208">
        <v>101.74097208667</v>
      </c>
      <c r="G208">
        <v>105.43919578372</v>
      </c>
      <c r="I208" s="6">
        <f t="shared" si="23"/>
        <v>148.09099768902001</v>
      </c>
      <c r="J208" s="6">
        <f t="shared" si="24"/>
        <v>17.637570027850003</v>
      </c>
      <c r="K208" s="6">
        <f t="shared" si="19"/>
        <v>126.92591365560001</v>
      </c>
      <c r="L208" s="7">
        <f t="shared" si="22"/>
        <v>7.1963379000158172</v>
      </c>
      <c r="M208" s="7">
        <f t="shared" si="20"/>
        <v>11.027694651980813</v>
      </c>
      <c r="P208" s="5">
        <f t="shared" si="21"/>
        <v>2.1453936815084749</v>
      </c>
    </row>
    <row r="209" spans="1:16" x14ac:dyDescent="0.15">
      <c r="A209" s="5">
        <v>104</v>
      </c>
      <c r="B209" s="5">
        <v>207</v>
      </c>
      <c r="D209">
        <v>119.33945671292</v>
      </c>
      <c r="E209">
        <v>252.90130936094999</v>
      </c>
      <c r="F209">
        <v>101.85516299043999</v>
      </c>
      <c r="G209">
        <v>105.56451298068001</v>
      </c>
      <c r="I209" s="6">
        <f t="shared" si="23"/>
        <v>147.33679638026999</v>
      </c>
      <c r="J209" s="6">
        <f t="shared" si="24"/>
        <v>17.484293722480004</v>
      </c>
      <c r="K209" s="6">
        <f t="shared" si="19"/>
        <v>126.35564391329399</v>
      </c>
      <c r="L209" s="7">
        <f t="shared" si="22"/>
        <v>7.2268085813975604</v>
      </c>
      <c r="M209" s="7">
        <f t="shared" si="20"/>
        <v>11.076674303178812</v>
      </c>
      <c r="P209" s="5">
        <f t="shared" si="21"/>
        <v>2.5778969614719038</v>
      </c>
    </row>
    <row r="210" spans="1:16" x14ac:dyDescent="0.15">
      <c r="A210" s="5">
        <v>104.5</v>
      </c>
      <c r="B210" s="5">
        <v>208</v>
      </c>
      <c r="D210">
        <v>119.1389486027</v>
      </c>
      <c r="E210">
        <v>251.56458862615</v>
      </c>
      <c r="F210">
        <v>101.89654499317</v>
      </c>
      <c r="G210">
        <v>105.54811633808001</v>
      </c>
      <c r="I210" s="6">
        <f t="shared" si="23"/>
        <v>146.01647228806999</v>
      </c>
      <c r="J210" s="6">
        <f t="shared" si="24"/>
        <v>17.242403609530001</v>
      </c>
      <c r="K210" s="6">
        <f t="shared" si="19"/>
        <v>125.325587956634</v>
      </c>
      <c r="L210" s="7">
        <f t="shared" si="22"/>
        <v>7.2684522874389526</v>
      </c>
      <c r="M210" s="7">
        <f t="shared" si="20"/>
        <v>11.13682697903646</v>
      </c>
      <c r="P210" s="5">
        <f t="shared" si="21"/>
        <v>3.1689910439142612</v>
      </c>
    </row>
    <row r="211" spans="1:16" x14ac:dyDescent="0.15">
      <c r="A211" s="5">
        <v>105</v>
      </c>
      <c r="B211" s="5">
        <v>209</v>
      </c>
      <c r="D211">
        <v>119.39358999414</v>
      </c>
      <c r="E211">
        <v>253.12565956615001</v>
      </c>
      <c r="F211">
        <v>101.74136248292</v>
      </c>
      <c r="G211">
        <v>105.43841499122</v>
      </c>
      <c r="I211" s="6">
        <f t="shared" si="23"/>
        <v>147.68724457492999</v>
      </c>
      <c r="J211" s="6">
        <f t="shared" si="24"/>
        <v>17.652227511220005</v>
      </c>
      <c r="K211" s="6">
        <f t="shared" si="19"/>
        <v>126.50457156146598</v>
      </c>
      <c r="L211" s="7">
        <f t="shared" si="22"/>
        <v>7.1664933777370523</v>
      </c>
      <c r="M211" s="7">
        <f t="shared" si="20"/>
        <v>11.053377039150817</v>
      </c>
      <c r="P211" s="5">
        <f t="shared" si="21"/>
        <v>1.7217781537559096</v>
      </c>
    </row>
    <row r="212" spans="1:16" x14ac:dyDescent="0.15">
      <c r="A212" s="5">
        <v>105.5</v>
      </c>
      <c r="B212" s="5">
        <v>210</v>
      </c>
      <c r="D212">
        <v>119.7584522181</v>
      </c>
      <c r="E212">
        <v>257.05765096736002</v>
      </c>
      <c r="F212">
        <v>101.85243021667</v>
      </c>
      <c r="G212">
        <v>105.33827835253</v>
      </c>
      <c r="I212" s="6">
        <f t="shared" si="23"/>
        <v>151.71937261483004</v>
      </c>
      <c r="J212" s="6">
        <f t="shared" si="24"/>
        <v>17.906022001430003</v>
      </c>
      <c r="K212" s="6">
        <f t="shared" si="19"/>
        <v>130.23214621311402</v>
      </c>
      <c r="L212" s="7">
        <f t="shared" si="22"/>
        <v>7.2730920470617919</v>
      </c>
      <c r="M212" s="7">
        <f t="shared" si="20"/>
        <v>11.178484678291813</v>
      </c>
      <c r="P212" s="5">
        <f t="shared" si="21"/>
        <v>3.2348481617771472</v>
      </c>
    </row>
    <row r="213" spans="1:16" x14ac:dyDescent="0.15">
      <c r="A213" s="5">
        <v>106</v>
      </c>
      <c r="B213" s="5">
        <v>211</v>
      </c>
      <c r="D213">
        <v>120.50459253469</v>
      </c>
      <c r="E213">
        <v>261.93531366035</v>
      </c>
      <c r="F213">
        <v>102.02225258638001</v>
      </c>
      <c r="G213">
        <v>105.70349404645999</v>
      </c>
      <c r="I213" s="6">
        <f t="shared" si="23"/>
        <v>156.23181961389002</v>
      </c>
      <c r="J213" s="6">
        <f t="shared" si="24"/>
        <v>18.482339948309999</v>
      </c>
      <c r="K213" s="6">
        <f t="shared" si="19"/>
        <v>134.05301167591801</v>
      </c>
      <c r="L213" s="7">
        <f t="shared" si="22"/>
        <v>7.2530324650897704</v>
      </c>
      <c r="M213" s="7">
        <f t="shared" si="20"/>
        <v>11.176934066136047</v>
      </c>
      <c r="P213" s="5">
        <f t="shared" si="21"/>
        <v>2.9501208565717976</v>
      </c>
    </row>
    <row r="214" spans="1:16" x14ac:dyDescent="0.15">
      <c r="A214" s="5">
        <v>106.5</v>
      </c>
      <c r="B214" s="5">
        <v>212</v>
      </c>
      <c r="D214">
        <v>120.04025796365001</v>
      </c>
      <c r="E214">
        <v>259.48934922806001</v>
      </c>
      <c r="F214">
        <v>101.84364630100001</v>
      </c>
      <c r="G214">
        <v>105.59691586961</v>
      </c>
      <c r="I214" s="6">
        <f t="shared" si="23"/>
        <v>153.89243335845001</v>
      </c>
      <c r="J214" s="6">
        <f t="shared" si="24"/>
        <v>18.19661166265</v>
      </c>
      <c r="K214" s="6">
        <f t="shared" si="19"/>
        <v>132.05649936327001</v>
      </c>
      <c r="L214" s="7">
        <f t="shared" si="22"/>
        <v>7.2572027040796021</v>
      </c>
      <c r="M214" s="7">
        <f t="shared" si="20"/>
        <v>11.199613274942134</v>
      </c>
      <c r="P214" s="5">
        <f t="shared" si="21"/>
        <v>3.0093135611502468</v>
      </c>
    </row>
    <row r="215" spans="1:16" x14ac:dyDescent="0.15">
      <c r="A215" s="5">
        <v>107</v>
      </c>
      <c r="B215" s="5">
        <v>213</v>
      </c>
      <c r="D215">
        <v>119.99491889779</v>
      </c>
      <c r="E215">
        <v>257.20910689856998</v>
      </c>
      <c r="F215">
        <v>101.87234042553</v>
      </c>
      <c r="G215">
        <v>105.60491899278</v>
      </c>
      <c r="I215" s="6">
        <f t="shared" si="23"/>
        <v>151.60418790578998</v>
      </c>
      <c r="J215" s="6">
        <f t="shared" si="24"/>
        <v>18.122578472260003</v>
      </c>
      <c r="K215" s="6">
        <f t="shared" si="19"/>
        <v>129.85709373907798</v>
      </c>
      <c r="L215" s="7">
        <f t="shared" si="22"/>
        <v>7.1654866297226167</v>
      </c>
      <c r="M215" s="7">
        <f t="shared" si="20"/>
        <v>11.126406170401406</v>
      </c>
      <c r="P215" s="5">
        <f t="shared" si="21"/>
        <v>1.707488292203915</v>
      </c>
    </row>
    <row r="216" spans="1:16" x14ac:dyDescent="0.15">
      <c r="A216" s="5">
        <v>107.5</v>
      </c>
      <c r="B216" s="5">
        <v>214</v>
      </c>
      <c r="D216">
        <v>119.38030095758999</v>
      </c>
      <c r="E216">
        <v>252.75102599178999</v>
      </c>
      <c r="F216">
        <v>101.92933827835</v>
      </c>
      <c r="G216">
        <v>105.39781378099001</v>
      </c>
      <c r="I216" s="6">
        <f t="shared" si="23"/>
        <v>147.3532122108</v>
      </c>
      <c r="J216" s="6">
        <f t="shared" si="24"/>
        <v>17.450962679239993</v>
      </c>
      <c r="K216" s="6">
        <f t="shared" si="19"/>
        <v>126.41205699571201</v>
      </c>
      <c r="L216" s="7">
        <f t="shared" si="22"/>
        <v>7.2438443264848802</v>
      </c>
      <c r="M216" s="7">
        <f t="shared" si="20"/>
        <v>11.223272836979925</v>
      </c>
      <c r="P216" s="5">
        <f t="shared" si="21"/>
        <v>2.8197036849441681</v>
      </c>
    </row>
    <row r="217" spans="1:16" x14ac:dyDescent="0.15">
      <c r="A217" s="5">
        <v>108</v>
      </c>
      <c r="B217" s="5">
        <v>215</v>
      </c>
      <c r="D217">
        <v>119.4440101622</v>
      </c>
      <c r="E217">
        <v>252.22259136213</v>
      </c>
      <c r="F217">
        <v>101.83935194222001</v>
      </c>
      <c r="G217">
        <v>105.58871754831</v>
      </c>
      <c r="I217" s="6">
        <f t="shared" si="23"/>
        <v>146.63387381382</v>
      </c>
      <c r="J217" s="6">
        <f t="shared" si="24"/>
        <v>17.604658219979996</v>
      </c>
      <c r="K217" s="6">
        <f t="shared" si="19"/>
        <v>125.50828394984401</v>
      </c>
      <c r="L217" s="7">
        <f t="shared" si="22"/>
        <v>7.1292655830944405</v>
      </c>
      <c r="M217" s="7">
        <f t="shared" si="20"/>
        <v>11.127203063405741</v>
      </c>
      <c r="P217" s="5">
        <f t="shared" si="21"/>
        <v>1.193363869644045</v>
      </c>
    </row>
    <row r="218" spans="1:16" x14ac:dyDescent="0.15">
      <c r="A218" s="5">
        <v>108.5</v>
      </c>
      <c r="B218" s="5">
        <v>216</v>
      </c>
      <c r="D218">
        <v>120.21477428180999</v>
      </c>
      <c r="E218">
        <v>258.47957787766001</v>
      </c>
      <c r="F218">
        <v>101.92621510834</v>
      </c>
      <c r="G218">
        <v>105.49385125903</v>
      </c>
      <c r="I218" s="6">
        <f t="shared" si="23"/>
        <v>152.98572661863</v>
      </c>
      <c r="J218" s="6">
        <f t="shared" si="24"/>
        <v>18.288559173469991</v>
      </c>
      <c r="K218" s="6">
        <f t="shared" si="19"/>
        <v>131.03945561046601</v>
      </c>
      <c r="L218" s="7">
        <f t="shared" si="22"/>
        <v>7.165105483025493</v>
      </c>
      <c r="M218" s="7">
        <f t="shared" si="20"/>
        <v>11.181551933153049</v>
      </c>
      <c r="P218" s="5">
        <f t="shared" si="21"/>
        <v>1.7020782656085789</v>
      </c>
    </row>
    <row r="219" spans="1:16" x14ac:dyDescent="0.15">
      <c r="A219" s="5">
        <v>109</v>
      </c>
      <c r="B219" s="5">
        <v>217</v>
      </c>
      <c r="D219">
        <v>119.19581786203</v>
      </c>
      <c r="E219">
        <v>251.38010553058001</v>
      </c>
      <c r="F219">
        <v>101.87682998243</v>
      </c>
      <c r="G219">
        <v>105.43333983994</v>
      </c>
      <c r="I219" s="6">
        <f t="shared" si="23"/>
        <v>145.94676569064001</v>
      </c>
      <c r="J219" s="6">
        <f t="shared" si="24"/>
        <v>17.318987879600002</v>
      </c>
      <c r="K219" s="6">
        <f t="shared" si="19"/>
        <v>125.16398023512001</v>
      </c>
      <c r="L219" s="7">
        <f t="shared" si="22"/>
        <v>7.2269800698082589</v>
      </c>
      <c r="M219" s="7">
        <f t="shared" si="20"/>
        <v>11.261935489752071</v>
      </c>
      <c r="P219" s="5">
        <f t="shared" si="21"/>
        <v>2.5803310816405212</v>
      </c>
    </row>
    <row r="220" spans="1:16" x14ac:dyDescent="0.15">
      <c r="A220" s="5">
        <v>109.5</v>
      </c>
      <c r="B220" s="5">
        <v>218</v>
      </c>
      <c r="D220">
        <v>119.52863005667</v>
      </c>
      <c r="E220">
        <v>254.46140316591999</v>
      </c>
      <c r="F220">
        <v>101.94261175093</v>
      </c>
      <c r="G220">
        <v>105.3642397033</v>
      </c>
      <c r="I220" s="6">
        <f t="shared" si="23"/>
        <v>149.09716346261999</v>
      </c>
      <c r="J220" s="6">
        <f t="shared" si="24"/>
        <v>17.586018305739998</v>
      </c>
      <c r="K220" s="6">
        <f t="shared" si="19"/>
        <v>127.99394149573199</v>
      </c>
      <c r="L220" s="7">
        <f t="shared" si="22"/>
        <v>7.2781649188864623</v>
      </c>
      <c r="M220" s="7">
        <f t="shared" si="20"/>
        <v>11.33162930864653</v>
      </c>
      <c r="P220" s="5">
        <f t="shared" si="21"/>
        <v>3.3068529087506953</v>
      </c>
    </row>
    <row r="221" spans="1:16" x14ac:dyDescent="0.15">
      <c r="A221" s="5">
        <v>110</v>
      </c>
      <c r="B221" s="5">
        <v>219</v>
      </c>
      <c r="D221">
        <v>119.77252296267</v>
      </c>
      <c r="E221">
        <v>253.15282392027001</v>
      </c>
      <c r="F221">
        <v>101.86219012298</v>
      </c>
      <c r="G221">
        <v>105.52937731798001</v>
      </c>
      <c r="I221" s="6">
        <f t="shared" si="23"/>
        <v>147.62344660229002</v>
      </c>
      <c r="J221" s="6">
        <f t="shared" si="24"/>
        <v>17.91033283969</v>
      </c>
      <c r="K221" s="6">
        <f t="shared" si="19"/>
        <v>126.13104719466202</v>
      </c>
      <c r="L221" s="7">
        <f t="shared" si="22"/>
        <v>7.0423619886700637</v>
      </c>
      <c r="M221" s="7">
        <f t="shared" si="20"/>
        <v>11.114335348246389</v>
      </c>
      <c r="P221" s="5">
        <f t="shared" si="21"/>
        <v>-4.0152675597195236E-2</v>
      </c>
    </row>
    <row r="222" spans="1:16" x14ac:dyDescent="0.15">
      <c r="A222" s="5">
        <v>110.5</v>
      </c>
      <c r="B222" s="5">
        <v>220</v>
      </c>
      <c r="D222">
        <v>119.87414500684</v>
      </c>
      <c r="E222">
        <v>254.60562829783001</v>
      </c>
      <c r="F222">
        <v>101.98243216865001</v>
      </c>
      <c r="G222">
        <v>105.48252976771001</v>
      </c>
      <c r="I222" s="6">
        <f t="shared" si="23"/>
        <v>149.12309853011999</v>
      </c>
      <c r="J222" s="6">
        <f t="shared" si="24"/>
        <v>17.891712838189989</v>
      </c>
      <c r="K222" s="6">
        <f t="shared" si="19"/>
        <v>127.653043124292</v>
      </c>
      <c r="L222" s="7">
        <f t="shared" si="22"/>
        <v>7.1347581016287984</v>
      </c>
      <c r="M222" s="7">
        <f t="shared" si="20"/>
        <v>11.22524043102138</v>
      </c>
      <c r="P222" s="5">
        <f t="shared" si="21"/>
        <v>1.2713251154596064</v>
      </c>
    </row>
    <row r="223" spans="1:16" x14ac:dyDescent="0.15">
      <c r="A223" s="5">
        <v>111</v>
      </c>
      <c r="B223" s="5">
        <v>221</v>
      </c>
      <c r="D223">
        <v>120.09380496385</v>
      </c>
      <c r="E223">
        <v>255.28688684776</v>
      </c>
      <c r="F223">
        <v>101.74311926606001</v>
      </c>
      <c r="G223">
        <v>105.52605894983</v>
      </c>
      <c r="I223" s="6">
        <f t="shared" si="23"/>
        <v>149.76082789793</v>
      </c>
      <c r="J223" s="6">
        <f t="shared" si="24"/>
        <v>18.350685697789999</v>
      </c>
      <c r="K223" s="6">
        <f t="shared" si="19"/>
        <v>127.74000506058201</v>
      </c>
      <c r="L223" s="7">
        <f t="shared" si="22"/>
        <v>6.9610480591450559</v>
      </c>
      <c r="M223" s="7">
        <f t="shared" si="20"/>
        <v>11.070039358353892</v>
      </c>
      <c r="P223" s="5">
        <f t="shared" si="21"/>
        <v>-1.1943290717756048</v>
      </c>
    </row>
    <row r="224" spans="1:16" x14ac:dyDescent="0.15">
      <c r="A224" s="5">
        <v>111.5</v>
      </c>
      <c r="B224" s="5">
        <v>222</v>
      </c>
      <c r="D224">
        <v>119.20441665038</v>
      </c>
      <c r="E224">
        <v>250.23881180378999</v>
      </c>
      <c r="F224">
        <v>101.81612336521999</v>
      </c>
      <c r="G224">
        <v>105.35545578762</v>
      </c>
      <c r="I224" s="6">
        <f t="shared" si="23"/>
        <v>144.88335601616998</v>
      </c>
      <c r="J224" s="6">
        <f t="shared" si="24"/>
        <v>17.388293285160003</v>
      </c>
      <c r="K224" s="6">
        <f t="shared" si="19"/>
        <v>124.01740407397799</v>
      </c>
      <c r="L224" s="7">
        <f t="shared" si="22"/>
        <v>7.1322355817301712</v>
      </c>
      <c r="M224" s="7">
        <f t="shared" si="20"/>
        <v>11.259735850755263</v>
      </c>
      <c r="P224" s="5">
        <f t="shared" si="21"/>
        <v>1.235520266980473</v>
      </c>
    </row>
    <row r="225" spans="1:16" x14ac:dyDescent="0.15">
      <c r="A225" s="5">
        <v>112</v>
      </c>
      <c r="B225" s="5">
        <v>223</v>
      </c>
      <c r="D225">
        <v>119.0390854016</v>
      </c>
      <c r="E225">
        <v>247.35782685167001</v>
      </c>
      <c r="F225">
        <v>101.94534452469</v>
      </c>
      <c r="G225">
        <v>105.37458520398</v>
      </c>
      <c r="I225" s="6">
        <f t="shared" si="23"/>
        <v>141.98324164769002</v>
      </c>
      <c r="J225" s="6">
        <f t="shared" si="24"/>
        <v>17.093740876910005</v>
      </c>
      <c r="K225" s="6">
        <f t="shared" si="19"/>
        <v>121.47075259539801</v>
      </c>
      <c r="L225" s="7">
        <f t="shared" si="22"/>
        <v>7.106153853044483</v>
      </c>
      <c r="M225" s="7">
        <f t="shared" si="20"/>
        <v>11.252163091885832</v>
      </c>
      <c r="P225" s="5">
        <f t="shared" si="21"/>
        <v>0.86531413137251822</v>
      </c>
    </row>
    <row r="226" spans="1:16" x14ac:dyDescent="0.15">
      <c r="A226" s="5">
        <v>112.5</v>
      </c>
      <c r="B226" s="5">
        <v>224</v>
      </c>
      <c r="D226">
        <v>119.37033418018</v>
      </c>
      <c r="E226">
        <v>252.19366816493999</v>
      </c>
      <c r="F226">
        <v>101.90454811634</v>
      </c>
      <c r="G226">
        <v>105.5385516299</v>
      </c>
      <c r="I226" s="6">
        <f t="shared" si="23"/>
        <v>146.65511653504001</v>
      </c>
      <c r="J226" s="6">
        <f t="shared" si="24"/>
        <v>17.46578606384</v>
      </c>
      <c r="K226" s="6">
        <f t="shared" si="19"/>
        <v>125.69617325843201</v>
      </c>
      <c r="L226" s="7">
        <f t="shared" si="22"/>
        <v>7.1967086278850623</v>
      </c>
      <c r="M226" s="7">
        <f t="shared" si="20"/>
        <v>11.361226836542667</v>
      </c>
      <c r="P226" s="5">
        <f t="shared" si="21"/>
        <v>2.1506558224305494</v>
      </c>
    </row>
    <row r="227" spans="1:16" x14ac:dyDescent="0.15">
      <c r="A227" s="5">
        <v>113</v>
      </c>
      <c r="B227" s="5">
        <v>225</v>
      </c>
      <c r="D227">
        <v>119.62966581982</v>
      </c>
      <c r="E227">
        <v>253.02775063513999</v>
      </c>
      <c r="F227">
        <v>101.92153035331</v>
      </c>
      <c r="G227">
        <v>105.34081592817</v>
      </c>
      <c r="I227" s="6">
        <f t="shared" si="23"/>
        <v>147.68693470696999</v>
      </c>
      <c r="J227" s="6">
        <f t="shared" si="24"/>
        <v>17.708135466510001</v>
      </c>
      <c r="K227" s="6">
        <f t="shared" si="19"/>
        <v>126.43717214715799</v>
      </c>
      <c r="L227" s="7">
        <f t="shared" si="22"/>
        <v>7.1400612665448966</v>
      </c>
      <c r="M227" s="7">
        <f t="shared" si="20"/>
        <v>11.323088445018758</v>
      </c>
      <c r="P227" s="5">
        <f t="shared" si="21"/>
        <v>1.3465986609266167</v>
      </c>
    </row>
    <row r="228" spans="1:16" x14ac:dyDescent="0.15">
      <c r="A228" s="5">
        <v>113.5</v>
      </c>
      <c r="B228" s="5">
        <v>226</v>
      </c>
      <c r="D228">
        <v>119.49188977916999</v>
      </c>
      <c r="E228">
        <v>251.47957787766001</v>
      </c>
      <c r="F228">
        <v>101.67967987506999</v>
      </c>
      <c r="G228">
        <v>105.48858090962</v>
      </c>
      <c r="I228" s="6">
        <f t="shared" si="23"/>
        <v>145.99099696804001</v>
      </c>
      <c r="J228" s="6">
        <f t="shared" si="24"/>
        <v>17.812209904100001</v>
      </c>
      <c r="K228" s="6">
        <f t="shared" si="19"/>
        <v>124.61634508312001</v>
      </c>
      <c r="L228" s="7">
        <f t="shared" si="22"/>
        <v>6.9961192773972369</v>
      </c>
      <c r="M228" s="7">
        <f t="shared" si="20"/>
        <v>11.197655425687355</v>
      </c>
      <c r="P228" s="5">
        <f t="shared" si="21"/>
        <v>-0.69652540482282488</v>
      </c>
    </row>
    <row r="229" spans="1:16" x14ac:dyDescent="0.15">
      <c r="A229" s="5">
        <v>114</v>
      </c>
      <c r="B229" s="5">
        <v>227</v>
      </c>
      <c r="D229">
        <v>119.86574164549999</v>
      </c>
      <c r="E229">
        <v>253.25092827828999</v>
      </c>
      <c r="F229">
        <v>101.91177044699999</v>
      </c>
      <c r="G229">
        <v>105.42123755612</v>
      </c>
      <c r="I229" s="6">
        <f t="shared" si="23"/>
        <v>147.82969072216997</v>
      </c>
      <c r="J229" s="6">
        <f t="shared" si="24"/>
        <v>17.9539711985</v>
      </c>
      <c r="K229" s="6">
        <f t="shared" si="19"/>
        <v>126.28492528396997</v>
      </c>
      <c r="L229" s="7">
        <f t="shared" si="22"/>
        <v>7.0338157440355422</v>
      </c>
      <c r="M229" s="7">
        <f t="shared" si="20"/>
        <v>11.253860862141915</v>
      </c>
      <c r="P229" s="5">
        <f t="shared" si="21"/>
        <v>-0.16145875305219587</v>
      </c>
    </row>
    <row r="230" spans="1:16" x14ac:dyDescent="0.15">
      <c r="A230" s="5">
        <v>114.5</v>
      </c>
      <c r="B230" s="5">
        <v>228</v>
      </c>
      <c r="D230">
        <v>120.03830369357</v>
      </c>
      <c r="E230">
        <v>254.69161618135999</v>
      </c>
      <c r="F230">
        <v>101.75678313488</v>
      </c>
      <c r="G230">
        <v>105.45930119070999</v>
      </c>
      <c r="I230" s="6">
        <f t="shared" si="23"/>
        <v>149.23231499065</v>
      </c>
      <c r="J230" s="6">
        <f t="shared" si="24"/>
        <v>18.281520558690005</v>
      </c>
      <c r="K230" s="6">
        <f t="shared" si="19"/>
        <v>127.294490320222</v>
      </c>
      <c r="L230" s="7">
        <f t="shared" si="22"/>
        <v>6.963014368064333</v>
      </c>
      <c r="M230" s="7">
        <f t="shared" si="20"/>
        <v>11.201568455986962</v>
      </c>
      <c r="P230" s="5">
        <f t="shared" si="21"/>
        <v>-1.166419126265877</v>
      </c>
    </row>
    <row r="231" spans="1:16" x14ac:dyDescent="0.15">
      <c r="A231" s="5">
        <v>115</v>
      </c>
      <c r="B231" s="5">
        <v>229</v>
      </c>
      <c r="D231">
        <v>119.94000390854001</v>
      </c>
      <c r="E231">
        <v>252.43971076803001</v>
      </c>
      <c r="F231">
        <v>101.93031426898</v>
      </c>
      <c r="G231">
        <v>105.58481358579</v>
      </c>
      <c r="I231" s="6">
        <f t="shared" si="23"/>
        <v>146.85489718223999</v>
      </c>
      <c r="J231" s="6">
        <f t="shared" si="24"/>
        <v>18.009689639560008</v>
      </c>
      <c r="K231" s="6">
        <f t="shared" si="19"/>
        <v>125.24326961476798</v>
      </c>
      <c r="L231" s="7">
        <f t="shared" si="22"/>
        <v>6.9542158760836799</v>
      </c>
      <c r="M231" s="7">
        <f t="shared" si="20"/>
        <v>11.211278933822566</v>
      </c>
      <c r="P231" s="5">
        <f t="shared" si="21"/>
        <v>-1.2913056226553032</v>
      </c>
    </row>
    <row r="232" spans="1:16" x14ac:dyDescent="0.15">
      <c r="A232" s="5">
        <v>115.5</v>
      </c>
      <c r="B232" s="5">
        <v>230</v>
      </c>
      <c r="D232">
        <v>119.83017393004</v>
      </c>
      <c r="E232">
        <v>254.62790697674001</v>
      </c>
      <c r="F232">
        <v>101.90122974819</v>
      </c>
      <c r="G232">
        <v>105.53132929924</v>
      </c>
      <c r="I232" s="6">
        <f t="shared" si="23"/>
        <v>149.09657767750002</v>
      </c>
      <c r="J232" s="6">
        <f t="shared" si="24"/>
        <v>17.928944181849999</v>
      </c>
      <c r="K232" s="6">
        <f t="shared" si="19"/>
        <v>127.58184465928002</v>
      </c>
      <c r="L232" s="7">
        <f t="shared" si="22"/>
        <v>7.1159708773277845</v>
      </c>
      <c r="M232" s="7">
        <f t="shared" si="20"/>
        <v>11.391542904882925</v>
      </c>
      <c r="P232" s="5">
        <f t="shared" si="21"/>
        <v>1.0046577564400074</v>
      </c>
    </row>
    <row r="233" spans="1:16" x14ac:dyDescent="0.15">
      <c r="A233" s="5">
        <v>116</v>
      </c>
      <c r="B233" s="5">
        <v>231</v>
      </c>
      <c r="D233">
        <v>119.74789915965999</v>
      </c>
      <c r="E233">
        <v>252.09869063905001</v>
      </c>
      <c r="F233">
        <v>101.83525278157001</v>
      </c>
      <c r="G233">
        <v>105.50849111849</v>
      </c>
      <c r="I233" s="6">
        <f t="shared" si="23"/>
        <v>146.59019952056002</v>
      </c>
      <c r="J233" s="6">
        <f t="shared" si="24"/>
        <v>17.912646378089988</v>
      </c>
      <c r="K233" s="6">
        <f t="shared" si="19"/>
        <v>125.09502386685203</v>
      </c>
      <c r="L233" s="7">
        <f t="shared" si="22"/>
        <v>6.9836148845021091</v>
      </c>
      <c r="M233" s="7">
        <f t="shared" si="20"/>
        <v>11.277695881873505</v>
      </c>
      <c r="P233" s="5">
        <f t="shared" si="21"/>
        <v>-0.87401375414259252</v>
      </c>
    </row>
    <row r="234" spans="1:16" x14ac:dyDescent="0.15">
      <c r="A234" s="5">
        <v>116.5</v>
      </c>
      <c r="B234" s="5">
        <v>232</v>
      </c>
      <c r="D234">
        <v>120.26812585499</v>
      </c>
      <c r="E234">
        <v>256.91772522962998</v>
      </c>
      <c r="F234">
        <v>101.88112434121</v>
      </c>
      <c r="G234">
        <v>105.37731797775</v>
      </c>
      <c r="I234" s="6">
        <f t="shared" si="23"/>
        <v>151.54040725187997</v>
      </c>
      <c r="J234" s="6">
        <f t="shared" si="24"/>
        <v>18.387001513780007</v>
      </c>
      <c r="K234" s="6">
        <f t="shared" si="19"/>
        <v>129.47600543534395</v>
      </c>
      <c r="L234" s="7">
        <f t="shared" si="22"/>
        <v>7.0417139705084093</v>
      </c>
      <c r="M234" s="7">
        <f t="shared" si="20"/>
        <v>11.354303937696063</v>
      </c>
      <c r="P234" s="5">
        <f t="shared" si="21"/>
        <v>-4.9350697029013915E-2</v>
      </c>
    </row>
    <row r="235" spans="1:16" x14ac:dyDescent="0.15">
      <c r="A235" s="5">
        <v>117</v>
      </c>
      <c r="B235" s="5">
        <v>233</v>
      </c>
      <c r="D235">
        <v>120.04397107680001</v>
      </c>
      <c r="E235">
        <v>254.53253859682999</v>
      </c>
      <c r="F235">
        <v>101.83212961156001</v>
      </c>
      <c r="G235">
        <v>105.43685340621001</v>
      </c>
      <c r="I235" s="6">
        <f t="shared" si="23"/>
        <v>149.09568519061997</v>
      </c>
      <c r="J235" s="6">
        <f t="shared" si="24"/>
        <v>18.211841465239999</v>
      </c>
      <c r="K235" s="6">
        <f t="shared" si="19"/>
        <v>127.24147543233198</v>
      </c>
      <c r="L235" s="7">
        <f t="shared" si="22"/>
        <v>6.9867440739142834</v>
      </c>
      <c r="M235" s="7">
        <f t="shared" si="20"/>
        <v>11.317843010918192</v>
      </c>
      <c r="P235" s="5">
        <f t="shared" si="21"/>
        <v>-0.82959779023824998</v>
      </c>
    </row>
    <row r="236" spans="1:16" x14ac:dyDescent="0.15">
      <c r="A236" s="5">
        <v>117.5</v>
      </c>
      <c r="B236" s="5">
        <v>234</v>
      </c>
      <c r="D236">
        <v>120.65096736369</v>
      </c>
      <c r="E236">
        <v>259.47684189954998</v>
      </c>
      <c r="F236">
        <v>101.93499902401</v>
      </c>
      <c r="G236">
        <v>105.47706422018</v>
      </c>
      <c r="I236" s="6">
        <f t="shared" si="23"/>
        <v>153.99977767936997</v>
      </c>
      <c r="J236" s="6">
        <f t="shared" si="24"/>
        <v>18.715968339680003</v>
      </c>
      <c r="K236" s="6">
        <f t="shared" si="19"/>
        <v>131.54061567175395</v>
      </c>
      <c r="L236" s="7">
        <f t="shared" si="22"/>
        <v>7.0282559408306291</v>
      </c>
      <c r="M236" s="7">
        <f t="shared" si="20"/>
        <v>11.377863847650794</v>
      </c>
      <c r="P236" s="5">
        <f t="shared" si="21"/>
        <v>-0.24037504284402383</v>
      </c>
    </row>
    <row r="237" spans="1:16" x14ac:dyDescent="0.15">
      <c r="A237" s="5">
        <v>118</v>
      </c>
      <c r="B237" s="5">
        <v>235</v>
      </c>
      <c r="D237">
        <v>120.73793238226</v>
      </c>
      <c r="E237">
        <v>258.11100254054998</v>
      </c>
      <c r="F237">
        <v>101.8362287722</v>
      </c>
      <c r="G237">
        <v>105.48682412649001</v>
      </c>
      <c r="I237" s="6">
        <f t="shared" si="23"/>
        <v>152.62417841405997</v>
      </c>
      <c r="J237" s="6">
        <f t="shared" si="24"/>
        <v>18.901703610059997</v>
      </c>
      <c r="K237" s="6">
        <f t="shared" si="19"/>
        <v>129.94213408198797</v>
      </c>
      <c r="L237" s="7">
        <f t="shared" si="22"/>
        <v>6.8746255238511553</v>
      </c>
      <c r="M237" s="7">
        <f t="shared" si="20"/>
        <v>11.242742400487575</v>
      </c>
      <c r="P237" s="5">
        <f t="shared" si="21"/>
        <v>-2.4210174253797523</v>
      </c>
    </row>
    <row r="238" spans="1:16" x14ac:dyDescent="0.15">
      <c r="A238" s="5">
        <v>118.5</v>
      </c>
      <c r="B238" s="5">
        <v>236</v>
      </c>
      <c r="D238">
        <v>120.19190932187</v>
      </c>
      <c r="E238">
        <v>254.57142857143</v>
      </c>
      <c r="F238">
        <v>101.82959203592</v>
      </c>
      <c r="G238">
        <v>105.53679484676999</v>
      </c>
      <c r="I238" s="6">
        <f t="shared" si="23"/>
        <v>149.03463372466001</v>
      </c>
      <c r="J238" s="6">
        <f t="shared" si="24"/>
        <v>18.362317285949999</v>
      </c>
      <c r="K238" s="6">
        <f t="shared" si="19"/>
        <v>126.99985298152001</v>
      </c>
      <c r="L238" s="7">
        <f t="shared" si="22"/>
        <v>6.916330384874378</v>
      </c>
      <c r="M238" s="7">
        <f t="shared" si="20"/>
        <v>11.302956231327055</v>
      </c>
      <c r="P238" s="5">
        <f t="shared" si="21"/>
        <v>-1.8290553042514048</v>
      </c>
    </row>
    <row r="239" spans="1:16" x14ac:dyDescent="0.15">
      <c r="A239" s="5">
        <v>119</v>
      </c>
      <c r="B239" s="5">
        <v>237</v>
      </c>
      <c r="D239">
        <v>120.28727770178</v>
      </c>
      <c r="E239">
        <v>253.65389876881</v>
      </c>
      <c r="F239">
        <v>101.92406792895</v>
      </c>
      <c r="G239">
        <v>105.38688268593</v>
      </c>
      <c r="I239" s="6">
        <f t="shared" si="23"/>
        <v>148.26701608287999</v>
      </c>
      <c r="J239" s="6">
        <f t="shared" si="24"/>
        <v>18.363209772830004</v>
      </c>
      <c r="K239" s="6">
        <f t="shared" si="19"/>
        <v>126.23116435548398</v>
      </c>
      <c r="L239" s="7">
        <f t="shared" si="22"/>
        <v>6.8741339840409692</v>
      </c>
      <c r="M239" s="7">
        <f t="shared" si="20"/>
        <v>11.279268800309902</v>
      </c>
      <c r="P239" s="5">
        <f t="shared" si="21"/>
        <v>-2.4279943806199284</v>
      </c>
    </row>
    <row r="240" spans="1:16" x14ac:dyDescent="0.15">
      <c r="A240" s="5">
        <v>119.5</v>
      </c>
      <c r="B240" s="5">
        <v>238</v>
      </c>
      <c r="D240">
        <v>120.27242524917</v>
      </c>
      <c r="E240">
        <v>257.60308774673001</v>
      </c>
      <c r="F240">
        <v>101.910208862</v>
      </c>
      <c r="G240">
        <v>105.50302557096001</v>
      </c>
      <c r="I240" s="6">
        <f t="shared" si="23"/>
        <v>152.10006217577001</v>
      </c>
      <c r="J240" s="6">
        <f t="shared" si="24"/>
        <v>18.362216387169994</v>
      </c>
      <c r="K240" s="6">
        <f t="shared" si="19"/>
        <v>130.06540251116601</v>
      </c>
      <c r="L240" s="7">
        <f t="shared" si="22"/>
        <v>7.0833171643726525</v>
      </c>
      <c r="M240" s="7">
        <f t="shared" si="20"/>
        <v>11.506960950457842</v>
      </c>
      <c r="P240" s="5">
        <f t="shared" si="21"/>
        <v>0.54116835234218008</v>
      </c>
    </row>
    <row r="241" spans="1:16" x14ac:dyDescent="0.15">
      <c r="A241" s="5">
        <v>120</v>
      </c>
      <c r="B241" s="5">
        <v>239</v>
      </c>
      <c r="D241">
        <v>120.08071135431</v>
      </c>
      <c r="E241">
        <v>255.40179792846999</v>
      </c>
      <c r="F241">
        <v>101.75893031427</v>
      </c>
      <c r="G241">
        <v>105.44251415186</v>
      </c>
      <c r="I241" s="6">
        <f t="shared" si="23"/>
        <v>149.95928377660999</v>
      </c>
      <c r="J241" s="6">
        <f t="shared" si="24"/>
        <v>18.321781040039994</v>
      </c>
      <c r="K241" s="6">
        <f t="shared" si="19"/>
        <v>127.973146528562</v>
      </c>
      <c r="L241" s="7">
        <f t="shared" si="22"/>
        <v>6.9847547161977568</v>
      </c>
      <c r="M241" s="7">
        <f t="shared" si="20"/>
        <v>11.426907472099202</v>
      </c>
      <c r="P241" s="5">
        <f t="shared" si="21"/>
        <v>-0.8578348922130633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0E00-6DCB-A54F-A0BE-60B9ADC5FF2C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110.99620366235</v>
      </c>
      <c r="E2">
        <v>191.94707458687</v>
      </c>
      <c r="F2">
        <v>101.77810120914</v>
      </c>
      <c r="G2">
        <v>105.43327362293</v>
      </c>
      <c r="I2" s="6">
        <f>E2-G2</f>
        <v>86.51380096394</v>
      </c>
      <c r="J2" s="6">
        <f>D2-F2</f>
        <v>9.218102453209994</v>
      </c>
      <c r="K2" s="6">
        <f>I2-1.2*J2</f>
        <v>75.45207802008801</v>
      </c>
      <c r="L2" s="7">
        <f t="shared" ref="L2:L65" si="0">K2/J2</f>
        <v>8.1852071403061419</v>
      </c>
      <c r="M2" s="7">
        <f>L2+ABS($N$2)*A2</f>
        <v>8.1887174217687431</v>
      </c>
      <c r="N2" s="5">
        <f>LINEST(V64:V83,U64:U83)</f>
        <v>7.0205629252028849E-3</v>
      </c>
      <c r="O2" s="8">
        <f>AVERAGE(L41:L60)</f>
        <v>7.0557135119553775</v>
      </c>
      <c r="P2" s="5">
        <f>(L2-$O$2)/$O$2*100</f>
        <v>16.008212726280938</v>
      </c>
    </row>
    <row r="3" spans="1:16" x14ac:dyDescent="0.15">
      <c r="A3" s="5">
        <v>1</v>
      </c>
      <c r="B3" s="5">
        <v>1</v>
      </c>
      <c r="D3">
        <v>108.03081732917001</v>
      </c>
      <c r="E3">
        <v>162.01183564090999</v>
      </c>
      <c r="F3">
        <v>101.69189431258</v>
      </c>
      <c r="G3">
        <v>104.98701298701</v>
      </c>
      <c r="I3" s="6">
        <f t="shared" ref="I3:I66" si="1">E3-G3</f>
        <v>57.024822653899989</v>
      </c>
      <c r="J3" s="6">
        <f t="shared" ref="J3:J66" si="2">D3-F3</f>
        <v>6.3389230165900017</v>
      </c>
      <c r="K3" s="6">
        <f t="shared" ref="K3:K66" si="3">I3-1.2*J3</f>
        <v>49.418115033991988</v>
      </c>
      <c r="L3" s="7">
        <f t="shared" si="0"/>
        <v>7.7959796805635078</v>
      </c>
      <c r="M3" s="7">
        <f t="shared" ref="M3:M66" si="4">L3+ABS($N$2)*A3</f>
        <v>7.8030002434887109</v>
      </c>
      <c r="P3" s="5">
        <f t="shared" ref="P3:P66" si="5">(L3-$O$2)/$O$2*100</f>
        <v>10.491726561088468</v>
      </c>
    </row>
    <row r="4" spans="1:16" ht="15" x14ac:dyDescent="0.15">
      <c r="A4" s="5">
        <v>1.5</v>
      </c>
      <c r="B4" s="5">
        <v>2</v>
      </c>
      <c r="D4">
        <v>106.45801697186</v>
      </c>
      <c r="E4">
        <v>150.86869138008001</v>
      </c>
      <c r="F4">
        <v>101.73219883565</v>
      </c>
      <c r="G4">
        <v>105.10971786834</v>
      </c>
      <c r="I4" s="6">
        <f t="shared" si="1"/>
        <v>45.75897351174001</v>
      </c>
      <c r="J4" s="6">
        <f t="shared" si="2"/>
        <v>4.7258181362100089</v>
      </c>
      <c r="K4" s="6">
        <f t="shared" si="3"/>
        <v>40.087991748287997</v>
      </c>
      <c r="L4" s="7">
        <f t="shared" si="0"/>
        <v>8.4827622631364292</v>
      </c>
      <c r="M4" s="7">
        <f t="shared" si="4"/>
        <v>8.4932931075242344</v>
      </c>
      <c r="N4" s="3" t="s">
        <v>15</v>
      </c>
      <c r="P4" s="5">
        <f t="shared" si="5"/>
        <v>20.225435014659034</v>
      </c>
    </row>
    <row r="5" spans="1:16" x14ac:dyDescent="0.15">
      <c r="A5" s="5">
        <v>2</v>
      </c>
      <c r="B5" s="5">
        <v>3</v>
      </c>
      <c r="D5">
        <v>107.29432782492</v>
      </c>
      <c r="E5">
        <v>166.10406431442999</v>
      </c>
      <c r="F5">
        <v>101.74832064487001</v>
      </c>
      <c r="G5">
        <v>105.14420062696</v>
      </c>
      <c r="I5" s="6">
        <f t="shared" si="1"/>
        <v>60.959863687469991</v>
      </c>
      <c r="J5" s="6">
        <f t="shared" si="2"/>
        <v>5.5460071800499975</v>
      </c>
      <c r="K5" s="6">
        <f t="shared" si="3"/>
        <v>54.304655071409996</v>
      </c>
      <c r="L5" s="7">
        <f t="shared" si="0"/>
        <v>9.7916669251265631</v>
      </c>
      <c r="M5" s="7">
        <f t="shared" si="4"/>
        <v>9.8057080509769694</v>
      </c>
      <c r="N5" s="5">
        <f>RSQ(V64:V83,U64:U83)</f>
        <v>6.0243767085964989E-2</v>
      </c>
      <c r="P5" s="5">
        <f t="shared" si="5"/>
        <v>38.776424362118981</v>
      </c>
    </row>
    <row r="6" spans="1:16" x14ac:dyDescent="0.15">
      <c r="A6" s="5">
        <v>2.5</v>
      </c>
      <c r="B6" s="5">
        <v>4</v>
      </c>
      <c r="D6">
        <v>110.19344842851</v>
      </c>
      <c r="E6">
        <v>196.78065515714999</v>
      </c>
      <c r="F6">
        <v>101.78974473802</v>
      </c>
      <c r="G6">
        <v>105.07165248545</v>
      </c>
      <c r="I6" s="6">
        <f t="shared" si="1"/>
        <v>91.709002671699992</v>
      </c>
      <c r="J6" s="6">
        <f t="shared" si="2"/>
        <v>8.4037036904899907</v>
      </c>
      <c r="K6" s="6">
        <f t="shared" si="3"/>
        <v>81.624558243112006</v>
      </c>
      <c r="L6" s="7">
        <f t="shared" si="0"/>
        <v>9.7129267343733243</v>
      </c>
      <c r="M6" s="7">
        <f t="shared" si="4"/>
        <v>9.7304781416863317</v>
      </c>
      <c r="P6" s="5">
        <f t="shared" si="5"/>
        <v>37.660446642504667</v>
      </c>
    </row>
    <row r="7" spans="1:16" x14ac:dyDescent="0.15">
      <c r="A7" s="5">
        <v>3</v>
      </c>
      <c r="B7" s="5">
        <v>5</v>
      </c>
      <c r="D7">
        <v>112.4229747676</v>
      </c>
      <c r="E7">
        <v>218.80699424523999</v>
      </c>
      <c r="F7">
        <v>101.71786833856</v>
      </c>
      <c r="G7">
        <v>105.09270040305</v>
      </c>
      <c r="I7" s="6">
        <f t="shared" si="1"/>
        <v>113.71429384218999</v>
      </c>
      <c r="J7" s="6">
        <f t="shared" si="2"/>
        <v>10.705106429040001</v>
      </c>
      <c r="K7" s="6">
        <f t="shared" si="3"/>
        <v>100.86816612734199</v>
      </c>
      <c r="L7" s="7">
        <f t="shared" si="0"/>
        <v>9.4224346853492733</v>
      </c>
      <c r="M7" s="7">
        <f t="shared" si="4"/>
        <v>9.4434963741248819</v>
      </c>
      <c r="P7" s="5">
        <f t="shared" si="5"/>
        <v>33.543328670922712</v>
      </c>
    </row>
    <row r="8" spans="1:16" x14ac:dyDescent="0.15">
      <c r="A8" s="5">
        <v>3.5</v>
      </c>
      <c r="B8" s="5">
        <v>6</v>
      </c>
      <c r="D8">
        <v>114.06684373617</v>
      </c>
      <c r="E8">
        <v>234.61752988047999</v>
      </c>
      <c r="F8">
        <v>101.76287505598</v>
      </c>
      <c r="G8">
        <v>105.05888938648</v>
      </c>
      <c r="I8" s="6">
        <f t="shared" si="1"/>
        <v>129.55864049399997</v>
      </c>
      <c r="J8" s="6">
        <f t="shared" si="2"/>
        <v>12.303968680189996</v>
      </c>
      <c r="K8" s="6">
        <f t="shared" si="3"/>
        <v>114.79387807777198</v>
      </c>
      <c r="L8" s="7">
        <f t="shared" si="0"/>
        <v>9.3298252833328359</v>
      </c>
      <c r="M8" s="7">
        <f t="shared" si="4"/>
        <v>9.3543972535710456</v>
      </c>
      <c r="P8" s="5">
        <f t="shared" si="5"/>
        <v>32.230783853739901</v>
      </c>
    </row>
    <row r="9" spans="1:16" x14ac:dyDescent="0.15">
      <c r="A9" s="5">
        <v>4</v>
      </c>
      <c r="B9" s="5">
        <v>7</v>
      </c>
      <c r="D9">
        <v>117.24103585656999</v>
      </c>
      <c r="E9">
        <v>248.06972111554001</v>
      </c>
      <c r="F9">
        <v>101.59740259740001</v>
      </c>
      <c r="G9">
        <v>105.03448275862</v>
      </c>
      <c r="I9" s="6">
        <f t="shared" si="1"/>
        <v>143.03523835691999</v>
      </c>
      <c r="J9" s="6">
        <f t="shared" si="2"/>
        <v>15.643633259169988</v>
      </c>
      <c r="K9" s="6">
        <f t="shared" si="3"/>
        <v>124.262878445916</v>
      </c>
      <c r="L9" s="7">
        <f t="shared" si="0"/>
        <v>7.943351546743501</v>
      </c>
      <c r="M9" s="7">
        <f t="shared" si="4"/>
        <v>7.9714337984443127</v>
      </c>
      <c r="P9" s="5">
        <f t="shared" si="5"/>
        <v>12.580414911746166</v>
      </c>
    </row>
    <row r="10" spans="1:16" x14ac:dyDescent="0.15">
      <c r="A10" s="5">
        <v>4.5</v>
      </c>
      <c r="B10" s="5">
        <v>8</v>
      </c>
      <c r="D10">
        <v>116.81739707835</v>
      </c>
      <c r="E10">
        <v>248.57547587427999</v>
      </c>
      <c r="F10">
        <v>101.73130317958</v>
      </c>
      <c r="G10">
        <v>105.00850873265</v>
      </c>
      <c r="I10" s="6">
        <f t="shared" si="1"/>
        <v>143.56696714162999</v>
      </c>
      <c r="J10" s="6">
        <f t="shared" si="2"/>
        <v>15.086093898770002</v>
      </c>
      <c r="K10" s="6">
        <f t="shared" si="3"/>
        <v>125.46365446310598</v>
      </c>
      <c r="L10" s="7">
        <f t="shared" si="0"/>
        <v>8.3165102447980441</v>
      </c>
      <c r="M10" s="7">
        <f t="shared" si="4"/>
        <v>8.3481027779614578</v>
      </c>
      <c r="P10" s="5">
        <f t="shared" si="5"/>
        <v>17.869159946847912</v>
      </c>
    </row>
    <row r="11" spans="1:16" x14ac:dyDescent="0.15">
      <c r="A11" s="5">
        <v>5</v>
      </c>
      <c r="B11" s="5">
        <v>9</v>
      </c>
      <c r="D11">
        <v>116.05289951306</v>
      </c>
      <c r="E11">
        <v>245.46126604692</v>
      </c>
      <c r="F11">
        <v>101.65270935961</v>
      </c>
      <c r="G11">
        <v>105.13322884013</v>
      </c>
      <c r="I11" s="6">
        <f t="shared" si="1"/>
        <v>140.32803720678999</v>
      </c>
      <c r="J11" s="6">
        <f t="shared" si="2"/>
        <v>14.400190153449998</v>
      </c>
      <c r="K11" s="6">
        <f t="shared" si="3"/>
        <v>123.04780902264999</v>
      </c>
      <c r="L11" s="7">
        <f t="shared" si="0"/>
        <v>8.5448739017637347</v>
      </c>
      <c r="M11" s="7">
        <f t="shared" si="4"/>
        <v>8.5799767163897496</v>
      </c>
      <c r="P11" s="5">
        <f t="shared" si="5"/>
        <v>21.105737744100388</v>
      </c>
    </row>
    <row r="12" spans="1:16" x14ac:dyDescent="0.15">
      <c r="A12" s="5">
        <v>5.5</v>
      </c>
      <c r="B12" s="5">
        <v>10</v>
      </c>
      <c r="D12">
        <v>116.72709163347</v>
      </c>
      <c r="E12">
        <v>245.64918105356</v>
      </c>
      <c r="F12">
        <v>101.75615763547</v>
      </c>
      <c r="G12">
        <v>105.09561128527</v>
      </c>
      <c r="I12" s="6">
        <f t="shared" si="1"/>
        <v>140.55356976829</v>
      </c>
      <c r="J12" s="6">
        <f t="shared" si="2"/>
        <v>14.970933997999992</v>
      </c>
      <c r="K12" s="6">
        <f t="shared" si="3"/>
        <v>122.58844897069001</v>
      </c>
      <c r="L12" s="7">
        <f t="shared" si="0"/>
        <v>8.1884302600670686</v>
      </c>
      <c r="M12" s="7">
        <f t="shared" si="4"/>
        <v>8.2270433561556846</v>
      </c>
      <c r="P12" s="5">
        <f t="shared" si="5"/>
        <v>16.053893715956402</v>
      </c>
    </row>
    <row r="13" spans="1:16" x14ac:dyDescent="0.15">
      <c r="A13" s="5">
        <v>6</v>
      </c>
      <c r="B13" s="5">
        <v>11</v>
      </c>
      <c r="D13">
        <v>116.57591854803</v>
      </c>
      <c r="E13">
        <v>245.00132802125</v>
      </c>
      <c r="F13">
        <v>101.77474249888</v>
      </c>
      <c r="G13">
        <v>104.97604120018001</v>
      </c>
      <c r="I13" s="6">
        <f t="shared" si="1"/>
        <v>140.02528682106998</v>
      </c>
      <c r="J13" s="6">
        <f t="shared" si="2"/>
        <v>14.801176049150001</v>
      </c>
      <c r="K13" s="6">
        <f t="shared" si="3"/>
        <v>122.26387556208998</v>
      </c>
      <c r="L13" s="7">
        <f t="shared" si="0"/>
        <v>8.2604162774694725</v>
      </c>
      <c r="M13" s="7">
        <f t="shared" si="4"/>
        <v>8.3025396550206896</v>
      </c>
      <c r="P13" s="5">
        <f t="shared" si="5"/>
        <v>17.074145137452312</v>
      </c>
    </row>
    <row r="14" spans="1:16" x14ac:dyDescent="0.15">
      <c r="A14" s="5">
        <v>6.5</v>
      </c>
      <c r="B14" s="5">
        <v>12</v>
      </c>
      <c r="D14">
        <v>117.11907923859999</v>
      </c>
      <c r="E14">
        <v>244.39309428951</v>
      </c>
      <c r="F14">
        <v>101.6303179579</v>
      </c>
      <c r="G14">
        <v>105.00358262427</v>
      </c>
      <c r="I14" s="6">
        <f t="shared" si="1"/>
        <v>139.38951166524001</v>
      </c>
      <c r="J14" s="6">
        <f t="shared" si="2"/>
        <v>15.48876128069999</v>
      </c>
      <c r="K14" s="6">
        <f t="shared" si="3"/>
        <v>120.80299812840002</v>
      </c>
      <c r="L14" s="7">
        <f t="shared" si="0"/>
        <v>7.7993969910898207</v>
      </c>
      <c r="M14" s="7">
        <f t="shared" si="4"/>
        <v>7.8450306501036398</v>
      </c>
      <c r="P14" s="5">
        <f t="shared" si="5"/>
        <v>10.540159799208503</v>
      </c>
    </row>
    <row r="15" spans="1:16" x14ac:dyDescent="0.15">
      <c r="A15" s="5">
        <v>7</v>
      </c>
      <c r="B15" s="5">
        <v>13</v>
      </c>
      <c r="D15">
        <v>116.98030101815</v>
      </c>
      <c r="E15">
        <v>243.04183266932</v>
      </c>
      <c r="F15">
        <v>101.67599641738001</v>
      </c>
      <c r="G15">
        <v>104.97783251232001</v>
      </c>
      <c r="I15" s="6">
        <f t="shared" si="1"/>
        <v>138.06400015700001</v>
      </c>
      <c r="J15" s="6">
        <f t="shared" si="2"/>
        <v>15.304304600769996</v>
      </c>
      <c r="K15" s="6">
        <f t="shared" si="3"/>
        <v>119.69883463607601</v>
      </c>
      <c r="L15" s="7">
        <f t="shared" si="0"/>
        <v>7.8212527624452592</v>
      </c>
      <c r="M15" s="7">
        <f t="shared" si="4"/>
        <v>7.8703967029216795</v>
      </c>
      <c r="P15" s="5">
        <f t="shared" si="5"/>
        <v>10.849919702560667</v>
      </c>
    </row>
    <row r="16" spans="1:16" x14ac:dyDescent="0.15">
      <c r="A16" s="5">
        <v>7.5</v>
      </c>
      <c r="B16" s="5">
        <v>14</v>
      </c>
      <c r="D16">
        <v>117.07945993803</v>
      </c>
      <c r="E16">
        <v>243.40637450199</v>
      </c>
      <c r="F16">
        <v>101.64890282131999</v>
      </c>
      <c r="G16">
        <v>105.07321988357</v>
      </c>
      <c r="I16" s="6">
        <f t="shared" si="1"/>
        <v>138.33315461842</v>
      </c>
      <c r="J16" s="6">
        <f t="shared" si="2"/>
        <v>15.430557116710006</v>
      </c>
      <c r="K16" s="6">
        <f t="shared" si="3"/>
        <v>119.81648607836799</v>
      </c>
      <c r="L16" s="7">
        <f t="shared" si="0"/>
        <v>7.7648840007608495</v>
      </c>
      <c r="M16" s="7">
        <f t="shared" si="4"/>
        <v>7.8175382226998709</v>
      </c>
      <c r="P16" s="5">
        <f t="shared" si="5"/>
        <v>10.051010257202702</v>
      </c>
    </row>
    <row r="17" spans="1:16" x14ac:dyDescent="0.15">
      <c r="A17" s="5">
        <v>8</v>
      </c>
      <c r="B17" s="5">
        <v>15</v>
      </c>
      <c r="D17">
        <v>117.15891987605001</v>
      </c>
      <c r="E17">
        <v>243.81053563524</v>
      </c>
      <c r="F17">
        <v>101.70577698164</v>
      </c>
      <c r="G17">
        <v>104.99843260188</v>
      </c>
      <c r="I17" s="6">
        <f t="shared" si="1"/>
        <v>138.81210303336002</v>
      </c>
      <c r="J17" s="6">
        <f t="shared" si="2"/>
        <v>15.453142894410007</v>
      </c>
      <c r="K17" s="6">
        <f t="shared" si="3"/>
        <v>120.26833156006801</v>
      </c>
      <c r="L17" s="7">
        <f t="shared" si="0"/>
        <v>7.7827748298097772</v>
      </c>
      <c r="M17" s="7">
        <f t="shared" si="4"/>
        <v>7.8389393332114006</v>
      </c>
      <c r="P17" s="5">
        <f t="shared" si="5"/>
        <v>10.304575385925871</v>
      </c>
    </row>
    <row r="18" spans="1:16" x14ac:dyDescent="0.15">
      <c r="A18" s="5">
        <v>8.5</v>
      </c>
      <c r="B18" s="5">
        <v>16</v>
      </c>
      <c r="D18">
        <v>117.39375830013</v>
      </c>
      <c r="E18">
        <v>245.72532093846999</v>
      </c>
      <c r="F18">
        <v>101.64688759516</v>
      </c>
      <c r="G18">
        <v>105.06471115092</v>
      </c>
      <c r="I18" s="6">
        <f t="shared" si="1"/>
        <v>140.66060978754999</v>
      </c>
      <c r="J18" s="6">
        <f t="shared" si="2"/>
        <v>15.746870704970007</v>
      </c>
      <c r="K18" s="6">
        <f t="shared" si="3"/>
        <v>121.76436494158598</v>
      </c>
      <c r="L18" s="7">
        <f t="shared" si="0"/>
        <v>7.7326071460760053</v>
      </c>
      <c r="M18" s="7">
        <f t="shared" si="4"/>
        <v>7.7922819309402298</v>
      </c>
      <c r="P18" s="5">
        <f t="shared" si="5"/>
        <v>9.5935532667770911</v>
      </c>
    </row>
    <row r="19" spans="1:16" x14ac:dyDescent="0.15">
      <c r="A19" s="5">
        <v>9</v>
      </c>
      <c r="B19" s="5">
        <v>17</v>
      </c>
      <c r="D19">
        <v>117.59406817176</v>
      </c>
      <c r="E19">
        <v>243.81097830899</v>
      </c>
      <c r="F19">
        <v>101.70891177788</v>
      </c>
      <c r="G19">
        <v>105.09001343484</v>
      </c>
      <c r="I19" s="6">
        <f t="shared" si="1"/>
        <v>138.72096487415001</v>
      </c>
      <c r="J19" s="6">
        <f t="shared" si="2"/>
        <v>15.885156393879996</v>
      </c>
      <c r="K19" s="6">
        <f t="shared" si="3"/>
        <v>119.65877720149402</v>
      </c>
      <c r="L19" s="7">
        <f t="shared" si="0"/>
        <v>7.5327415251381744</v>
      </c>
      <c r="M19" s="7">
        <f t="shared" si="4"/>
        <v>7.595926591465</v>
      </c>
      <c r="P19" s="5">
        <f t="shared" si="5"/>
        <v>6.7608755992502907</v>
      </c>
    </row>
    <row r="20" spans="1:16" x14ac:dyDescent="0.15">
      <c r="A20" s="5">
        <v>9.5</v>
      </c>
      <c r="B20" s="5">
        <v>18</v>
      </c>
      <c r="D20">
        <v>117.55865427179999</v>
      </c>
      <c r="E20">
        <v>243.06131031429999</v>
      </c>
      <c r="F20">
        <v>101.7250335871</v>
      </c>
      <c r="G20">
        <v>105.03963278101</v>
      </c>
      <c r="I20" s="6">
        <f t="shared" si="1"/>
        <v>138.02167753328999</v>
      </c>
      <c r="J20" s="6">
        <f t="shared" si="2"/>
        <v>15.833620684699994</v>
      </c>
      <c r="K20" s="6">
        <f t="shared" si="3"/>
        <v>119.02133271164999</v>
      </c>
      <c r="L20" s="7">
        <f t="shared" si="0"/>
        <v>7.5170003805042604</v>
      </c>
      <c r="M20" s="7">
        <f t="shared" si="4"/>
        <v>7.5836957282936881</v>
      </c>
      <c r="P20" s="5">
        <f t="shared" si="5"/>
        <v>6.5377777565269177</v>
      </c>
    </row>
    <row r="21" spans="1:16" x14ac:dyDescent="0.15">
      <c r="A21" s="39">
        <v>10</v>
      </c>
      <c r="B21" s="5">
        <v>19</v>
      </c>
      <c r="D21">
        <v>116.99070385125999</v>
      </c>
      <c r="E21">
        <v>239.22731297033999</v>
      </c>
      <c r="F21">
        <v>101.83452754142</v>
      </c>
      <c r="G21">
        <v>105.07971339005999</v>
      </c>
      <c r="I21" s="6">
        <f t="shared" si="1"/>
        <v>134.14759958028</v>
      </c>
      <c r="J21" s="6">
        <f t="shared" si="2"/>
        <v>15.156176309839992</v>
      </c>
      <c r="K21" s="6">
        <f t="shared" si="3"/>
        <v>115.96018800847202</v>
      </c>
      <c r="L21" s="7">
        <f t="shared" si="0"/>
        <v>7.6510186763389694</v>
      </c>
      <c r="M21" s="7">
        <f t="shared" si="4"/>
        <v>7.7212243055909981</v>
      </c>
      <c r="P21" s="5">
        <f t="shared" si="5"/>
        <v>8.4372071424795223</v>
      </c>
    </row>
    <row r="22" spans="1:16" x14ac:dyDescent="0.15">
      <c r="A22" s="5">
        <v>10.5</v>
      </c>
      <c r="B22" s="5">
        <v>20</v>
      </c>
      <c r="D22">
        <v>116.99645861</v>
      </c>
      <c r="E22">
        <v>239.28176184151999</v>
      </c>
      <c r="F22">
        <v>101.76332288400999</v>
      </c>
      <c r="G22">
        <v>105.11173309449001</v>
      </c>
      <c r="I22" s="6">
        <f t="shared" si="1"/>
        <v>134.17002874702999</v>
      </c>
      <c r="J22" s="6">
        <f t="shared" si="2"/>
        <v>15.23313572599001</v>
      </c>
      <c r="K22" s="6">
        <f t="shared" si="3"/>
        <v>115.89026587584198</v>
      </c>
      <c r="L22" s="7">
        <f t="shared" si="0"/>
        <v>7.6077747852082638</v>
      </c>
      <c r="M22" s="7">
        <f t="shared" si="4"/>
        <v>7.6814906959228937</v>
      </c>
      <c r="P22" s="5">
        <f t="shared" si="5"/>
        <v>7.8243153200234072</v>
      </c>
    </row>
    <row r="23" spans="1:16" x14ac:dyDescent="0.15">
      <c r="A23" s="5">
        <v>11</v>
      </c>
      <c r="B23" s="5">
        <v>21</v>
      </c>
      <c r="D23">
        <v>117.20340858787</v>
      </c>
      <c r="E23">
        <v>239.27689243027999</v>
      </c>
      <c r="F23">
        <v>101.81751007613001</v>
      </c>
      <c r="G23">
        <v>105.20532915360999</v>
      </c>
      <c r="I23" s="6">
        <f t="shared" si="1"/>
        <v>134.07156327666999</v>
      </c>
      <c r="J23" s="6">
        <f t="shared" si="2"/>
        <v>15.385898511739995</v>
      </c>
      <c r="K23" s="6">
        <f t="shared" si="3"/>
        <v>115.60848506258199</v>
      </c>
      <c r="L23" s="7">
        <f t="shared" si="0"/>
        <v>7.513924843217219</v>
      </c>
      <c r="M23" s="7">
        <f t="shared" si="4"/>
        <v>7.5911510353944509</v>
      </c>
      <c r="P23" s="5">
        <f t="shared" si="5"/>
        <v>6.4941884401263836</v>
      </c>
    </row>
    <row r="24" spans="1:16" x14ac:dyDescent="0.15">
      <c r="A24" s="5">
        <v>11.5</v>
      </c>
      <c r="B24" s="5">
        <v>22</v>
      </c>
      <c r="D24">
        <v>117.11598052236</v>
      </c>
      <c r="E24">
        <v>240.03806994244999</v>
      </c>
      <c r="F24">
        <v>101.69883564711</v>
      </c>
      <c r="G24">
        <v>104.87617554859</v>
      </c>
      <c r="I24" s="6">
        <f t="shared" si="1"/>
        <v>135.16189439386</v>
      </c>
      <c r="J24" s="6">
        <f t="shared" si="2"/>
        <v>15.417144875250003</v>
      </c>
      <c r="K24" s="6">
        <f t="shared" si="3"/>
        <v>116.66132054356</v>
      </c>
      <c r="L24" s="7">
        <f t="shared" si="0"/>
        <v>7.5669860721645605</v>
      </c>
      <c r="M24" s="7">
        <f t="shared" si="4"/>
        <v>7.6477225458043936</v>
      </c>
      <c r="P24" s="5">
        <f t="shared" si="5"/>
        <v>7.2462205182065569</v>
      </c>
    </row>
    <row r="25" spans="1:16" x14ac:dyDescent="0.15">
      <c r="A25" s="5">
        <v>12</v>
      </c>
      <c r="B25" s="5">
        <v>23</v>
      </c>
      <c r="D25">
        <v>117.49424524126</v>
      </c>
      <c r="E25">
        <v>239.35391766268</v>
      </c>
      <c r="F25">
        <v>101.66278549037</v>
      </c>
      <c r="G25">
        <v>104.95812807882</v>
      </c>
      <c r="I25" s="6">
        <f t="shared" si="1"/>
        <v>134.39578958385999</v>
      </c>
      <c r="J25" s="6">
        <f t="shared" si="2"/>
        <v>15.831459750890005</v>
      </c>
      <c r="K25" s="6">
        <f t="shared" si="3"/>
        <v>115.39803788279198</v>
      </c>
      <c r="L25" s="7">
        <f t="shared" si="0"/>
        <v>7.2891596668023357</v>
      </c>
      <c r="M25" s="7">
        <f t="shared" si="4"/>
        <v>7.3734064219047699</v>
      </c>
      <c r="P25" s="5">
        <f t="shared" si="5"/>
        <v>3.3086115876360509</v>
      </c>
    </row>
    <row r="26" spans="1:16" x14ac:dyDescent="0.15">
      <c r="A26" s="5">
        <v>12.5</v>
      </c>
      <c r="B26" s="5">
        <v>24</v>
      </c>
      <c r="D26">
        <v>116.91921204073</v>
      </c>
      <c r="E26">
        <v>238.89619300576001</v>
      </c>
      <c r="F26">
        <v>101.62919838782</v>
      </c>
      <c r="G26">
        <v>105.06627854904001</v>
      </c>
      <c r="I26" s="6">
        <f t="shared" si="1"/>
        <v>133.82991445672002</v>
      </c>
      <c r="J26" s="6">
        <f t="shared" si="2"/>
        <v>15.290013652910005</v>
      </c>
      <c r="K26" s="6">
        <f t="shared" si="3"/>
        <v>115.48189807322801</v>
      </c>
      <c r="L26" s="7">
        <f t="shared" si="0"/>
        <v>7.5527661841720732</v>
      </c>
      <c r="M26" s="7">
        <f t="shared" si="4"/>
        <v>7.6405232207371094</v>
      </c>
      <c r="P26" s="5">
        <f t="shared" si="5"/>
        <v>7.0446833105465121</v>
      </c>
    </row>
    <row r="27" spans="1:16" x14ac:dyDescent="0.15">
      <c r="A27" s="5">
        <v>13</v>
      </c>
      <c r="B27" s="5">
        <v>25</v>
      </c>
      <c r="D27">
        <v>117.76316954405</v>
      </c>
      <c r="E27">
        <v>241.92253209385001</v>
      </c>
      <c r="F27">
        <v>101.72884012538999</v>
      </c>
      <c r="G27">
        <v>105.05597850425001</v>
      </c>
      <c r="I27" s="6">
        <f t="shared" si="1"/>
        <v>136.86655358960002</v>
      </c>
      <c r="J27" s="6">
        <f t="shared" si="2"/>
        <v>16.034329418660008</v>
      </c>
      <c r="K27" s="6">
        <f t="shared" si="3"/>
        <v>117.625358287208</v>
      </c>
      <c r="L27" s="7">
        <f t="shared" si="0"/>
        <v>7.3358451866606327</v>
      </c>
      <c r="M27" s="7">
        <f t="shared" si="4"/>
        <v>7.42711250468827</v>
      </c>
      <c r="P27" s="5">
        <f t="shared" si="5"/>
        <v>3.970281307915819</v>
      </c>
    </row>
    <row r="28" spans="1:16" x14ac:dyDescent="0.15">
      <c r="A28" s="5">
        <v>13.5</v>
      </c>
      <c r="B28" s="5">
        <v>26</v>
      </c>
      <c r="D28">
        <v>117.42895086321001</v>
      </c>
      <c r="E28">
        <v>241.24745462594001</v>
      </c>
      <c r="F28">
        <v>101.71271831617</v>
      </c>
      <c r="G28">
        <v>104.89386475593</v>
      </c>
      <c r="I28" s="6">
        <f t="shared" si="1"/>
        <v>136.35358987001001</v>
      </c>
      <c r="J28" s="6">
        <f t="shared" si="2"/>
        <v>15.716232547040008</v>
      </c>
      <c r="K28" s="6">
        <f t="shared" si="3"/>
        <v>117.494110813562</v>
      </c>
      <c r="L28" s="7">
        <f t="shared" si="0"/>
        <v>7.475971767527124</v>
      </c>
      <c r="M28" s="7">
        <f t="shared" si="4"/>
        <v>7.5707493670173633</v>
      </c>
      <c r="P28" s="5">
        <f t="shared" si="5"/>
        <v>5.9562828742925911</v>
      </c>
    </row>
    <row r="29" spans="1:16" x14ac:dyDescent="0.15">
      <c r="A29" s="5">
        <v>14</v>
      </c>
      <c r="B29" s="5">
        <v>27</v>
      </c>
      <c r="D29">
        <v>117.69300575475999</v>
      </c>
      <c r="E29">
        <v>239.91389995572999</v>
      </c>
      <c r="F29">
        <v>101.60277653381</v>
      </c>
      <c r="G29">
        <v>105.03963278101</v>
      </c>
      <c r="I29" s="6">
        <f t="shared" si="1"/>
        <v>134.87426717471999</v>
      </c>
      <c r="J29" s="6">
        <f t="shared" si="2"/>
        <v>16.090229220949993</v>
      </c>
      <c r="K29" s="6">
        <f t="shared" si="3"/>
        <v>115.56599210957999</v>
      </c>
      <c r="L29" s="7">
        <f t="shared" si="0"/>
        <v>7.1823707743771212</v>
      </c>
      <c r="M29" s="7">
        <f t="shared" si="4"/>
        <v>7.2806586553299617</v>
      </c>
      <c r="P29" s="5">
        <f t="shared" si="5"/>
        <v>1.7951021141537626</v>
      </c>
    </row>
    <row r="30" spans="1:16" x14ac:dyDescent="0.15">
      <c r="A30" s="5">
        <v>14.5</v>
      </c>
      <c r="B30" s="5">
        <v>28</v>
      </c>
      <c r="D30">
        <v>117.49977866313</v>
      </c>
      <c r="E30">
        <v>240.21049136785999</v>
      </c>
      <c r="F30">
        <v>101.80206000896</v>
      </c>
      <c r="G30">
        <v>105.1262875056</v>
      </c>
      <c r="I30" s="6">
        <f t="shared" si="1"/>
        <v>135.08420386225998</v>
      </c>
      <c r="J30" s="6">
        <f t="shared" si="2"/>
        <v>15.697718654170004</v>
      </c>
      <c r="K30" s="6">
        <f t="shared" si="3"/>
        <v>116.24694147725597</v>
      </c>
      <c r="L30" s="7">
        <f t="shared" si="0"/>
        <v>7.4053398483081923</v>
      </c>
      <c r="M30" s="7">
        <f t="shared" si="4"/>
        <v>7.5071380107236338</v>
      </c>
      <c r="P30" s="5">
        <f t="shared" si="5"/>
        <v>4.9552229659041442</v>
      </c>
    </row>
    <row r="31" spans="1:16" x14ac:dyDescent="0.15">
      <c r="A31" s="5">
        <v>15</v>
      </c>
      <c r="B31" s="5">
        <v>29</v>
      </c>
      <c r="D31">
        <v>117.69389110226</v>
      </c>
      <c r="E31">
        <v>239.17374944666</v>
      </c>
      <c r="F31">
        <v>101.70555306762</v>
      </c>
      <c r="G31">
        <v>105.12248096731</v>
      </c>
      <c r="I31" s="6">
        <f t="shared" si="1"/>
        <v>134.05126847935</v>
      </c>
      <c r="J31" s="6">
        <f t="shared" si="2"/>
        <v>15.988338034639995</v>
      </c>
      <c r="K31" s="6">
        <f t="shared" si="3"/>
        <v>114.86526283778201</v>
      </c>
      <c r="L31" s="7">
        <f t="shared" si="0"/>
        <v>7.184315379679699</v>
      </c>
      <c r="M31" s="7">
        <f t="shared" si="4"/>
        <v>7.2896238235577426</v>
      </c>
      <c r="P31" s="5">
        <f t="shared" si="5"/>
        <v>1.8226628321347693</v>
      </c>
    </row>
    <row r="32" spans="1:16" x14ac:dyDescent="0.15">
      <c r="A32" s="5">
        <v>15.5</v>
      </c>
      <c r="B32" s="5">
        <v>30</v>
      </c>
      <c r="D32">
        <v>117.66401062417</v>
      </c>
      <c r="E32">
        <v>242.89552899513001</v>
      </c>
      <c r="F32">
        <v>101.66278549037</v>
      </c>
      <c r="G32">
        <v>104.95947156292</v>
      </c>
      <c r="I32" s="6">
        <f t="shared" si="1"/>
        <v>137.93605743221002</v>
      </c>
      <c r="J32" s="6">
        <f t="shared" si="2"/>
        <v>16.001225133800006</v>
      </c>
      <c r="K32" s="6">
        <f t="shared" si="3"/>
        <v>118.73458727165001</v>
      </c>
      <c r="L32" s="7">
        <f t="shared" si="0"/>
        <v>7.4203435223745684</v>
      </c>
      <c r="M32" s="7">
        <f t="shared" si="4"/>
        <v>7.5291622477152131</v>
      </c>
      <c r="P32" s="5">
        <f t="shared" si="5"/>
        <v>5.1678687038717293</v>
      </c>
    </row>
    <row r="33" spans="1:16" x14ac:dyDescent="0.15">
      <c r="A33" s="5">
        <v>16</v>
      </c>
      <c r="B33" s="5">
        <v>31</v>
      </c>
      <c r="D33">
        <v>117.66555998229001</v>
      </c>
      <c r="E33">
        <v>241.51505090748</v>
      </c>
      <c r="F33">
        <v>101.77407075683</v>
      </c>
      <c r="G33">
        <v>105.18831168830999</v>
      </c>
      <c r="I33" s="6">
        <f t="shared" si="1"/>
        <v>136.32673921917001</v>
      </c>
      <c r="J33" s="6">
        <f t="shared" si="2"/>
        <v>15.891489225460006</v>
      </c>
      <c r="K33" s="6">
        <f t="shared" si="3"/>
        <v>117.256952148618</v>
      </c>
      <c r="L33" s="7">
        <f t="shared" si="0"/>
        <v>7.3786006135132247</v>
      </c>
      <c r="M33" s="7">
        <f t="shared" si="4"/>
        <v>7.4909296203164706</v>
      </c>
      <c r="P33" s="5">
        <f t="shared" si="5"/>
        <v>4.5762501696070732</v>
      </c>
    </row>
    <row r="34" spans="1:16" x14ac:dyDescent="0.15">
      <c r="A34" s="5">
        <v>16.5</v>
      </c>
      <c r="B34" s="5">
        <v>32</v>
      </c>
      <c r="D34">
        <v>117.37560867641</v>
      </c>
      <c r="E34">
        <v>238.55621956618</v>
      </c>
      <c r="F34">
        <v>101.79646215853001</v>
      </c>
      <c r="G34">
        <v>105.19704433498001</v>
      </c>
      <c r="I34" s="6">
        <f t="shared" si="1"/>
        <v>133.3591752312</v>
      </c>
      <c r="J34" s="6">
        <f t="shared" si="2"/>
        <v>15.579146517879991</v>
      </c>
      <c r="K34" s="6">
        <f t="shared" si="3"/>
        <v>114.66419940974401</v>
      </c>
      <c r="L34" s="7">
        <f t="shared" si="0"/>
        <v>7.3601079030963188</v>
      </c>
      <c r="M34" s="7">
        <f t="shared" si="4"/>
        <v>7.4759471913621667</v>
      </c>
      <c r="P34" s="5">
        <f t="shared" si="5"/>
        <v>4.3141546297928306</v>
      </c>
    </row>
    <row r="35" spans="1:16" x14ac:dyDescent="0.15">
      <c r="A35" s="5">
        <v>17</v>
      </c>
      <c r="B35" s="5">
        <v>33</v>
      </c>
      <c r="D35">
        <v>117.74656927844001</v>
      </c>
      <c r="E35">
        <v>238.99358123063001</v>
      </c>
      <c r="F35">
        <v>101.69323779669</v>
      </c>
      <c r="G35">
        <v>105.16166592029001</v>
      </c>
      <c r="I35" s="6">
        <f t="shared" si="1"/>
        <v>133.83191531034001</v>
      </c>
      <c r="J35" s="6">
        <f t="shared" si="2"/>
        <v>16.053331481750007</v>
      </c>
      <c r="K35" s="6">
        <f t="shared" si="3"/>
        <v>114.56791753224</v>
      </c>
      <c r="L35" s="7">
        <f t="shared" si="0"/>
        <v>7.1367066494879801</v>
      </c>
      <c r="M35" s="7">
        <f t="shared" si="4"/>
        <v>7.2560562192164291</v>
      </c>
      <c r="P35" s="5">
        <f t="shared" si="5"/>
        <v>1.1479085339188688</v>
      </c>
    </row>
    <row r="36" spans="1:16" x14ac:dyDescent="0.15">
      <c r="A36" s="5">
        <v>17.5</v>
      </c>
      <c r="B36" s="5">
        <v>34</v>
      </c>
      <c r="D36">
        <v>117.32802124833999</v>
      </c>
      <c r="E36">
        <v>238.21248339972999</v>
      </c>
      <c r="F36">
        <v>101.71047917600001</v>
      </c>
      <c r="G36">
        <v>104.80855351545</v>
      </c>
      <c r="I36" s="6">
        <f t="shared" si="1"/>
        <v>133.40392988427999</v>
      </c>
      <c r="J36" s="6">
        <f t="shared" si="2"/>
        <v>15.617542072339987</v>
      </c>
      <c r="K36" s="6">
        <f t="shared" si="3"/>
        <v>114.66287939747201</v>
      </c>
      <c r="L36" s="7">
        <f t="shared" si="0"/>
        <v>7.3419286380889508</v>
      </c>
      <c r="M36" s="7">
        <f t="shared" si="4"/>
        <v>7.4647884892800009</v>
      </c>
      <c r="P36" s="5">
        <f t="shared" si="5"/>
        <v>4.0565015238870332</v>
      </c>
    </row>
    <row r="37" spans="1:16" x14ac:dyDescent="0.15">
      <c r="A37" s="5">
        <v>18</v>
      </c>
      <c r="B37" s="5">
        <v>35</v>
      </c>
      <c r="D37">
        <v>117.53297919433</v>
      </c>
      <c r="E37">
        <v>237.66312527667</v>
      </c>
      <c r="F37">
        <v>101.76936856247001</v>
      </c>
      <c r="G37">
        <v>105.12539184953</v>
      </c>
      <c r="I37" s="6">
        <f t="shared" si="1"/>
        <v>132.53773342713998</v>
      </c>
      <c r="J37" s="6">
        <f t="shared" si="2"/>
        <v>15.76361063185999</v>
      </c>
      <c r="K37" s="6">
        <f t="shared" si="3"/>
        <v>113.621400668908</v>
      </c>
      <c r="L37" s="7">
        <f t="shared" si="0"/>
        <v>7.2078284171309495</v>
      </c>
      <c r="M37" s="7">
        <f t="shared" si="4"/>
        <v>7.3341985497846016</v>
      </c>
      <c r="P37" s="5">
        <f t="shared" si="5"/>
        <v>2.1559110204492375</v>
      </c>
    </row>
    <row r="38" spans="1:16" x14ac:dyDescent="0.15">
      <c r="A38" s="5">
        <v>18.5</v>
      </c>
      <c r="B38" s="5">
        <v>36</v>
      </c>
      <c r="D38">
        <v>117.78463922089</v>
      </c>
      <c r="E38">
        <v>239.37494466577999</v>
      </c>
      <c r="F38">
        <v>101.72749664129</v>
      </c>
      <c r="G38">
        <v>105.07680250784</v>
      </c>
      <c r="I38" s="6">
        <f t="shared" si="1"/>
        <v>134.29814215793999</v>
      </c>
      <c r="J38" s="6">
        <f t="shared" si="2"/>
        <v>16.057142579599997</v>
      </c>
      <c r="K38" s="6">
        <f t="shared" si="3"/>
        <v>115.02957106241999</v>
      </c>
      <c r="L38" s="7">
        <f t="shared" si="0"/>
        <v>7.1637634462161897</v>
      </c>
      <c r="M38" s="7">
        <f t="shared" si="4"/>
        <v>7.2936438603324429</v>
      </c>
      <c r="P38" s="5">
        <f t="shared" si="5"/>
        <v>1.53138210724868</v>
      </c>
    </row>
    <row r="39" spans="1:16" x14ac:dyDescent="0.15">
      <c r="A39" s="5">
        <v>19</v>
      </c>
      <c r="B39" s="5">
        <v>37</v>
      </c>
      <c r="D39">
        <v>117.98251438689999</v>
      </c>
      <c r="E39">
        <v>239.09473218238</v>
      </c>
      <c r="F39">
        <v>101.75884460367</v>
      </c>
      <c r="G39">
        <v>105.24182713838</v>
      </c>
      <c r="I39" s="6">
        <f t="shared" si="1"/>
        <v>133.85290504400001</v>
      </c>
      <c r="J39" s="6">
        <f t="shared" si="2"/>
        <v>16.223669783229994</v>
      </c>
      <c r="K39" s="6">
        <f t="shared" si="3"/>
        <v>114.38450130412402</v>
      </c>
      <c r="L39" s="7">
        <f t="shared" si="0"/>
        <v>7.0504702593466515</v>
      </c>
      <c r="M39" s="7">
        <f t="shared" si="4"/>
        <v>7.1838609549255059</v>
      </c>
      <c r="P39" s="5">
        <f t="shared" si="5"/>
        <v>-7.4312152836729373E-2</v>
      </c>
    </row>
    <row r="40" spans="1:16" x14ac:dyDescent="0.15">
      <c r="A40" s="5">
        <v>19.5</v>
      </c>
      <c r="B40" s="5">
        <v>38</v>
      </c>
      <c r="D40">
        <v>117.87228862329</v>
      </c>
      <c r="E40">
        <v>238.43094289509</v>
      </c>
      <c r="F40">
        <v>101.7579489476</v>
      </c>
      <c r="G40">
        <v>105.03649798476999</v>
      </c>
      <c r="I40" s="6">
        <f t="shared" si="1"/>
        <v>133.39444491032</v>
      </c>
      <c r="J40" s="6">
        <f t="shared" si="2"/>
        <v>16.114339675690005</v>
      </c>
      <c r="K40" s="6">
        <f t="shared" si="3"/>
        <v>114.057237299492</v>
      </c>
      <c r="L40" s="7">
        <f t="shared" si="0"/>
        <v>7.0779963433163857</v>
      </c>
      <c r="M40" s="7">
        <f t="shared" si="4"/>
        <v>7.2148973203578421</v>
      </c>
      <c r="P40" s="5">
        <f t="shared" si="5"/>
        <v>0.31581258682416147</v>
      </c>
    </row>
    <row r="41" spans="1:16" s="39" customFormat="1" x14ac:dyDescent="0.15">
      <c r="A41" s="39">
        <v>20</v>
      </c>
      <c r="B41" s="39">
        <v>39</v>
      </c>
      <c r="D41" s="50">
        <v>117.68459495352</v>
      </c>
      <c r="E41" s="50">
        <v>236.44178840194999</v>
      </c>
      <c r="F41" s="50">
        <v>101.6999552172</v>
      </c>
      <c r="G41" s="50">
        <v>105.12942230183999</v>
      </c>
      <c r="I41" s="51">
        <f t="shared" si="1"/>
        <v>131.31236610011001</v>
      </c>
      <c r="J41" s="51">
        <f t="shared" si="2"/>
        <v>15.984639736320005</v>
      </c>
      <c r="K41" s="51">
        <f t="shared" si="3"/>
        <v>112.13079841652601</v>
      </c>
      <c r="L41" s="52">
        <f t="shared" si="0"/>
        <v>7.0149093295949898</v>
      </c>
      <c r="M41" s="52">
        <f t="shared" si="4"/>
        <v>7.1553205880990474</v>
      </c>
      <c r="P41" s="39">
        <f t="shared" si="5"/>
        <v>-0.5783140470662268</v>
      </c>
    </row>
    <row r="42" spans="1:16" x14ac:dyDescent="0.15">
      <c r="A42" s="5">
        <v>20.5</v>
      </c>
      <c r="B42" s="5">
        <v>40</v>
      </c>
      <c r="D42">
        <v>117.92629482072</v>
      </c>
      <c r="E42">
        <v>239.21646746348</v>
      </c>
      <c r="F42">
        <v>101.71831616659</v>
      </c>
      <c r="G42">
        <v>105.07478728168</v>
      </c>
      <c r="I42" s="6">
        <f t="shared" si="1"/>
        <v>134.14168018179998</v>
      </c>
      <c r="J42" s="6">
        <f t="shared" si="2"/>
        <v>16.207978654130002</v>
      </c>
      <c r="K42" s="6">
        <f t="shared" si="3"/>
        <v>114.69210579684398</v>
      </c>
      <c r="L42" s="7">
        <f t="shared" si="0"/>
        <v>7.076274484580404</v>
      </c>
      <c r="M42" s="7">
        <f t="shared" si="4"/>
        <v>7.2201960245470627</v>
      </c>
      <c r="P42" s="5">
        <f t="shared" si="5"/>
        <v>0.29140883611823815</v>
      </c>
    </row>
    <row r="43" spans="1:16" x14ac:dyDescent="0.15">
      <c r="A43" s="5">
        <v>21</v>
      </c>
      <c r="B43" s="5">
        <v>41</v>
      </c>
      <c r="D43">
        <v>117.87782204515</v>
      </c>
      <c r="E43">
        <v>239.30544488711999</v>
      </c>
      <c r="F43">
        <v>101.65405284371001</v>
      </c>
      <c r="G43">
        <v>105.01007613077</v>
      </c>
      <c r="I43" s="6">
        <f t="shared" si="1"/>
        <v>134.29536875635</v>
      </c>
      <c r="J43" s="6">
        <f t="shared" si="2"/>
        <v>16.223769201439993</v>
      </c>
      <c r="K43" s="6">
        <f t="shared" si="3"/>
        <v>114.82684571462201</v>
      </c>
      <c r="L43" s="7">
        <f t="shared" si="0"/>
        <v>7.077692260589493</v>
      </c>
      <c r="M43" s="7">
        <f t="shared" si="4"/>
        <v>7.2251240820187537</v>
      </c>
      <c r="P43" s="5">
        <f t="shared" si="5"/>
        <v>0.31150284938403577</v>
      </c>
    </row>
    <row r="44" spans="1:16" x14ac:dyDescent="0.15">
      <c r="A44" s="5">
        <v>21.5</v>
      </c>
      <c r="B44" s="5">
        <v>42</v>
      </c>
      <c r="D44">
        <v>117.99181053564</v>
      </c>
      <c r="E44">
        <v>239.81429836211001</v>
      </c>
      <c r="F44">
        <v>101.80676220331</v>
      </c>
      <c r="G44">
        <v>105.17196596507</v>
      </c>
      <c r="I44" s="6">
        <f t="shared" si="1"/>
        <v>134.64233239704001</v>
      </c>
      <c r="J44" s="6">
        <f t="shared" si="2"/>
        <v>16.185048332329998</v>
      </c>
      <c r="K44" s="6">
        <f t="shared" si="3"/>
        <v>115.22027439824402</v>
      </c>
      <c r="L44" s="7">
        <f t="shared" si="0"/>
        <v>7.1189329826151289</v>
      </c>
      <c r="M44" s="7">
        <f t="shared" si="4"/>
        <v>7.2698750855069907</v>
      </c>
      <c r="P44" s="5">
        <f t="shared" si="5"/>
        <v>0.89600393429566905</v>
      </c>
    </row>
    <row r="45" spans="1:16" x14ac:dyDescent="0.15">
      <c r="A45" s="5">
        <v>22</v>
      </c>
      <c r="B45" s="5">
        <v>43</v>
      </c>
      <c r="D45">
        <v>117.74479858344</v>
      </c>
      <c r="E45">
        <v>238.07503320052999</v>
      </c>
      <c r="F45">
        <v>101.72592924317</v>
      </c>
      <c r="G45">
        <v>105.19278996865</v>
      </c>
      <c r="I45" s="6">
        <f t="shared" si="1"/>
        <v>132.88224323187998</v>
      </c>
      <c r="J45" s="6">
        <f t="shared" si="2"/>
        <v>16.018869340270001</v>
      </c>
      <c r="K45" s="6">
        <f t="shared" si="3"/>
        <v>113.65960002355598</v>
      </c>
      <c r="L45" s="7">
        <f t="shared" si="0"/>
        <v>7.0953572071298403</v>
      </c>
      <c r="M45" s="7">
        <f t="shared" si="4"/>
        <v>7.2498095914843041</v>
      </c>
      <c r="P45" s="5">
        <f t="shared" si="5"/>
        <v>0.56186656540531987</v>
      </c>
    </row>
    <row r="46" spans="1:16" x14ac:dyDescent="0.15">
      <c r="A46" s="5">
        <v>22.5</v>
      </c>
      <c r="B46" s="5">
        <v>44</v>
      </c>
      <c r="D46">
        <v>117.70163789287</v>
      </c>
      <c r="E46">
        <v>236.00774679061999</v>
      </c>
      <c r="F46">
        <v>101.76287505598</v>
      </c>
      <c r="G46">
        <v>105.15315718764001</v>
      </c>
      <c r="I46" s="6">
        <f t="shared" si="1"/>
        <v>130.85458960297998</v>
      </c>
      <c r="J46" s="6">
        <f t="shared" si="2"/>
        <v>15.938762836889993</v>
      </c>
      <c r="K46" s="6">
        <f t="shared" si="3"/>
        <v>111.72807419871199</v>
      </c>
      <c r="L46" s="7">
        <f t="shared" si="0"/>
        <v>7.0098335323817782</v>
      </c>
      <c r="M46" s="7">
        <f t="shared" si="4"/>
        <v>7.1677961981988432</v>
      </c>
      <c r="P46" s="5">
        <f t="shared" si="5"/>
        <v>-0.65025286947746908</v>
      </c>
    </row>
    <row r="47" spans="1:16" x14ac:dyDescent="0.15">
      <c r="A47" s="5">
        <v>23</v>
      </c>
      <c r="B47" s="5">
        <v>45</v>
      </c>
      <c r="D47">
        <v>117.55976095618</v>
      </c>
      <c r="E47">
        <v>234.80633023461999</v>
      </c>
      <c r="F47">
        <v>101.76287505598</v>
      </c>
      <c r="G47">
        <v>105.09270040305</v>
      </c>
      <c r="I47" s="6">
        <f t="shared" si="1"/>
        <v>129.71362983156999</v>
      </c>
      <c r="J47" s="6">
        <f t="shared" si="2"/>
        <v>15.796885900199996</v>
      </c>
      <c r="K47" s="6">
        <f t="shared" si="3"/>
        <v>110.75736675133</v>
      </c>
      <c r="L47" s="7">
        <f t="shared" si="0"/>
        <v>7.0113418208539287</v>
      </c>
      <c r="M47" s="7">
        <f t="shared" si="4"/>
        <v>7.1728147681335948</v>
      </c>
      <c r="P47" s="5">
        <f t="shared" si="5"/>
        <v>-0.62887603112377499</v>
      </c>
    </row>
    <row r="48" spans="1:16" x14ac:dyDescent="0.15">
      <c r="A48" s="5">
        <v>23.5</v>
      </c>
      <c r="B48" s="5">
        <v>46</v>
      </c>
      <c r="D48">
        <v>117.33731739708</v>
      </c>
      <c r="E48">
        <v>233.89154493139</v>
      </c>
      <c r="F48">
        <v>101.61889834304</v>
      </c>
      <c r="G48">
        <v>105.02866099418</v>
      </c>
      <c r="I48" s="6">
        <f t="shared" si="1"/>
        <v>128.86288393721</v>
      </c>
      <c r="J48" s="6">
        <f t="shared" si="2"/>
        <v>15.718419054039998</v>
      </c>
      <c r="K48" s="6">
        <f t="shared" si="3"/>
        <v>110.000781072362</v>
      </c>
      <c r="L48" s="7">
        <f t="shared" si="0"/>
        <v>6.9982089607217368</v>
      </c>
      <c r="M48" s="7">
        <f t="shared" si="4"/>
        <v>7.1631921894640049</v>
      </c>
      <c r="P48" s="5">
        <f t="shared" si="5"/>
        <v>-0.81500688961086054</v>
      </c>
    </row>
    <row r="49" spans="1:25" x14ac:dyDescent="0.15">
      <c r="A49" s="5">
        <v>24</v>
      </c>
      <c r="B49" s="5">
        <v>47</v>
      </c>
      <c r="D49">
        <v>117.82912793270999</v>
      </c>
      <c r="E49">
        <v>236.42496679947001</v>
      </c>
      <c r="F49">
        <v>101.671070309</v>
      </c>
      <c r="G49">
        <v>105.15248544559</v>
      </c>
      <c r="I49" s="6">
        <f t="shared" si="1"/>
        <v>131.27248135388001</v>
      </c>
      <c r="J49" s="6">
        <f t="shared" si="2"/>
        <v>16.158057623709993</v>
      </c>
      <c r="K49" s="6">
        <f t="shared" si="3"/>
        <v>111.88281220542802</v>
      </c>
      <c r="L49" s="7">
        <f t="shared" si="0"/>
        <v>6.9242736231645532</v>
      </c>
      <c r="M49" s="7">
        <f t="shared" si="4"/>
        <v>7.0927671333694224</v>
      </c>
      <c r="P49" s="5">
        <f t="shared" si="5"/>
        <v>-1.8628858522686518</v>
      </c>
    </row>
    <row r="50" spans="1:25" x14ac:dyDescent="0.15">
      <c r="A50" s="5">
        <v>24.5</v>
      </c>
      <c r="B50" s="5">
        <v>48</v>
      </c>
      <c r="D50">
        <v>117.78530323152</v>
      </c>
      <c r="E50">
        <v>238.19234174414001</v>
      </c>
      <c r="F50">
        <v>101.77608598298001</v>
      </c>
      <c r="G50">
        <v>105.05754590236999</v>
      </c>
      <c r="I50" s="6">
        <f t="shared" si="1"/>
        <v>133.13479584177003</v>
      </c>
      <c r="J50" s="6">
        <f t="shared" si="2"/>
        <v>16.009217248539997</v>
      </c>
      <c r="K50" s="6">
        <f t="shared" si="3"/>
        <v>113.92373514352204</v>
      </c>
      <c r="L50" s="7">
        <f t="shared" si="0"/>
        <v>7.1161339979886655</v>
      </c>
      <c r="M50" s="7">
        <f t="shared" si="4"/>
        <v>7.2881377896561359</v>
      </c>
      <c r="P50" s="5">
        <f t="shared" si="5"/>
        <v>0.85633417415418001</v>
      </c>
    </row>
    <row r="51" spans="1:25" x14ac:dyDescent="0.15">
      <c r="A51" s="5">
        <v>25</v>
      </c>
      <c r="B51" s="5">
        <v>49</v>
      </c>
      <c r="D51">
        <v>118.17463479416</v>
      </c>
      <c r="E51">
        <v>240.42828685258999</v>
      </c>
      <c r="F51">
        <v>101.77183161665999</v>
      </c>
      <c r="G51">
        <v>105.24249888043001</v>
      </c>
      <c r="I51" s="6">
        <f t="shared" si="1"/>
        <v>135.18578797215997</v>
      </c>
      <c r="J51" s="6">
        <f t="shared" si="2"/>
        <v>16.402803177500004</v>
      </c>
      <c r="K51" s="6">
        <f t="shared" si="3"/>
        <v>115.50242415915997</v>
      </c>
      <c r="L51" s="7">
        <f t="shared" si="0"/>
        <v>7.041627148071651</v>
      </c>
      <c r="M51" s="7">
        <f t="shared" si="4"/>
        <v>7.2171412212017234</v>
      </c>
      <c r="P51" s="5">
        <f t="shared" si="5"/>
        <v>-0.19964478234353253</v>
      </c>
    </row>
    <row r="52" spans="1:25" x14ac:dyDescent="0.15">
      <c r="A52" s="5">
        <v>25.5</v>
      </c>
      <c r="B52" s="5">
        <v>50</v>
      </c>
      <c r="D52">
        <v>117.96989818503999</v>
      </c>
      <c r="E52">
        <v>238.54316069057001</v>
      </c>
      <c r="F52">
        <v>101.78392297358</v>
      </c>
      <c r="G52">
        <v>105.22727272727001</v>
      </c>
      <c r="I52" s="6">
        <f t="shared" si="1"/>
        <v>133.31588796329999</v>
      </c>
      <c r="J52" s="6">
        <f t="shared" si="2"/>
        <v>16.18597521145999</v>
      </c>
      <c r="K52" s="6">
        <f t="shared" si="3"/>
        <v>113.89271770954799</v>
      </c>
      <c r="L52" s="7">
        <f t="shared" si="0"/>
        <v>7.0365063718193328</v>
      </c>
      <c r="M52" s="7">
        <f t="shared" si="4"/>
        <v>7.2155307264120063</v>
      </c>
      <c r="P52" s="5">
        <f t="shared" si="5"/>
        <v>-0.27222108867515216</v>
      </c>
    </row>
    <row r="53" spans="1:25" x14ac:dyDescent="0.15">
      <c r="A53" s="5">
        <v>26</v>
      </c>
      <c r="B53" s="5">
        <v>51</v>
      </c>
      <c r="D53">
        <v>117.88313413015</v>
      </c>
      <c r="E53">
        <v>237.42341744135001</v>
      </c>
      <c r="F53">
        <v>101.79780564263</v>
      </c>
      <c r="G53">
        <v>105.10188087774</v>
      </c>
      <c r="I53" s="6">
        <f t="shared" si="1"/>
        <v>132.32153656361001</v>
      </c>
      <c r="J53" s="6">
        <f t="shared" si="2"/>
        <v>16.085328487520002</v>
      </c>
      <c r="K53" s="6">
        <f t="shared" si="3"/>
        <v>113.01914237858601</v>
      </c>
      <c r="L53" s="7">
        <f t="shared" si="0"/>
        <v>7.026225324914769</v>
      </c>
      <c r="M53" s="7">
        <f t="shared" si="4"/>
        <v>7.2087599609700437</v>
      </c>
      <c r="P53" s="5">
        <f t="shared" si="5"/>
        <v>-0.41793345195553916</v>
      </c>
      <c r="S53" s="8"/>
      <c r="U53" s="13"/>
    </row>
    <row r="54" spans="1:25" x14ac:dyDescent="0.15">
      <c r="A54" s="5">
        <v>26.5</v>
      </c>
      <c r="B54" s="5">
        <v>52</v>
      </c>
      <c r="D54">
        <v>117.88579017264</v>
      </c>
      <c r="E54">
        <v>237.86918990704001</v>
      </c>
      <c r="F54">
        <v>101.7420510524</v>
      </c>
      <c r="G54">
        <v>105.08262427228</v>
      </c>
      <c r="I54" s="6">
        <f t="shared" si="1"/>
        <v>132.78656563476</v>
      </c>
      <c r="J54" s="6">
        <f t="shared" si="2"/>
        <v>16.143739120239999</v>
      </c>
      <c r="K54" s="6">
        <f t="shared" si="3"/>
        <v>113.414078690472</v>
      </c>
      <c r="L54" s="7">
        <f t="shared" si="0"/>
        <v>7.0252670614752812</v>
      </c>
      <c r="M54" s="7">
        <f t="shared" si="4"/>
        <v>7.2113119789931579</v>
      </c>
      <c r="P54" s="5">
        <f t="shared" si="5"/>
        <v>-0.43151483444597183</v>
      </c>
      <c r="S54" s="8"/>
    </row>
    <row r="55" spans="1:25" x14ac:dyDescent="0.15">
      <c r="A55" s="5">
        <v>27</v>
      </c>
      <c r="B55" s="5">
        <v>53</v>
      </c>
      <c r="D55">
        <v>118.06175298805</v>
      </c>
      <c r="E55">
        <v>237.52589641434</v>
      </c>
      <c r="F55">
        <v>101.71585311241</v>
      </c>
      <c r="G55">
        <v>105.29355127631</v>
      </c>
      <c r="I55" s="6">
        <f t="shared" si="1"/>
        <v>132.23234513802998</v>
      </c>
      <c r="J55" s="6">
        <f t="shared" si="2"/>
        <v>16.345899875640001</v>
      </c>
      <c r="K55" s="6">
        <f t="shared" si="3"/>
        <v>112.61726528726199</v>
      </c>
      <c r="L55" s="7">
        <f t="shared" si="0"/>
        <v>6.8896338619505109</v>
      </c>
      <c r="M55" s="7">
        <f t="shared" si="4"/>
        <v>7.0791890609309887</v>
      </c>
      <c r="P55" s="5">
        <f t="shared" si="5"/>
        <v>-2.3538321067523102</v>
      </c>
      <c r="S55" s="8"/>
    </row>
    <row r="56" spans="1:25" x14ac:dyDescent="0.15">
      <c r="A56" s="5">
        <v>27.5</v>
      </c>
      <c r="B56" s="5">
        <v>54</v>
      </c>
      <c r="D56">
        <v>117.54670208057</v>
      </c>
      <c r="E56">
        <v>235.83776007083</v>
      </c>
      <c r="F56">
        <v>101.71719659650999</v>
      </c>
      <c r="G56">
        <v>105.16009852217</v>
      </c>
      <c r="I56" s="6">
        <f t="shared" si="1"/>
        <v>130.67766154866001</v>
      </c>
      <c r="J56" s="6">
        <f t="shared" si="2"/>
        <v>15.829505484060007</v>
      </c>
      <c r="K56" s="6">
        <f t="shared" si="3"/>
        <v>111.682254967788</v>
      </c>
      <c r="L56" s="7">
        <f t="shared" si="0"/>
        <v>7.055321790074224</v>
      </c>
      <c r="M56" s="7">
        <f t="shared" si="4"/>
        <v>7.2483872705173029</v>
      </c>
      <c r="P56" s="5">
        <f t="shared" si="5"/>
        <v>-5.5518393779708771E-3</v>
      </c>
      <c r="S56" s="8"/>
    </row>
    <row r="57" spans="1:25" x14ac:dyDescent="0.15">
      <c r="A57" s="5">
        <v>28</v>
      </c>
      <c r="B57" s="5">
        <v>55</v>
      </c>
      <c r="D57">
        <v>117.55621956618</v>
      </c>
      <c r="E57">
        <v>234.37140327578999</v>
      </c>
      <c r="F57">
        <v>101.81639050605</v>
      </c>
      <c r="G57">
        <v>105.34527541424001</v>
      </c>
      <c r="I57" s="6">
        <f t="shared" si="1"/>
        <v>129.02612786154998</v>
      </c>
      <c r="J57" s="6">
        <f t="shared" si="2"/>
        <v>15.739829060130006</v>
      </c>
      <c r="K57" s="6">
        <f t="shared" si="3"/>
        <v>110.13833298939397</v>
      </c>
      <c r="L57" s="7">
        <f t="shared" si="0"/>
        <v>6.9974287883711153</v>
      </c>
      <c r="M57" s="7">
        <f t="shared" si="4"/>
        <v>7.1940045502767962</v>
      </c>
      <c r="P57" s="5">
        <f t="shared" si="5"/>
        <v>-0.82606420293997473</v>
      </c>
      <c r="S57" s="8"/>
    </row>
    <row r="58" spans="1:25" x14ac:dyDescent="0.15">
      <c r="A58" s="5">
        <v>28.5</v>
      </c>
      <c r="B58" s="5">
        <v>56</v>
      </c>
      <c r="D58">
        <v>114.91057990261</v>
      </c>
      <c r="E58">
        <v>216.43536963258001</v>
      </c>
      <c r="F58">
        <v>101.72660098522</v>
      </c>
      <c r="G58">
        <v>105.21383788625</v>
      </c>
      <c r="I58" s="6">
        <f t="shared" si="1"/>
        <v>111.22153174633</v>
      </c>
      <c r="J58" s="6">
        <f t="shared" si="2"/>
        <v>13.183978917389993</v>
      </c>
      <c r="K58" s="6">
        <f t="shared" si="3"/>
        <v>95.400757045462015</v>
      </c>
      <c r="L58" s="7">
        <f t="shared" si="0"/>
        <v>7.2361126821604715</v>
      </c>
      <c r="M58" s="7">
        <f t="shared" si="4"/>
        <v>7.4361987255287536</v>
      </c>
      <c r="P58" s="5">
        <f t="shared" si="5"/>
        <v>2.5567813928303798</v>
      </c>
      <c r="S58" s="8"/>
    </row>
    <row r="59" spans="1:25" x14ac:dyDescent="0.15">
      <c r="A59" s="5">
        <v>29</v>
      </c>
      <c r="B59" s="5">
        <v>57</v>
      </c>
      <c r="D59">
        <v>115.20119521912</v>
      </c>
      <c r="E59">
        <v>218.57016378929001</v>
      </c>
      <c r="F59">
        <v>101.71898790864</v>
      </c>
      <c r="G59">
        <v>105.14240931482</v>
      </c>
      <c r="I59" s="6">
        <f t="shared" si="1"/>
        <v>113.42775447447001</v>
      </c>
      <c r="J59" s="6">
        <f t="shared" si="2"/>
        <v>13.482207310479993</v>
      </c>
      <c r="K59" s="6">
        <f t="shared" si="3"/>
        <v>97.249105701894024</v>
      </c>
      <c r="L59" s="7">
        <f t="shared" si="0"/>
        <v>7.2131442175867093</v>
      </c>
      <c r="M59" s="7">
        <f t="shared" si="4"/>
        <v>7.4167405424175934</v>
      </c>
      <c r="P59" s="5">
        <f t="shared" si="5"/>
        <v>2.2312513874688538</v>
      </c>
      <c r="R59" s="3"/>
      <c r="S59" s="8"/>
    </row>
    <row r="60" spans="1:25" x14ac:dyDescent="0.15">
      <c r="A60" s="5">
        <v>29.5</v>
      </c>
      <c r="B60" s="5">
        <v>58</v>
      </c>
      <c r="D60">
        <v>117.58410801239999</v>
      </c>
      <c r="E60">
        <v>236.07945993803</v>
      </c>
      <c r="F60">
        <v>101.89879086431</v>
      </c>
      <c r="G60">
        <v>105.10635915808</v>
      </c>
      <c r="I60" s="6">
        <f t="shared" si="1"/>
        <v>130.97310077995002</v>
      </c>
      <c r="J60" s="6">
        <f t="shared" si="2"/>
        <v>15.685317148089993</v>
      </c>
      <c r="K60" s="6">
        <f t="shared" si="3"/>
        <v>112.15072020224203</v>
      </c>
      <c r="L60" s="7">
        <f t="shared" si="0"/>
        <v>7.1500447930629614</v>
      </c>
      <c r="M60" s="7">
        <f t="shared" si="4"/>
        <v>7.3571513993564466</v>
      </c>
      <c r="P60" s="5">
        <f t="shared" si="5"/>
        <v>1.3369488563806697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117.07193448429</v>
      </c>
      <c r="E61" s="16">
        <v>232.39929172199999</v>
      </c>
      <c r="F61" s="16">
        <v>101.71383788625</v>
      </c>
      <c r="G61" s="16">
        <v>105.16144200626999</v>
      </c>
      <c r="I61" s="41">
        <f t="shared" si="1"/>
        <v>127.23784971572999</v>
      </c>
      <c r="J61" s="41">
        <f t="shared" si="2"/>
        <v>15.358096598039992</v>
      </c>
      <c r="K61" s="41">
        <f t="shared" si="3"/>
        <v>108.808133798082</v>
      </c>
      <c r="L61" s="42">
        <f t="shared" si="0"/>
        <v>7.084740814299094</v>
      </c>
      <c r="M61" s="42">
        <f t="shared" si="4"/>
        <v>7.2953577020551803</v>
      </c>
      <c r="P61" s="17">
        <f t="shared" si="5"/>
        <v>0.41140137414213085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118.99800796813</v>
      </c>
      <c r="E62">
        <v>244.32558654272</v>
      </c>
      <c r="F62">
        <v>101.79690998657</v>
      </c>
      <c r="G62">
        <v>104.95633676668</v>
      </c>
      <c r="I62" s="6">
        <f t="shared" si="1"/>
        <v>139.36924977604002</v>
      </c>
      <c r="J62" s="6">
        <f t="shared" si="2"/>
        <v>17.201097981559997</v>
      </c>
      <c r="K62" s="6">
        <f t="shared" si="3"/>
        <v>118.72793219816802</v>
      </c>
      <c r="L62" s="7">
        <f t="shared" si="0"/>
        <v>6.9023461365924028</v>
      </c>
      <c r="M62" s="7">
        <f t="shared" si="4"/>
        <v>7.1164733058110912</v>
      </c>
      <c r="P62" s="5">
        <f t="shared" si="5"/>
        <v>-2.1736621690082116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118.89353696326</v>
      </c>
      <c r="E63">
        <v>244.53231518371001</v>
      </c>
      <c r="F63">
        <v>101.84057321988</v>
      </c>
      <c r="G63">
        <v>105.22189879086</v>
      </c>
      <c r="I63" s="6">
        <f t="shared" si="1"/>
        <v>139.31041639285002</v>
      </c>
      <c r="J63" s="6">
        <f t="shared" si="2"/>
        <v>17.052963743380005</v>
      </c>
      <c r="K63" s="6">
        <f t="shared" si="3"/>
        <v>118.84685990079402</v>
      </c>
      <c r="L63" s="7">
        <f t="shared" si="0"/>
        <v>6.9692788707728655</v>
      </c>
      <c r="M63" s="7">
        <f t="shared" si="4"/>
        <v>7.1869163214541549</v>
      </c>
      <c r="P63" s="5">
        <f t="shared" si="5"/>
        <v>-1.225030481127884</v>
      </c>
      <c r="R63" s="5">
        <v>-13</v>
      </c>
    </row>
    <row r="64" spans="1:25" x14ac:dyDescent="0.15">
      <c r="A64" s="5">
        <v>31.5</v>
      </c>
      <c r="B64" s="5">
        <v>62</v>
      </c>
      <c r="D64">
        <v>118.89397963701001</v>
      </c>
      <c r="E64">
        <v>244.60004426738001</v>
      </c>
      <c r="F64">
        <v>101.58508732647</v>
      </c>
      <c r="G64">
        <v>105.22906403941001</v>
      </c>
      <c r="I64" s="6">
        <f t="shared" si="1"/>
        <v>139.37098022796999</v>
      </c>
      <c r="J64" s="6">
        <f t="shared" si="2"/>
        <v>17.308892310540003</v>
      </c>
      <c r="K64" s="6">
        <f t="shared" si="3"/>
        <v>118.60030945532199</v>
      </c>
      <c r="L64" s="7">
        <f t="shared" si="0"/>
        <v>6.8519872518417619</v>
      </c>
      <c r="M64" s="7">
        <f t="shared" si="4"/>
        <v>7.0731349839856525</v>
      </c>
      <c r="P64" s="5">
        <f t="shared" si="5"/>
        <v>-2.8873941631617659</v>
      </c>
      <c r="R64" s="5">
        <v>-13</v>
      </c>
      <c r="U64" s="39">
        <v>20</v>
      </c>
      <c r="V64" s="7">
        <f t="shared" ref="V64:V83" si="6">L41</f>
        <v>7.0149093295949898</v>
      </c>
      <c r="X64" s="39"/>
      <c r="Y64" s="7"/>
    </row>
    <row r="65" spans="1:25" x14ac:dyDescent="0.15">
      <c r="A65" s="5">
        <v>32</v>
      </c>
      <c r="B65" s="5">
        <v>63</v>
      </c>
      <c r="D65">
        <v>118.75675077468</v>
      </c>
      <c r="E65">
        <v>244.66843736166001</v>
      </c>
      <c r="F65">
        <v>101.72346618898</v>
      </c>
      <c r="G65">
        <v>105.22995969548001</v>
      </c>
      <c r="I65" s="6">
        <f t="shared" si="1"/>
        <v>139.43847766618001</v>
      </c>
      <c r="J65" s="6">
        <f t="shared" si="2"/>
        <v>17.033284585700002</v>
      </c>
      <c r="K65" s="6">
        <f t="shared" si="3"/>
        <v>118.99853616334001</v>
      </c>
      <c r="L65" s="7">
        <f t="shared" si="0"/>
        <v>6.9862354242142564</v>
      </c>
      <c r="M65" s="7">
        <f t="shared" si="4"/>
        <v>7.210893437820749</v>
      </c>
      <c r="P65" s="5">
        <f t="shared" si="5"/>
        <v>-0.98470675748662095</v>
      </c>
      <c r="R65" s="5">
        <v>-13</v>
      </c>
      <c r="U65" s="5">
        <v>20.5</v>
      </c>
      <c r="V65" s="7">
        <f t="shared" si="6"/>
        <v>7.076274484580404</v>
      </c>
      <c r="Y65" s="7"/>
    </row>
    <row r="66" spans="1:25" x14ac:dyDescent="0.15">
      <c r="A66" s="5">
        <v>32.5</v>
      </c>
      <c r="B66" s="5">
        <v>64</v>
      </c>
      <c r="D66">
        <v>118.47609561753001</v>
      </c>
      <c r="E66">
        <v>242.90947321824001</v>
      </c>
      <c r="F66">
        <v>101.75436632333</v>
      </c>
      <c r="G66">
        <v>105.19659650694</v>
      </c>
      <c r="I66" s="6">
        <f t="shared" si="1"/>
        <v>137.7128767113</v>
      </c>
      <c r="J66" s="6">
        <f t="shared" si="2"/>
        <v>16.721729294200003</v>
      </c>
      <c r="K66" s="6">
        <f t="shared" si="3"/>
        <v>117.64680155825999</v>
      </c>
      <c r="L66" s="7">
        <f t="shared" ref="L66:L129" si="7">K66/J66</f>
        <v>7.0355642941227527</v>
      </c>
      <c r="M66" s="7">
        <f t="shared" si="4"/>
        <v>7.2637325891918465</v>
      </c>
      <c r="P66" s="5">
        <f t="shared" si="5"/>
        <v>-0.28557307207107352</v>
      </c>
      <c r="R66" s="5">
        <v>-13</v>
      </c>
      <c r="U66" s="5">
        <v>21</v>
      </c>
      <c r="V66" s="7">
        <f t="shared" si="6"/>
        <v>7.077692260589493</v>
      </c>
      <c r="Y66" s="7"/>
    </row>
    <row r="67" spans="1:25" x14ac:dyDescent="0.15">
      <c r="A67" s="5">
        <v>33</v>
      </c>
      <c r="B67" s="5">
        <v>65</v>
      </c>
      <c r="D67">
        <v>118.63324479857999</v>
      </c>
      <c r="E67">
        <v>246.94975652944001</v>
      </c>
      <c r="F67">
        <v>101.64487236901</v>
      </c>
      <c r="G67">
        <v>105.35176892073</v>
      </c>
      <c r="I67" s="6">
        <f t="shared" ref="I67:I130" si="8">E67-G67</f>
        <v>141.59798760871001</v>
      </c>
      <c r="J67" s="6">
        <f t="shared" ref="J67:J130" si="9">D67-F67</f>
        <v>16.988372429569992</v>
      </c>
      <c r="K67" s="6">
        <f t="shared" ref="K67:K130" si="10">I67-1.2*J67</f>
        <v>121.21194069322603</v>
      </c>
      <c r="L67" s="7">
        <f t="shared" si="7"/>
        <v>7.1349943142430936</v>
      </c>
      <c r="M67" s="7">
        <f t="shared" ref="M67:M130" si="11">L67+ABS($N$2)*A67</f>
        <v>7.3666728907747885</v>
      </c>
      <c r="P67" s="5">
        <f t="shared" ref="P67:P130" si="12">(L67-$O$2)/$O$2*100</f>
        <v>1.1236397588051257</v>
      </c>
      <c r="R67" s="5">
        <v>-13</v>
      </c>
      <c r="U67" s="5">
        <v>21.5</v>
      </c>
      <c r="V67" s="7">
        <f t="shared" si="6"/>
        <v>7.1189329826151289</v>
      </c>
      <c r="Y67" s="7"/>
    </row>
    <row r="68" spans="1:25" x14ac:dyDescent="0.15">
      <c r="A68" s="5">
        <v>33.5</v>
      </c>
      <c r="B68" s="5">
        <v>66</v>
      </c>
      <c r="D68">
        <v>118.21359008411</v>
      </c>
      <c r="E68">
        <v>247.63988490483001</v>
      </c>
      <c r="F68">
        <v>101.79579041648</v>
      </c>
      <c r="G68">
        <v>105.25123152709</v>
      </c>
      <c r="I68" s="6">
        <f t="shared" si="8"/>
        <v>142.38865337774001</v>
      </c>
      <c r="J68" s="6">
        <f t="shared" si="9"/>
        <v>16.417799667629993</v>
      </c>
      <c r="K68" s="6">
        <f t="shared" si="10"/>
        <v>122.68729377658403</v>
      </c>
      <c r="L68" s="7">
        <f t="shared" si="7"/>
        <v>7.4728219530220805</v>
      </c>
      <c r="M68" s="7">
        <f t="shared" si="11"/>
        <v>7.7080108110163774</v>
      </c>
      <c r="P68" s="5">
        <f t="shared" si="12"/>
        <v>5.9116408334882644</v>
      </c>
      <c r="R68" s="5">
        <v>-13</v>
      </c>
      <c r="U68" s="5">
        <v>22</v>
      </c>
      <c r="V68" s="7">
        <f t="shared" si="6"/>
        <v>7.0953572071298403</v>
      </c>
      <c r="Y68" s="7"/>
    </row>
    <row r="69" spans="1:25" x14ac:dyDescent="0.15">
      <c r="A69" s="5">
        <v>34</v>
      </c>
      <c r="B69" s="5">
        <v>67</v>
      </c>
      <c r="D69">
        <v>117.77025232404</v>
      </c>
      <c r="E69">
        <v>245.48229305001999</v>
      </c>
      <c r="F69">
        <v>101.74630541872</v>
      </c>
      <c r="G69">
        <v>105.19861173309</v>
      </c>
      <c r="I69" s="6">
        <f t="shared" si="8"/>
        <v>140.28368131692997</v>
      </c>
      <c r="J69" s="6">
        <f t="shared" si="9"/>
        <v>16.023946905320003</v>
      </c>
      <c r="K69" s="6">
        <f t="shared" si="10"/>
        <v>121.05494503054597</v>
      </c>
      <c r="L69" s="7">
        <f t="shared" si="7"/>
        <v>7.5546271930266649</v>
      </c>
      <c r="M69" s="7">
        <f t="shared" si="11"/>
        <v>7.7933263324835629</v>
      </c>
      <c r="P69" s="5">
        <f t="shared" si="12"/>
        <v>7.0710592235061061</v>
      </c>
      <c r="R69" s="5">
        <v>-13</v>
      </c>
      <c r="U69" s="5">
        <v>22.5</v>
      </c>
      <c r="V69" s="7">
        <f t="shared" si="6"/>
        <v>7.0098335323817782</v>
      </c>
      <c r="Y69" s="7"/>
    </row>
    <row r="70" spans="1:25" x14ac:dyDescent="0.15">
      <c r="A70" s="5">
        <v>34.5</v>
      </c>
      <c r="B70" s="5">
        <v>68</v>
      </c>
      <c r="D70">
        <v>118.08875608676</v>
      </c>
      <c r="E70">
        <v>253.10026560425001</v>
      </c>
      <c r="F70">
        <v>101.75705329154</v>
      </c>
      <c r="G70">
        <v>105.16547245858</v>
      </c>
      <c r="I70" s="6">
        <f t="shared" si="8"/>
        <v>147.93479314567003</v>
      </c>
      <c r="J70" s="6">
        <f t="shared" si="9"/>
        <v>16.331702795219996</v>
      </c>
      <c r="K70" s="6">
        <f t="shared" si="10"/>
        <v>128.33674979140602</v>
      </c>
      <c r="L70" s="7">
        <f t="shared" si="7"/>
        <v>7.8581364968855505</v>
      </c>
      <c r="M70" s="7">
        <f t="shared" si="11"/>
        <v>8.1003459178050505</v>
      </c>
      <c r="P70" s="5">
        <f t="shared" si="12"/>
        <v>11.372669589978779</v>
      </c>
      <c r="R70" s="5">
        <v>-13</v>
      </c>
      <c r="U70" s="5">
        <v>23</v>
      </c>
      <c r="V70" s="7">
        <f t="shared" si="6"/>
        <v>7.0113418208539287</v>
      </c>
      <c r="Y70" s="7"/>
    </row>
    <row r="71" spans="1:25" x14ac:dyDescent="0.15">
      <c r="A71" s="5">
        <v>35</v>
      </c>
      <c r="B71" s="5">
        <v>69</v>
      </c>
      <c r="D71">
        <v>118.33554670207999</v>
      </c>
      <c r="E71">
        <v>257.59982293050001</v>
      </c>
      <c r="F71">
        <v>101.7131661442</v>
      </c>
      <c r="G71">
        <v>105.33922973577999</v>
      </c>
      <c r="I71" s="6">
        <f t="shared" si="8"/>
        <v>152.26059319472</v>
      </c>
      <c r="J71" s="6">
        <f t="shared" si="9"/>
        <v>16.622380557879993</v>
      </c>
      <c r="K71" s="6">
        <f t="shared" si="10"/>
        <v>132.31373652526401</v>
      </c>
      <c r="L71" s="7">
        <f t="shared" si="7"/>
        <v>7.9599751710978284</v>
      </c>
      <c r="M71" s="7">
        <f t="shared" si="11"/>
        <v>8.2056948734799295</v>
      </c>
      <c r="P71" s="5">
        <f t="shared" si="12"/>
        <v>12.816020061050484</v>
      </c>
      <c r="R71" s="5">
        <v>-13</v>
      </c>
      <c r="U71" s="5">
        <v>23.5</v>
      </c>
      <c r="V71" s="7">
        <f t="shared" si="6"/>
        <v>6.9982089607217368</v>
      </c>
      <c r="Y71" s="7"/>
    </row>
    <row r="72" spans="1:25" x14ac:dyDescent="0.15">
      <c r="A72" s="5">
        <v>35.5</v>
      </c>
      <c r="B72" s="5">
        <v>70</v>
      </c>
      <c r="D72">
        <v>117.82957060646</v>
      </c>
      <c r="E72">
        <v>256.56905710490997</v>
      </c>
      <c r="F72">
        <v>101.70868786386001</v>
      </c>
      <c r="G72">
        <v>105.24720107479</v>
      </c>
      <c r="I72" s="6">
        <f t="shared" si="8"/>
        <v>151.32185603011999</v>
      </c>
      <c r="J72" s="6">
        <f t="shared" si="9"/>
        <v>16.120882742599989</v>
      </c>
      <c r="K72" s="6">
        <f t="shared" si="10"/>
        <v>131.97679673900001</v>
      </c>
      <c r="L72" s="7">
        <f t="shared" si="7"/>
        <v>8.1866978903237584</v>
      </c>
      <c r="M72" s="7">
        <f t="shared" si="11"/>
        <v>8.4359278741684616</v>
      </c>
      <c r="P72" s="5">
        <f t="shared" si="12"/>
        <v>16.029340993678566</v>
      </c>
      <c r="R72" s="5">
        <v>-13</v>
      </c>
      <c r="U72" s="5">
        <v>24</v>
      </c>
      <c r="V72" s="7">
        <f t="shared" si="6"/>
        <v>6.9242736231645532</v>
      </c>
      <c r="Y72" s="7"/>
    </row>
    <row r="73" spans="1:25" x14ac:dyDescent="0.15">
      <c r="A73" s="5">
        <v>36</v>
      </c>
      <c r="B73" s="5">
        <v>71</v>
      </c>
      <c r="D73">
        <v>118.23351040283001</v>
      </c>
      <c r="E73">
        <v>264.29681274900003</v>
      </c>
      <c r="F73">
        <v>101.7328705777</v>
      </c>
      <c r="G73">
        <v>105.21450962829999</v>
      </c>
      <c r="I73" s="6">
        <f t="shared" si="8"/>
        <v>159.08230312070003</v>
      </c>
      <c r="J73" s="6">
        <f t="shared" si="9"/>
        <v>16.500639825130008</v>
      </c>
      <c r="K73" s="6">
        <f t="shared" si="10"/>
        <v>139.28153533054402</v>
      </c>
      <c r="L73" s="7">
        <f t="shared" si="7"/>
        <v>8.4409778533813071</v>
      </c>
      <c r="M73" s="7">
        <f t="shared" si="11"/>
        <v>8.6937181186886114</v>
      </c>
      <c r="P73" s="5">
        <f t="shared" si="12"/>
        <v>19.633228291918357</v>
      </c>
      <c r="R73" s="5">
        <v>-13</v>
      </c>
      <c r="U73" s="5">
        <v>24.5</v>
      </c>
      <c r="V73" s="7">
        <f t="shared" si="6"/>
        <v>7.1161339979886655</v>
      </c>
      <c r="Y73" s="7"/>
    </row>
    <row r="74" spans="1:25" x14ac:dyDescent="0.15">
      <c r="A74" s="5">
        <v>36.5</v>
      </c>
      <c r="B74" s="5">
        <v>72</v>
      </c>
      <c r="D74">
        <v>117.32802124833999</v>
      </c>
      <c r="E74">
        <v>259.76316954405002</v>
      </c>
      <c r="F74">
        <v>101.78996865204</v>
      </c>
      <c r="G74">
        <v>105.23018360949</v>
      </c>
      <c r="I74" s="6">
        <f t="shared" si="8"/>
        <v>154.53298593456003</v>
      </c>
      <c r="J74" s="6">
        <f t="shared" si="9"/>
        <v>15.538052596299991</v>
      </c>
      <c r="K74" s="6">
        <f t="shared" si="10"/>
        <v>135.88732281900005</v>
      </c>
      <c r="L74" s="7">
        <f t="shared" si="7"/>
        <v>8.745453909157078</v>
      </c>
      <c r="M74" s="7">
        <f t="shared" si="11"/>
        <v>9.0017044559269834</v>
      </c>
      <c r="P74" s="5">
        <f t="shared" si="12"/>
        <v>23.94854034731657</v>
      </c>
      <c r="R74" s="5">
        <v>-13</v>
      </c>
      <c r="U74" s="5">
        <v>25</v>
      </c>
      <c r="V74" s="7">
        <f t="shared" si="6"/>
        <v>7.041627148071651</v>
      </c>
      <c r="Y74" s="7"/>
    </row>
    <row r="75" spans="1:25" x14ac:dyDescent="0.15">
      <c r="A75" s="5">
        <v>37</v>
      </c>
      <c r="B75" s="5">
        <v>73</v>
      </c>
      <c r="D75">
        <v>117.66733067729</v>
      </c>
      <c r="E75">
        <v>262.05422753430997</v>
      </c>
      <c r="F75">
        <v>101.81728616210999</v>
      </c>
      <c r="G75">
        <v>105.24272279445</v>
      </c>
      <c r="I75" s="6">
        <f t="shared" si="8"/>
        <v>156.81150473985997</v>
      </c>
      <c r="J75" s="6">
        <f t="shared" si="9"/>
        <v>15.850044515180002</v>
      </c>
      <c r="K75" s="6">
        <f t="shared" si="10"/>
        <v>137.79145132164396</v>
      </c>
      <c r="L75" s="7">
        <f t="shared" si="7"/>
        <v>8.6934425445731396</v>
      </c>
      <c r="M75" s="7">
        <f t="shared" si="11"/>
        <v>8.9532033728056462</v>
      </c>
      <c r="P75" s="5">
        <f t="shared" si="12"/>
        <v>23.211387903473586</v>
      </c>
      <c r="R75" s="5">
        <v>-13</v>
      </c>
      <c r="U75" s="5">
        <v>25.5</v>
      </c>
      <c r="V75" s="7">
        <f t="shared" si="6"/>
        <v>7.0365063718193328</v>
      </c>
      <c r="Y75" s="7"/>
    </row>
    <row r="76" spans="1:25" x14ac:dyDescent="0.15">
      <c r="A76" s="5">
        <v>37.5</v>
      </c>
      <c r="B76" s="5">
        <v>74</v>
      </c>
      <c r="D76">
        <v>117.04426737495</v>
      </c>
      <c r="E76">
        <v>259.60646303674002</v>
      </c>
      <c r="F76">
        <v>101.73130317958</v>
      </c>
      <c r="G76">
        <v>105.13121361397</v>
      </c>
      <c r="I76" s="6">
        <f t="shared" si="8"/>
        <v>154.47524942277002</v>
      </c>
      <c r="J76" s="6">
        <f t="shared" si="9"/>
        <v>15.31296419537</v>
      </c>
      <c r="K76" s="6">
        <f t="shared" si="10"/>
        <v>136.09969238832602</v>
      </c>
      <c r="L76" s="7">
        <f t="shared" si="7"/>
        <v>8.8878737422684555</v>
      </c>
      <c r="M76" s="7">
        <f t="shared" si="11"/>
        <v>9.1511448519635632</v>
      </c>
      <c r="P76" s="5">
        <f t="shared" si="12"/>
        <v>25.967043973775578</v>
      </c>
      <c r="R76" s="5">
        <v>-13</v>
      </c>
      <c r="U76" s="5">
        <v>26</v>
      </c>
      <c r="V76" s="7">
        <f t="shared" si="6"/>
        <v>7.026225324914769</v>
      </c>
      <c r="Y76" s="7"/>
    </row>
    <row r="77" spans="1:25" x14ac:dyDescent="0.15">
      <c r="A77" s="5">
        <v>38</v>
      </c>
      <c r="B77" s="5">
        <v>75</v>
      </c>
      <c r="D77">
        <v>116.68193891102</v>
      </c>
      <c r="E77">
        <v>258.19079238601</v>
      </c>
      <c r="F77">
        <v>101.68360949395</v>
      </c>
      <c r="G77">
        <v>105.19928347515</v>
      </c>
      <c r="I77" s="6">
        <f t="shared" si="8"/>
        <v>152.99150891086001</v>
      </c>
      <c r="J77" s="6">
        <f t="shared" si="9"/>
        <v>14.998329417069996</v>
      </c>
      <c r="K77" s="6">
        <f t="shared" si="10"/>
        <v>134.993513610376</v>
      </c>
      <c r="L77" s="7">
        <f t="shared" si="7"/>
        <v>9.0005699872638019</v>
      </c>
      <c r="M77" s="7">
        <f t="shared" si="11"/>
        <v>9.2673513784215107</v>
      </c>
      <c r="P77" s="5">
        <f t="shared" si="12"/>
        <v>27.564277829775978</v>
      </c>
      <c r="R77" s="5">
        <v>-13</v>
      </c>
      <c r="U77" s="39">
        <v>26.5</v>
      </c>
      <c r="V77" s="7">
        <f t="shared" si="6"/>
        <v>7.0252670614752812</v>
      </c>
      <c r="Y77" s="7"/>
    </row>
    <row r="78" spans="1:25" x14ac:dyDescent="0.15">
      <c r="A78" s="5">
        <v>38.5</v>
      </c>
      <c r="B78" s="5">
        <v>76</v>
      </c>
      <c r="D78">
        <v>116.7443559097</v>
      </c>
      <c r="E78">
        <v>259.54227534307</v>
      </c>
      <c r="F78">
        <v>101.72077922078</v>
      </c>
      <c r="G78">
        <v>105.24429019257001</v>
      </c>
      <c r="I78" s="6">
        <f t="shared" si="8"/>
        <v>154.29798515049998</v>
      </c>
      <c r="J78" s="6">
        <f t="shared" si="9"/>
        <v>15.023576688920002</v>
      </c>
      <c r="K78" s="6">
        <f t="shared" si="10"/>
        <v>136.26969312379597</v>
      </c>
      <c r="L78" s="7">
        <f t="shared" si="7"/>
        <v>9.0703895580535008</v>
      </c>
      <c r="M78" s="7">
        <f t="shared" si="11"/>
        <v>9.3406812306738125</v>
      </c>
      <c r="P78" s="5">
        <f t="shared" si="12"/>
        <v>28.553824396135212</v>
      </c>
      <c r="R78" s="5">
        <v>-13</v>
      </c>
      <c r="U78" s="5">
        <v>27</v>
      </c>
      <c r="V78" s="7">
        <f t="shared" si="6"/>
        <v>6.8896338619505109</v>
      </c>
      <c r="Y78" s="7"/>
    </row>
    <row r="79" spans="1:25" x14ac:dyDescent="0.15">
      <c r="A79" s="5">
        <v>39</v>
      </c>
      <c r="B79" s="5">
        <v>77</v>
      </c>
      <c r="D79">
        <v>116.62638335547</v>
      </c>
      <c r="E79">
        <v>261.37560867641002</v>
      </c>
      <c r="F79">
        <v>101.78078817734</v>
      </c>
      <c r="G79">
        <v>105.21742051052</v>
      </c>
      <c r="I79" s="6">
        <f t="shared" si="8"/>
        <v>156.15818816589001</v>
      </c>
      <c r="J79" s="6">
        <f t="shared" si="9"/>
        <v>14.845595178129997</v>
      </c>
      <c r="K79" s="6">
        <f t="shared" si="10"/>
        <v>138.34347395213402</v>
      </c>
      <c r="L79" s="7">
        <f t="shared" si="7"/>
        <v>9.3188230106083392</v>
      </c>
      <c r="M79" s="7">
        <f t="shared" si="11"/>
        <v>9.592624964691252</v>
      </c>
      <c r="P79" s="5">
        <f t="shared" si="12"/>
        <v>32.074849621066562</v>
      </c>
      <c r="R79" s="5">
        <v>-13</v>
      </c>
      <c r="U79" s="5">
        <v>27.5</v>
      </c>
      <c r="V79" s="7">
        <f t="shared" si="6"/>
        <v>7.055321790074224</v>
      </c>
      <c r="Y79" s="7"/>
    </row>
    <row r="80" spans="1:25" x14ac:dyDescent="0.15">
      <c r="A80" s="5">
        <v>39.5</v>
      </c>
      <c r="B80" s="5">
        <v>78</v>
      </c>
      <c r="D80">
        <v>116.28640991589</v>
      </c>
      <c r="E80">
        <v>261.06573705178999</v>
      </c>
      <c r="F80">
        <v>101.80250783699</v>
      </c>
      <c r="G80">
        <v>105.29556650246001</v>
      </c>
      <c r="I80" s="6">
        <f t="shared" si="8"/>
        <v>155.77017054932998</v>
      </c>
      <c r="J80" s="6">
        <f t="shared" si="9"/>
        <v>14.483902078900002</v>
      </c>
      <c r="K80" s="6">
        <f t="shared" si="10"/>
        <v>138.38948805464997</v>
      </c>
      <c r="L80" s="7">
        <f t="shared" si="7"/>
        <v>9.5547102777126849</v>
      </c>
      <c r="M80" s="7">
        <f t="shared" si="11"/>
        <v>9.8320225132581989</v>
      </c>
      <c r="P80" s="5">
        <f t="shared" si="12"/>
        <v>35.4180588755899</v>
      </c>
      <c r="R80" s="5">
        <v>-13</v>
      </c>
      <c r="U80" s="5">
        <v>28</v>
      </c>
      <c r="V80" s="7">
        <f t="shared" si="6"/>
        <v>6.9974287883711153</v>
      </c>
      <c r="Y80" s="7"/>
    </row>
    <row r="81" spans="1:25" x14ac:dyDescent="0.15">
      <c r="A81" s="5">
        <v>40</v>
      </c>
      <c r="B81" s="5">
        <v>79</v>
      </c>
      <c r="D81">
        <v>116.35524568392999</v>
      </c>
      <c r="E81">
        <v>264.18902169101</v>
      </c>
      <c r="F81">
        <v>101.75459023735</v>
      </c>
      <c r="G81">
        <v>105.31930138827001</v>
      </c>
      <c r="I81" s="6">
        <f t="shared" si="8"/>
        <v>158.86972030274001</v>
      </c>
      <c r="J81" s="6">
        <f t="shared" si="9"/>
        <v>14.600655446579992</v>
      </c>
      <c r="K81" s="6">
        <f t="shared" si="10"/>
        <v>141.34893376684403</v>
      </c>
      <c r="L81" s="7">
        <f t="shared" si="7"/>
        <v>9.6809992047276978</v>
      </c>
      <c r="M81" s="7">
        <f t="shared" si="11"/>
        <v>9.9618217217358129</v>
      </c>
      <c r="P81" s="5">
        <f t="shared" si="12"/>
        <v>37.20794060478746</v>
      </c>
      <c r="R81" s="5">
        <v>-13</v>
      </c>
      <c r="U81" s="5">
        <v>28.5</v>
      </c>
      <c r="V81" s="7">
        <f t="shared" si="6"/>
        <v>7.2361126821604715</v>
      </c>
      <c r="Y81" s="7"/>
    </row>
    <row r="82" spans="1:25" x14ac:dyDescent="0.15">
      <c r="A82" s="5">
        <v>40.5</v>
      </c>
      <c r="B82" s="5">
        <v>80</v>
      </c>
      <c r="D82">
        <v>116.24568393094</v>
      </c>
      <c r="E82">
        <v>262.17109340415999</v>
      </c>
      <c r="F82">
        <v>101.76063591581</v>
      </c>
      <c r="G82">
        <v>105.17622033139</v>
      </c>
      <c r="I82" s="6">
        <f t="shared" si="8"/>
        <v>156.99487307276999</v>
      </c>
      <c r="J82" s="6">
        <f t="shared" si="9"/>
        <v>14.485048015130005</v>
      </c>
      <c r="K82" s="6">
        <f t="shared" si="10"/>
        <v>139.61281545461398</v>
      </c>
      <c r="L82" s="7">
        <f t="shared" si="7"/>
        <v>9.6384088826481484</v>
      </c>
      <c r="M82" s="7">
        <f t="shared" si="11"/>
        <v>9.9227416811188647</v>
      </c>
      <c r="P82" s="5">
        <f t="shared" si="12"/>
        <v>36.604311758358484</v>
      </c>
      <c r="R82" s="5">
        <v>-13</v>
      </c>
      <c r="U82" s="5">
        <v>29</v>
      </c>
      <c r="V82" s="7">
        <f t="shared" si="6"/>
        <v>7.2131442175867093</v>
      </c>
      <c r="Y82" s="7"/>
    </row>
    <row r="83" spans="1:25" x14ac:dyDescent="0.15">
      <c r="A83" s="5">
        <v>41</v>
      </c>
      <c r="B83" s="5">
        <v>81</v>
      </c>
      <c r="D83">
        <v>115.66467463479</v>
      </c>
      <c r="E83">
        <v>262.00442673749001</v>
      </c>
      <c r="F83">
        <v>101.99328257949</v>
      </c>
      <c r="G83">
        <v>105.43551276309999</v>
      </c>
      <c r="I83" s="6">
        <f t="shared" si="8"/>
        <v>156.56891397439</v>
      </c>
      <c r="J83" s="6">
        <f t="shared" si="9"/>
        <v>13.671392055300004</v>
      </c>
      <c r="K83" s="6">
        <f t="shared" si="10"/>
        <v>140.16324350803001</v>
      </c>
      <c r="L83" s="7">
        <f t="shared" si="7"/>
        <v>10.252302248452656</v>
      </c>
      <c r="M83" s="7">
        <f t="shared" si="11"/>
        <v>10.540145328385975</v>
      </c>
      <c r="P83" s="5">
        <f t="shared" si="12"/>
        <v>45.304967826158169</v>
      </c>
      <c r="R83" s="5">
        <v>-13</v>
      </c>
      <c r="U83" s="5">
        <v>29.5</v>
      </c>
      <c r="V83" s="7">
        <f t="shared" si="6"/>
        <v>7.1500447930629614</v>
      </c>
      <c r="Y83" s="7"/>
    </row>
    <row r="84" spans="1:25" x14ac:dyDescent="0.15">
      <c r="A84" s="5">
        <v>41.5</v>
      </c>
      <c r="B84" s="5">
        <v>82</v>
      </c>
      <c r="D84">
        <v>115.69544046038</v>
      </c>
      <c r="E84">
        <v>261.56263833554999</v>
      </c>
      <c r="F84">
        <v>101.82758620689999</v>
      </c>
      <c r="G84">
        <v>105.29175996417</v>
      </c>
      <c r="I84" s="6">
        <f t="shared" si="8"/>
        <v>156.27087837137998</v>
      </c>
      <c r="J84" s="6">
        <f t="shared" si="9"/>
        <v>13.867854253480004</v>
      </c>
      <c r="K84" s="6">
        <f t="shared" si="10"/>
        <v>139.62945326720398</v>
      </c>
      <c r="L84" s="7">
        <f t="shared" si="7"/>
        <v>10.068569420692125</v>
      </c>
      <c r="M84" s="7">
        <f t="shared" si="11"/>
        <v>10.359922782088045</v>
      </c>
      <c r="P84" s="5">
        <f t="shared" si="12"/>
        <v>42.700938801323055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115.53541389996001</v>
      </c>
      <c r="E85">
        <v>262.04227534307</v>
      </c>
      <c r="F85">
        <v>101.72212270487999</v>
      </c>
      <c r="G85">
        <v>105.45588893865001</v>
      </c>
      <c r="I85" s="6">
        <f t="shared" si="8"/>
        <v>156.58638640442001</v>
      </c>
      <c r="J85" s="6">
        <f t="shared" si="9"/>
        <v>13.813291195080012</v>
      </c>
      <c r="K85" s="6">
        <f t="shared" si="10"/>
        <v>140.01043697032401</v>
      </c>
      <c r="L85" s="7">
        <f t="shared" si="7"/>
        <v>10.135921627438986</v>
      </c>
      <c r="M85" s="7">
        <f t="shared" si="11"/>
        <v>10.430785270297507</v>
      </c>
      <c r="P85" s="5">
        <f t="shared" si="12"/>
        <v>43.655515636574904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115.46834882692001</v>
      </c>
      <c r="E86">
        <v>264.67884019477998</v>
      </c>
      <c r="F86">
        <v>101.77407075683</v>
      </c>
      <c r="G86">
        <v>105.08710255262</v>
      </c>
      <c r="I86" s="6">
        <f t="shared" si="8"/>
        <v>159.59173764215998</v>
      </c>
      <c r="J86" s="6">
        <f t="shared" si="9"/>
        <v>13.694278070090007</v>
      </c>
      <c r="K86" s="6">
        <f t="shared" si="10"/>
        <v>143.15860395805197</v>
      </c>
      <c r="L86" s="7">
        <f t="shared" si="7"/>
        <v>10.453899301981316</v>
      </c>
      <c r="M86" s="7">
        <f t="shared" si="11"/>
        <v>10.752273226302439</v>
      </c>
      <c r="P86" s="5">
        <f t="shared" si="12"/>
        <v>48.162184933784054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115.33820274458</v>
      </c>
      <c r="E87">
        <v>265.19101372288998</v>
      </c>
      <c r="F87">
        <v>101.74764890282</v>
      </c>
      <c r="G87">
        <v>105.22301836094999</v>
      </c>
      <c r="I87" s="6">
        <f t="shared" si="8"/>
        <v>159.96799536193998</v>
      </c>
      <c r="J87" s="6">
        <f t="shared" si="9"/>
        <v>13.590553841759998</v>
      </c>
      <c r="K87" s="6">
        <f t="shared" si="10"/>
        <v>143.65933075182798</v>
      </c>
      <c r="L87" s="7">
        <f t="shared" si="7"/>
        <v>10.570528061218722</v>
      </c>
      <c r="M87" s="7">
        <f t="shared" si="11"/>
        <v>10.872412267002446</v>
      </c>
      <c r="P87" s="5">
        <f t="shared" si="12"/>
        <v>49.81515396434046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115.12948207171</v>
      </c>
      <c r="E88">
        <v>265.79570606463</v>
      </c>
      <c r="F88">
        <v>101.83296014331</v>
      </c>
      <c r="G88">
        <v>105.25436632333</v>
      </c>
      <c r="I88" s="6">
        <f t="shared" si="8"/>
        <v>160.54133974129999</v>
      </c>
      <c r="J88" s="6">
        <f t="shared" si="9"/>
        <v>13.296521928399997</v>
      </c>
      <c r="K88" s="6">
        <f t="shared" si="10"/>
        <v>144.58551342722001</v>
      </c>
      <c r="L88" s="7">
        <f t="shared" si="7"/>
        <v>10.873934868516276</v>
      </c>
      <c r="M88" s="7">
        <f t="shared" si="11"/>
        <v>11.179329355762601</v>
      </c>
      <c r="P88" s="5">
        <f t="shared" si="12"/>
        <v>54.115311656166433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115.01571491811001</v>
      </c>
      <c r="E89">
        <v>266.14873837981003</v>
      </c>
      <c r="F89">
        <v>101.74944021496</v>
      </c>
      <c r="G89">
        <v>105.35647111509</v>
      </c>
      <c r="I89" s="6">
        <f t="shared" si="8"/>
        <v>160.79226726472001</v>
      </c>
      <c r="J89" s="6">
        <f t="shared" si="9"/>
        <v>13.266274703150003</v>
      </c>
      <c r="K89" s="6">
        <f t="shared" si="10"/>
        <v>144.87273762094</v>
      </c>
      <c r="L89" s="7">
        <f t="shared" si="7"/>
        <v>10.920378242020028</v>
      </c>
      <c r="M89" s="7">
        <f t="shared" si="11"/>
        <v>11.229283010728956</v>
      </c>
      <c r="P89" s="5">
        <f t="shared" si="12"/>
        <v>54.773549457702131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115.07104913678999</v>
      </c>
      <c r="E90">
        <v>268.21868083223001</v>
      </c>
      <c r="F90">
        <v>101.69570085087</v>
      </c>
      <c r="G90">
        <v>105.48163905061</v>
      </c>
      <c r="I90" s="6">
        <f t="shared" si="8"/>
        <v>162.73704178162001</v>
      </c>
      <c r="J90" s="6">
        <f t="shared" si="9"/>
        <v>13.375348285919998</v>
      </c>
      <c r="K90" s="6">
        <f t="shared" si="10"/>
        <v>146.686623838516</v>
      </c>
      <c r="L90" s="7">
        <f t="shared" si="7"/>
        <v>10.966938632389148</v>
      </c>
      <c r="M90" s="7">
        <f t="shared" si="11"/>
        <v>11.279353682560677</v>
      </c>
      <c r="P90" s="5">
        <f t="shared" si="12"/>
        <v>55.43344572886204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115.06197432492</v>
      </c>
      <c r="E91">
        <v>267.71204072598999</v>
      </c>
      <c r="F91">
        <v>101.78750559785</v>
      </c>
      <c r="G91">
        <v>105.35087326467</v>
      </c>
      <c r="I91" s="6">
        <f t="shared" si="8"/>
        <v>162.36116746132001</v>
      </c>
      <c r="J91" s="6">
        <f t="shared" si="9"/>
        <v>13.274468727070001</v>
      </c>
      <c r="K91" s="6">
        <f t="shared" si="10"/>
        <v>146.43180498883601</v>
      </c>
      <c r="L91" s="7">
        <f t="shared" si="7"/>
        <v>11.03108591383582</v>
      </c>
      <c r="M91" s="7">
        <f t="shared" si="11"/>
        <v>11.34701124546995</v>
      </c>
      <c r="P91" s="5">
        <f t="shared" si="12"/>
        <v>56.342599442912075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114.96148738380001</v>
      </c>
      <c r="E92">
        <v>270.25077467905999</v>
      </c>
      <c r="F92">
        <v>101.80586654725001</v>
      </c>
      <c r="G92">
        <v>105.30049261084</v>
      </c>
      <c r="I92" s="6">
        <f t="shared" si="8"/>
        <v>164.95028206821999</v>
      </c>
      <c r="J92" s="6">
        <f t="shared" si="9"/>
        <v>13.15562083655</v>
      </c>
      <c r="K92" s="6">
        <f t="shared" si="10"/>
        <v>149.16353706435999</v>
      </c>
      <c r="L92" s="7">
        <f t="shared" si="7"/>
        <v>11.338388276586834</v>
      </c>
      <c r="M92" s="7">
        <f t="shared" si="11"/>
        <v>11.657823889683565</v>
      </c>
      <c r="P92" s="5">
        <f t="shared" si="12"/>
        <v>60.697968495670708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114.91124391324</v>
      </c>
      <c r="E93">
        <v>269.99203187250998</v>
      </c>
      <c r="F93">
        <v>101.79489476041</v>
      </c>
      <c r="G93">
        <v>105.48320644872</v>
      </c>
      <c r="I93" s="6">
        <f t="shared" si="8"/>
        <v>164.50882542378997</v>
      </c>
      <c r="J93" s="6">
        <f t="shared" si="9"/>
        <v>13.116349152829997</v>
      </c>
      <c r="K93" s="6">
        <f t="shared" si="10"/>
        <v>148.76920644039399</v>
      </c>
      <c r="L93" s="7">
        <f t="shared" si="7"/>
        <v>11.342272510967382</v>
      </c>
      <c r="M93" s="7">
        <f t="shared" si="11"/>
        <v>11.665218405526714</v>
      </c>
      <c r="P93" s="5">
        <f t="shared" si="12"/>
        <v>60.753019404043982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114.64054891545</v>
      </c>
      <c r="E94">
        <v>269.56617972554</v>
      </c>
      <c r="F94">
        <v>101.79959695477</v>
      </c>
      <c r="G94">
        <v>105.39923869234001</v>
      </c>
      <c r="I94" s="6">
        <f t="shared" si="8"/>
        <v>164.16694103319998</v>
      </c>
      <c r="J94" s="6">
        <f t="shared" si="9"/>
        <v>12.840951960680002</v>
      </c>
      <c r="K94" s="6">
        <f t="shared" si="10"/>
        <v>148.75779868038398</v>
      </c>
      <c r="L94" s="7">
        <f t="shared" si="7"/>
        <v>11.584639451645952</v>
      </c>
      <c r="M94" s="7">
        <f t="shared" si="11"/>
        <v>11.911095627667885</v>
      </c>
      <c r="P94" s="5">
        <f t="shared" si="12"/>
        <v>64.188064495768558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114.69189907038999</v>
      </c>
      <c r="E95">
        <v>269.88291279327001</v>
      </c>
      <c r="F95">
        <v>101.84460367219</v>
      </c>
      <c r="G95">
        <v>105.37796686073</v>
      </c>
      <c r="I95" s="6">
        <f t="shared" si="8"/>
        <v>164.50494593254001</v>
      </c>
      <c r="J95" s="6">
        <f t="shared" si="9"/>
        <v>12.847295398199989</v>
      </c>
      <c r="K95" s="6">
        <f t="shared" si="10"/>
        <v>149.08819145470002</v>
      </c>
      <c r="L95" s="7">
        <f t="shared" si="7"/>
        <v>11.604636371604602</v>
      </c>
      <c r="M95" s="7">
        <f t="shared" si="11"/>
        <v>11.934602829089139</v>
      </c>
      <c r="P95" s="5">
        <f t="shared" si="12"/>
        <v>64.471479063618673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114.68902169101</v>
      </c>
      <c r="E96">
        <v>268.23771580344999</v>
      </c>
      <c r="F96">
        <v>101.80900134348001</v>
      </c>
      <c r="G96">
        <v>105.31862964622</v>
      </c>
      <c r="I96" s="6">
        <f t="shared" si="8"/>
        <v>162.91908615722997</v>
      </c>
      <c r="J96" s="6">
        <f t="shared" si="9"/>
        <v>12.880020347529992</v>
      </c>
      <c r="K96" s="6">
        <f t="shared" si="10"/>
        <v>147.46306174019398</v>
      </c>
      <c r="L96" s="7">
        <f t="shared" si="7"/>
        <v>11.448977389889997</v>
      </c>
      <c r="M96" s="7">
        <f t="shared" si="11"/>
        <v>11.782454128837134</v>
      </c>
      <c r="P96" s="5">
        <f t="shared" si="12"/>
        <v>62.265338161626929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114.38579017264</v>
      </c>
      <c r="E97">
        <v>266.57658255864999</v>
      </c>
      <c r="F97">
        <v>101.76153157188</v>
      </c>
      <c r="G97">
        <v>105.41468875952</v>
      </c>
      <c r="I97" s="6">
        <f t="shared" si="8"/>
        <v>161.16189379912998</v>
      </c>
      <c r="J97" s="6">
        <f t="shared" si="9"/>
        <v>12.624258600760001</v>
      </c>
      <c r="K97" s="6">
        <f t="shared" si="10"/>
        <v>146.01278347821798</v>
      </c>
      <c r="L97" s="7">
        <f t="shared" si="7"/>
        <v>11.566048200995168</v>
      </c>
      <c r="M97" s="7">
        <f t="shared" si="11"/>
        <v>11.903035221404906</v>
      </c>
      <c r="P97" s="5">
        <f t="shared" si="12"/>
        <v>63.924572353984701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114.08410801239999</v>
      </c>
      <c r="E98">
        <v>265.13833554669998</v>
      </c>
      <c r="F98">
        <v>101.79713390057999</v>
      </c>
      <c r="G98">
        <v>105.47604120018001</v>
      </c>
      <c r="I98" s="6">
        <f t="shared" si="8"/>
        <v>159.66229434651996</v>
      </c>
      <c r="J98" s="6">
        <f t="shared" si="9"/>
        <v>12.286974111820001</v>
      </c>
      <c r="K98" s="6">
        <f t="shared" si="10"/>
        <v>144.91792541233596</v>
      </c>
      <c r="L98" s="7">
        <f t="shared" si="7"/>
        <v>11.794435643265963</v>
      </c>
      <c r="M98" s="7">
        <f t="shared" si="11"/>
        <v>12.134932945138303</v>
      </c>
      <c r="P98" s="5">
        <f t="shared" si="12"/>
        <v>67.16148725825073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114.05555555556001</v>
      </c>
      <c r="E99">
        <v>267.67330677291</v>
      </c>
      <c r="F99">
        <v>101.79310344827999</v>
      </c>
      <c r="G99">
        <v>105.33676668159001</v>
      </c>
      <c r="I99" s="6">
        <f t="shared" si="8"/>
        <v>162.33654009131999</v>
      </c>
      <c r="J99" s="6">
        <f t="shared" si="9"/>
        <v>12.262452107280012</v>
      </c>
      <c r="K99" s="6">
        <f t="shared" si="10"/>
        <v>147.62159756258399</v>
      </c>
      <c r="L99" s="7">
        <f t="shared" si="7"/>
        <v>12.038505534708145</v>
      </c>
      <c r="M99" s="7">
        <f t="shared" si="11"/>
        <v>12.382513118043086</v>
      </c>
      <c r="P99" s="5">
        <f t="shared" si="12"/>
        <v>70.620668119670668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114.09406817176</v>
      </c>
      <c r="E100">
        <v>266.7591854803</v>
      </c>
      <c r="F100">
        <v>101.81325570980999</v>
      </c>
      <c r="G100">
        <v>105.35176892073</v>
      </c>
      <c r="I100" s="6">
        <f t="shared" si="8"/>
        <v>161.40741655957001</v>
      </c>
      <c r="J100" s="6">
        <f t="shared" si="9"/>
        <v>12.280812461950006</v>
      </c>
      <c r="K100" s="6">
        <f t="shared" si="10"/>
        <v>146.67044160523</v>
      </c>
      <c r="L100" s="7">
        <f t="shared" si="7"/>
        <v>11.943056866934759</v>
      </c>
      <c r="M100" s="7">
        <f t="shared" si="11"/>
        <v>12.290574731732303</v>
      </c>
      <c r="P100" s="5">
        <f t="shared" si="12"/>
        <v>69.267882641467011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114.17352810977999</v>
      </c>
      <c r="E101">
        <v>269.89243027888</v>
      </c>
      <c r="F101">
        <v>101.74451410658</v>
      </c>
      <c r="G101">
        <v>105.43528884908</v>
      </c>
      <c r="I101" s="6">
        <f t="shared" si="8"/>
        <v>164.4571414298</v>
      </c>
      <c r="J101" s="6">
        <f t="shared" si="9"/>
        <v>12.429014003199995</v>
      </c>
      <c r="K101" s="6">
        <f t="shared" si="10"/>
        <v>149.54232462596002</v>
      </c>
      <c r="L101" s="7">
        <f t="shared" si="7"/>
        <v>12.031712619155357</v>
      </c>
      <c r="M101" s="7">
        <f t="shared" si="11"/>
        <v>12.382740765415502</v>
      </c>
      <c r="P101" s="5">
        <f t="shared" si="12"/>
        <v>70.524392731770106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113.97853032315</v>
      </c>
      <c r="E102">
        <v>269.39220894200997</v>
      </c>
      <c r="F102">
        <v>101.69704433498001</v>
      </c>
      <c r="G102">
        <v>105.24003582624</v>
      </c>
      <c r="I102" s="6">
        <f t="shared" si="8"/>
        <v>164.15217311576998</v>
      </c>
      <c r="J102" s="6">
        <f t="shared" si="9"/>
        <v>12.28148598816999</v>
      </c>
      <c r="K102" s="6">
        <f t="shared" si="10"/>
        <v>149.41438992996601</v>
      </c>
      <c r="L102" s="7">
        <f t="shared" si="7"/>
        <v>12.165823425104081</v>
      </c>
      <c r="M102" s="7">
        <f t="shared" si="11"/>
        <v>12.520361852826827</v>
      </c>
      <c r="P102" s="5">
        <f t="shared" si="12"/>
        <v>72.425133255339887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114.30854360335999</v>
      </c>
      <c r="E103">
        <v>271.02567507747</v>
      </c>
      <c r="F103">
        <v>101.94267801164</v>
      </c>
      <c r="G103">
        <v>105.33945364980001</v>
      </c>
      <c r="I103" s="6">
        <f t="shared" si="8"/>
        <v>165.68622142766998</v>
      </c>
      <c r="J103" s="6">
        <f t="shared" si="9"/>
        <v>12.365865591719995</v>
      </c>
      <c r="K103" s="6">
        <f t="shared" si="10"/>
        <v>150.84718271760599</v>
      </c>
      <c r="L103" s="7">
        <f t="shared" si="7"/>
        <v>12.19867558795165</v>
      </c>
      <c r="M103" s="7">
        <f t="shared" si="11"/>
        <v>12.556724297136997</v>
      </c>
      <c r="P103" s="5">
        <f t="shared" si="12"/>
        <v>72.890744037182188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114.13899955733</v>
      </c>
      <c r="E104">
        <v>270.87494466577999</v>
      </c>
      <c r="F104">
        <v>101.80967308554</v>
      </c>
      <c r="G104">
        <v>105.4460367219</v>
      </c>
      <c r="I104" s="6">
        <f t="shared" si="8"/>
        <v>165.42890794388001</v>
      </c>
      <c r="J104" s="6">
        <f t="shared" si="9"/>
        <v>12.329326471789997</v>
      </c>
      <c r="K104" s="6">
        <f t="shared" si="10"/>
        <v>150.633716177732</v>
      </c>
      <c r="L104" s="7">
        <f t="shared" si="7"/>
        <v>12.217513788963906</v>
      </c>
      <c r="M104" s="7">
        <f t="shared" si="11"/>
        <v>12.579072779611854</v>
      </c>
      <c r="P104" s="5">
        <f t="shared" si="12"/>
        <v>73.157736184472981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114.22753430722</v>
      </c>
      <c r="E105">
        <v>270.63435148296003</v>
      </c>
      <c r="F105">
        <v>101.89968652038</v>
      </c>
      <c r="G105">
        <v>105.43596059113</v>
      </c>
      <c r="I105" s="6">
        <f t="shared" si="8"/>
        <v>165.19839089183003</v>
      </c>
      <c r="J105" s="6">
        <f t="shared" si="9"/>
        <v>12.327847786839996</v>
      </c>
      <c r="K105" s="6">
        <f t="shared" si="10"/>
        <v>150.40497354762203</v>
      </c>
      <c r="L105" s="7">
        <f t="shared" si="7"/>
        <v>12.200424287212538</v>
      </c>
      <c r="M105" s="7">
        <f t="shared" si="11"/>
        <v>12.565493559323087</v>
      </c>
      <c r="P105" s="5">
        <f t="shared" si="12"/>
        <v>72.915528196260155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114.16179725542</v>
      </c>
      <c r="E106">
        <v>270.35436033642998</v>
      </c>
      <c r="F106">
        <v>101.75123152709</v>
      </c>
      <c r="G106">
        <v>105.34975369458</v>
      </c>
      <c r="I106" s="6">
        <f t="shared" si="8"/>
        <v>165.00460664184999</v>
      </c>
      <c r="J106" s="6">
        <f t="shared" si="9"/>
        <v>12.410565728329999</v>
      </c>
      <c r="K106" s="6">
        <f t="shared" si="10"/>
        <v>150.11192776785398</v>
      </c>
      <c r="L106" s="7">
        <f t="shared" si="7"/>
        <v>12.095494359712276</v>
      </c>
      <c r="M106" s="7">
        <f t="shared" si="11"/>
        <v>12.464073913285429</v>
      </c>
      <c r="P106" s="5">
        <f t="shared" si="12"/>
        <v>71.42836566730449</v>
      </c>
      <c r="R106" s="5">
        <v>-13</v>
      </c>
    </row>
    <row r="107" spans="1:25" x14ac:dyDescent="0.15">
      <c r="A107" s="5">
        <v>53</v>
      </c>
      <c r="B107" s="5">
        <v>105</v>
      </c>
      <c r="D107">
        <v>114.14431164232001</v>
      </c>
      <c r="E107">
        <v>272.14718902169</v>
      </c>
      <c r="F107">
        <v>101.70465741155</v>
      </c>
      <c r="G107">
        <v>105.46551724138</v>
      </c>
      <c r="I107" s="6">
        <f t="shared" si="8"/>
        <v>166.68167178031001</v>
      </c>
      <c r="J107" s="6">
        <f t="shared" si="9"/>
        <v>12.439654230770003</v>
      </c>
      <c r="K107" s="6">
        <f t="shared" si="10"/>
        <v>151.75408670338601</v>
      </c>
      <c r="L107" s="7">
        <f t="shared" si="7"/>
        <v>12.199220644575149</v>
      </c>
      <c r="M107" s="7">
        <f t="shared" si="11"/>
        <v>12.571310479610903</v>
      </c>
      <c r="P107" s="5">
        <f t="shared" si="12"/>
        <v>72.898469076224316</v>
      </c>
      <c r="R107" s="5">
        <v>-13</v>
      </c>
    </row>
    <row r="108" spans="1:25" x14ac:dyDescent="0.15">
      <c r="A108" s="5">
        <v>53.5</v>
      </c>
      <c r="B108" s="5">
        <v>106</v>
      </c>
      <c r="D108">
        <v>114.05666223993001</v>
      </c>
      <c r="E108">
        <v>270.76007082780001</v>
      </c>
      <c r="F108">
        <v>101.70868786386001</v>
      </c>
      <c r="G108">
        <v>105.42118226601001</v>
      </c>
      <c r="I108" s="6">
        <f t="shared" si="8"/>
        <v>165.33888856178999</v>
      </c>
      <c r="J108" s="6">
        <f t="shared" si="9"/>
        <v>12.347974376069999</v>
      </c>
      <c r="K108" s="6">
        <f t="shared" si="10"/>
        <v>150.52131931050599</v>
      </c>
      <c r="L108" s="7">
        <f t="shared" si="7"/>
        <v>12.189960452316111</v>
      </c>
      <c r="M108" s="7">
        <f t="shared" si="11"/>
        <v>12.565560568814465</v>
      </c>
      <c r="P108" s="5">
        <f t="shared" si="12"/>
        <v>72.767225195030051</v>
      </c>
      <c r="R108" s="5">
        <v>-13</v>
      </c>
    </row>
    <row r="109" spans="1:25" x14ac:dyDescent="0.15">
      <c r="A109" s="5">
        <v>54</v>
      </c>
      <c r="B109" s="5">
        <v>107</v>
      </c>
      <c r="D109">
        <v>113.57436918991</v>
      </c>
      <c r="E109">
        <v>264.54515272243998</v>
      </c>
      <c r="F109">
        <v>101.86699507389</v>
      </c>
      <c r="G109">
        <v>105.54097626511</v>
      </c>
      <c r="I109" s="6">
        <f t="shared" si="8"/>
        <v>159.00417645732998</v>
      </c>
      <c r="J109" s="6">
        <f t="shared" si="9"/>
        <v>11.707374116020006</v>
      </c>
      <c r="K109" s="6">
        <f t="shared" si="10"/>
        <v>144.95532751810597</v>
      </c>
      <c r="L109" s="7">
        <f t="shared" si="7"/>
        <v>12.381540564228969</v>
      </c>
      <c r="M109" s="7">
        <f t="shared" si="11"/>
        <v>12.760650962189924</v>
      </c>
      <c r="P109" s="5">
        <f t="shared" si="12"/>
        <v>75.482473080141034</v>
      </c>
      <c r="R109" s="5">
        <v>-13</v>
      </c>
    </row>
    <row r="110" spans="1:25" x14ac:dyDescent="0.15">
      <c r="A110" s="5">
        <v>54.5</v>
      </c>
      <c r="B110" s="5">
        <v>108</v>
      </c>
      <c r="D110">
        <v>113.47609561753001</v>
      </c>
      <c r="E110">
        <v>264.31097830899</v>
      </c>
      <c r="F110">
        <v>101.66860725481</v>
      </c>
      <c r="G110">
        <v>105.41827138379</v>
      </c>
      <c r="I110" s="6">
        <f t="shared" si="8"/>
        <v>158.8927069252</v>
      </c>
      <c r="J110" s="6">
        <f t="shared" si="9"/>
        <v>11.807488362720008</v>
      </c>
      <c r="K110" s="6">
        <f t="shared" si="10"/>
        <v>144.723720889936</v>
      </c>
      <c r="L110" s="7">
        <f t="shared" si="7"/>
        <v>12.256943766878887</v>
      </c>
      <c r="M110" s="7">
        <f t="shared" si="11"/>
        <v>12.639564446302444</v>
      </c>
      <c r="P110" s="5">
        <f t="shared" si="12"/>
        <v>73.716573754169787</v>
      </c>
      <c r="R110" s="5">
        <v>-13</v>
      </c>
    </row>
    <row r="111" spans="1:25" x14ac:dyDescent="0.15">
      <c r="A111" s="5">
        <v>55</v>
      </c>
      <c r="B111" s="5">
        <v>109</v>
      </c>
      <c r="D111">
        <v>113.57215582116</v>
      </c>
      <c r="E111">
        <v>261.09119079239002</v>
      </c>
      <c r="F111">
        <v>101.84729064039</v>
      </c>
      <c r="G111">
        <v>105.42655620242</v>
      </c>
      <c r="I111" s="6">
        <f t="shared" si="8"/>
        <v>155.66463458997003</v>
      </c>
      <c r="J111" s="6">
        <f t="shared" si="9"/>
        <v>11.724865180769996</v>
      </c>
      <c r="K111" s="6">
        <f t="shared" si="10"/>
        <v>141.59479637304605</v>
      </c>
      <c r="L111" s="7">
        <f t="shared" si="7"/>
        <v>12.076454116101592</v>
      </c>
      <c r="M111" s="7">
        <f t="shared" si="11"/>
        <v>12.46258507698775</v>
      </c>
      <c r="P111" s="5">
        <f t="shared" si="12"/>
        <v>71.158509988237853</v>
      </c>
      <c r="R111" s="5">
        <v>-13</v>
      </c>
    </row>
    <row r="112" spans="1:25" x14ac:dyDescent="0.15">
      <c r="A112" s="5">
        <v>55.5</v>
      </c>
      <c r="B112" s="5">
        <v>110</v>
      </c>
      <c r="D112">
        <v>113.61310314297999</v>
      </c>
      <c r="E112">
        <v>265.88446215138998</v>
      </c>
      <c r="F112">
        <v>101.80161218092</v>
      </c>
      <c r="G112">
        <v>105.38311688312</v>
      </c>
      <c r="I112" s="6">
        <f t="shared" si="8"/>
        <v>160.50134526826997</v>
      </c>
      <c r="J112" s="6">
        <f t="shared" si="9"/>
        <v>11.811490962059992</v>
      </c>
      <c r="K112" s="6">
        <f t="shared" si="10"/>
        <v>146.32755611379798</v>
      </c>
      <c r="L112" s="7">
        <f t="shared" si="7"/>
        <v>12.388576224950826</v>
      </c>
      <c r="M112" s="7">
        <f t="shared" si="11"/>
        <v>12.778217467299587</v>
      </c>
      <c r="P112" s="5">
        <f t="shared" si="12"/>
        <v>75.582188873730672</v>
      </c>
      <c r="R112" s="5">
        <v>-13</v>
      </c>
    </row>
    <row r="113" spans="1:18" x14ac:dyDescent="0.15">
      <c r="A113" s="5">
        <v>56</v>
      </c>
      <c r="B113" s="5">
        <v>111</v>
      </c>
      <c r="D113">
        <v>113.89486498450999</v>
      </c>
      <c r="E113">
        <v>270.07436918990999</v>
      </c>
      <c r="F113">
        <v>101.88714733542</v>
      </c>
      <c r="G113">
        <v>105.44917151814001</v>
      </c>
      <c r="I113" s="6">
        <f t="shared" si="8"/>
        <v>164.62519767176997</v>
      </c>
      <c r="J113" s="6">
        <f t="shared" si="9"/>
        <v>12.007717649089997</v>
      </c>
      <c r="K113" s="6">
        <f t="shared" si="10"/>
        <v>150.21593649286197</v>
      </c>
      <c r="L113" s="7">
        <f t="shared" si="7"/>
        <v>12.509949091303463</v>
      </c>
      <c r="M113" s="7">
        <f t="shared" si="11"/>
        <v>12.903100615114825</v>
      </c>
      <c r="P113" s="5">
        <f t="shared" si="12"/>
        <v>77.302395712443428</v>
      </c>
      <c r="R113" s="5">
        <v>-13</v>
      </c>
    </row>
    <row r="114" spans="1:18" x14ac:dyDescent="0.15">
      <c r="A114" s="5">
        <v>56.5</v>
      </c>
      <c r="B114" s="5">
        <v>112</v>
      </c>
      <c r="D114">
        <v>114.00154935812</v>
      </c>
      <c r="E114">
        <v>270.48384240815</v>
      </c>
      <c r="F114">
        <v>101.96103896104</v>
      </c>
      <c r="G114">
        <v>105.45029108822</v>
      </c>
      <c r="I114" s="6">
        <f t="shared" si="8"/>
        <v>165.03355131992998</v>
      </c>
      <c r="J114" s="6">
        <f t="shared" si="9"/>
        <v>12.040510397079998</v>
      </c>
      <c r="K114" s="6">
        <f t="shared" si="10"/>
        <v>150.58493884343397</v>
      </c>
      <c r="L114" s="7">
        <f t="shared" si="7"/>
        <v>12.506524547327583</v>
      </c>
      <c r="M114" s="7">
        <f t="shared" si="11"/>
        <v>12.903186352601546</v>
      </c>
      <c r="P114" s="5">
        <f t="shared" si="12"/>
        <v>77.253859955286103</v>
      </c>
      <c r="R114" s="5">
        <v>-13</v>
      </c>
    </row>
    <row r="115" spans="1:18" x14ac:dyDescent="0.15">
      <c r="A115" s="5">
        <v>57</v>
      </c>
      <c r="B115" s="5">
        <v>113</v>
      </c>
      <c r="D115">
        <v>113.90548915449</v>
      </c>
      <c r="E115">
        <v>270.15493581230999</v>
      </c>
      <c r="F115">
        <v>101.90640394089</v>
      </c>
      <c r="G115">
        <v>105.46798029557</v>
      </c>
      <c r="I115" s="6">
        <f t="shared" si="8"/>
        <v>164.68695551674</v>
      </c>
      <c r="J115" s="6">
        <f t="shared" si="9"/>
        <v>11.999085213599997</v>
      </c>
      <c r="K115" s="6">
        <f t="shared" si="10"/>
        <v>150.28805326042001</v>
      </c>
      <c r="L115" s="7">
        <f t="shared" si="7"/>
        <v>12.524959243566384</v>
      </c>
      <c r="M115" s="7">
        <f t="shared" si="11"/>
        <v>12.925131330302948</v>
      </c>
      <c r="P115" s="5">
        <f t="shared" si="12"/>
        <v>77.515133265314404</v>
      </c>
      <c r="R115" s="5">
        <v>-13</v>
      </c>
    </row>
    <row r="116" spans="1:18" x14ac:dyDescent="0.15">
      <c r="A116" s="5">
        <v>57.5</v>
      </c>
      <c r="B116" s="5">
        <v>114</v>
      </c>
      <c r="D116">
        <v>113.89154493139</v>
      </c>
      <c r="E116">
        <v>269.53032315183998</v>
      </c>
      <c r="F116">
        <v>101.92521271832</v>
      </c>
      <c r="G116">
        <v>105.39028213166</v>
      </c>
      <c r="I116" s="6">
        <f t="shared" si="8"/>
        <v>164.14004102017998</v>
      </c>
      <c r="J116" s="6">
        <f t="shared" si="9"/>
        <v>11.966332213070004</v>
      </c>
      <c r="K116" s="6">
        <f t="shared" si="10"/>
        <v>149.78044236449597</v>
      </c>
      <c r="L116" s="7">
        <f t="shared" si="7"/>
        <v>12.516821336524576</v>
      </c>
      <c r="M116" s="7">
        <f t="shared" si="11"/>
        <v>12.920503704723741</v>
      </c>
      <c r="P116" s="5">
        <f t="shared" si="12"/>
        <v>77.399795432676797</v>
      </c>
      <c r="R116" s="5">
        <v>-13</v>
      </c>
    </row>
    <row r="117" spans="1:18" x14ac:dyDescent="0.15">
      <c r="A117" s="5">
        <v>58</v>
      </c>
      <c r="B117" s="5">
        <v>115</v>
      </c>
      <c r="D117">
        <v>113.60424966799999</v>
      </c>
      <c r="E117">
        <v>267.77003098716</v>
      </c>
      <c r="F117">
        <v>101.89856695029</v>
      </c>
      <c r="G117">
        <v>105.35579937304</v>
      </c>
      <c r="I117" s="6">
        <f t="shared" si="8"/>
        <v>162.41423161412001</v>
      </c>
      <c r="J117" s="6">
        <f t="shared" si="9"/>
        <v>11.70568271770999</v>
      </c>
      <c r="K117" s="6">
        <f t="shared" si="10"/>
        <v>148.36741235286803</v>
      </c>
      <c r="L117" s="7">
        <f t="shared" si="7"/>
        <v>12.674819225058705</v>
      </c>
      <c r="M117" s="7">
        <f t="shared" si="11"/>
        <v>13.082011874720473</v>
      </c>
      <c r="P117" s="5">
        <f t="shared" si="12"/>
        <v>79.639085452976161</v>
      </c>
      <c r="R117" s="5">
        <v>-13</v>
      </c>
    </row>
    <row r="118" spans="1:18" x14ac:dyDescent="0.15">
      <c r="A118" s="5">
        <v>58.5</v>
      </c>
      <c r="B118" s="5">
        <v>116</v>
      </c>
      <c r="D118">
        <v>113.68968570164</v>
      </c>
      <c r="E118">
        <v>267.20628596723998</v>
      </c>
      <c r="F118">
        <v>101.95656068069999</v>
      </c>
      <c r="G118">
        <v>105.36251679355</v>
      </c>
      <c r="I118" s="6">
        <f t="shared" si="8"/>
        <v>161.84376917368996</v>
      </c>
      <c r="J118" s="6">
        <f t="shared" si="9"/>
        <v>11.733125020940008</v>
      </c>
      <c r="K118" s="6">
        <f t="shared" si="10"/>
        <v>147.76401914856194</v>
      </c>
      <c r="L118" s="7">
        <f t="shared" si="7"/>
        <v>12.593747947358334</v>
      </c>
      <c r="M118" s="7">
        <f t="shared" si="11"/>
        <v>13.004450878482704</v>
      </c>
      <c r="P118" s="5">
        <f t="shared" si="12"/>
        <v>78.490069445410057</v>
      </c>
      <c r="R118" s="5">
        <v>-13</v>
      </c>
    </row>
    <row r="119" spans="1:18" x14ac:dyDescent="0.15">
      <c r="A119" s="5">
        <v>59</v>
      </c>
      <c r="B119" s="5">
        <v>117</v>
      </c>
      <c r="D119">
        <v>113.25453740592999</v>
      </c>
      <c r="E119">
        <v>265.14586100043999</v>
      </c>
      <c r="F119">
        <v>101.90797133901</v>
      </c>
      <c r="G119">
        <v>105.5447828034</v>
      </c>
      <c r="I119" s="6">
        <f t="shared" si="8"/>
        <v>159.60107819704001</v>
      </c>
      <c r="J119" s="6">
        <f t="shared" si="9"/>
        <v>11.346566066919991</v>
      </c>
      <c r="K119" s="6">
        <f t="shared" si="10"/>
        <v>145.98519891673601</v>
      </c>
      <c r="L119" s="7">
        <f t="shared" si="7"/>
        <v>12.866024668233699</v>
      </c>
      <c r="M119" s="7">
        <f t="shared" si="11"/>
        <v>13.280237880820669</v>
      </c>
      <c r="P119" s="5">
        <f t="shared" si="12"/>
        <v>82.349023191392121</v>
      </c>
      <c r="R119" s="5">
        <v>-13</v>
      </c>
    </row>
    <row r="120" spans="1:18" x14ac:dyDescent="0.15">
      <c r="A120" s="5">
        <v>59.5</v>
      </c>
      <c r="B120" s="5">
        <v>118</v>
      </c>
      <c r="D120">
        <v>113.30323151837</v>
      </c>
      <c r="E120">
        <v>263.19278441787998</v>
      </c>
      <c r="F120">
        <v>102.02328705777001</v>
      </c>
      <c r="G120">
        <v>105.47828034035</v>
      </c>
      <c r="I120" s="6">
        <f t="shared" si="8"/>
        <v>157.71450407752997</v>
      </c>
      <c r="J120" s="6">
        <f t="shared" si="9"/>
        <v>11.279944460599992</v>
      </c>
      <c r="K120" s="6">
        <f t="shared" si="10"/>
        <v>144.17857072480999</v>
      </c>
      <c r="L120" s="7">
        <f t="shared" si="7"/>
        <v>12.781851118896464</v>
      </c>
      <c r="M120" s="7">
        <f t="shared" si="11"/>
        <v>13.199574612946035</v>
      </c>
      <c r="P120" s="5">
        <f t="shared" si="12"/>
        <v>81.15603896386348</v>
      </c>
      <c r="R120" s="5">
        <v>-13</v>
      </c>
    </row>
    <row r="121" spans="1:18" x14ac:dyDescent="0.15">
      <c r="A121" s="5">
        <v>60</v>
      </c>
      <c r="B121" s="5">
        <v>119</v>
      </c>
      <c r="D121">
        <v>113.40327578575</v>
      </c>
      <c r="E121">
        <v>262.84661354581999</v>
      </c>
      <c r="F121">
        <v>101.82848186296999</v>
      </c>
      <c r="G121">
        <v>105.42409314823</v>
      </c>
      <c r="I121" s="6">
        <f t="shared" si="8"/>
        <v>157.42252039759001</v>
      </c>
      <c r="J121" s="6">
        <f t="shared" si="9"/>
        <v>11.574793922780003</v>
      </c>
      <c r="K121" s="6">
        <f t="shared" si="10"/>
        <v>143.53276769025399</v>
      </c>
      <c r="L121" s="7">
        <f t="shared" si="7"/>
        <v>12.400459882725988</v>
      </c>
      <c r="M121" s="7">
        <f t="shared" si="11"/>
        <v>12.821693658238161</v>
      </c>
      <c r="P121" s="5">
        <f t="shared" si="12"/>
        <v>75.750614898327981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113.24125719345</v>
      </c>
      <c r="E122">
        <v>265.13678618858</v>
      </c>
      <c r="F122">
        <v>101.77541424093</v>
      </c>
      <c r="G122">
        <v>105.40438871473</v>
      </c>
      <c r="I122" s="6">
        <f t="shared" si="8"/>
        <v>159.73239747385</v>
      </c>
      <c r="J122" s="6">
        <f t="shared" si="9"/>
        <v>11.465842952519992</v>
      </c>
      <c r="K122" s="6">
        <f t="shared" si="10"/>
        <v>145.973385930826</v>
      </c>
      <c r="L122" s="7">
        <f t="shared" si="7"/>
        <v>12.731151694236628</v>
      </c>
      <c r="M122" s="7">
        <f t="shared" si="11"/>
        <v>13.155895751211402</v>
      </c>
      <c r="P122" s="5">
        <f t="shared" si="12"/>
        <v>80.437480527867891</v>
      </c>
    </row>
    <row r="123" spans="1:18" x14ac:dyDescent="0.15">
      <c r="A123" s="5">
        <v>61</v>
      </c>
      <c r="B123" s="5">
        <v>121</v>
      </c>
      <c r="D123">
        <v>113.74966799469</v>
      </c>
      <c r="E123">
        <v>267.80212483399998</v>
      </c>
      <c r="F123">
        <v>101.87035378415</v>
      </c>
      <c r="G123">
        <v>105.67263770712</v>
      </c>
      <c r="I123" s="6">
        <f t="shared" si="8"/>
        <v>162.12948712687998</v>
      </c>
      <c r="J123" s="6">
        <f t="shared" si="9"/>
        <v>11.879314210540002</v>
      </c>
      <c r="K123" s="6">
        <f t="shared" si="10"/>
        <v>147.87431007423197</v>
      </c>
      <c r="L123" s="7">
        <f t="shared" si="7"/>
        <v>12.448051078826545</v>
      </c>
      <c r="M123" s="7">
        <f t="shared" si="11"/>
        <v>12.876305417263922</v>
      </c>
      <c r="P123" s="5">
        <f t="shared" si="12"/>
        <v>76.425120687429498</v>
      </c>
    </row>
    <row r="124" spans="1:18" x14ac:dyDescent="0.15">
      <c r="A124" s="5">
        <v>61.5</v>
      </c>
      <c r="B124" s="5">
        <v>122</v>
      </c>
      <c r="D124">
        <v>113.58255865427</v>
      </c>
      <c r="E124">
        <v>268.77135900841</v>
      </c>
      <c r="F124">
        <v>101.75705329154</v>
      </c>
      <c r="G124">
        <v>105.4697716077</v>
      </c>
      <c r="I124" s="6">
        <f t="shared" si="8"/>
        <v>163.30158740070999</v>
      </c>
      <c r="J124" s="6">
        <f t="shared" si="9"/>
        <v>11.825505362729999</v>
      </c>
      <c r="K124" s="6">
        <f t="shared" si="10"/>
        <v>149.11098096543398</v>
      </c>
      <c r="L124" s="7">
        <f t="shared" si="7"/>
        <v>12.609269235577996</v>
      </c>
      <c r="M124" s="7">
        <f t="shared" si="11"/>
        <v>13.041033855477973</v>
      </c>
      <c r="P124" s="5">
        <f t="shared" si="12"/>
        <v>78.710051282730433</v>
      </c>
    </row>
    <row r="125" spans="1:18" x14ac:dyDescent="0.15">
      <c r="A125" s="5">
        <v>62</v>
      </c>
      <c r="B125" s="5">
        <v>123</v>
      </c>
      <c r="D125">
        <v>113.81031429836</v>
      </c>
      <c r="E125">
        <v>267.30787959273999</v>
      </c>
      <c r="F125">
        <v>101.87662337662</v>
      </c>
      <c r="G125">
        <v>105.55418719212</v>
      </c>
      <c r="I125" s="6">
        <f t="shared" si="8"/>
        <v>161.75369240062</v>
      </c>
      <c r="J125" s="6">
        <f t="shared" si="9"/>
        <v>11.933690921739995</v>
      </c>
      <c r="K125" s="6">
        <f t="shared" si="10"/>
        <v>147.433263294532</v>
      </c>
      <c r="L125" s="7">
        <f t="shared" si="7"/>
        <v>12.354372529118212</v>
      </c>
      <c r="M125" s="7">
        <f t="shared" si="11"/>
        <v>12.789647430480791</v>
      </c>
      <c r="P125" s="5">
        <f t="shared" si="12"/>
        <v>75.097422935110032</v>
      </c>
    </row>
    <row r="126" spans="1:18" x14ac:dyDescent="0.15">
      <c r="A126" s="5">
        <v>62.5</v>
      </c>
      <c r="B126" s="5">
        <v>124</v>
      </c>
      <c r="D126">
        <v>113.87937140328</v>
      </c>
      <c r="E126">
        <v>268.85192563081</v>
      </c>
      <c r="F126">
        <v>101.89319301387999</v>
      </c>
      <c r="G126">
        <v>105.54881325571</v>
      </c>
      <c r="I126" s="6">
        <f t="shared" si="8"/>
        <v>163.3031123751</v>
      </c>
      <c r="J126" s="6">
        <f t="shared" si="9"/>
        <v>11.98617838940001</v>
      </c>
      <c r="K126" s="6">
        <f t="shared" si="10"/>
        <v>148.91969830782</v>
      </c>
      <c r="L126" s="7">
        <f t="shared" si="7"/>
        <v>12.424285161608916</v>
      </c>
      <c r="M126" s="7">
        <f t="shared" si="11"/>
        <v>12.863070344434096</v>
      </c>
      <c r="P126" s="5">
        <f t="shared" si="12"/>
        <v>76.088288456679763</v>
      </c>
    </row>
    <row r="127" spans="1:18" x14ac:dyDescent="0.15">
      <c r="A127" s="5">
        <v>63</v>
      </c>
      <c r="B127" s="5">
        <v>125</v>
      </c>
      <c r="D127">
        <v>113.76848162904</v>
      </c>
      <c r="E127">
        <v>266.71624612660997</v>
      </c>
      <c r="F127">
        <v>101.74832064487001</v>
      </c>
      <c r="G127">
        <v>105.58463949842999</v>
      </c>
      <c r="I127" s="6">
        <f t="shared" si="8"/>
        <v>161.13160662817998</v>
      </c>
      <c r="J127" s="6">
        <f t="shared" si="9"/>
        <v>12.020160984169991</v>
      </c>
      <c r="K127" s="6">
        <f t="shared" si="10"/>
        <v>146.70741344717598</v>
      </c>
      <c r="L127" s="7">
        <f t="shared" si="7"/>
        <v>12.205112197780299</v>
      </c>
      <c r="M127" s="7">
        <f t="shared" si="11"/>
        <v>12.64740766206808</v>
      </c>
      <c r="P127" s="5">
        <f t="shared" si="12"/>
        <v>72.981969535747893</v>
      </c>
    </row>
    <row r="128" spans="1:18" x14ac:dyDescent="0.15">
      <c r="A128" s="5">
        <v>63.5</v>
      </c>
      <c r="B128" s="5">
        <v>126</v>
      </c>
      <c r="D128">
        <v>113.99158919876</v>
      </c>
      <c r="E128">
        <v>267.34528552456999</v>
      </c>
      <c r="F128">
        <v>101.77787729512001</v>
      </c>
      <c r="G128">
        <v>105.49596954769</v>
      </c>
      <c r="I128" s="6">
        <f t="shared" si="8"/>
        <v>161.84931597688001</v>
      </c>
      <c r="J128" s="6">
        <f t="shared" si="9"/>
        <v>12.213711903639989</v>
      </c>
      <c r="K128" s="6">
        <f t="shared" si="10"/>
        <v>147.19286169251203</v>
      </c>
      <c r="L128" s="7">
        <f t="shared" si="7"/>
        <v>12.051443726017878</v>
      </c>
      <c r="M128" s="7">
        <f t="shared" si="11"/>
        <v>12.49724947176826</v>
      </c>
      <c r="P128" s="5">
        <f t="shared" si="12"/>
        <v>70.804039954252815</v>
      </c>
    </row>
    <row r="129" spans="1:16" x14ac:dyDescent="0.15">
      <c r="A129" s="5">
        <v>64</v>
      </c>
      <c r="B129" s="5">
        <v>127</v>
      </c>
      <c r="D129">
        <v>114.01084550685999</v>
      </c>
      <c r="E129">
        <v>263.75453740593002</v>
      </c>
      <c r="F129">
        <v>101.83004926108001</v>
      </c>
      <c r="G129">
        <v>105.57680250784</v>
      </c>
      <c r="I129" s="6">
        <f t="shared" si="8"/>
        <v>158.17773489809002</v>
      </c>
      <c r="J129" s="6">
        <f t="shared" si="9"/>
        <v>12.180796245779987</v>
      </c>
      <c r="K129" s="6">
        <f t="shared" si="10"/>
        <v>143.56077940315404</v>
      </c>
      <c r="L129" s="7">
        <f t="shared" si="7"/>
        <v>11.785828816641637</v>
      </c>
      <c r="M129" s="7">
        <f t="shared" si="11"/>
        <v>12.235144843854622</v>
      </c>
      <c r="P129" s="5">
        <f t="shared" si="12"/>
        <v>67.039503470080433</v>
      </c>
    </row>
    <row r="130" spans="1:16" x14ac:dyDescent="0.15">
      <c r="A130" s="5">
        <v>64.5</v>
      </c>
      <c r="B130" s="5">
        <v>128</v>
      </c>
      <c r="D130">
        <v>113.56020362993</v>
      </c>
      <c r="E130">
        <v>260.47675962814998</v>
      </c>
      <c r="F130">
        <v>101.78616211375</v>
      </c>
      <c r="G130">
        <v>105.64106583072</v>
      </c>
      <c r="I130" s="6">
        <f t="shared" si="8"/>
        <v>154.83569379743</v>
      </c>
      <c r="J130" s="6">
        <f t="shared" si="9"/>
        <v>11.774041516180006</v>
      </c>
      <c r="K130" s="6">
        <f t="shared" si="10"/>
        <v>140.70684397801398</v>
      </c>
      <c r="L130" s="7">
        <f t="shared" ref="L130:L193" si="13">K130/J130</f>
        <v>11.950598593070461</v>
      </c>
      <c r="M130" s="7">
        <f t="shared" si="11"/>
        <v>12.403424901746048</v>
      </c>
      <c r="P130" s="5">
        <f t="shared" si="12"/>
        <v>69.374770855152619</v>
      </c>
    </row>
    <row r="131" spans="1:16" x14ac:dyDescent="0.15">
      <c r="A131" s="5">
        <v>65</v>
      </c>
      <c r="B131" s="5">
        <v>129</v>
      </c>
      <c r="D131">
        <v>114.19876051350001</v>
      </c>
      <c r="E131">
        <v>263.37118193891001</v>
      </c>
      <c r="F131">
        <v>101.84617107031001</v>
      </c>
      <c r="G131">
        <v>105.49619346171001</v>
      </c>
      <c r="I131" s="6">
        <f t="shared" ref="I131:I194" si="14">E131-G131</f>
        <v>157.87498847720002</v>
      </c>
      <c r="J131" s="6">
        <f t="shared" ref="J131:J194" si="15">D131-F131</f>
        <v>12.352589443189999</v>
      </c>
      <c r="K131" s="6">
        <f t="shared" ref="K131:K181" si="16">I131-1.2*J131</f>
        <v>143.05188114537202</v>
      </c>
      <c r="L131" s="7">
        <f t="shared" si="13"/>
        <v>11.580720123766175</v>
      </c>
      <c r="M131" s="7">
        <f t="shared" ref="M131:M181" si="17">L131+ABS($N$2)*A131</f>
        <v>12.037056713904363</v>
      </c>
      <c r="P131" s="5">
        <f t="shared" ref="P131:P181" si="18">(L131-$O$2)/$O$2*100</f>
        <v>64.132516210352264</v>
      </c>
    </row>
    <row r="132" spans="1:16" x14ac:dyDescent="0.15">
      <c r="A132" s="5">
        <v>65.5</v>
      </c>
      <c r="B132" s="5">
        <v>130</v>
      </c>
      <c r="D132">
        <v>114.64807436919</v>
      </c>
      <c r="E132">
        <v>265.75896414342998</v>
      </c>
      <c r="F132">
        <v>101.80698611733</v>
      </c>
      <c r="G132">
        <v>105.54276757725</v>
      </c>
      <c r="I132" s="6">
        <f t="shared" si="14"/>
        <v>160.21619656617997</v>
      </c>
      <c r="J132" s="6">
        <f t="shared" si="15"/>
        <v>12.84108825186</v>
      </c>
      <c r="K132" s="6">
        <f t="shared" si="16"/>
        <v>144.80689066394797</v>
      </c>
      <c r="L132" s="7">
        <f t="shared" si="13"/>
        <v>11.276839456575889</v>
      </c>
      <c r="M132" s="7">
        <f t="shared" si="17"/>
        <v>11.736686328176678</v>
      </c>
      <c r="P132" s="5">
        <f t="shared" si="18"/>
        <v>59.825642544416382</v>
      </c>
    </row>
    <row r="133" spans="1:16" x14ac:dyDescent="0.15">
      <c r="A133" s="5">
        <v>66</v>
      </c>
      <c r="B133" s="5">
        <v>131</v>
      </c>
      <c r="D133">
        <v>114.97521027003</v>
      </c>
      <c r="E133">
        <v>267.81695440459998</v>
      </c>
      <c r="F133">
        <v>101.87572772055999</v>
      </c>
      <c r="G133">
        <v>105.47469771608</v>
      </c>
      <c r="I133" s="6">
        <f t="shared" si="14"/>
        <v>162.34225668851997</v>
      </c>
      <c r="J133" s="6">
        <f t="shared" si="15"/>
        <v>13.099482549470011</v>
      </c>
      <c r="K133" s="6">
        <f t="shared" si="16"/>
        <v>146.62287762915597</v>
      </c>
      <c r="L133" s="7">
        <f t="shared" si="13"/>
        <v>11.193028203628407</v>
      </c>
      <c r="M133" s="7">
        <f t="shared" si="17"/>
        <v>11.656385356691796</v>
      </c>
      <c r="P133" s="5">
        <f t="shared" si="18"/>
        <v>58.637793111393478</v>
      </c>
    </row>
    <row r="134" spans="1:16" x14ac:dyDescent="0.15">
      <c r="A134" s="5">
        <v>66.5</v>
      </c>
      <c r="B134" s="5">
        <v>132</v>
      </c>
      <c r="D134">
        <v>115.02146967685</v>
      </c>
      <c r="E134">
        <v>268.23837981408002</v>
      </c>
      <c r="F134">
        <v>101.87975817285999</v>
      </c>
      <c r="G134">
        <v>105.41558441558</v>
      </c>
      <c r="I134" s="6">
        <f t="shared" si="14"/>
        <v>162.82279539850003</v>
      </c>
      <c r="J134" s="6">
        <f t="shared" si="15"/>
        <v>13.14171150399001</v>
      </c>
      <c r="K134" s="6">
        <f t="shared" si="16"/>
        <v>147.05274159371203</v>
      </c>
      <c r="L134" s="7">
        <f t="shared" si="13"/>
        <v>11.18977094795185</v>
      </c>
      <c r="M134" s="7">
        <f t="shared" si="17"/>
        <v>11.656638382477842</v>
      </c>
      <c r="P134" s="5">
        <f t="shared" si="18"/>
        <v>58.591628316422174</v>
      </c>
    </row>
    <row r="135" spans="1:16" x14ac:dyDescent="0.15">
      <c r="A135" s="5">
        <v>67</v>
      </c>
      <c r="B135" s="5">
        <v>133</v>
      </c>
      <c r="D135">
        <v>115.23572377158</v>
      </c>
      <c r="E135">
        <v>269.80212483399998</v>
      </c>
      <c r="F135">
        <v>101.93640841916999</v>
      </c>
      <c r="G135">
        <v>105.62427227945</v>
      </c>
      <c r="I135" s="6">
        <f t="shared" si="14"/>
        <v>164.17785255454999</v>
      </c>
      <c r="J135" s="6">
        <f t="shared" si="15"/>
        <v>13.299315352410005</v>
      </c>
      <c r="K135" s="6">
        <f t="shared" si="16"/>
        <v>148.21867413165799</v>
      </c>
      <c r="L135" s="7">
        <f t="shared" si="13"/>
        <v>11.144834918498184</v>
      </c>
      <c r="M135" s="7">
        <f t="shared" si="17"/>
        <v>11.615212634486777</v>
      </c>
      <c r="P135" s="5">
        <f t="shared" si="18"/>
        <v>57.954753968030261</v>
      </c>
    </row>
    <row r="136" spans="1:16" x14ac:dyDescent="0.15">
      <c r="A136" s="5">
        <v>67.5</v>
      </c>
      <c r="B136" s="5">
        <v>134</v>
      </c>
      <c r="D136">
        <v>115.32890659584</v>
      </c>
      <c r="E136">
        <v>269.79526339088</v>
      </c>
      <c r="F136">
        <v>101.83407971339</v>
      </c>
      <c r="G136">
        <v>105.34124496194001</v>
      </c>
      <c r="I136" s="6">
        <f t="shared" si="14"/>
        <v>164.45401842894</v>
      </c>
      <c r="J136" s="6">
        <f t="shared" si="15"/>
        <v>13.494826882449999</v>
      </c>
      <c r="K136" s="6">
        <f t="shared" si="16"/>
        <v>148.26022617000001</v>
      </c>
      <c r="L136" s="7">
        <f t="shared" si="13"/>
        <v>10.986448915681327</v>
      </c>
      <c r="M136" s="7">
        <f t="shared" si="17"/>
        <v>11.460336913132522</v>
      </c>
      <c r="P136" s="5">
        <f t="shared" si="18"/>
        <v>55.709963238524537</v>
      </c>
    </row>
    <row r="137" spans="1:16" x14ac:dyDescent="0.15">
      <c r="A137" s="5">
        <v>68</v>
      </c>
      <c r="B137" s="5">
        <v>135</v>
      </c>
      <c r="D137">
        <v>115.26427622842</v>
      </c>
      <c r="E137">
        <v>269.68171757415001</v>
      </c>
      <c r="F137">
        <v>101.8526645768</v>
      </c>
      <c r="G137">
        <v>105.5618002687</v>
      </c>
      <c r="I137" s="6">
        <f t="shared" si="14"/>
        <v>164.11991730545003</v>
      </c>
      <c r="J137" s="6">
        <f t="shared" si="15"/>
        <v>13.411611651620007</v>
      </c>
      <c r="K137" s="6">
        <f t="shared" si="16"/>
        <v>148.02598332350601</v>
      </c>
      <c r="L137" s="7">
        <f t="shared" si="13"/>
        <v>11.037151027678746</v>
      </c>
      <c r="M137" s="7">
        <f t="shared" si="17"/>
        <v>11.514549306592542</v>
      </c>
      <c r="P137" s="5">
        <f t="shared" si="18"/>
        <v>56.428559761916652</v>
      </c>
    </row>
    <row r="138" spans="1:16" x14ac:dyDescent="0.15">
      <c r="A138" s="5">
        <v>68.5</v>
      </c>
      <c r="B138" s="5">
        <v>136</v>
      </c>
      <c r="D138">
        <v>115.60513501549001</v>
      </c>
      <c r="E138">
        <v>268.75210270030999</v>
      </c>
      <c r="F138">
        <v>101.77048813256</v>
      </c>
      <c r="G138">
        <v>105.52866099418</v>
      </c>
      <c r="I138" s="6">
        <f t="shared" si="14"/>
        <v>163.22344170612999</v>
      </c>
      <c r="J138" s="6">
        <f t="shared" si="15"/>
        <v>13.834646882930002</v>
      </c>
      <c r="K138" s="6">
        <f t="shared" si="16"/>
        <v>146.62186544661398</v>
      </c>
      <c r="L138" s="7">
        <f t="shared" si="13"/>
        <v>10.598164643256968</v>
      </c>
      <c r="M138" s="7">
        <f t="shared" si="17"/>
        <v>11.079073203633365</v>
      </c>
      <c r="P138" s="5">
        <f t="shared" si="18"/>
        <v>50.206844783297576</v>
      </c>
    </row>
    <row r="139" spans="1:16" x14ac:dyDescent="0.15">
      <c r="A139" s="5">
        <v>69</v>
      </c>
      <c r="B139" s="5">
        <v>137</v>
      </c>
      <c r="D139">
        <v>115.69145639664001</v>
      </c>
      <c r="E139">
        <v>269.56573705178999</v>
      </c>
      <c r="F139">
        <v>101.88490819525001</v>
      </c>
      <c r="G139">
        <v>105.69637259292</v>
      </c>
      <c r="I139" s="6">
        <f t="shared" si="14"/>
        <v>163.86936445887</v>
      </c>
      <c r="J139" s="6">
        <f t="shared" si="15"/>
        <v>13.806548201390001</v>
      </c>
      <c r="K139" s="6">
        <f t="shared" si="16"/>
        <v>147.30150661720199</v>
      </c>
      <c r="L139" s="7">
        <f t="shared" si="13"/>
        <v>10.668959718865294</v>
      </c>
      <c r="M139" s="7">
        <f t="shared" si="17"/>
        <v>11.153378560704292</v>
      </c>
      <c r="P139" s="5">
        <f t="shared" si="18"/>
        <v>51.210217092680153</v>
      </c>
    </row>
    <row r="140" spans="1:16" x14ac:dyDescent="0.15">
      <c r="A140" s="5">
        <v>69.5</v>
      </c>
      <c r="B140" s="5">
        <v>138</v>
      </c>
      <c r="D140">
        <v>115.32138114209999</v>
      </c>
      <c r="E140">
        <v>265.49778663124999</v>
      </c>
      <c r="F140">
        <v>101.83833407970999</v>
      </c>
      <c r="G140">
        <v>105.47716077026</v>
      </c>
      <c r="I140" s="6">
        <f t="shared" si="14"/>
        <v>160.02062586098998</v>
      </c>
      <c r="J140" s="6">
        <f t="shared" si="15"/>
        <v>13.48304706239</v>
      </c>
      <c r="K140" s="6">
        <f t="shared" si="16"/>
        <v>143.84096938612197</v>
      </c>
      <c r="L140" s="7">
        <f t="shared" si="13"/>
        <v>10.668283565319305</v>
      </c>
      <c r="M140" s="7">
        <f t="shared" si="17"/>
        <v>11.156212688620906</v>
      </c>
      <c r="P140" s="5">
        <f t="shared" si="18"/>
        <v>51.200634028616641</v>
      </c>
    </row>
    <row r="141" spans="1:16" s="17" customFormat="1" x14ac:dyDescent="0.15">
      <c r="A141" s="17">
        <v>70</v>
      </c>
      <c r="B141" s="17">
        <v>139</v>
      </c>
      <c r="D141" s="16">
        <v>115.46635679504</v>
      </c>
      <c r="E141" s="16">
        <v>268.37029659141001</v>
      </c>
      <c r="F141" s="16">
        <v>101.84975369458</v>
      </c>
      <c r="G141" s="16">
        <v>105.67375727721</v>
      </c>
      <c r="I141" s="41">
        <f t="shared" si="14"/>
        <v>162.69653931420001</v>
      </c>
      <c r="J141" s="41">
        <f t="shared" si="15"/>
        <v>13.616603100459997</v>
      </c>
      <c r="K141" s="41">
        <f t="shared" si="16"/>
        <v>146.356615593648</v>
      </c>
      <c r="L141" s="42">
        <f t="shared" si="13"/>
        <v>10.748394038796928</v>
      </c>
      <c r="M141" s="42">
        <f t="shared" si="17"/>
        <v>11.23983344356113</v>
      </c>
      <c r="P141" s="17">
        <f t="shared" si="18"/>
        <v>52.336032643397154</v>
      </c>
    </row>
    <row r="142" spans="1:16" x14ac:dyDescent="0.15">
      <c r="A142" s="5">
        <v>70.5</v>
      </c>
      <c r="B142" s="5">
        <v>140</v>
      </c>
      <c r="D142">
        <v>115.51992031873</v>
      </c>
      <c r="E142">
        <v>269.43913235945001</v>
      </c>
      <c r="F142">
        <v>101.86923421406</v>
      </c>
      <c r="G142">
        <v>105.65517241379</v>
      </c>
      <c r="I142" s="6">
        <f t="shared" si="14"/>
        <v>163.78395994566</v>
      </c>
      <c r="J142" s="6">
        <f t="shared" si="15"/>
        <v>13.650686104670001</v>
      </c>
      <c r="K142" s="6">
        <f t="shared" si="16"/>
        <v>147.40313662005599</v>
      </c>
      <c r="L142" s="7">
        <f t="shared" si="13"/>
        <v>10.79822182488163</v>
      </c>
      <c r="M142" s="7">
        <f t="shared" si="17"/>
        <v>11.293171511108433</v>
      </c>
      <c r="P142" s="5">
        <f t="shared" si="18"/>
        <v>53.04223742339952</v>
      </c>
    </row>
    <row r="143" spans="1:16" x14ac:dyDescent="0.15">
      <c r="A143" s="5">
        <v>71</v>
      </c>
      <c r="B143" s="5">
        <v>141</v>
      </c>
      <c r="D143">
        <v>115.58942009739</v>
      </c>
      <c r="E143">
        <v>268.54161133244997</v>
      </c>
      <c r="F143">
        <v>101.8696820421</v>
      </c>
      <c r="G143">
        <v>105.65181370354</v>
      </c>
      <c r="I143" s="6">
        <f t="shared" si="14"/>
        <v>162.88979762890997</v>
      </c>
      <c r="J143" s="6">
        <f t="shared" si="15"/>
        <v>13.719738055290009</v>
      </c>
      <c r="K143" s="6">
        <f t="shared" si="16"/>
        <v>146.42611196256198</v>
      </c>
      <c r="L143" s="7">
        <f t="shared" si="13"/>
        <v>10.672660904491796</v>
      </c>
      <c r="M143" s="7">
        <f t="shared" si="17"/>
        <v>11.1711208721812</v>
      </c>
      <c r="P143" s="5">
        <f t="shared" si="18"/>
        <v>51.262673667344515</v>
      </c>
    </row>
    <row r="144" spans="1:16" x14ac:dyDescent="0.15">
      <c r="A144" s="5">
        <v>71.5</v>
      </c>
      <c r="B144" s="5">
        <v>142</v>
      </c>
      <c r="D144">
        <v>115.44001770695</v>
      </c>
      <c r="E144">
        <v>266.4991146525</v>
      </c>
      <c r="F144">
        <v>101.82624272279</v>
      </c>
      <c r="G144">
        <v>105.56941334528</v>
      </c>
      <c r="I144" s="6">
        <f t="shared" si="14"/>
        <v>160.92970130722</v>
      </c>
      <c r="J144" s="6">
        <f t="shared" si="15"/>
        <v>13.613774984160003</v>
      </c>
      <c r="K144" s="6">
        <f t="shared" si="16"/>
        <v>144.593171326228</v>
      </c>
      <c r="L144" s="7">
        <f t="shared" si="13"/>
        <v>10.621093083620531</v>
      </c>
      <c r="M144" s="7">
        <f t="shared" si="17"/>
        <v>11.123063332772537</v>
      </c>
      <c r="P144" s="5">
        <f t="shared" si="18"/>
        <v>50.531807529088091</v>
      </c>
    </row>
    <row r="145" spans="1:16" x14ac:dyDescent="0.15">
      <c r="A145" s="5">
        <v>72</v>
      </c>
      <c r="B145" s="5">
        <v>143</v>
      </c>
      <c r="D145">
        <v>115.60048694112</v>
      </c>
      <c r="E145">
        <v>267.58942009739002</v>
      </c>
      <c r="F145">
        <v>101.68316166592</v>
      </c>
      <c r="G145">
        <v>105.71585311241</v>
      </c>
      <c r="I145" s="6">
        <f t="shared" si="14"/>
        <v>161.87356698498002</v>
      </c>
      <c r="J145" s="6">
        <f t="shared" si="15"/>
        <v>13.9173252752</v>
      </c>
      <c r="K145" s="6">
        <f t="shared" si="16"/>
        <v>145.17277665474001</v>
      </c>
      <c r="L145" s="7">
        <f t="shared" si="13"/>
        <v>10.431083112890295</v>
      </c>
      <c r="M145" s="7">
        <f t="shared" si="17"/>
        <v>10.936563643504904</v>
      </c>
      <c r="P145" s="5">
        <f t="shared" si="18"/>
        <v>47.838813115294535</v>
      </c>
    </row>
    <row r="146" spans="1:16" x14ac:dyDescent="0.15">
      <c r="A146" s="5">
        <v>72.5</v>
      </c>
      <c r="B146" s="5">
        <v>144</v>
      </c>
      <c r="D146">
        <v>115.60779105799</v>
      </c>
      <c r="E146">
        <v>266.35192563081</v>
      </c>
      <c r="F146">
        <v>101.7776533811</v>
      </c>
      <c r="G146">
        <v>105.57836990596</v>
      </c>
      <c r="I146" s="6">
        <f t="shared" si="14"/>
        <v>160.77355572484998</v>
      </c>
      <c r="J146" s="6">
        <f t="shared" si="15"/>
        <v>13.830137676890004</v>
      </c>
      <c r="K146" s="6">
        <f t="shared" si="16"/>
        <v>144.17739051258198</v>
      </c>
      <c r="L146" s="7">
        <f t="shared" si="13"/>
        <v>10.424870227684044</v>
      </c>
      <c r="M146" s="7">
        <f t="shared" si="17"/>
        <v>10.933861039761254</v>
      </c>
      <c r="P146" s="5">
        <f t="shared" si="18"/>
        <v>47.750758445901795</v>
      </c>
    </row>
    <row r="147" spans="1:16" x14ac:dyDescent="0.15">
      <c r="A147" s="5">
        <v>73</v>
      </c>
      <c r="B147" s="5">
        <v>145</v>
      </c>
      <c r="D147">
        <v>115.49778663124999</v>
      </c>
      <c r="E147">
        <v>262.66644532979001</v>
      </c>
      <c r="F147">
        <v>101.85736677116</v>
      </c>
      <c r="G147">
        <v>105.66659202866001</v>
      </c>
      <c r="I147" s="6">
        <f t="shared" si="14"/>
        <v>156.99985330113</v>
      </c>
      <c r="J147" s="6">
        <f t="shared" si="15"/>
        <v>13.640419860089992</v>
      </c>
      <c r="K147" s="6">
        <f t="shared" si="16"/>
        <v>140.63134946902201</v>
      </c>
      <c r="L147" s="7">
        <f t="shared" si="13"/>
        <v>10.309898882254362</v>
      </c>
      <c r="M147" s="7">
        <f t="shared" si="17"/>
        <v>10.822399975794173</v>
      </c>
      <c r="P147" s="5">
        <f t="shared" si="18"/>
        <v>46.121279793815489</v>
      </c>
    </row>
    <row r="148" spans="1:16" x14ac:dyDescent="0.15">
      <c r="A148" s="5">
        <v>73.5</v>
      </c>
      <c r="B148" s="5">
        <v>146</v>
      </c>
      <c r="D148">
        <v>115.55223550244</v>
      </c>
      <c r="E148">
        <v>262.57414785303001</v>
      </c>
      <c r="F148">
        <v>101.78078817734</v>
      </c>
      <c r="G148">
        <v>105.5420958352</v>
      </c>
      <c r="I148" s="6">
        <f t="shared" si="14"/>
        <v>157.03205201783001</v>
      </c>
      <c r="J148" s="6">
        <f t="shared" si="15"/>
        <v>13.771447325099999</v>
      </c>
      <c r="K148" s="6">
        <f t="shared" si="16"/>
        <v>140.50631522771002</v>
      </c>
      <c r="L148" s="7">
        <f t="shared" si="13"/>
        <v>10.20272683842181</v>
      </c>
      <c r="M148" s="7">
        <f t="shared" si="17"/>
        <v>10.718738213424222</v>
      </c>
      <c r="P148" s="5">
        <f t="shared" si="18"/>
        <v>44.602339949518282</v>
      </c>
    </row>
    <row r="149" spans="1:16" x14ac:dyDescent="0.15">
      <c r="A149" s="5">
        <v>74</v>
      </c>
      <c r="B149" s="5">
        <v>147</v>
      </c>
      <c r="D149">
        <v>115.9037184595</v>
      </c>
      <c r="E149">
        <v>265.35590969456001</v>
      </c>
      <c r="F149">
        <v>102.0553067622</v>
      </c>
      <c r="G149">
        <v>105.56672637707</v>
      </c>
      <c r="I149" s="6">
        <f t="shared" si="14"/>
        <v>159.78918331749003</v>
      </c>
      <c r="J149" s="6">
        <f t="shared" si="15"/>
        <v>13.848411697299994</v>
      </c>
      <c r="K149" s="6">
        <f t="shared" si="16"/>
        <v>143.17108928073003</v>
      </c>
      <c r="L149" s="7">
        <f t="shared" si="13"/>
        <v>10.338448365789407</v>
      </c>
      <c r="M149" s="7">
        <f t="shared" si="17"/>
        <v>10.85797002225442</v>
      </c>
      <c r="P149" s="5">
        <f t="shared" si="18"/>
        <v>46.525909084484255</v>
      </c>
    </row>
    <row r="150" spans="1:16" x14ac:dyDescent="0.15">
      <c r="A150" s="5">
        <v>74.5</v>
      </c>
      <c r="B150" s="5">
        <v>148</v>
      </c>
      <c r="D150">
        <v>115.8231518371</v>
      </c>
      <c r="E150">
        <v>264.14143426294999</v>
      </c>
      <c r="F150">
        <v>101.80094043887</v>
      </c>
      <c r="G150">
        <v>105.66054635019999</v>
      </c>
      <c r="I150" s="6">
        <f t="shared" si="14"/>
        <v>158.48088791275001</v>
      </c>
      <c r="J150" s="6">
        <f t="shared" si="15"/>
        <v>14.022211398229999</v>
      </c>
      <c r="K150" s="6">
        <f t="shared" si="16"/>
        <v>141.654234234874</v>
      </c>
      <c r="L150" s="7">
        <f t="shared" si="13"/>
        <v>10.10213226800694</v>
      </c>
      <c r="M150" s="7">
        <f t="shared" si="17"/>
        <v>10.625164205934555</v>
      </c>
      <c r="P150" s="5">
        <f t="shared" si="18"/>
        <v>43.176622050904342</v>
      </c>
    </row>
    <row r="151" spans="1:16" x14ac:dyDescent="0.15">
      <c r="A151" s="5">
        <v>75</v>
      </c>
      <c r="B151" s="5">
        <v>149</v>
      </c>
      <c r="D151">
        <v>116.16865869854</v>
      </c>
      <c r="E151">
        <v>266.95086321381001</v>
      </c>
      <c r="F151">
        <v>101.96059113301</v>
      </c>
      <c r="G151">
        <v>105.61733094492</v>
      </c>
      <c r="I151" s="6">
        <f t="shared" si="14"/>
        <v>161.33353226889</v>
      </c>
      <c r="J151" s="6">
        <f t="shared" si="15"/>
        <v>14.208067565530001</v>
      </c>
      <c r="K151" s="6">
        <f t="shared" si="16"/>
        <v>144.28385119025398</v>
      </c>
      <c r="L151" s="7">
        <f t="shared" si="13"/>
        <v>10.155065108241677</v>
      </c>
      <c r="M151" s="7">
        <f t="shared" si="17"/>
        <v>10.681607327631895</v>
      </c>
      <c r="P151" s="5">
        <f t="shared" si="18"/>
        <v>43.926834487180933</v>
      </c>
    </row>
    <row r="152" spans="1:16" x14ac:dyDescent="0.15">
      <c r="A152" s="5">
        <v>75.5</v>
      </c>
      <c r="B152" s="5">
        <v>150</v>
      </c>
      <c r="D152">
        <v>116.51505090748</v>
      </c>
      <c r="E152">
        <v>268.51128818060999</v>
      </c>
      <c r="F152">
        <v>101.81347962382</v>
      </c>
      <c r="G152">
        <v>105.49619346171001</v>
      </c>
      <c r="I152" s="6">
        <f t="shared" si="14"/>
        <v>163.0150947189</v>
      </c>
      <c r="J152" s="6">
        <f t="shared" si="15"/>
        <v>14.701571283660002</v>
      </c>
      <c r="K152" s="6">
        <f t="shared" si="16"/>
        <v>145.37320917850801</v>
      </c>
      <c r="L152" s="7">
        <f t="shared" si="13"/>
        <v>9.8882769993492072</v>
      </c>
      <c r="M152" s="7">
        <f t="shared" si="17"/>
        <v>10.418329500202026</v>
      </c>
      <c r="P152" s="5">
        <f t="shared" si="18"/>
        <v>40.145670350620996</v>
      </c>
    </row>
    <row r="153" spans="1:16" x14ac:dyDescent="0.15">
      <c r="A153" s="5">
        <v>76</v>
      </c>
      <c r="B153" s="5">
        <v>151</v>
      </c>
      <c r="D153">
        <v>116.54183266932</v>
      </c>
      <c r="E153">
        <v>268.45086321381001</v>
      </c>
      <c r="F153">
        <v>101.81661442006001</v>
      </c>
      <c r="G153">
        <v>105.52978056425999</v>
      </c>
      <c r="I153" s="6">
        <f t="shared" si="14"/>
        <v>162.92108264955002</v>
      </c>
      <c r="J153" s="6">
        <f t="shared" si="15"/>
        <v>14.725218249259996</v>
      </c>
      <c r="K153" s="6">
        <f t="shared" si="16"/>
        <v>145.25082075043801</v>
      </c>
      <c r="L153" s="7">
        <f t="shared" si="13"/>
        <v>9.8640861066855479</v>
      </c>
      <c r="M153" s="7">
        <f t="shared" si="17"/>
        <v>10.397648889000967</v>
      </c>
      <c r="P153" s="5">
        <f t="shared" si="18"/>
        <v>39.802814980676203</v>
      </c>
    </row>
    <row r="154" spans="1:16" x14ac:dyDescent="0.15">
      <c r="A154" s="5">
        <v>76.5</v>
      </c>
      <c r="B154" s="5">
        <v>152</v>
      </c>
      <c r="D154">
        <v>116.09207613989</v>
      </c>
      <c r="E154">
        <v>264.17264276228002</v>
      </c>
      <c r="F154">
        <v>101.78302731751</v>
      </c>
      <c r="G154">
        <v>105.70644872369</v>
      </c>
      <c r="I154" s="6">
        <f t="shared" si="14"/>
        <v>158.46619403859</v>
      </c>
      <c r="J154" s="6">
        <f t="shared" si="15"/>
        <v>14.309048822379992</v>
      </c>
      <c r="K154" s="6">
        <f t="shared" si="16"/>
        <v>141.29533545173402</v>
      </c>
      <c r="L154" s="7">
        <f t="shared" si="13"/>
        <v>9.874544227617827</v>
      </c>
      <c r="M154" s="7">
        <f t="shared" si="17"/>
        <v>10.411617291395848</v>
      </c>
      <c r="P154" s="5">
        <f t="shared" si="18"/>
        <v>39.951036998400689</v>
      </c>
    </row>
    <row r="155" spans="1:16" x14ac:dyDescent="0.15">
      <c r="A155" s="5">
        <v>77</v>
      </c>
      <c r="B155" s="5">
        <v>153</v>
      </c>
      <c r="D155">
        <v>116.04957945994001</v>
      </c>
      <c r="E155">
        <v>262.64209827357001</v>
      </c>
      <c r="F155">
        <v>101.9039408867</v>
      </c>
      <c r="G155">
        <v>105.5828481863</v>
      </c>
      <c r="I155" s="6">
        <f t="shared" si="14"/>
        <v>157.05925008727002</v>
      </c>
      <c r="J155" s="6">
        <f t="shared" si="15"/>
        <v>14.145638573240007</v>
      </c>
      <c r="K155" s="6">
        <f t="shared" si="16"/>
        <v>140.08448379938201</v>
      </c>
      <c r="L155" s="7">
        <f t="shared" si="13"/>
        <v>9.9030159065697223</v>
      </c>
      <c r="M155" s="7">
        <f t="shared" si="17"/>
        <v>10.443599251810344</v>
      </c>
      <c r="P155" s="5">
        <f t="shared" si="18"/>
        <v>40.354563571633179</v>
      </c>
    </row>
    <row r="156" spans="1:16" x14ac:dyDescent="0.15">
      <c r="A156" s="5">
        <v>77.5</v>
      </c>
      <c r="B156" s="5">
        <v>154</v>
      </c>
      <c r="D156">
        <v>116.32160247896999</v>
      </c>
      <c r="E156">
        <v>265.36011509517999</v>
      </c>
      <c r="F156">
        <v>101.8631885356</v>
      </c>
      <c r="G156">
        <v>105.57008508733</v>
      </c>
      <c r="I156" s="6">
        <f t="shared" si="14"/>
        <v>159.79003000784999</v>
      </c>
      <c r="J156" s="6">
        <f t="shared" si="15"/>
        <v>14.45841394336999</v>
      </c>
      <c r="K156" s="6">
        <f t="shared" si="16"/>
        <v>142.439933275806</v>
      </c>
      <c r="L156" s="7">
        <f t="shared" si="13"/>
        <v>9.8516983836337637</v>
      </c>
      <c r="M156" s="7">
        <f t="shared" si="17"/>
        <v>10.395792010336987</v>
      </c>
      <c r="P156" s="5">
        <f t="shared" si="18"/>
        <v>39.627244883749881</v>
      </c>
    </row>
    <row r="157" spans="1:16" x14ac:dyDescent="0.15">
      <c r="A157" s="5">
        <v>78</v>
      </c>
      <c r="B157" s="5">
        <v>155</v>
      </c>
      <c r="D157">
        <v>116.02589641434</v>
      </c>
      <c r="E157">
        <v>261.4185480301</v>
      </c>
      <c r="F157">
        <v>101.90662785489999</v>
      </c>
      <c r="G157">
        <v>105.60725481415</v>
      </c>
      <c r="I157" s="6">
        <f t="shared" si="14"/>
        <v>155.81129321595</v>
      </c>
      <c r="J157" s="6">
        <f t="shared" si="15"/>
        <v>14.119268559440002</v>
      </c>
      <c r="K157" s="6">
        <f t="shared" si="16"/>
        <v>138.86817094462199</v>
      </c>
      <c r="L157" s="7">
        <f t="shared" si="13"/>
        <v>9.8353657882494296</v>
      </c>
      <c r="M157" s="7">
        <f t="shared" si="17"/>
        <v>10.382969696415255</v>
      </c>
      <c r="P157" s="5">
        <f t="shared" si="18"/>
        <v>39.395764462150282</v>
      </c>
    </row>
    <row r="158" spans="1:16" x14ac:dyDescent="0.15">
      <c r="A158" s="5">
        <v>78.5</v>
      </c>
      <c r="B158" s="5">
        <v>156</v>
      </c>
      <c r="D158">
        <v>115.70717131473999</v>
      </c>
      <c r="E158">
        <v>260.55644090304997</v>
      </c>
      <c r="F158">
        <v>101.80183609494</v>
      </c>
      <c r="G158">
        <v>105.67778772951</v>
      </c>
      <c r="I158" s="6">
        <f t="shared" si="14"/>
        <v>154.87865317353999</v>
      </c>
      <c r="J158" s="6">
        <f t="shared" si="15"/>
        <v>13.905335219799994</v>
      </c>
      <c r="K158" s="6">
        <f t="shared" si="16"/>
        <v>138.19225090978</v>
      </c>
      <c r="L158" s="7">
        <f t="shared" si="13"/>
        <v>9.9380740360006712</v>
      </c>
      <c r="M158" s="7">
        <f t="shared" si="17"/>
        <v>10.489188225629098</v>
      </c>
      <c r="P158" s="5">
        <f t="shared" si="18"/>
        <v>40.851439321641244</v>
      </c>
    </row>
    <row r="159" spans="1:16" x14ac:dyDescent="0.15">
      <c r="A159" s="5">
        <v>79</v>
      </c>
      <c r="B159" s="5">
        <v>157</v>
      </c>
      <c r="D159">
        <v>116.25630810093</v>
      </c>
      <c r="E159">
        <v>262.09008410800999</v>
      </c>
      <c r="F159">
        <v>101.90371697268</v>
      </c>
      <c r="G159">
        <v>105.62270488132999</v>
      </c>
      <c r="I159" s="6">
        <f t="shared" si="14"/>
        <v>156.46737922668001</v>
      </c>
      <c r="J159" s="6">
        <f t="shared" si="15"/>
        <v>14.352591128249998</v>
      </c>
      <c r="K159" s="6">
        <f t="shared" si="16"/>
        <v>139.24426987278002</v>
      </c>
      <c r="L159" s="7">
        <f t="shared" si="13"/>
        <v>9.7016816426065073</v>
      </c>
      <c r="M159" s="7">
        <f t="shared" si="17"/>
        <v>10.256306113697535</v>
      </c>
      <c r="P159" s="5">
        <f t="shared" si="18"/>
        <v>37.501070957143249</v>
      </c>
    </row>
    <row r="160" spans="1:16" x14ac:dyDescent="0.15">
      <c r="A160" s="5">
        <v>79.5</v>
      </c>
      <c r="B160" s="5">
        <v>158</v>
      </c>
      <c r="D160">
        <v>115.94842850819001</v>
      </c>
      <c r="E160">
        <v>259.94333776006999</v>
      </c>
      <c r="F160">
        <v>101.76309897</v>
      </c>
      <c r="G160">
        <v>105.53470667264</v>
      </c>
      <c r="I160" s="6">
        <f t="shared" si="14"/>
        <v>154.40863108743</v>
      </c>
      <c r="J160" s="6">
        <f t="shared" si="15"/>
        <v>14.185329538190004</v>
      </c>
      <c r="K160" s="6">
        <f t="shared" si="16"/>
        <v>137.38623564160198</v>
      </c>
      <c r="L160" s="7">
        <f t="shared" si="13"/>
        <v>9.6850929879160184</v>
      </c>
      <c r="M160" s="7">
        <f t="shared" si="17"/>
        <v>10.243227740469647</v>
      </c>
      <c r="P160" s="5">
        <f t="shared" si="18"/>
        <v>37.265961429773967</v>
      </c>
    </row>
    <row r="161" spans="1:16" x14ac:dyDescent="0.15">
      <c r="A161" s="5">
        <v>80</v>
      </c>
      <c r="B161" s="5">
        <v>159</v>
      </c>
      <c r="D161">
        <v>116.00553342187</v>
      </c>
      <c r="E161">
        <v>259.32957060645998</v>
      </c>
      <c r="F161">
        <v>101.97850425436999</v>
      </c>
      <c r="G161">
        <v>105.59941782356</v>
      </c>
      <c r="I161" s="6">
        <f t="shared" si="14"/>
        <v>153.73015278289998</v>
      </c>
      <c r="J161" s="6">
        <f t="shared" si="15"/>
        <v>14.027029167500004</v>
      </c>
      <c r="K161" s="6">
        <f t="shared" si="16"/>
        <v>136.89771778189998</v>
      </c>
      <c r="L161" s="7">
        <f t="shared" si="13"/>
        <v>9.7595660597245946</v>
      </c>
      <c r="M161" s="7">
        <f t="shared" si="17"/>
        <v>10.321211093740825</v>
      </c>
      <c r="P161" s="5">
        <f t="shared" si="18"/>
        <v>38.321461652145338</v>
      </c>
    </row>
    <row r="162" spans="1:16" x14ac:dyDescent="0.15">
      <c r="A162" s="5">
        <v>80.5</v>
      </c>
      <c r="B162" s="5">
        <v>160</v>
      </c>
      <c r="D162">
        <v>115.99535192563</v>
      </c>
      <c r="E162">
        <v>260.54006197433</v>
      </c>
      <c r="F162">
        <v>101.89274518585</v>
      </c>
      <c r="G162">
        <v>105.79937304075</v>
      </c>
      <c r="I162" s="6">
        <f t="shared" si="14"/>
        <v>154.74068893358</v>
      </c>
      <c r="J162" s="6">
        <f t="shared" si="15"/>
        <v>14.102606739780001</v>
      </c>
      <c r="K162" s="6">
        <f t="shared" si="16"/>
        <v>137.81756084584401</v>
      </c>
      <c r="L162" s="7">
        <f t="shared" si="13"/>
        <v>9.7724884050758085</v>
      </c>
      <c r="M162" s="7">
        <f t="shared" si="17"/>
        <v>10.337643720554642</v>
      </c>
      <c r="P162" s="5">
        <f t="shared" si="18"/>
        <v>38.504608903366886</v>
      </c>
    </row>
    <row r="163" spans="1:16" x14ac:dyDescent="0.15">
      <c r="A163" s="5">
        <v>81</v>
      </c>
      <c r="B163" s="5">
        <v>161</v>
      </c>
      <c r="D163">
        <v>115.95196989819</v>
      </c>
      <c r="E163">
        <v>259.90128375387002</v>
      </c>
      <c r="F163">
        <v>101.88557993729999</v>
      </c>
      <c r="G163">
        <v>105.6171070309</v>
      </c>
      <c r="I163" s="6">
        <f t="shared" si="14"/>
        <v>154.28417672297002</v>
      </c>
      <c r="J163" s="6">
        <f t="shared" si="15"/>
        <v>14.066389960890007</v>
      </c>
      <c r="K163" s="6">
        <f t="shared" si="16"/>
        <v>137.40450876990201</v>
      </c>
      <c r="L163" s="7">
        <f t="shared" si="13"/>
        <v>9.7682851927139502</v>
      </c>
      <c r="M163" s="7">
        <f t="shared" si="17"/>
        <v>10.336950789655384</v>
      </c>
      <c r="P163" s="5">
        <f t="shared" si="18"/>
        <v>38.445037148437549</v>
      </c>
    </row>
    <row r="164" spans="1:16" x14ac:dyDescent="0.15">
      <c r="A164" s="5">
        <v>81.5</v>
      </c>
      <c r="B164" s="5">
        <v>162</v>
      </c>
      <c r="D164">
        <v>116.72509960159</v>
      </c>
      <c r="E164">
        <v>264.06617972554</v>
      </c>
      <c r="F164">
        <v>101.94581280788</v>
      </c>
      <c r="G164">
        <v>105.54814151366</v>
      </c>
      <c r="I164" s="6">
        <f t="shared" si="14"/>
        <v>158.51803821188</v>
      </c>
      <c r="J164" s="6">
        <f t="shared" si="15"/>
        <v>14.77928679371</v>
      </c>
      <c r="K164" s="6">
        <f t="shared" si="16"/>
        <v>140.782894059428</v>
      </c>
      <c r="L164" s="7">
        <f t="shared" si="13"/>
        <v>9.5256892991172339</v>
      </c>
      <c r="M164" s="7">
        <f t="shared" si="17"/>
        <v>10.097865177521269</v>
      </c>
      <c r="P164" s="5">
        <f t="shared" si="18"/>
        <v>35.006747127369437</v>
      </c>
    </row>
    <row r="165" spans="1:16" x14ac:dyDescent="0.15">
      <c r="A165" s="5">
        <v>82</v>
      </c>
      <c r="B165" s="5">
        <v>163</v>
      </c>
      <c r="D165">
        <v>116.67397078353</v>
      </c>
      <c r="E165">
        <v>266.26383355466999</v>
      </c>
      <c r="F165">
        <v>101.94021495746</v>
      </c>
      <c r="G165">
        <v>105.64935064935</v>
      </c>
      <c r="I165" s="6">
        <f t="shared" si="14"/>
        <v>160.61448290531999</v>
      </c>
      <c r="J165" s="6">
        <f t="shared" si="15"/>
        <v>14.733755826069995</v>
      </c>
      <c r="K165" s="6">
        <f t="shared" si="16"/>
        <v>142.93397591403598</v>
      </c>
      <c r="L165" s="7">
        <f t="shared" si="13"/>
        <v>9.7011228909554585</v>
      </c>
      <c r="M165" s="7">
        <f t="shared" si="17"/>
        <v>10.276809050822095</v>
      </c>
      <c r="P165" s="5">
        <f t="shared" si="18"/>
        <v>37.493151819693828</v>
      </c>
    </row>
    <row r="166" spans="1:16" x14ac:dyDescent="0.15">
      <c r="A166" s="5">
        <v>82.5</v>
      </c>
      <c r="B166" s="5">
        <v>164</v>
      </c>
      <c r="D166">
        <v>116.90504648074</v>
      </c>
      <c r="E166">
        <v>264.49756529438002</v>
      </c>
      <c r="F166">
        <v>101.88893864756</v>
      </c>
      <c r="G166">
        <v>105.5302283923</v>
      </c>
      <c r="I166" s="6">
        <f t="shared" si="14"/>
        <v>158.96733690208004</v>
      </c>
      <c r="J166" s="6">
        <f t="shared" si="15"/>
        <v>15.016107833180001</v>
      </c>
      <c r="K166" s="6">
        <f t="shared" si="16"/>
        <v>140.94800750226403</v>
      </c>
      <c r="L166" s="7">
        <f t="shared" si="13"/>
        <v>9.3864541376575268</v>
      </c>
      <c r="M166" s="7">
        <f t="shared" si="17"/>
        <v>9.9656505789867644</v>
      </c>
      <c r="P166" s="5">
        <f t="shared" si="18"/>
        <v>33.033379568953357</v>
      </c>
    </row>
    <row r="167" spans="1:16" x14ac:dyDescent="0.15">
      <c r="A167" s="5">
        <v>83</v>
      </c>
      <c r="B167" s="5">
        <v>165</v>
      </c>
      <c r="D167">
        <v>117.17286409915999</v>
      </c>
      <c r="E167">
        <v>264.95861000443</v>
      </c>
      <c r="F167">
        <v>101.79265562024</v>
      </c>
      <c r="G167">
        <v>105.72279444693</v>
      </c>
      <c r="I167" s="6">
        <f t="shared" si="14"/>
        <v>159.23581555750002</v>
      </c>
      <c r="J167" s="6">
        <f t="shared" si="15"/>
        <v>15.380208478919997</v>
      </c>
      <c r="K167" s="6">
        <f t="shared" si="16"/>
        <v>140.77956538279602</v>
      </c>
      <c r="L167" s="7">
        <f t="shared" si="13"/>
        <v>9.1532937005208659</v>
      </c>
      <c r="M167" s="7">
        <f t="shared" si="17"/>
        <v>9.7360004233127047</v>
      </c>
      <c r="P167" s="5">
        <f t="shared" si="18"/>
        <v>29.728817433010789</v>
      </c>
    </row>
    <row r="168" spans="1:16" x14ac:dyDescent="0.15">
      <c r="A168" s="5">
        <v>83.5</v>
      </c>
      <c r="B168" s="5">
        <v>166</v>
      </c>
      <c r="D168">
        <v>117.10115095175</v>
      </c>
      <c r="E168">
        <v>263.72377158034999</v>
      </c>
      <c r="F168">
        <v>101.89408866994999</v>
      </c>
      <c r="G168">
        <v>105.47111509181001</v>
      </c>
      <c r="I168" s="6">
        <f t="shared" si="14"/>
        <v>158.25265648853997</v>
      </c>
      <c r="J168" s="6">
        <f t="shared" si="15"/>
        <v>15.207062281800006</v>
      </c>
      <c r="K168" s="6">
        <f t="shared" si="16"/>
        <v>140.00418175037996</v>
      </c>
      <c r="L168" s="7">
        <f t="shared" si="13"/>
        <v>9.2065238608208126</v>
      </c>
      <c r="M168" s="7">
        <f t="shared" si="17"/>
        <v>9.7927408650752543</v>
      </c>
      <c r="P168" s="5">
        <f t="shared" si="18"/>
        <v>30.483243760125013</v>
      </c>
    </row>
    <row r="169" spans="1:16" x14ac:dyDescent="0.15">
      <c r="A169" s="5">
        <v>84</v>
      </c>
      <c r="B169" s="5">
        <v>167</v>
      </c>
      <c r="D169">
        <v>116.76892430279</v>
      </c>
      <c r="E169">
        <v>260.85900841080002</v>
      </c>
      <c r="F169">
        <v>101.82266009852</v>
      </c>
      <c r="G169">
        <v>105.45163457232</v>
      </c>
      <c r="I169" s="6">
        <f t="shared" si="14"/>
        <v>155.40737383848</v>
      </c>
      <c r="J169" s="6">
        <f t="shared" si="15"/>
        <v>14.946264204269994</v>
      </c>
      <c r="K169" s="6">
        <f t="shared" si="16"/>
        <v>137.47185679335601</v>
      </c>
      <c r="L169" s="7">
        <f t="shared" si="13"/>
        <v>9.1977403125311881</v>
      </c>
      <c r="M169" s="7">
        <f t="shared" si="17"/>
        <v>9.7874675982482309</v>
      </c>
      <c r="P169" s="5">
        <f t="shared" si="18"/>
        <v>30.358755311511821</v>
      </c>
    </row>
    <row r="170" spans="1:16" x14ac:dyDescent="0.15">
      <c r="A170" s="5">
        <v>84.5</v>
      </c>
      <c r="B170" s="5">
        <v>168</v>
      </c>
      <c r="D170">
        <v>116.64785303232</v>
      </c>
      <c r="E170">
        <v>258.2443559097</v>
      </c>
      <c r="F170">
        <v>102.01992834751999</v>
      </c>
      <c r="G170">
        <v>105.54836542768</v>
      </c>
      <c r="I170" s="6">
        <f t="shared" si="14"/>
        <v>152.69599048202002</v>
      </c>
      <c r="J170" s="6">
        <f t="shared" si="15"/>
        <v>14.627924684800007</v>
      </c>
      <c r="K170" s="6">
        <f t="shared" si="16"/>
        <v>135.14248086026001</v>
      </c>
      <c r="L170" s="7">
        <f t="shared" si="13"/>
        <v>9.2386639781299689</v>
      </c>
      <c r="M170" s="7">
        <f t="shared" si="17"/>
        <v>9.8319015453096128</v>
      </c>
      <c r="P170" s="5">
        <f t="shared" si="18"/>
        <v>30.938762783887775</v>
      </c>
    </row>
    <row r="171" spans="1:16" x14ac:dyDescent="0.15">
      <c r="A171" s="5">
        <v>85</v>
      </c>
      <c r="B171" s="5">
        <v>169</v>
      </c>
      <c r="D171">
        <v>116.85413899956001</v>
      </c>
      <c r="E171">
        <v>257.08632138114001</v>
      </c>
      <c r="F171">
        <v>101.79265562024</v>
      </c>
      <c r="G171">
        <v>105.60479175995999</v>
      </c>
      <c r="I171" s="6">
        <f t="shared" si="14"/>
        <v>151.48152962118002</v>
      </c>
      <c r="J171" s="6">
        <f t="shared" si="15"/>
        <v>15.061483379320009</v>
      </c>
      <c r="K171" s="6">
        <f t="shared" si="16"/>
        <v>133.407749565996</v>
      </c>
      <c r="L171" s="7">
        <f t="shared" si="13"/>
        <v>8.857543855817676</v>
      </c>
      <c r="M171" s="7">
        <f t="shared" si="17"/>
        <v>9.4542917044599211</v>
      </c>
      <c r="P171" s="5">
        <f t="shared" si="18"/>
        <v>25.537181190948754</v>
      </c>
    </row>
    <row r="172" spans="1:16" x14ac:dyDescent="0.15">
      <c r="A172" s="5">
        <v>85.5</v>
      </c>
      <c r="B172" s="5">
        <v>170</v>
      </c>
      <c r="D172">
        <v>116.98671978752</v>
      </c>
      <c r="E172">
        <v>259.14254094732001</v>
      </c>
      <c r="F172">
        <v>101.83900582176</v>
      </c>
      <c r="G172">
        <v>105.63278101209001</v>
      </c>
      <c r="I172" s="6">
        <f t="shared" si="14"/>
        <v>153.50975993523002</v>
      </c>
      <c r="J172" s="6">
        <f t="shared" si="15"/>
        <v>15.147713965760005</v>
      </c>
      <c r="K172" s="6">
        <f t="shared" si="16"/>
        <v>135.33250317631803</v>
      </c>
      <c r="L172" s="7">
        <f t="shared" si="13"/>
        <v>8.9341866028249903</v>
      </c>
      <c r="M172" s="7">
        <f t="shared" si="17"/>
        <v>9.5344447329298365</v>
      </c>
      <c r="P172" s="5">
        <f t="shared" si="18"/>
        <v>26.623432026919474</v>
      </c>
    </row>
    <row r="173" spans="1:16" x14ac:dyDescent="0.15">
      <c r="A173" s="5">
        <v>86</v>
      </c>
      <c r="B173" s="5">
        <v>171</v>
      </c>
      <c r="D173">
        <v>117.46038069943</v>
      </c>
      <c r="E173">
        <v>260.84218680831998</v>
      </c>
      <c r="F173">
        <v>101.83990147783</v>
      </c>
      <c r="G173">
        <v>105.53134796238</v>
      </c>
      <c r="I173" s="6">
        <f t="shared" si="14"/>
        <v>155.31083884594</v>
      </c>
      <c r="J173" s="6">
        <f t="shared" si="15"/>
        <v>15.620479221600007</v>
      </c>
      <c r="K173" s="6">
        <f t="shared" si="16"/>
        <v>136.56626378001999</v>
      </c>
      <c r="L173" s="7">
        <f t="shared" si="13"/>
        <v>8.7427704260939763</v>
      </c>
      <c r="M173" s="7">
        <f t="shared" si="17"/>
        <v>9.3465388376614236</v>
      </c>
      <c r="P173" s="5">
        <f t="shared" si="18"/>
        <v>23.91050758055875</v>
      </c>
    </row>
    <row r="174" spans="1:16" x14ac:dyDescent="0.15">
      <c r="A174" s="5">
        <v>86.5</v>
      </c>
      <c r="B174" s="5">
        <v>172</v>
      </c>
      <c r="D174">
        <v>117.36144311642001</v>
      </c>
      <c r="E174">
        <v>264.60646303674002</v>
      </c>
      <c r="F174">
        <v>101.86430810569</v>
      </c>
      <c r="G174">
        <v>105.62606359158001</v>
      </c>
      <c r="I174" s="6">
        <f t="shared" si="14"/>
        <v>158.98039944516</v>
      </c>
      <c r="J174" s="6">
        <f t="shared" si="15"/>
        <v>15.497135010730005</v>
      </c>
      <c r="K174" s="6">
        <f t="shared" si="16"/>
        <v>140.383837432284</v>
      </c>
      <c r="L174" s="7">
        <f t="shared" si="13"/>
        <v>9.0586961612636223</v>
      </c>
      <c r="M174" s="7">
        <f t="shared" si="17"/>
        <v>9.6659748542936725</v>
      </c>
      <c r="P174" s="5">
        <f t="shared" si="18"/>
        <v>28.388094923558626</v>
      </c>
    </row>
    <row r="175" spans="1:16" x14ac:dyDescent="0.15">
      <c r="A175" s="5">
        <v>87</v>
      </c>
      <c r="B175" s="5">
        <v>173</v>
      </c>
      <c r="D175">
        <v>117.79991146525001</v>
      </c>
      <c r="E175">
        <v>263.03297919432998</v>
      </c>
      <c r="F175">
        <v>101.95723242275</v>
      </c>
      <c r="G175">
        <v>105.41827138379</v>
      </c>
      <c r="I175" s="6">
        <f t="shared" si="14"/>
        <v>157.61470781053998</v>
      </c>
      <c r="J175" s="6">
        <f t="shared" si="15"/>
        <v>15.842679042500009</v>
      </c>
      <c r="K175" s="6">
        <f t="shared" si="16"/>
        <v>138.60349295953998</v>
      </c>
      <c r="L175" s="7">
        <f t="shared" si="13"/>
        <v>8.7487408277172314</v>
      </c>
      <c r="M175" s="7">
        <f t="shared" si="17"/>
        <v>9.3595298022098827</v>
      </c>
      <c r="P175" s="5">
        <f t="shared" si="18"/>
        <v>23.995125551698575</v>
      </c>
    </row>
    <row r="176" spans="1:16" x14ac:dyDescent="0.15">
      <c r="A176" s="5">
        <v>87.5</v>
      </c>
      <c r="B176" s="5">
        <v>174</v>
      </c>
      <c r="D176">
        <v>117.68835768039</v>
      </c>
      <c r="E176">
        <v>262.16489597166998</v>
      </c>
      <c r="F176">
        <v>101.81437527989</v>
      </c>
      <c r="G176">
        <v>105.55933721450999</v>
      </c>
      <c r="I176" s="6">
        <f t="shared" si="14"/>
        <v>156.60555875716</v>
      </c>
      <c r="J176" s="6">
        <f t="shared" si="15"/>
        <v>15.873982400499997</v>
      </c>
      <c r="K176" s="6">
        <f t="shared" si="16"/>
        <v>137.55677987656</v>
      </c>
      <c r="L176" s="7">
        <f t="shared" si="13"/>
        <v>8.665549476244049</v>
      </c>
      <c r="M176" s="7">
        <f t="shared" si="17"/>
        <v>9.2798487321993015</v>
      </c>
      <c r="P176" s="5">
        <f t="shared" si="18"/>
        <v>22.816061927130761</v>
      </c>
    </row>
    <row r="177" spans="1:16" x14ac:dyDescent="0.15">
      <c r="A177" s="5">
        <v>88</v>
      </c>
      <c r="B177" s="5">
        <v>175</v>
      </c>
      <c r="D177">
        <v>117.74811863657</v>
      </c>
      <c r="E177">
        <v>262.26582558654002</v>
      </c>
      <c r="F177">
        <v>101.89879086431</v>
      </c>
      <c r="G177">
        <v>105.72906403941001</v>
      </c>
      <c r="I177" s="6">
        <f t="shared" si="14"/>
        <v>156.53676154713003</v>
      </c>
      <c r="J177" s="6">
        <f t="shared" si="15"/>
        <v>15.849327772259997</v>
      </c>
      <c r="K177" s="6">
        <f t="shared" si="16"/>
        <v>137.51756822041804</v>
      </c>
      <c r="L177" s="7">
        <f t="shared" si="13"/>
        <v>8.6765552581419705</v>
      </c>
      <c r="M177" s="7">
        <f t="shared" si="17"/>
        <v>9.2943647955598241</v>
      </c>
      <c r="P177" s="5">
        <f t="shared" si="18"/>
        <v>22.972045895006907</v>
      </c>
    </row>
    <row r="178" spans="1:16" x14ac:dyDescent="0.15">
      <c r="A178" s="5">
        <v>88.5</v>
      </c>
      <c r="B178" s="5">
        <v>176</v>
      </c>
      <c r="D178">
        <v>117.64962372731</v>
      </c>
      <c r="E178">
        <v>261.41899070385</v>
      </c>
      <c r="F178">
        <v>101.88961038961</v>
      </c>
      <c r="G178">
        <v>105.54590237348999</v>
      </c>
      <c r="I178" s="6">
        <f t="shared" si="14"/>
        <v>155.87308833036002</v>
      </c>
      <c r="J178" s="6">
        <f t="shared" si="15"/>
        <v>15.760013337700002</v>
      </c>
      <c r="K178" s="6">
        <f t="shared" si="16"/>
        <v>136.96107232512003</v>
      </c>
      <c r="L178" s="7">
        <f t="shared" si="13"/>
        <v>8.6904160161775579</v>
      </c>
      <c r="M178" s="7">
        <f t="shared" si="17"/>
        <v>9.3117358350580126</v>
      </c>
      <c r="P178" s="5">
        <f t="shared" si="18"/>
        <v>23.168493185732377</v>
      </c>
    </row>
    <row r="179" spans="1:16" x14ac:dyDescent="0.15">
      <c r="A179" s="5">
        <v>89</v>
      </c>
      <c r="B179" s="5">
        <v>177</v>
      </c>
      <c r="D179">
        <v>117.76848162904</v>
      </c>
      <c r="E179">
        <v>261.87118193891001</v>
      </c>
      <c r="F179">
        <v>101.7841468876</v>
      </c>
      <c r="G179">
        <v>105.76018808777</v>
      </c>
      <c r="I179" s="6">
        <f t="shared" si="14"/>
        <v>156.11099385113999</v>
      </c>
      <c r="J179" s="6">
        <f t="shared" si="15"/>
        <v>15.984334741439994</v>
      </c>
      <c r="K179" s="6">
        <f t="shared" si="16"/>
        <v>136.929792161412</v>
      </c>
      <c r="L179" s="7">
        <f t="shared" si="13"/>
        <v>8.5664992867307959</v>
      </c>
      <c r="M179" s="7">
        <f t="shared" si="17"/>
        <v>9.1913293870738535</v>
      </c>
      <c r="P179" s="5">
        <f t="shared" si="18"/>
        <v>21.412232401662923</v>
      </c>
    </row>
    <row r="180" spans="1:16" x14ac:dyDescent="0.15">
      <c r="A180" s="5">
        <v>89.5</v>
      </c>
      <c r="B180" s="5">
        <v>178</v>
      </c>
      <c r="D180">
        <v>118.16821602479</v>
      </c>
      <c r="E180">
        <v>263.58300132801998</v>
      </c>
      <c r="F180">
        <v>101.90774742499001</v>
      </c>
      <c r="G180">
        <v>105.5</v>
      </c>
      <c r="I180" s="6">
        <f t="shared" si="14"/>
        <v>158.08300132801998</v>
      </c>
      <c r="J180" s="6">
        <f t="shared" si="15"/>
        <v>16.260468599799992</v>
      </c>
      <c r="K180" s="6">
        <f t="shared" si="16"/>
        <v>138.57043900826</v>
      </c>
      <c r="L180" s="7">
        <f t="shared" si="13"/>
        <v>8.5219216259219266</v>
      </c>
      <c r="M180" s="7">
        <f t="shared" si="17"/>
        <v>9.1502620077275854</v>
      </c>
      <c r="P180" s="5">
        <f t="shared" si="18"/>
        <v>20.780437180196863</v>
      </c>
    </row>
    <row r="181" spans="1:16" x14ac:dyDescent="0.15">
      <c r="A181" s="5">
        <v>90</v>
      </c>
      <c r="B181" s="5">
        <v>179</v>
      </c>
      <c r="D181">
        <v>118.15183709606001</v>
      </c>
      <c r="E181">
        <v>262.74125719345</v>
      </c>
      <c r="F181">
        <v>102.02194357367</v>
      </c>
      <c r="G181">
        <v>105.59896999551999</v>
      </c>
      <c r="I181" s="6">
        <f t="shared" si="14"/>
        <v>157.14228719792999</v>
      </c>
      <c r="J181" s="6">
        <f t="shared" si="15"/>
        <v>16.129893522390006</v>
      </c>
      <c r="K181" s="6">
        <f t="shared" si="16"/>
        <v>137.78641497106199</v>
      </c>
      <c r="L181" s="7">
        <f t="shared" si="13"/>
        <v>8.5423015830699569</v>
      </c>
      <c r="M181" s="7">
        <f t="shared" si="17"/>
        <v>9.1741522463382168</v>
      </c>
      <c r="P181" s="5">
        <f t="shared" si="18"/>
        <v>21.069280500060941</v>
      </c>
    </row>
    <row r="182" spans="1:16" x14ac:dyDescent="0.15">
      <c r="A182" s="5">
        <v>90.5</v>
      </c>
      <c r="B182" s="5">
        <v>180</v>
      </c>
      <c r="D182">
        <v>118.25874280655</v>
      </c>
      <c r="E182">
        <v>262.91257193448001</v>
      </c>
      <c r="F182">
        <v>101.92051052396</v>
      </c>
      <c r="G182">
        <v>105.68181818182001</v>
      </c>
      <c r="I182" s="6">
        <f t="shared" si="14"/>
        <v>157.23075375266001</v>
      </c>
      <c r="J182" s="6">
        <f t="shared" si="15"/>
        <v>16.338232282589999</v>
      </c>
      <c r="K182" s="6">
        <f>I182-1.2*J182</f>
        <v>137.62487501355201</v>
      </c>
      <c r="L182" s="7">
        <f t="shared" si="13"/>
        <v>8.4234862519493561</v>
      </c>
      <c r="M182" s="7">
        <f>L182+ABS($N$2)*A182</f>
        <v>9.0588471966802171</v>
      </c>
      <c r="P182" s="5">
        <f>(L182-$O$2)/$O$2*100</f>
        <v>19.385321380699345</v>
      </c>
    </row>
    <row r="183" spans="1:16" x14ac:dyDescent="0.15">
      <c r="A183" s="5">
        <v>91</v>
      </c>
      <c r="B183" s="5">
        <v>181</v>
      </c>
      <c r="D183">
        <v>117.92651615759</v>
      </c>
      <c r="E183">
        <v>259.61797255422999</v>
      </c>
      <c r="F183">
        <v>101.94961934617</v>
      </c>
      <c r="G183">
        <v>105.55978504254</v>
      </c>
      <c r="I183" s="6">
        <f t="shared" si="14"/>
        <v>154.05818751168999</v>
      </c>
      <c r="J183" s="6">
        <f t="shared" si="15"/>
        <v>15.976896811420005</v>
      </c>
      <c r="K183" s="6">
        <f t="shared" ref="K183:K241" si="19">I183-1.2*J183</f>
        <v>134.88591133798599</v>
      </c>
      <c r="L183" s="7">
        <f t="shared" si="13"/>
        <v>8.4425600872362097</v>
      </c>
      <c r="M183" s="7">
        <f t="shared" ref="M183:M241" si="20">L183+ABS($N$2)*A183</f>
        <v>9.0814313134296718</v>
      </c>
      <c r="P183" s="5">
        <f t="shared" ref="P183:P241" si="21">(L183-$O$2)/$O$2*100</f>
        <v>19.655653151604362</v>
      </c>
    </row>
    <row r="184" spans="1:16" x14ac:dyDescent="0.15">
      <c r="A184" s="5">
        <v>91.5</v>
      </c>
      <c r="B184" s="5">
        <v>182</v>
      </c>
      <c r="D184">
        <v>117.44245241257001</v>
      </c>
      <c r="E184">
        <v>256.69145639663998</v>
      </c>
      <c r="F184">
        <v>101.8513210927</v>
      </c>
      <c r="G184">
        <v>105.6486789073</v>
      </c>
      <c r="I184" s="6">
        <f t="shared" si="14"/>
        <v>151.04277748933998</v>
      </c>
      <c r="J184" s="6">
        <f t="shared" si="15"/>
        <v>15.591131319870001</v>
      </c>
      <c r="K184" s="6">
        <f t="shared" si="19"/>
        <v>132.33341990549599</v>
      </c>
      <c r="L184" s="7">
        <f t="shared" si="13"/>
        <v>8.4877368544029022</v>
      </c>
      <c r="M184" s="7">
        <f t="shared" si="20"/>
        <v>9.1301183620589654</v>
      </c>
      <c r="P184" s="5">
        <f t="shared" si="21"/>
        <v>20.295939454189408</v>
      </c>
    </row>
    <row r="185" spans="1:16" x14ac:dyDescent="0.15">
      <c r="A185" s="5">
        <v>92</v>
      </c>
      <c r="B185" s="5">
        <v>183</v>
      </c>
      <c r="D185">
        <v>117.85148295706</v>
      </c>
      <c r="E185">
        <v>256.39929172199999</v>
      </c>
      <c r="F185">
        <v>101.90819525302</v>
      </c>
      <c r="G185">
        <v>105.81437527989</v>
      </c>
      <c r="I185" s="6">
        <f t="shared" si="14"/>
        <v>150.58491644211</v>
      </c>
      <c r="J185" s="6">
        <f t="shared" si="15"/>
        <v>15.943287704040003</v>
      </c>
      <c r="K185" s="6">
        <f t="shared" si="19"/>
        <v>131.452971197262</v>
      </c>
      <c r="L185" s="7">
        <f t="shared" si="13"/>
        <v>8.2450353802466996</v>
      </c>
      <c r="M185" s="7">
        <f t="shared" si="20"/>
        <v>8.8909271693653658</v>
      </c>
      <c r="P185" s="5">
        <f t="shared" si="21"/>
        <v>16.856153049243076</v>
      </c>
    </row>
    <row r="186" spans="1:16" x14ac:dyDescent="0.15">
      <c r="A186" s="5">
        <v>92.5</v>
      </c>
      <c r="B186" s="5">
        <v>184</v>
      </c>
      <c r="D186">
        <v>117.61199645860999</v>
      </c>
      <c r="E186">
        <v>255.43182824259</v>
      </c>
      <c r="F186">
        <v>101.87393640841999</v>
      </c>
      <c r="G186">
        <v>105.54030452306</v>
      </c>
      <c r="I186" s="6">
        <f t="shared" si="14"/>
        <v>149.89152371953</v>
      </c>
      <c r="J186" s="6">
        <f t="shared" si="15"/>
        <v>15.738060050190001</v>
      </c>
      <c r="K186" s="6">
        <f t="shared" si="19"/>
        <v>131.00585165930201</v>
      </c>
      <c r="L186" s="7">
        <f t="shared" si="13"/>
        <v>8.3241423175101197</v>
      </c>
      <c r="M186" s="7">
        <f t="shared" si="20"/>
        <v>8.973544388091387</v>
      </c>
      <c r="P186" s="5">
        <f t="shared" si="21"/>
        <v>17.977328634524127</v>
      </c>
    </row>
    <row r="187" spans="1:16" x14ac:dyDescent="0.15">
      <c r="A187" s="5">
        <v>93</v>
      </c>
      <c r="B187" s="5">
        <v>185</v>
      </c>
      <c r="D187">
        <v>117.79991146525001</v>
      </c>
      <c r="E187">
        <v>257.34705621956999</v>
      </c>
      <c r="F187">
        <v>101.88871473354</v>
      </c>
      <c r="G187">
        <v>105.61889834304</v>
      </c>
      <c r="I187" s="6">
        <f t="shared" si="14"/>
        <v>151.72815787652999</v>
      </c>
      <c r="J187" s="6">
        <f t="shared" si="15"/>
        <v>15.911196731710007</v>
      </c>
      <c r="K187" s="6">
        <f t="shared" si="19"/>
        <v>132.63472179847798</v>
      </c>
      <c r="L187" s="7">
        <f t="shared" si="13"/>
        <v>8.335936261421832</v>
      </c>
      <c r="M187" s="7">
        <f t="shared" si="20"/>
        <v>8.9888486134657004</v>
      </c>
      <c r="P187" s="5">
        <f t="shared" si="21"/>
        <v>18.144483152514809</v>
      </c>
    </row>
    <row r="188" spans="1:16" x14ac:dyDescent="0.15">
      <c r="A188" s="5">
        <v>93.5</v>
      </c>
      <c r="B188" s="5">
        <v>186</v>
      </c>
      <c r="D188">
        <v>117.61930057548</v>
      </c>
      <c r="E188">
        <v>255.82071713146999</v>
      </c>
      <c r="F188">
        <v>101.98611733094999</v>
      </c>
      <c r="G188">
        <v>105.60344827586</v>
      </c>
      <c r="I188" s="6">
        <f t="shared" si="14"/>
        <v>150.21726885560997</v>
      </c>
      <c r="J188" s="6">
        <f t="shared" si="15"/>
        <v>15.633183244530002</v>
      </c>
      <c r="K188" s="6">
        <f t="shared" si="19"/>
        <v>131.45744896217397</v>
      </c>
      <c r="L188" s="7">
        <f t="shared" si="13"/>
        <v>8.4088727744025196</v>
      </c>
      <c r="M188" s="7">
        <f t="shared" si="20"/>
        <v>9.0652954079089891</v>
      </c>
      <c r="P188" s="5">
        <f t="shared" si="21"/>
        <v>19.178205863295258</v>
      </c>
    </row>
    <row r="189" spans="1:16" x14ac:dyDescent="0.15">
      <c r="A189" s="5">
        <v>94</v>
      </c>
      <c r="B189" s="5">
        <v>187</v>
      </c>
      <c r="D189">
        <v>118.60225763612</v>
      </c>
      <c r="E189">
        <v>261.82027445773002</v>
      </c>
      <c r="F189">
        <v>101.94021495746</v>
      </c>
      <c r="G189">
        <v>105.68226600985</v>
      </c>
      <c r="I189" s="6">
        <f t="shared" si="14"/>
        <v>156.13800844788003</v>
      </c>
      <c r="J189" s="6">
        <f t="shared" si="15"/>
        <v>16.662042678660001</v>
      </c>
      <c r="K189" s="6">
        <f t="shared" si="19"/>
        <v>136.14355723348802</v>
      </c>
      <c r="L189" s="7">
        <f t="shared" si="13"/>
        <v>8.1708803571758111</v>
      </c>
      <c r="M189" s="7">
        <f t="shared" si="20"/>
        <v>8.8308132721448818</v>
      </c>
      <c r="P189" s="5">
        <f t="shared" si="21"/>
        <v>15.805160503340545</v>
      </c>
    </row>
    <row r="190" spans="1:16" x14ac:dyDescent="0.15">
      <c r="A190" s="5">
        <v>94.5</v>
      </c>
      <c r="B190" s="5">
        <v>188</v>
      </c>
      <c r="D190">
        <v>118.55931828243</v>
      </c>
      <c r="E190">
        <v>263.0008853475</v>
      </c>
      <c r="F190">
        <v>101.87214509627999</v>
      </c>
      <c r="G190">
        <v>105.46417375727999</v>
      </c>
      <c r="I190" s="6">
        <f t="shared" si="14"/>
        <v>157.53671159022002</v>
      </c>
      <c r="J190" s="6">
        <f t="shared" si="15"/>
        <v>16.687173186150005</v>
      </c>
      <c r="K190" s="6">
        <f t="shared" si="19"/>
        <v>137.51210376684003</v>
      </c>
      <c r="L190" s="7">
        <f t="shared" si="13"/>
        <v>8.2405870804392514</v>
      </c>
      <c r="M190" s="7">
        <f t="shared" si="20"/>
        <v>8.9040302768709232</v>
      </c>
      <c r="P190" s="5">
        <f t="shared" si="21"/>
        <v>16.793107691747892</v>
      </c>
    </row>
    <row r="191" spans="1:16" x14ac:dyDescent="0.15">
      <c r="A191" s="5">
        <v>95</v>
      </c>
      <c r="B191" s="5">
        <v>189</v>
      </c>
      <c r="D191">
        <v>118.33466135458001</v>
      </c>
      <c r="E191">
        <v>262.29614873838</v>
      </c>
      <c r="F191">
        <v>101.76242722793999</v>
      </c>
      <c r="G191">
        <v>105.58553515449999</v>
      </c>
      <c r="I191" s="6">
        <f t="shared" si="14"/>
        <v>156.71061358387999</v>
      </c>
      <c r="J191" s="6">
        <f t="shared" si="15"/>
        <v>16.572234126640012</v>
      </c>
      <c r="K191" s="6">
        <f t="shared" si="19"/>
        <v>136.82393263191199</v>
      </c>
      <c r="L191" s="7">
        <f t="shared" si="13"/>
        <v>8.2562152807125937</v>
      </c>
      <c r="M191" s="7">
        <f t="shared" si="20"/>
        <v>8.9231687586068684</v>
      </c>
      <c r="P191" s="5">
        <f t="shared" si="21"/>
        <v>17.014604784095273</v>
      </c>
    </row>
    <row r="192" spans="1:16" x14ac:dyDescent="0.15">
      <c r="A192" s="5">
        <v>95.5</v>
      </c>
      <c r="B192" s="5">
        <v>190</v>
      </c>
      <c r="D192">
        <v>118.60402833112001</v>
      </c>
      <c r="E192">
        <v>262.98959716689001</v>
      </c>
      <c r="F192">
        <v>101.76735333632</v>
      </c>
      <c r="G192">
        <v>105.57590685177</v>
      </c>
      <c r="I192" s="6">
        <f t="shared" si="14"/>
        <v>157.41369031511999</v>
      </c>
      <c r="J192" s="6">
        <f t="shared" si="15"/>
        <v>16.836674994800006</v>
      </c>
      <c r="K192" s="6">
        <f t="shared" si="19"/>
        <v>137.20968032136</v>
      </c>
      <c r="L192" s="7">
        <f t="shared" si="13"/>
        <v>8.1494523332984148</v>
      </c>
      <c r="M192" s="7">
        <f t="shared" si="20"/>
        <v>8.8199160926552906</v>
      </c>
      <c r="P192" s="5">
        <f t="shared" si="21"/>
        <v>15.501463026946585</v>
      </c>
    </row>
    <row r="193" spans="1:16" x14ac:dyDescent="0.15">
      <c r="A193" s="5">
        <v>96</v>
      </c>
      <c r="B193" s="5">
        <v>191</v>
      </c>
      <c r="D193">
        <v>118.68459495352</v>
      </c>
      <c r="E193">
        <v>262.84727755644002</v>
      </c>
      <c r="F193">
        <v>101.75772503359001</v>
      </c>
      <c r="G193">
        <v>105.76668159427</v>
      </c>
      <c r="I193" s="6">
        <f t="shared" si="14"/>
        <v>157.08059596217004</v>
      </c>
      <c r="J193" s="6">
        <f t="shared" si="15"/>
        <v>16.926869919929999</v>
      </c>
      <c r="K193" s="6">
        <f t="shared" si="19"/>
        <v>136.76835205825404</v>
      </c>
      <c r="L193" s="7">
        <f t="shared" si="13"/>
        <v>8.0799552844215192</v>
      </c>
      <c r="M193" s="7">
        <f t="shared" si="20"/>
        <v>8.7539293252409962</v>
      </c>
      <c r="P193" s="5">
        <f t="shared" si="21"/>
        <v>14.516487534969224</v>
      </c>
    </row>
    <row r="194" spans="1:16" x14ac:dyDescent="0.15">
      <c r="A194" s="5">
        <v>96.5</v>
      </c>
      <c r="B194" s="5">
        <v>192</v>
      </c>
      <c r="D194">
        <v>118.10557768923999</v>
      </c>
      <c r="E194">
        <v>259.21447543161003</v>
      </c>
      <c r="F194">
        <v>101.80206000896</v>
      </c>
      <c r="G194">
        <v>105.68002686968001</v>
      </c>
      <c r="I194" s="6">
        <f t="shared" si="14"/>
        <v>153.53444856193002</v>
      </c>
      <c r="J194" s="6">
        <f t="shared" si="15"/>
        <v>16.303517680279995</v>
      </c>
      <c r="K194" s="6">
        <f t="shared" si="19"/>
        <v>133.97022734559403</v>
      </c>
      <c r="L194" s="7">
        <f t="shared" ref="L194:L241" si="22">K194/J194</f>
        <v>8.2172589972799805</v>
      </c>
      <c r="M194" s="7">
        <f t="shared" si="20"/>
        <v>8.8947433195620587</v>
      </c>
      <c r="P194" s="5">
        <f t="shared" si="21"/>
        <v>16.462480844161988</v>
      </c>
    </row>
    <row r="195" spans="1:16" x14ac:dyDescent="0.15">
      <c r="A195" s="5">
        <v>97</v>
      </c>
      <c r="B195" s="5">
        <v>193</v>
      </c>
      <c r="D195">
        <v>118.74833997344</v>
      </c>
      <c r="E195">
        <v>260.45661797255002</v>
      </c>
      <c r="F195">
        <v>102.05553067622</v>
      </c>
      <c r="G195">
        <v>105.62091356918999</v>
      </c>
      <c r="I195" s="6">
        <f t="shared" ref="I195:I241" si="23">E195-G195</f>
        <v>154.83570440336001</v>
      </c>
      <c r="J195" s="6">
        <f t="shared" ref="J195:J241" si="24">D195-F195</f>
        <v>16.692809297219995</v>
      </c>
      <c r="K195" s="6">
        <f t="shared" si="19"/>
        <v>134.80433324669602</v>
      </c>
      <c r="L195" s="7">
        <f t="shared" si="22"/>
        <v>8.075592960206297</v>
      </c>
      <c r="M195" s="7">
        <f t="shared" si="20"/>
        <v>8.7565875639509763</v>
      </c>
      <c r="P195" s="5">
        <f t="shared" si="21"/>
        <v>14.454660701895142</v>
      </c>
    </row>
    <row r="196" spans="1:16" x14ac:dyDescent="0.15">
      <c r="A196" s="5">
        <v>97.5</v>
      </c>
      <c r="B196" s="5">
        <v>194</v>
      </c>
      <c r="D196">
        <v>118.36808322266999</v>
      </c>
      <c r="E196">
        <v>259.13656485169997</v>
      </c>
      <c r="F196">
        <v>102.02463054187</v>
      </c>
      <c r="G196">
        <v>105.69458128079</v>
      </c>
      <c r="I196" s="6">
        <f t="shared" si="23"/>
        <v>153.44198357090997</v>
      </c>
      <c r="J196" s="6">
        <f t="shared" si="24"/>
        <v>16.343452680799999</v>
      </c>
      <c r="K196" s="6">
        <f t="shared" si="19"/>
        <v>133.82984035394998</v>
      </c>
      <c r="L196" s="7">
        <f t="shared" si="22"/>
        <v>8.1885904384922856</v>
      </c>
      <c r="M196" s="7">
        <f t="shared" si="20"/>
        <v>8.873095323699566</v>
      </c>
      <c r="P196" s="5">
        <f t="shared" si="21"/>
        <v>16.056163910529147</v>
      </c>
    </row>
    <row r="197" spans="1:16" x14ac:dyDescent="0.15">
      <c r="A197" s="5">
        <v>98</v>
      </c>
      <c r="B197" s="5">
        <v>195</v>
      </c>
      <c r="D197">
        <v>118.37583001327999</v>
      </c>
      <c r="E197">
        <v>256.40792386011998</v>
      </c>
      <c r="F197">
        <v>101.79086430811</v>
      </c>
      <c r="G197">
        <v>105.66256157636001</v>
      </c>
      <c r="I197" s="6">
        <f t="shared" si="23"/>
        <v>150.74536228375996</v>
      </c>
      <c r="J197" s="6">
        <f t="shared" si="24"/>
        <v>16.584965705169992</v>
      </c>
      <c r="K197" s="6">
        <f t="shared" si="19"/>
        <v>130.84340343755596</v>
      </c>
      <c r="L197" s="7">
        <f t="shared" si="22"/>
        <v>7.8892779016581542</v>
      </c>
      <c r="M197" s="7">
        <f t="shared" si="20"/>
        <v>8.5772930683280375</v>
      </c>
      <c r="P197" s="5">
        <f t="shared" si="21"/>
        <v>11.81403394979635</v>
      </c>
    </row>
    <row r="198" spans="1:16" x14ac:dyDescent="0.15">
      <c r="A198" s="5">
        <v>98.5</v>
      </c>
      <c r="B198" s="5">
        <v>196</v>
      </c>
      <c r="D198">
        <v>117.74878264719</v>
      </c>
      <c r="E198">
        <v>252.15338645418001</v>
      </c>
      <c r="F198">
        <v>101.77608598298001</v>
      </c>
      <c r="G198">
        <v>105.71876399463</v>
      </c>
      <c r="I198" s="6">
        <f t="shared" si="23"/>
        <v>146.43462245955001</v>
      </c>
      <c r="J198" s="6">
        <f t="shared" si="24"/>
        <v>15.972696664209991</v>
      </c>
      <c r="K198" s="6">
        <f t="shared" si="19"/>
        <v>127.26738646249802</v>
      </c>
      <c r="L198" s="7">
        <f t="shared" si="22"/>
        <v>7.9678083881518864</v>
      </c>
      <c r="M198" s="7">
        <f t="shared" si="20"/>
        <v>8.6593338362843699</v>
      </c>
      <c r="P198" s="5">
        <f t="shared" si="21"/>
        <v>12.92703954959385</v>
      </c>
    </row>
    <row r="199" spans="1:16" x14ac:dyDescent="0.15">
      <c r="A199" s="5">
        <v>99</v>
      </c>
      <c r="B199" s="5">
        <v>197</v>
      </c>
      <c r="D199">
        <v>117.95329791943</v>
      </c>
      <c r="E199">
        <v>252.37118193891001</v>
      </c>
      <c r="F199">
        <v>101.75459023735</v>
      </c>
      <c r="G199">
        <v>105.69502910881999</v>
      </c>
      <c r="I199" s="6">
        <f t="shared" si="23"/>
        <v>146.67615283009002</v>
      </c>
      <c r="J199" s="6">
        <f t="shared" si="24"/>
        <v>16.198707682079998</v>
      </c>
      <c r="K199" s="6">
        <f t="shared" si="19"/>
        <v>127.23770361159401</v>
      </c>
      <c r="L199" s="7">
        <f t="shared" si="22"/>
        <v>7.8548058344402465</v>
      </c>
      <c r="M199" s="7">
        <f t="shared" si="20"/>
        <v>8.5498415640353329</v>
      </c>
      <c r="P199" s="5">
        <f t="shared" si="21"/>
        <v>11.325464407403544</v>
      </c>
    </row>
    <row r="200" spans="1:16" x14ac:dyDescent="0.15">
      <c r="A200" s="5">
        <v>99.5</v>
      </c>
      <c r="B200" s="5">
        <v>198</v>
      </c>
      <c r="D200">
        <v>118.09428950863</v>
      </c>
      <c r="E200">
        <v>253.15316511731001</v>
      </c>
      <c r="F200">
        <v>101.91961486789</v>
      </c>
      <c r="G200">
        <v>105.58508732647</v>
      </c>
      <c r="I200" s="6">
        <f t="shared" si="23"/>
        <v>147.56807779083999</v>
      </c>
      <c r="J200" s="6">
        <f t="shared" si="24"/>
        <v>16.174674640739994</v>
      </c>
      <c r="K200" s="6">
        <f t="shared" si="19"/>
        <v>128.15846822195201</v>
      </c>
      <c r="L200" s="7">
        <f t="shared" si="22"/>
        <v>7.9234031638047675</v>
      </c>
      <c r="M200" s="7">
        <f t="shared" si="20"/>
        <v>8.6219491748624542</v>
      </c>
      <c r="P200" s="5">
        <f t="shared" si="21"/>
        <v>12.297688254761972</v>
      </c>
    </row>
    <row r="201" spans="1:16" x14ac:dyDescent="0.15">
      <c r="A201" s="5">
        <v>100</v>
      </c>
      <c r="B201" s="5">
        <v>199</v>
      </c>
      <c r="D201">
        <v>118.27689243028</v>
      </c>
      <c r="E201">
        <v>254.6217352811</v>
      </c>
      <c r="F201">
        <v>101.84191670398999</v>
      </c>
      <c r="G201">
        <v>105.63860277653001</v>
      </c>
      <c r="I201" s="6">
        <f t="shared" si="23"/>
        <v>148.98313250456999</v>
      </c>
      <c r="J201" s="6">
        <f t="shared" si="24"/>
        <v>16.434975726290006</v>
      </c>
      <c r="K201" s="6">
        <f t="shared" si="19"/>
        <v>129.261161633022</v>
      </c>
      <c r="L201" s="7">
        <f t="shared" si="22"/>
        <v>7.8650047183368201</v>
      </c>
      <c r="M201" s="7">
        <f t="shared" si="20"/>
        <v>8.5670610108571079</v>
      </c>
      <c r="P201" s="5">
        <f t="shared" si="21"/>
        <v>11.470012281680079</v>
      </c>
    </row>
    <row r="202" spans="1:16" x14ac:dyDescent="0.15">
      <c r="A202" s="5">
        <v>100.5</v>
      </c>
      <c r="B202" s="5">
        <v>200</v>
      </c>
      <c r="D202">
        <v>117.94687915007</v>
      </c>
      <c r="E202">
        <v>251.51328021248</v>
      </c>
      <c r="F202">
        <v>101.78481862965</v>
      </c>
      <c r="G202">
        <v>105.54657411554</v>
      </c>
      <c r="I202" s="6">
        <f t="shared" si="23"/>
        <v>145.96670609694002</v>
      </c>
      <c r="J202" s="6">
        <f t="shared" si="24"/>
        <v>16.162060520419999</v>
      </c>
      <c r="K202" s="6">
        <f t="shared" si="19"/>
        <v>126.57223347243601</v>
      </c>
      <c r="L202" s="7">
        <f t="shared" si="22"/>
        <v>7.831441622961254</v>
      </c>
      <c r="M202" s="7">
        <f t="shared" si="20"/>
        <v>8.5370081969441447</v>
      </c>
      <c r="P202" s="5">
        <f t="shared" si="21"/>
        <v>10.994325516355834</v>
      </c>
    </row>
    <row r="203" spans="1:16" x14ac:dyDescent="0.15">
      <c r="A203" s="5">
        <v>101</v>
      </c>
      <c r="B203" s="5">
        <v>201</v>
      </c>
      <c r="D203">
        <v>117.01969898185</v>
      </c>
      <c r="E203">
        <v>245.24280655157</v>
      </c>
      <c r="F203">
        <v>101.8631885356</v>
      </c>
      <c r="G203">
        <v>105.67062248097</v>
      </c>
      <c r="I203" s="6">
        <f t="shared" si="23"/>
        <v>139.5721840706</v>
      </c>
      <c r="J203" s="6">
        <f t="shared" si="24"/>
        <v>15.156510446249996</v>
      </c>
      <c r="K203" s="6">
        <f t="shared" si="19"/>
        <v>121.3843715351</v>
      </c>
      <c r="L203" s="7">
        <f t="shared" si="22"/>
        <v>8.0087281281248188</v>
      </c>
      <c r="M203" s="7">
        <f t="shared" si="20"/>
        <v>8.7178049835703106</v>
      </c>
      <c r="P203" s="5">
        <f t="shared" si="21"/>
        <v>13.506991384423836</v>
      </c>
    </row>
    <row r="204" spans="1:16" x14ac:dyDescent="0.15">
      <c r="A204" s="5">
        <v>101.5</v>
      </c>
      <c r="B204" s="5">
        <v>202</v>
      </c>
      <c r="D204">
        <v>117.37162461266</v>
      </c>
      <c r="E204">
        <v>245.04581673307001</v>
      </c>
      <c r="F204">
        <v>101.85356023287</v>
      </c>
      <c r="G204">
        <v>105.65606806986</v>
      </c>
      <c r="I204" s="6">
        <f t="shared" si="23"/>
        <v>139.38974866321001</v>
      </c>
      <c r="J204" s="6">
        <f t="shared" si="24"/>
        <v>15.518064379790005</v>
      </c>
      <c r="K204" s="6">
        <f t="shared" si="19"/>
        <v>120.768071407462</v>
      </c>
      <c r="L204" s="7">
        <f t="shared" si="22"/>
        <v>7.782418506057021</v>
      </c>
      <c r="M204" s="7">
        <f t="shared" si="20"/>
        <v>8.4950056429651131</v>
      </c>
      <c r="P204" s="5">
        <f t="shared" si="21"/>
        <v>10.299525241073015</v>
      </c>
    </row>
    <row r="205" spans="1:16" x14ac:dyDescent="0.15">
      <c r="A205" s="5">
        <v>102</v>
      </c>
      <c r="B205" s="5">
        <v>203</v>
      </c>
      <c r="D205">
        <v>117.17397078353</v>
      </c>
      <c r="E205">
        <v>245.17596281541</v>
      </c>
      <c r="F205">
        <v>101.92901925661</v>
      </c>
      <c r="G205">
        <v>105.55665024631</v>
      </c>
      <c r="I205" s="6">
        <f t="shared" si="23"/>
        <v>139.6193125691</v>
      </c>
      <c r="J205" s="6">
        <f t="shared" si="24"/>
        <v>15.244951526919991</v>
      </c>
      <c r="K205" s="6">
        <f t="shared" si="19"/>
        <v>121.32537073679602</v>
      </c>
      <c r="L205" s="7">
        <f t="shared" si="22"/>
        <v>7.9583966221575748</v>
      </c>
      <c r="M205" s="7">
        <f t="shared" si="20"/>
        <v>8.6744940405282698</v>
      </c>
      <c r="P205" s="5">
        <f t="shared" si="21"/>
        <v>12.793647427332026</v>
      </c>
    </row>
    <row r="206" spans="1:16" x14ac:dyDescent="0.15">
      <c r="A206" s="5">
        <v>102.5</v>
      </c>
      <c r="B206" s="5">
        <v>204</v>
      </c>
      <c r="D206">
        <v>117.41677733509999</v>
      </c>
      <c r="E206">
        <v>245.38313413015001</v>
      </c>
      <c r="F206">
        <v>101.84370801612</v>
      </c>
      <c r="G206">
        <v>105.49149126735</v>
      </c>
      <c r="I206" s="6">
        <f t="shared" si="23"/>
        <v>139.89164286280001</v>
      </c>
      <c r="J206" s="6">
        <f t="shared" si="24"/>
        <v>15.573069318979989</v>
      </c>
      <c r="K206" s="6">
        <f t="shared" si="19"/>
        <v>121.20395968002403</v>
      </c>
      <c r="L206" s="7">
        <f t="shared" si="22"/>
        <v>7.7829204505180156</v>
      </c>
      <c r="M206" s="7">
        <f t="shared" si="20"/>
        <v>8.5025281503513117</v>
      </c>
      <c r="P206" s="5">
        <f t="shared" si="21"/>
        <v>10.306639255270786</v>
      </c>
    </row>
    <row r="207" spans="1:16" x14ac:dyDescent="0.15">
      <c r="A207" s="5">
        <v>103</v>
      </c>
      <c r="B207" s="5">
        <v>205</v>
      </c>
      <c r="D207">
        <v>117.43559096945999</v>
      </c>
      <c r="E207">
        <v>244.79415670650999</v>
      </c>
      <c r="F207">
        <v>101.91513658754999</v>
      </c>
      <c r="G207">
        <v>105.67644424541</v>
      </c>
      <c r="I207" s="6">
        <f t="shared" si="23"/>
        <v>139.11771246109998</v>
      </c>
      <c r="J207" s="6">
        <f t="shared" si="24"/>
        <v>15.52045438191</v>
      </c>
      <c r="K207" s="6">
        <f t="shared" si="19"/>
        <v>120.49316720280798</v>
      </c>
      <c r="L207" s="7">
        <f t="shared" si="22"/>
        <v>7.7635077065301541</v>
      </c>
      <c r="M207" s="7">
        <f t="shared" si="20"/>
        <v>8.4866256878260504</v>
      </c>
      <c r="P207" s="5">
        <f t="shared" si="21"/>
        <v>10.031504161492276</v>
      </c>
    </row>
    <row r="208" spans="1:16" x14ac:dyDescent="0.15">
      <c r="A208" s="5">
        <v>103.5</v>
      </c>
      <c r="B208" s="5">
        <v>206</v>
      </c>
      <c r="D208">
        <v>117.18193891102</v>
      </c>
      <c r="E208">
        <v>245.10867640549</v>
      </c>
      <c r="F208">
        <v>101.71854008061</v>
      </c>
      <c r="G208">
        <v>105.48141513659</v>
      </c>
      <c r="I208" s="6">
        <f t="shared" si="23"/>
        <v>139.62726126889999</v>
      </c>
      <c r="J208" s="6">
        <f t="shared" si="24"/>
        <v>15.46339883041</v>
      </c>
      <c r="K208" s="6">
        <f t="shared" si="19"/>
        <v>121.07118267240799</v>
      </c>
      <c r="L208" s="7">
        <f t="shared" si="22"/>
        <v>7.8295324333426555</v>
      </c>
      <c r="M208" s="7">
        <f t="shared" si="20"/>
        <v>8.5561606961011538</v>
      </c>
      <c r="P208" s="5">
        <f t="shared" si="21"/>
        <v>10.967266741713646</v>
      </c>
    </row>
    <row r="209" spans="1:16" x14ac:dyDescent="0.15">
      <c r="A209" s="5">
        <v>104</v>
      </c>
      <c r="B209" s="5">
        <v>207</v>
      </c>
      <c r="D209">
        <v>117.42961487383999</v>
      </c>
      <c r="E209">
        <v>245.59207613989</v>
      </c>
      <c r="F209">
        <v>101.7250335871</v>
      </c>
      <c r="G209">
        <v>105.62180922525999</v>
      </c>
      <c r="I209" s="6">
        <f t="shared" si="23"/>
        <v>139.97026691463</v>
      </c>
      <c r="J209" s="6">
        <f t="shared" si="24"/>
        <v>15.704581286739995</v>
      </c>
      <c r="K209" s="6">
        <f t="shared" si="19"/>
        <v>121.12476937054201</v>
      </c>
      <c r="L209" s="7">
        <f t="shared" si="22"/>
        <v>7.7127028832543596</v>
      </c>
      <c r="M209" s="7">
        <f t="shared" si="20"/>
        <v>8.4428414274754591</v>
      </c>
      <c r="P209" s="5">
        <f t="shared" si="21"/>
        <v>9.3114519202879027</v>
      </c>
    </row>
    <row r="210" spans="1:16" x14ac:dyDescent="0.15">
      <c r="A210" s="5">
        <v>104.5</v>
      </c>
      <c r="B210" s="5">
        <v>208</v>
      </c>
      <c r="D210">
        <v>117.4798583444</v>
      </c>
      <c r="E210">
        <v>244.66091190792</v>
      </c>
      <c r="F210">
        <v>101.86027765338</v>
      </c>
      <c r="G210">
        <v>105.46462158531</v>
      </c>
      <c r="I210" s="6">
        <f t="shared" si="23"/>
        <v>139.19629032261</v>
      </c>
      <c r="J210" s="6">
        <f t="shared" si="24"/>
        <v>15.619580691020005</v>
      </c>
      <c r="K210" s="6">
        <f t="shared" si="19"/>
        <v>120.452793493386</v>
      </c>
      <c r="L210" s="7">
        <f t="shared" si="22"/>
        <v>7.7116534608791776</v>
      </c>
      <c r="M210" s="7">
        <f t="shared" si="20"/>
        <v>8.4453022865628782</v>
      </c>
      <c r="P210" s="5">
        <f t="shared" si="21"/>
        <v>9.2965785503104534</v>
      </c>
    </row>
    <row r="211" spans="1:16" x14ac:dyDescent="0.15">
      <c r="A211" s="5">
        <v>105</v>
      </c>
      <c r="B211" s="5">
        <v>209</v>
      </c>
      <c r="D211">
        <v>117.51084550685999</v>
      </c>
      <c r="E211">
        <v>244.35458167331001</v>
      </c>
      <c r="F211">
        <v>101.83340797133999</v>
      </c>
      <c r="G211">
        <v>105.59650694134</v>
      </c>
      <c r="I211" s="6">
        <f t="shared" si="23"/>
        <v>138.75807473197</v>
      </c>
      <c r="J211" s="6">
        <f t="shared" si="24"/>
        <v>15.677437535519999</v>
      </c>
      <c r="K211" s="6">
        <f t="shared" si="19"/>
        <v>119.945149689346</v>
      </c>
      <c r="L211" s="7">
        <f t="shared" si="22"/>
        <v>7.6508134328450748</v>
      </c>
      <c r="M211" s="7">
        <f t="shared" si="20"/>
        <v>8.3879725399913774</v>
      </c>
      <c r="P211" s="5">
        <f t="shared" si="21"/>
        <v>8.4342982446969401</v>
      </c>
    </row>
    <row r="212" spans="1:16" x14ac:dyDescent="0.15">
      <c r="A212" s="5">
        <v>105.5</v>
      </c>
      <c r="B212" s="5">
        <v>210</v>
      </c>
      <c r="D212">
        <v>117.32846392208999</v>
      </c>
      <c r="E212">
        <v>243.11730854359999</v>
      </c>
      <c r="F212">
        <v>101.81459919391</v>
      </c>
      <c r="G212">
        <v>105.61486789073</v>
      </c>
      <c r="I212" s="6">
        <f t="shared" si="23"/>
        <v>137.50244065287001</v>
      </c>
      <c r="J212" s="6">
        <f t="shared" si="24"/>
        <v>15.513864728179996</v>
      </c>
      <c r="K212" s="6">
        <f t="shared" si="19"/>
        <v>118.88580297905401</v>
      </c>
      <c r="L212" s="7">
        <f t="shared" si="22"/>
        <v>7.6631970860945531</v>
      </c>
      <c r="M212" s="7">
        <f t="shared" si="20"/>
        <v>8.4038664747034577</v>
      </c>
      <c r="P212" s="5">
        <f t="shared" si="21"/>
        <v>8.6098106606771978</v>
      </c>
    </row>
    <row r="213" spans="1:16" x14ac:dyDescent="0.15">
      <c r="A213" s="5">
        <v>106</v>
      </c>
      <c r="B213" s="5">
        <v>211</v>
      </c>
      <c r="D213">
        <v>117.64231961045</v>
      </c>
      <c r="E213">
        <v>243.84816290393999</v>
      </c>
      <c r="F213">
        <v>101.87527989252</v>
      </c>
      <c r="G213">
        <v>105.52485445588999</v>
      </c>
      <c r="I213" s="6">
        <f t="shared" si="23"/>
        <v>138.32330844805</v>
      </c>
      <c r="J213" s="6">
        <f t="shared" si="24"/>
        <v>15.767039717930004</v>
      </c>
      <c r="K213" s="6">
        <f t="shared" si="19"/>
        <v>119.40286078653399</v>
      </c>
      <c r="L213" s="7">
        <f t="shared" si="22"/>
        <v>7.5729409529393861</v>
      </c>
      <c r="M213" s="7">
        <f t="shared" si="20"/>
        <v>8.3171206230108918</v>
      </c>
      <c r="P213" s="5">
        <f t="shared" si="21"/>
        <v>7.3306185137421664</v>
      </c>
    </row>
    <row r="214" spans="1:16" x14ac:dyDescent="0.15">
      <c r="A214" s="5">
        <v>106.5</v>
      </c>
      <c r="B214" s="5">
        <v>212</v>
      </c>
      <c r="D214">
        <v>117.59096945551001</v>
      </c>
      <c r="E214">
        <v>243.54670208056999</v>
      </c>
      <c r="F214">
        <v>101.96551724138</v>
      </c>
      <c r="G214">
        <v>105.4446932378</v>
      </c>
      <c r="I214" s="6">
        <f t="shared" si="23"/>
        <v>138.10200884276998</v>
      </c>
      <c r="J214" s="6">
        <f t="shared" si="24"/>
        <v>15.625452214130007</v>
      </c>
      <c r="K214" s="6">
        <f t="shared" si="19"/>
        <v>119.35146618581396</v>
      </c>
      <c r="L214" s="7">
        <f t="shared" si="22"/>
        <v>7.6382727712600289</v>
      </c>
      <c r="M214" s="7">
        <f t="shared" si="20"/>
        <v>8.3859627227941367</v>
      </c>
      <c r="P214" s="5">
        <f t="shared" si="21"/>
        <v>8.2565605635425587</v>
      </c>
    </row>
    <row r="215" spans="1:16" x14ac:dyDescent="0.15">
      <c r="A215" s="5">
        <v>107</v>
      </c>
      <c r="B215" s="5">
        <v>213</v>
      </c>
      <c r="D215">
        <v>117.60779105799</v>
      </c>
      <c r="E215">
        <v>243.08610004427001</v>
      </c>
      <c r="F215">
        <v>101.82579489475999</v>
      </c>
      <c r="G215">
        <v>105.48790864308</v>
      </c>
      <c r="I215" s="6">
        <f t="shared" si="23"/>
        <v>137.59819140119001</v>
      </c>
      <c r="J215" s="6">
        <f t="shared" si="24"/>
        <v>15.781996163230005</v>
      </c>
      <c r="K215" s="6">
        <f t="shared" si="19"/>
        <v>118.65979600531401</v>
      </c>
      <c r="L215" s="7">
        <f t="shared" si="22"/>
        <v>7.5186810830543651</v>
      </c>
      <c r="M215" s="7">
        <f t="shared" si="20"/>
        <v>8.2698813160510731</v>
      </c>
      <c r="P215" s="5">
        <f t="shared" si="21"/>
        <v>6.5615982042712435</v>
      </c>
    </row>
    <row r="216" spans="1:16" x14ac:dyDescent="0.15">
      <c r="A216" s="5">
        <v>107.5</v>
      </c>
      <c r="B216" s="5">
        <v>214</v>
      </c>
      <c r="D216">
        <v>117.46525011067</v>
      </c>
      <c r="E216">
        <v>243.36055776891999</v>
      </c>
      <c r="F216">
        <v>101.81325570980999</v>
      </c>
      <c r="G216">
        <v>105.55709807434</v>
      </c>
      <c r="I216" s="6">
        <f t="shared" si="23"/>
        <v>137.80345969458</v>
      </c>
      <c r="J216" s="6">
        <f t="shared" si="24"/>
        <v>15.651994400860005</v>
      </c>
      <c r="K216" s="6">
        <f t="shared" si="19"/>
        <v>119.021066413548</v>
      </c>
      <c r="L216" s="7">
        <f t="shared" si="22"/>
        <v>7.6042108989643094</v>
      </c>
      <c r="M216" s="7">
        <f t="shared" si="20"/>
        <v>8.3589214134236194</v>
      </c>
      <c r="P216" s="5">
        <f t="shared" si="21"/>
        <v>7.7738046772951321</v>
      </c>
    </row>
    <row r="217" spans="1:16" x14ac:dyDescent="0.15">
      <c r="A217" s="5">
        <v>108</v>
      </c>
      <c r="B217" s="5">
        <v>215</v>
      </c>
      <c r="D217">
        <v>117.65382912793</v>
      </c>
      <c r="E217">
        <v>242.48760513502</v>
      </c>
      <c r="F217">
        <v>101.88266905508</v>
      </c>
      <c r="G217">
        <v>105.50447828034</v>
      </c>
      <c r="I217" s="6">
        <f t="shared" si="23"/>
        <v>136.98312685467999</v>
      </c>
      <c r="J217" s="6">
        <f t="shared" si="24"/>
        <v>15.771160072849995</v>
      </c>
      <c r="K217" s="6">
        <f t="shared" si="19"/>
        <v>118.05773476726</v>
      </c>
      <c r="L217" s="7">
        <f t="shared" si="22"/>
        <v>7.4856722157361171</v>
      </c>
      <c r="M217" s="7">
        <f t="shared" si="20"/>
        <v>8.2438930116580291</v>
      </c>
      <c r="P217" s="5">
        <f t="shared" si="21"/>
        <v>6.0937664639048439</v>
      </c>
    </row>
    <row r="218" spans="1:16" x14ac:dyDescent="0.15">
      <c r="A218" s="5">
        <v>108.5</v>
      </c>
      <c r="B218" s="5">
        <v>216</v>
      </c>
      <c r="D218">
        <v>117.28862328464</v>
      </c>
      <c r="E218">
        <v>242.67330677291</v>
      </c>
      <c r="F218">
        <v>101.93260188088</v>
      </c>
      <c r="G218">
        <v>105.60053739364</v>
      </c>
      <c r="I218" s="6">
        <f t="shared" si="23"/>
        <v>137.07276937927</v>
      </c>
      <c r="J218" s="6">
        <f t="shared" si="24"/>
        <v>15.356021403759996</v>
      </c>
      <c r="K218" s="6">
        <f t="shared" si="19"/>
        <v>118.645543694758</v>
      </c>
      <c r="L218" s="7">
        <f t="shared" si="22"/>
        <v>7.7263205471768268</v>
      </c>
      <c r="M218" s="7">
        <f t="shared" si="20"/>
        <v>8.48805162456134</v>
      </c>
      <c r="P218" s="5">
        <f t="shared" si="21"/>
        <v>9.5044538597713188</v>
      </c>
    </row>
    <row r="219" spans="1:16" x14ac:dyDescent="0.15">
      <c r="A219" s="5">
        <v>109</v>
      </c>
      <c r="B219" s="5">
        <v>217</v>
      </c>
      <c r="D219">
        <v>117.55821159804999</v>
      </c>
      <c r="E219">
        <v>242.09783089863001</v>
      </c>
      <c r="F219">
        <v>101.76556202418</v>
      </c>
      <c r="G219">
        <v>105.66412897447</v>
      </c>
      <c r="I219" s="6">
        <f t="shared" si="23"/>
        <v>136.43370192416</v>
      </c>
      <c r="J219" s="6">
        <f t="shared" si="24"/>
        <v>15.792649573869994</v>
      </c>
      <c r="K219" s="6">
        <f t="shared" si="19"/>
        <v>117.48252243551602</v>
      </c>
      <c r="L219" s="7">
        <f t="shared" si="22"/>
        <v>7.4390634634164741</v>
      </c>
      <c r="M219" s="7">
        <f t="shared" si="20"/>
        <v>8.2043048222635893</v>
      </c>
      <c r="P219" s="5">
        <f t="shared" si="21"/>
        <v>5.4331847631219548</v>
      </c>
    </row>
    <row r="220" spans="1:16" x14ac:dyDescent="0.15">
      <c r="A220" s="5">
        <v>109.5</v>
      </c>
      <c r="B220" s="5">
        <v>218</v>
      </c>
      <c r="D220">
        <v>117.56551571492</v>
      </c>
      <c r="E220">
        <v>241.57857459053</v>
      </c>
      <c r="F220">
        <v>101.815718764</v>
      </c>
      <c r="G220">
        <v>105.42946708464</v>
      </c>
      <c r="I220" s="6">
        <f t="shared" si="23"/>
        <v>136.14910750589002</v>
      </c>
      <c r="J220" s="6">
        <f t="shared" si="24"/>
        <v>15.74979695092</v>
      </c>
      <c r="K220" s="6">
        <f t="shared" si="19"/>
        <v>117.24935116478602</v>
      </c>
      <c r="L220" s="7">
        <f t="shared" si="22"/>
        <v>7.4444992230796396</v>
      </c>
      <c r="M220" s="7">
        <f t="shared" si="20"/>
        <v>8.2132508633893551</v>
      </c>
      <c r="P220" s="5">
        <f t="shared" si="21"/>
        <v>5.5102253013177744</v>
      </c>
    </row>
    <row r="221" spans="1:16" x14ac:dyDescent="0.15">
      <c r="A221" s="5">
        <v>110</v>
      </c>
      <c r="B221" s="5">
        <v>219</v>
      </c>
      <c r="D221">
        <v>117.36321381142</v>
      </c>
      <c r="E221">
        <v>241.21270473660999</v>
      </c>
      <c r="F221">
        <v>101.92521271832</v>
      </c>
      <c r="G221">
        <v>105.45006717421001</v>
      </c>
      <c r="I221" s="6">
        <f t="shared" si="23"/>
        <v>135.76263756239999</v>
      </c>
      <c r="J221" s="6">
        <f t="shared" si="24"/>
        <v>15.438001093099999</v>
      </c>
      <c r="K221" s="6">
        <f t="shared" si="19"/>
        <v>117.23703625067999</v>
      </c>
      <c r="L221" s="7">
        <f t="shared" si="22"/>
        <v>7.5940554443333328</v>
      </c>
      <c r="M221" s="7">
        <f t="shared" si="20"/>
        <v>8.3663173661056494</v>
      </c>
      <c r="P221" s="5">
        <f t="shared" si="21"/>
        <v>7.6298723221368787</v>
      </c>
    </row>
    <row r="222" spans="1:16" x14ac:dyDescent="0.15">
      <c r="A222" s="5">
        <v>110.5</v>
      </c>
      <c r="B222" s="5">
        <v>220</v>
      </c>
      <c r="D222">
        <v>117.34882691455999</v>
      </c>
      <c r="E222">
        <v>240.90725984949</v>
      </c>
      <c r="F222">
        <v>101.68562472011</v>
      </c>
      <c r="G222">
        <v>105.6880877743</v>
      </c>
      <c r="I222" s="6">
        <f t="shared" si="23"/>
        <v>135.21917207518999</v>
      </c>
      <c r="J222" s="6">
        <f t="shared" si="24"/>
        <v>15.663202194449994</v>
      </c>
      <c r="K222" s="6">
        <f t="shared" si="19"/>
        <v>116.42332944185</v>
      </c>
      <c r="L222" s="7">
        <f t="shared" si="22"/>
        <v>7.4329200374558626</v>
      </c>
      <c r="M222" s="7">
        <f t="shared" si="20"/>
        <v>8.2086922406907821</v>
      </c>
      <c r="P222" s="5">
        <f t="shared" si="21"/>
        <v>5.3461145334392741</v>
      </c>
    </row>
    <row r="223" spans="1:16" x14ac:dyDescent="0.15">
      <c r="A223" s="5">
        <v>111</v>
      </c>
      <c r="B223" s="5">
        <v>221</v>
      </c>
      <c r="D223">
        <v>117.31119964586</v>
      </c>
      <c r="E223">
        <v>240.24236387782</v>
      </c>
      <c r="F223">
        <v>101.95678459472001</v>
      </c>
      <c r="G223">
        <v>105.62695924765001</v>
      </c>
      <c r="I223" s="6">
        <f t="shared" si="23"/>
        <v>134.61540463016999</v>
      </c>
      <c r="J223" s="6">
        <f t="shared" si="24"/>
        <v>15.354415051139995</v>
      </c>
      <c r="K223" s="6">
        <f t="shared" si="19"/>
        <v>116.19010656880199</v>
      </c>
      <c r="L223" s="7">
        <f t="shared" si="22"/>
        <v>7.5672115272261973</v>
      </c>
      <c r="M223" s="7">
        <f t="shared" si="20"/>
        <v>8.346494011923717</v>
      </c>
      <c r="P223" s="5">
        <f t="shared" si="21"/>
        <v>7.2494158727409319</v>
      </c>
    </row>
    <row r="224" spans="1:16" x14ac:dyDescent="0.15">
      <c r="A224" s="5">
        <v>111.5</v>
      </c>
      <c r="B224" s="5">
        <v>222</v>
      </c>
      <c r="D224">
        <v>117.37405931828</v>
      </c>
      <c r="E224">
        <v>240.19544046038001</v>
      </c>
      <c r="F224">
        <v>101.76668159427</v>
      </c>
      <c r="G224">
        <v>105.59337214510001</v>
      </c>
      <c r="I224" s="6">
        <f t="shared" si="23"/>
        <v>134.60206831528001</v>
      </c>
      <c r="J224" s="6">
        <f t="shared" si="24"/>
        <v>15.607377724010007</v>
      </c>
      <c r="K224" s="6">
        <f t="shared" si="19"/>
        <v>115.873215046468</v>
      </c>
      <c r="L224" s="7">
        <f t="shared" si="22"/>
        <v>7.4242590328426212</v>
      </c>
      <c r="M224" s="7">
        <f t="shared" si="20"/>
        <v>8.207051799002743</v>
      </c>
      <c r="P224" s="5">
        <f t="shared" si="21"/>
        <v>5.2233628854512153</v>
      </c>
    </row>
    <row r="225" spans="1:16" x14ac:dyDescent="0.15">
      <c r="A225" s="5">
        <v>112</v>
      </c>
      <c r="B225" s="5">
        <v>223</v>
      </c>
      <c r="D225">
        <v>117.31119964586</v>
      </c>
      <c r="E225">
        <v>240.37848605578</v>
      </c>
      <c r="F225">
        <v>101.96126287506</v>
      </c>
      <c r="G225">
        <v>105.53716972683</v>
      </c>
      <c r="I225" s="6">
        <f t="shared" si="23"/>
        <v>134.84131632895</v>
      </c>
      <c r="J225" s="6">
        <f t="shared" si="24"/>
        <v>15.349936770799999</v>
      </c>
      <c r="K225" s="6">
        <f t="shared" si="19"/>
        <v>116.42139220399</v>
      </c>
      <c r="L225" s="7">
        <f t="shared" si="22"/>
        <v>7.5844867599361718</v>
      </c>
      <c r="M225" s="7">
        <f t="shared" si="20"/>
        <v>8.3707898075588947</v>
      </c>
      <c r="P225" s="5">
        <f t="shared" si="21"/>
        <v>7.4942562093093441</v>
      </c>
    </row>
    <row r="226" spans="1:16" x14ac:dyDescent="0.15">
      <c r="A226" s="5">
        <v>112.5</v>
      </c>
      <c r="B226" s="5">
        <v>224</v>
      </c>
      <c r="D226">
        <v>117.37981407703001</v>
      </c>
      <c r="E226">
        <v>239.53629924745999</v>
      </c>
      <c r="F226">
        <v>101.91334527540999</v>
      </c>
      <c r="G226">
        <v>105.58866995074</v>
      </c>
      <c r="I226" s="6">
        <f t="shared" si="23"/>
        <v>133.94762929671998</v>
      </c>
      <c r="J226" s="6">
        <f t="shared" si="24"/>
        <v>15.46646880162001</v>
      </c>
      <c r="K226" s="6">
        <f t="shared" si="19"/>
        <v>115.38786673477597</v>
      </c>
      <c r="L226" s="7">
        <f t="shared" si="22"/>
        <v>7.4605178605920601</v>
      </c>
      <c r="M226" s="7">
        <f t="shared" si="20"/>
        <v>8.2503311896773841</v>
      </c>
      <c r="P226" s="5">
        <f t="shared" si="21"/>
        <v>5.7372560259252579</v>
      </c>
    </row>
    <row r="227" spans="1:16" x14ac:dyDescent="0.15">
      <c r="A227" s="5">
        <v>113</v>
      </c>
      <c r="B227" s="5">
        <v>225</v>
      </c>
      <c r="D227">
        <v>117.32713590084001</v>
      </c>
      <c r="E227">
        <v>239.45861000443</v>
      </c>
      <c r="F227">
        <v>101.95566502462999</v>
      </c>
      <c r="G227">
        <v>105.64218540081001</v>
      </c>
      <c r="I227" s="6">
        <f t="shared" si="23"/>
        <v>133.81642460361999</v>
      </c>
      <c r="J227" s="6">
        <f t="shared" si="24"/>
        <v>15.371470876210012</v>
      </c>
      <c r="K227" s="6">
        <f t="shared" si="19"/>
        <v>115.37065955216798</v>
      </c>
      <c r="L227" s="7">
        <f t="shared" si="22"/>
        <v>7.5055055226187797</v>
      </c>
      <c r="M227" s="7">
        <f t="shared" si="20"/>
        <v>8.2988291331667057</v>
      </c>
      <c r="P227" s="5">
        <f t="shared" si="21"/>
        <v>6.3748621581823484</v>
      </c>
    </row>
    <row r="228" spans="1:16" x14ac:dyDescent="0.15">
      <c r="A228" s="5">
        <v>113.5</v>
      </c>
      <c r="B228" s="5">
        <v>226</v>
      </c>
      <c r="D228">
        <v>116.90571049137</v>
      </c>
      <c r="E228">
        <v>235.16223992917</v>
      </c>
      <c r="F228">
        <v>101.93864755934</v>
      </c>
      <c r="G228">
        <v>105.48343036273999</v>
      </c>
      <c r="I228" s="6">
        <f t="shared" si="23"/>
        <v>129.67880956643</v>
      </c>
      <c r="J228" s="6">
        <f t="shared" si="24"/>
        <v>14.967062932030004</v>
      </c>
      <c r="K228" s="6">
        <f t="shared" si="19"/>
        <v>111.71833404799401</v>
      </c>
      <c r="L228" s="7">
        <f t="shared" si="22"/>
        <v>7.4642790342594951</v>
      </c>
      <c r="M228" s="7">
        <f t="shared" si="20"/>
        <v>8.2611129262700231</v>
      </c>
      <c r="P228" s="5">
        <f t="shared" si="21"/>
        <v>5.7905628057578289</v>
      </c>
    </row>
    <row r="229" spans="1:16" x14ac:dyDescent="0.15">
      <c r="A229" s="5">
        <v>114</v>
      </c>
      <c r="B229" s="5">
        <v>227</v>
      </c>
      <c r="D229">
        <v>117.21735281098</v>
      </c>
      <c r="E229">
        <v>237.81363435148</v>
      </c>
      <c r="F229">
        <v>101.89520824004001</v>
      </c>
      <c r="G229">
        <v>105.54187192118</v>
      </c>
      <c r="I229" s="6">
        <f t="shared" si="23"/>
        <v>132.27176243029999</v>
      </c>
      <c r="J229" s="6">
        <f t="shared" si="24"/>
        <v>15.322144570939997</v>
      </c>
      <c r="K229" s="6">
        <f t="shared" si="19"/>
        <v>113.88518894517199</v>
      </c>
      <c r="L229" s="7">
        <f t="shared" si="22"/>
        <v>7.4327186000559484</v>
      </c>
      <c r="M229" s="7">
        <f t="shared" si="20"/>
        <v>8.2330627735290776</v>
      </c>
      <c r="P229" s="5">
        <f t="shared" si="21"/>
        <v>5.3432595790881248</v>
      </c>
    </row>
    <row r="230" spans="1:16" x14ac:dyDescent="0.15">
      <c r="A230" s="5">
        <v>114.5</v>
      </c>
      <c r="B230" s="5">
        <v>228</v>
      </c>
      <c r="D230">
        <v>117.28663125276999</v>
      </c>
      <c r="E230">
        <v>237.27025232404</v>
      </c>
      <c r="F230">
        <v>101.8407971339</v>
      </c>
      <c r="G230">
        <v>105.55082848185999</v>
      </c>
      <c r="I230" s="6">
        <f t="shared" si="23"/>
        <v>131.71942384217999</v>
      </c>
      <c r="J230" s="6">
        <f t="shared" si="24"/>
        <v>15.445834118869996</v>
      </c>
      <c r="K230" s="6">
        <f t="shared" si="19"/>
        <v>113.184422899536</v>
      </c>
      <c r="L230" s="7">
        <f t="shared" si="22"/>
        <v>7.3278284635505644</v>
      </c>
      <c r="M230" s="7">
        <f t="shared" si="20"/>
        <v>8.1316829184862947</v>
      </c>
      <c r="P230" s="5">
        <f t="shared" si="21"/>
        <v>3.8566610043634633</v>
      </c>
    </row>
    <row r="231" spans="1:16" x14ac:dyDescent="0.15">
      <c r="A231" s="5">
        <v>115</v>
      </c>
      <c r="B231" s="5">
        <v>229</v>
      </c>
      <c r="D231">
        <v>117.30123948649999</v>
      </c>
      <c r="E231">
        <v>238.39929172199999</v>
      </c>
      <c r="F231">
        <v>101.85938199731</v>
      </c>
      <c r="G231">
        <v>105.52843708016</v>
      </c>
      <c r="I231" s="6">
        <f t="shared" si="23"/>
        <v>132.87085464183997</v>
      </c>
      <c r="J231" s="6">
        <f t="shared" si="24"/>
        <v>15.441857489189999</v>
      </c>
      <c r="K231" s="6">
        <f t="shared" si="19"/>
        <v>114.34062565481197</v>
      </c>
      <c r="L231" s="7">
        <f t="shared" si="22"/>
        <v>7.404590136572339</v>
      </c>
      <c r="M231" s="7">
        <f t="shared" si="20"/>
        <v>8.2119548729706704</v>
      </c>
      <c r="P231" s="5">
        <f t="shared" si="21"/>
        <v>4.9445973681586732</v>
      </c>
    </row>
    <row r="232" spans="1:16" x14ac:dyDescent="0.15">
      <c r="A232" s="5">
        <v>115.5</v>
      </c>
      <c r="B232" s="5">
        <v>230</v>
      </c>
      <c r="D232">
        <v>117.08654271802</v>
      </c>
      <c r="E232">
        <v>237.09827357238001</v>
      </c>
      <c r="F232">
        <v>101.7328705777</v>
      </c>
      <c r="G232">
        <v>105.55441110613999</v>
      </c>
      <c r="I232" s="6">
        <f t="shared" si="23"/>
        <v>131.54386246624</v>
      </c>
      <c r="J232" s="6">
        <f t="shared" si="24"/>
        <v>15.35367214032</v>
      </c>
      <c r="K232" s="6">
        <f t="shared" si="19"/>
        <v>113.119455897856</v>
      </c>
      <c r="L232" s="7">
        <f t="shared" si="22"/>
        <v>7.3675831334703989</v>
      </c>
      <c r="M232" s="7">
        <f t="shared" si="20"/>
        <v>8.1784581513313324</v>
      </c>
      <c r="P232" s="5">
        <f t="shared" si="21"/>
        <v>4.4201004049637467</v>
      </c>
    </row>
    <row r="233" spans="1:16" x14ac:dyDescent="0.15">
      <c r="A233" s="5">
        <v>116</v>
      </c>
      <c r="B233" s="5">
        <v>231</v>
      </c>
      <c r="D233">
        <v>117.19322709163001</v>
      </c>
      <c r="E233">
        <v>236.05289951306</v>
      </c>
      <c r="F233">
        <v>101.78929690999</v>
      </c>
      <c r="G233">
        <v>105.53090013435001</v>
      </c>
      <c r="I233" s="6">
        <f t="shared" si="23"/>
        <v>130.52199937871001</v>
      </c>
      <c r="J233" s="6">
        <f t="shared" si="24"/>
        <v>15.403930181640007</v>
      </c>
      <c r="K233" s="6">
        <f t="shared" si="19"/>
        <v>112.03728316074199</v>
      </c>
      <c r="L233" s="7">
        <f t="shared" si="22"/>
        <v>7.2732920650523063</v>
      </c>
      <c r="M233" s="7">
        <f t="shared" si="20"/>
        <v>8.0876773643758408</v>
      </c>
      <c r="P233" s="5">
        <f t="shared" si="21"/>
        <v>3.0837214794543204</v>
      </c>
    </row>
    <row r="234" spans="1:16" x14ac:dyDescent="0.15">
      <c r="A234" s="5">
        <v>116.5</v>
      </c>
      <c r="B234" s="5">
        <v>232</v>
      </c>
      <c r="D234">
        <v>117.41080123949</v>
      </c>
      <c r="E234">
        <v>236.99667994687999</v>
      </c>
      <c r="F234">
        <v>101.85803851321</v>
      </c>
      <c r="G234">
        <v>105.50626959248</v>
      </c>
      <c r="I234" s="6">
        <f t="shared" si="23"/>
        <v>131.49041035440001</v>
      </c>
      <c r="J234" s="6">
        <f t="shared" si="24"/>
        <v>15.552762726279994</v>
      </c>
      <c r="K234" s="6">
        <f t="shared" si="19"/>
        <v>112.82709508286402</v>
      </c>
      <c r="L234" s="7">
        <f t="shared" si="22"/>
        <v>7.2544728591671062</v>
      </c>
      <c r="M234" s="7">
        <f t="shared" si="20"/>
        <v>8.0723684399532427</v>
      </c>
      <c r="P234" s="5">
        <f t="shared" si="21"/>
        <v>2.8169985484096793</v>
      </c>
    </row>
    <row r="235" spans="1:16" x14ac:dyDescent="0.15">
      <c r="A235" s="5">
        <v>117</v>
      </c>
      <c r="B235" s="5">
        <v>233</v>
      </c>
      <c r="D235">
        <v>117.29459938026</v>
      </c>
      <c r="E235">
        <v>236.85059760956</v>
      </c>
      <c r="F235">
        <v>101.73510971787</v>
      </c>
      <c r="G235">
        <v>105.58351992835</v>
      </c>
      <c r="I235" s="6">
        <f t="shared" si="23"/>
        <v>131.26707768121</v>
      </c>
      <c r="J235" s="6">
        <f t="shared" si="24"/>
        <v>15.559489662389993</v>
      </c>
      <c r="K235" s="6">
        <f t="shared" si="19"/>
        <v>112.595690086342</v>
      </c>
      <c r="L235" s="7">
        <f t="shared" si="22"/>
        <v>7.2364642111948871</v>
      </c>
      <c r="M235" s="7">
        <f t="shared" si="20"/>
        <v>8.0578700734436239</v>
      </c>
      <c r="P235" s="5">
        <f t="shared" si="21"/>
        <v>2.5617635825666829</v>
      </c>
    </row>
    <row r="236" spans="1:16" x14ac:dyDescent="0.15">
      <c r="A236" s="5">
        <v>117.5</v>
      </c>
      <c r="B236" s="5">
        <v>234</v>
      </c>
      <c r="D236">
        <v>117.21292607348001</v>
      </c>
      <c r="E236">
        <v>236.46480743692001</v>
      </c>
      <c r="F236">
        <v>101.85423197492</v>
      </c>
      <c r="G236">
        <v>105.59449171518</v>
      </c>
      <c r="I236" s="6">
        <f t="shared" si="23"/>
        <v>130.87031572174001</v>
      </c>
      <c r="J236" s="6">
        <f t="shared" si="24"/>
        <v>15.358694098560008</v>
      </c>
      <c r="K236" s="6">
        <f t="shared" si="19"/>
        <v>112.43988280346801</v>
      </c>
      <c r="L236" s="7">
        <f t="shared" si="22"/>
        <v>7.3209272925105058</v>
      </c>
      <c r="M236" s="7">
        <f t="shared" si="20"/>
        <v>8.1458434362218455</v>
      </c>
      <c r="P236" s="5">
        <f t="shared" si="21"/>
        <v>3.7588513210711203</v>
      </c>
    </row>
    <row r="237" spans="1:16" x14ac:dyDescent="0.15">
      <c r="A237" s="5">
        <v>118</v>
      </c>
      <c r="B237" s="5">
        <v>235</v>
      </c>
      <c r="D237">
        <v>117.15648517043</v>
      </c>
      <c r="E237">
        <v>236.02324037184999</v>
      </c>
      <c r="F237">
        <v>101.87281683833</v>
      </c>
      <c r="G237">
        <v>105.69614867891001</v>
      </c>
      <c r="I237" s="6">
        <f t="shared" si="23"/>
        <v>130.32709169293997</v>
      </c>
      <c r="J237" s="6">
        <f t="shared" si="24"/>
        <v>15.283668332100007</v>
      </c>
      <c r="K237" s="6">
        <f t="shared" si="19"/>
        <v>111.98668969441997</v>
      </c>
      <c r="L237" s="7">
        <f t="shared" si="22"/>
        <v>7.3272127647010228</v>
      </c>
      <c r="M237" s="7">
        <f t="shared" si="20"/>
        <v>8.1556391898749627</v>
      </c>
      <c r="P237" s="5">
        <f t="shared" si="21"/>
        <v>3.8479347593352551</v>
      </c>
    </row>
    <row r="238" spans="1:16" x14ac:dyDescent="0.15">
      <c r="A238" s="5">
        <v>118.5</v>
      </c>
      <c r="B238" s="5">
        <v>236</v>
      </c>
      <c r="D238">
        <v>117.36564851704</v>
      </c>
      <c r="E238">
        <v>237.48074369189999</v>
      </c>
      <c r="F238">
        <v>101.93730407523999</v>
      </c>
      <c r="G238">
        <v>105.56941334528</v>
      </c>
      <c r="I238" s="6">
        <f t="shared" si="23"/>
        <v>131.91133034661999</v>
      </c>
      <c r="J238" s="6">
        <f t="shared" si="24"/>
        <v>15.428344441800007</v>
      </c>
      <c r="K238" s="6">
        <f t="shared" si="19"/>
        <v>113.39731701645998</v>
      </c>
      <c r="L238" s="7">
        <f t="shared" si="22"/>
        <v>7.3499342359270043</v>
      </c>
      <c r="M238" s="7">
        <f t="shared" si="20"/>
        <v>8.1818709425635454</v>
      </c>
      <c r="P238" s="5">
        <f t="shared" si="21"/>
        <v>4.1699641499487159</v>
      </c>
    </row>
    <row r="239" spans="1:16" x14ac:dyDescent="0.15">
      <c r="A239" s="5">
        <v>119</v>
      </c>
      <c r="B239" s="5">
        <v>237</v>
      </c>
      <c r="D239">
        <v>117.74479858344</v>
      </c>
      <c r="E239">
        <v>240.37140327578999</v>
      </c>
      <c r="F239">
        <v>101.96081504702001</v>
      </c>
      <c r="G239">
        <v>105.49014778324999</v>
      </c>
      <c r="I239" s="6">
        <f t="shared" si="23"/>
        <v>134.88125549253999</v>
      </c>
      <c r="J239" s="6">
        <f t="shared" si="24"/>
        <v>15.783983536419996</v>
      </c>
      <c r="K239" s="6">
        <f t="shared" si="19"/>
        <v>115.94047524883599</v>
      </c>
      <c r="L239" s="7">
        <f t="shared" si="22"/>
        <v>7.3454508477732956</v>
      </c>
      <c r="M239" s="7">
        <f t="shared" si="20"/>
        <v>8.1808978358724396</v>
      </c>
      <c r="P239" s="5">
        <f t="shared" si="21"/>
        <v>4.1064214884430879</v>
      </c>
    </row>
    <row r="240" spans="1:16" x14ac:dyDescent="0.15">
      <c r="A240" s="5">
        <v>119.5</v>
      </c>
      <c r="B240" s="5">
        <v>238</v>
      </c>
      <c r="D240">
        <v>117.91876936698</v>
      </c>
      <c r="E240">
        <v>239.42076139885</v>
      </c>
      <c r="F240">
        <v>101.8618450515</v>
      </c>
      <c r="G240">
        <v>105.46775638155</v>
      </c>
      <c r="I240" s="6">
        <f t="shared" si="23"/>
        <v>133.9530050173</v>
      </c>
      <c r="J240" s="6">
        <f t="shared" si="24"/>
        <v>16.056924315480003</v>
      </c>
      <c r="K240" s="6">
        <f t="shared" si="19"/>
        <v>114.684695838724</v>
      </c>
      <c r="L240" s="7">
        <f t="shared" si="22"/>
        <v>7.1423825376171131</v>
      </c>
      <c r="M240" s="7">
        <f t="shared" si="20"/>
        <v>7.9813398071788582</v>
      </c>
      <c r="P240" s="5">
        <f t="shared" si="21"/>
        <v>1.2283523915034438</v>
      </c>
    </row>
    <row r="241" spans="1:16" x14ac:dyDescent="0.15">
      <c r="A241" s="5">
        <v>120</v>
      </c>
      <c r="B241" s="5">
        <v>239</v>
      </c>
      <c r="D241">
        <v>117.60004426738</v>
      </c>
      <c r="E241">
        <v>237.40637450199</v>
      </c>
      <c r="F241">
        <v>101.78347514554</v>
      </c>
      <c r="G241">
        <v>105.50515002239</v>
      </c>
      <c r="I241" s="6">
        <f t="shared" si="23"/>
        <v>131.90122447959999</v>
      </c>
      <c r="J241" s="6">
        <f t="shared" si="24"/>
        <v>15.816569121840004</v>
      </c>
      <c r="K241" s="6">
        <f t="shared" si="19"/>
        <v>112.92134153339198</v>
      </c>
      <c r="L241" s="7">
        <f t="shared" si="22"/>
        <v>7.1394333792318285</v>
      </c>
      <c r="M241" s="7">
        <f t="shared" si="20"/>
        <v>7.9819009302561748</v>
      </c>
      <c r="P241" s="5">
        <f t="shared" si="21"/>
        <v>1.1865542320361213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0010-C860-0448-8FFE-E20AA864F789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106.55523059618</v>
      </c>
      <c r="E2">
        <v>145.30416197975001</v>
      </c>
      <c r="F2">
        <v>102.23158369002</v>
      </c>
      <c r="G2">
        <v>106.52466771796</v>
      </c>
      <c r="I2" s="6">
        <f>E2-G2</f>
        <v>38.779494261790006</v>
      </c>
      <c r="J2" s="6">
        <f>D2-F2</f>
        <v>4.3236469061599934</v>
      </c>
      <c r="K2" s="6">
        <f>I2-1.2*J2</f>
        <v>33.591117974398017</v>
      </c>
      <c r="L2" s="7">
        <f t="shared" ref="L2:L65" si="0">K2/J2</f>
        <v>7.7691630939011285</v>
      </c>
      <c r="M2" s="7">
        <f>L2+ABS($N$2)*A2</f>
        <v>7.7831166994816581</v>
      </c>
      <c r="N2" s="5">
        <f>LINEST(V64:V83,U64:U83)</f>
        <v>-2.7907211161058442E-2</v>
      </c>
      <c r="O2" s="8">
        <f>AVERAGE(L41:L60)</f>
        <v>7.1488273121111732</v>
      </c>
      <c r="P2" s="5">
        <f>(L2-$O$2)/$O$2*100</f>
        <v>8.6774481282967137</v>
      </c>
    </row>
    <row r="3" spans="1:16" x14ac:dyDescent="0.15">
      <c r="A3" s="5">
        <v>1</v>
      </c>
      <c r="B3" s="5">
        <v>1</v>
      </c>
      <c r="D3">
        <v>105.04229471316</v>
      </c>
      <c r="E3">
        <v>132.98627671541001</v>
      </c>
      <c r="F3">
        <v>101.94751070061</v>
      </c>
      <c r="G3">
        <v>106.1536382068</v>
      </c>
      <c r="I3" s="6">
        <f t="shared" ref="I3:I66" si="1">E3-G3</f>
        <v>26.832638508610017</v>
      </c>
      <c r="J3" s="6">
        <f t="shared" ref="J3:J66" si="2">D3-F3</f>
        <v>3.0947840125500079</v>
      </c>
      <c r="K3" s="6">
        <f t="shared" ref="K3:K66" si="3">I3-1.2*J3</f>
        <v>23.118897693550007</v>
      </c>
      <c r="L3" s="7">
        <f t="shared" si="0"/>
        <v>7.4702782487559576</v>
      </c>
      <c r="M3" s="7">
        <f t="shared" ref="M3:M66" si="4">L3+ABS($N$2)*A3</f>
        <v>7.4981854599170159</v>
      </c>
      <c r="P3" s="5">
        <f t="shared" ref="P3:P66" si="5">(L3-$O$2)/$O$2*100</f>
        <v>4.49655478598845</v>
      </c>
    </row>
    <row r="4" spans="1:16" ht="15" x14ac:dyDescent="0.15">
      <c r="A4" s="5">
        <v>1.5</v>
      </c>
      <c r="B4" s="5">
        <v>2</v>
      </c>
      <c r="D4">
        <v>104.20494938133</v>
      </c>
      <c r="E4">
        <v>128.40877390326</v>
      </c>
      <c r="F4">
        <v>102.15070961927999</v>
      </c>
      <c r="G4">
        <v>106.25726514981</v>
      </c>
      <c r="I4" s="6">
        <f t="shared" si="1"/>
        <v>22.151508753450003</v>
      </c>
      <c r="J4" s="6">
        <f t="shared" si="2"/>
        <v>2.0542397620500026</v>
      </c>
      <c r="K4" s="6">
        <f t="shared" si="3"/>
        <v>19.686421038989998</v>
      </c>
      <c r="L4" s="7">
        <f t="shared" si="0"/>
        <v>9.5833122319393631</v>
      </c>
      <c r="M4" s="7">
        <f t="shared" si="4"/>
        <v>9.625173048680951</v>
      </c>
      <c r="N4" s="3" t="s">
        <v>15</v>
      </c>
      <c r="P4" s="5">
        <f t="shared" si="5"/>
        <v>34.054325465434196</v>
      </c>
    </row>
    <row r="5" spans="1:16" x14ac:dyDescent="0.15">
      <c r="A5" s="5">
        <v>2</v>
      </c>
      <c r="B5" s="5">
        <v>3</v>
      </c>
      <c r="D5">
        <v>104.06749156356</v>
      </c>
      <c r="E5">
        <v>127.43464566929001</v>
      </c>
      <c r="F5">
        <v>102.01284072989</v>
      </c>
      <c r="G5">
        <v>106.12637981527</v>
      </c>
      <c r="I5" s="6">
        <f t="shared" si="1"/>
        <v>21.308265854020007</v>
      </c>
      <c r="J5" s="6">
        <f t="shared" si="2"/>
        <v>2.0546508336699958</v>
      </c>
      <c r="K5" s="6">
        <f t="shared" si="3"/>
        <v>18.842684853616014</v>
      </c>
      <c r="L5" s="7">
        <f t="shared" si="0"/>
        <v>9.1707479172796518</v>
      </c>
      <c r="M5" s="7">
        <f t="shared" si="4"/>
        <v>9.2265623396017684</v>
      </c>
      <c r="N5" s="5">
        <f>RSQ(V64:V83,U64:U83)</f>
        <v>0.15756481210249831</v>
      </c>
      <c r="P5" s="5">
        <f t="shared" si="5"/>
        <v>28.283248662938682</v>
      </c>
    </row>
    <row r="6" spans="1:16" x14ac:dyDescent="0.15">
      <c r="A6" s="5">
        <v>2.5</v>
      </c>
      <c r="B6" s="5">
        <v>4</v>
      </c>
      <c r="D6">
        <v>105.63374578177999</v>
      </c>
      <c r="E6">
        <v>145.25579302586999</v>
      </c>
      <c r="F6">
        <v>101.99008785763</v>
      </c>
      <c r="G6">
        <v>106.20432529849001</v>
      </c>
      <c r="I6" s="6">
        <f t="shared" si="1"/>
        <v>39.051467727379986</v>
      </c>
      <c r="J6" s="6">
        <f t="shared" si="2"/>
        <v>3.6436579241499913</v>
      </c>
      <c r="K6" s="6">
        <f t="shared" si="3"/>
        <v>34.679078218399994</v>
      </c>
      <c r="L6" s="7">
        <f t="shared" si="0"/>
        <v>9.5176547690025224</v>
      </c>
      <c r="M6" s="7">
        <f t="shared" si="4"/>
        <v>9.5874227969051677</v>
      </c>
      <c r="P6" s="5">
        <f t="shared" si="5"/>
        <v>33.13588863558369</v>
      </c>
    </row>
    <row r="7" spans="1:16" x14ac:dyDescent="0.15">
      <c r="A7" s="5">
        <v>3</v>
      </c>
      <c r="B7" s="5">
        <v>5</v>
      </c>
      <c r="D7">
        <v>107.66051743532</v>
      </c>
      <c r="E7">
        <v>164.05916760405</v>
      </c>
      <c r="F7">
        <v>102.02996170309</v>
      </c>
      <c r="G7">
        <v>106.08154989863</v>
      </c>
      <c r="I7" s="6">
        <f t="shared" si="1"/>
        <v>57.977617705420002</v>
      </c>
      <c r="J7" s="6">
        <f t="shared" si="2"/>
        <v>5.6305557322300075</v>
      </c>
      <c r="K7" s="6">
        <f t="shared" si="3"/>
        <v>51.220950826743994</v>
      </c>
      <c r="L7" s="7">
        <f t="shared" si="0"/>
        <v>9.0969618742158698</v>
      </c>
      <c r="M7" s="7">
        <f t="shared" si="4"/>
        <v>9.1806835076990456</v>
      </c>
      <c r="P7" s="5">
        <f t="shared" si="5"/>
        <v>27.251106748714825</v>
      </c>
    </row>
    <row r="8" spans="1:16" x14ac:dyDescent="0.15">
      <c r="A8" s="5">
        <v>3.5</v>
      </c>
      <c r="B8" s="5">
        <v>6</v>
      </c>
      <c r="D8">
        <v>108.76872890889</v>
      </c>
      <c r="E8">
        <v>172.94083239595</v>
      </c>
      <c r="F8">
        <v>102.05248929939</v>
      </c>
      <c r="G8">
        <v>106.09889614778</v>
      </c>
      <c r="I8" s="6">
        <f t="shared" si="1"/>
        <v>66.841936248170001</v>
      </c>
      <c r="J8" s="6">
        <f t="shared" si="2"/>
        <v>6.7162396094999934</v>
      </c>
      <c r="K8" s="6">
        <f t="shared" si="3"/>
        <v>58.782448716770006</v>
      </c>
      <c r="L8" s="7">
        <f t="shared" si="0"/>
        <v>8.7522858228022944</v>
      </c>
      <c r="M8" s="7">
        <f t="shared" si="4"/>
        <v>8.849961061865999</v>
      </c>
      <c r="P8" s="5">
        <f t="shared" si="5"/>
        <v>22.429671898419269</v>
      </c>
    </row>
    <row r="9" spans="1:16" x14ac:dyDescent="0.15">
      <c r="A9" s="5">
        <v>4</v>
      </c>
      <c r="B9" s="5">
        <v>7</v>
      </c>
      <c r="D9">
        <v>109.41687289089001</v>
      </c>
      <c r="E9">
        <v>173.17930258717999</v>
      </c>
      <c r="F9">
        <v>102.10813246227001</v>
      </c>
      <c r="G9">
        <v>106.13178643838999</v>
      </c>
      <c r="I9" s="6">
        <f t="shared" si="1"/>
        <v>67.047516148789995</v>
      </c>
      <c r="J9" s="6">
        <f t="shared" si="2"/>
        <v>7.3087404286199984</v>
      </c>
      <c r="K9" s="6">
        <f t="shared" si="3"/>
        <v>58.277027634446</v>
      </c>
      <c r="L9" s="7">
        <f t="shared" si="0"/>
        <v>7.9736075187786621</v>
      </c>
      <c r="M9" s="7">
        <f t="shared" si="4"/>
        <v>8.0852363634228954</v>
      </c>
      <c r="P9" s="5">
        <f t="shared" si="5"/>
        <v>11.537279761537798</v>
      </c>
    </row>
    <row r="10" spans="1:16" x14ac:dyDescent="0.15">
      <c r="A10" s="5">
        <v>4.5</v>
      </c>
      <c r="B10" s="5">
        <v>8</v>
      </c>
      <c r="D10">
        <v>108.73385826772</v>
      </c>
      <c r="E10">
        <v>169.25916760404999</v>
      </c>
      <c r="F10">
        <v>102.19981977923</v>
      </c>
      <c r="G10">
        <v>106.22369903131001</v>
      </c>
      <c r="I10" s="6">
        <f t="shared" si="1"/>
        <v>63.035468572739987</v>
      </c>
      <c r="J10" s="6">
        <f t="shared" si="2"/>
        <v>6.5340384884899976</v>
      </c>
      <c r="K10" s="6">
        <f t="shared" si="3"/>
        <v>55.194622386551991</v>
      </c>
      <c r="L10" s="7">
        <f t="shared" si="0"/>
        <v>8.4472447604616647</v>
      </c>
      <c r="M10" s="7">
        <f t="shared" si="4"/>
        <v>8.5728272106864285</v>
      </c>
      <c r="P10" s="5">
        <f t="shared" si="5"/>
        <v>18.162663492385388</v>
      </c>
    </row>
    <row r="11" spans="1:16" x14ac:dyDescent="0.15">
      <c r="A11" s="5">
        <v>5</v>
      </c>
      <c r="B11" s="5">
        <v>9</v>
      </c>
      <c r="D11">
        <v>109.11248593926</v>
      </c>
      <c r="E11">
        <v>170.71181102361999</v>
      </c>
      <c r="F11">
        <v>102.15048434332</v>
      </c>
      <c r="G11">
        <v>106.08830817752001</v>
      </c>
      <c r="I11" s="6">
        <f t="shared" si="1"/>
        <v>64.623502846099981</v>
      </c>
      <c r="J11" s="6">
        <f t="shared" si="2"/>
        <v>6.962001595939995</v>
      </c>
      <c r="K11" s="6">
        <f t="shared" si="3"/>
        <v>56.269100930971987</v>
      </c>
      <c r="L11" s="7">
        <f t="shared" si="0"/>
        <v>8.0823165803044681</v>
      </c>
      <c r="M11" s="7">
        <f t="shared" si="4"/>
        <v>8.2218526361097606</v>
      </c>
      <c r="P11" s="5">
        <f t="shared" si="5"/>
        <v>13.057935622697524</v>
      </c>
    </row>
    <row r="12" spans="1:16" x14ac:dyDescent="0.15">
      <c r="A12" s="5">
        <v>5.5</v>
      </c>
      <c r="B12" s="5">
        <v>10</v>
      </c>
      <c r="D12">
        <v>108.4492688414</v>
      </c>
      <c r="E12">
        <v>167.34983127109001</v>
      </c>
      <c r="F12">
        <v>102.15341293084001</v>
      </c>
      <c r="G12">
        <v>106.15701734625</v>
      </c>
      <c r="I12" s="6">
        <f t="shared" si="1"/>
        <v>61.19281392484001</v>
      </c>
      <c r="J12" s="6">
        <f t="shared" si="2"/>
        <v>6.2958559105599932</v>
      </c>
      <c r="K12" s="6">
        <f t="shared" si="3"/>
        <v>53.637786832168018</v>
      </c>
      <c r="L12" s="7">
        <f t="shared" si="0"/>
        <v>8.5195385018583014</v>
      </c>
      <c r="M12" s="7">
        <f t="shared" si="4"/>
        <v>8.6730281632441226</v>
      </c>
      <c r="P12" s="5">
        <f t="shared" si="5"/>
        <v>19.173930630901385</v>
      </c>
    </row>
    <row r="13" spans="1:16" x14ac:dyDescent="0.15">
      <c r="A13" s="5">
        <v>6</v>
      </c>
      <c r="B13" s="5">
        <v>11</v>
      </c>
      <c r="D13">
        <v>108.70461192351</v>
      </c>
      <c r="E13">
        <v>167.94870641169999</v>
      </c>
      <c r="F13">
        <v>102.0103626943</v>
      </c>
      <c r="G13">
        <v>106.0896598333</v>
      </c>
      <c r="I13" s="6">
        <f t="shared" si="1"/>
        <v>61.859046578399983</v>
      </c>
      <c r="J13" s="6">
        <f t="shared" si="2"/>
        <v>6.6942492292100013</v>
      </c>
      <c r="K13" s="6">
        <f t="shared" si="3"/>
        <v>53.825947503347983</v>
      </c>
      <c r="L13" s="7">
        <f t="shared" si="0"/>
        <v>8.0406249693365641</v>
      </c>
      <c r="M13" s="7">
        <f t="shared" si="4"/>
        <v>8.208068236302914</v>
      </c>
      <c r="P13" s="5">
        <f t="shared" si="5"/>
        <v>12.474740517434986</v>
      </c>
    </row>
    <row r="14" spans="1:16" x14ac:dyDescent="0.15">
      <c r="A14" s="5">
        <v>6.5</v>
      </c>
      <c r="B14" s="5">
        <v>12</v>
      </c>
      <c r="D14">
        <v>109.01822272216</v>
      </c>
      <c r="E14">
        <v>169.77750281215</v>
      </c>
      <c r="F14">
        <v>102.15116017120999</v>
      </c>
      <c r="G14">
        <v>106.21941878801999</v>
      </c>
      <c r="I14" s="6">
        <f t="shared" si="1"/>
        <v>63.558084024130011</v>
      </c>
      <c r="J14" s="6">
        <f t="shared" si="2"/>
        <v>6.8670625509500098</v>
      </c>
      <c r="K14" s="6">
        <f t="shared" si="3"/>
        <v>55.317608962990001</v>
      </c>
      <c r="L14" s="7">
        <f t="shared" si="0"/>
        <v>8.0554980462988794</v>
      </c>
      <c r="M14" s="7">
        <f t="shared" si="4"/>
        <v>8.2368949188457599</v>
      </c>
      <c r="P14" s="5">
        <f t="shared" si="5"/>
        <v>12.682789702468705</v>
      </c>
    </row>
    <row r="15" spans="1:16" x14ac:dyDescent="0.15">
      <c r="A15" s="5">
        <v>7</v>
      </c>
      <c r="B15" s="5">
        <v>13</v>
      </c>
      <c r="D15">
        <v>108.84994375703</v>
      </c>
      <c r="E15">
        <v>167.85714285713999</v>
      </c>
      <c r="F15">
        <v>102.00720883082001</v>
      </c>
      <c r="G15">
        <v>106.14012164902</v>
      </c>
      <c r="I15" s="6">
        <f t="shared" si="1"/>
        <v>61.717021208119988</v>
      </c>
      <c r="J15" s="6">
        <f t="shared" si="2"/>
        <v>6.8427349262099995</v>
      </c>
      <c r="K15" s="6">
        <f t="shared" si="3"/>
        <v>53.50573929666799</v>
      </c>
      <c r="L15" s="7">
        <f t="shared" si="0"/>
        <v>7.8193499928987213</v>
      </c>
      <c r="M15" s="7">
        <f t="shared" si="4"/>
        <v>8.0147004710261296</v>
      </c>
      <c r="P15" s="5">
        <f t="shared" si="5"/>
        <v>9.3794779411104727</v>
      </c>
    </row>
    <row r="16" spans="1:16" x14ac:dyDescent="0.15">
      <c r="A16" s="5">
        <v>7.5</v>
      </c>
      <c r="B16" s="5">
        <v>14</v>
      </c>
      <c r="D16">
        <v>109.33453318335</v>
      </c>
      <c r="E16">
        <v>169.01889763779999</v>
      </c>
      <c r="F16">
        <v>102.12209957198</v>
      </c>
      <c r="G16">
        <v>106.24217166027999</v>
      </c>
      <c r="I16" s="6">
        <f t="shared" si="1"/>
        <v>62.776725977520002</v>
      </c>
      <c r="J16" s="6">
        <f t="shared" si="2"/>
        <v>7.2124336113700025</v>
      </c>
      <c r="K16" s="6">
        <f t="shared" si="3"/>
        <v>54.121805643876002</v>
      </c>
      <c r="L16" s="7">
        <f t="shared" si="0"/>
        <v>7.503958935380143</v>
      </c>
      <c r="M16" s="7">
        <f t="shared" si="4"/>
        <v>7.7132630190880818</v>
      </c>
      <c r="P16" s="5">
        <f t="shared" si="5"/>
        <v>4.967690612239636</v>
      </c>
    </row>
    <row r="17" spans="1:16" x14ac:dyDescent="0.15">
      <c r="A17" s="5">
        <v>8</v>
      </c>
      <c r="B17" s="5">
        <v>15</v>
      </c>
      <c r="D17">
        <v>109.14938132733</v>
      </c>
      <c r="E17">
        <v>169.13520809899001</v>
      </c>
      <c r="F17">
        <v>102.08222572651999</v>
      </c>
      <c r="G17">
        <v>106.2097319216</v>
      </c>
      <c r="I17" s="6">
        <f t="shared" si="1"/>
        <v>62.92547617739001</v>
      </c>
      <c r="J17" s="6">
        <f t="shared" si="2"/>
        <v>7.0671556008100112</v>
      </c>
      <c r="K17" s="6">
        <f t="shared" si="3"/>
        <v>54.444889456417997</v>
      </c>
      <c r="L17" s="7">
        <f t="shared" si="0"/>
        <v>7.703932463320565</v>
      </c>
      <c r="M17" s="7">
        <f t="shared" si="4"/>
        <v>7.9271901526090325</v>
      </c>
      <c r="P17" s="5">
        <f t="shared" si="5"/>
        <v>7.7649819610128432</v>
      </c>
    </row>
    <row r="18" spans="1:16" x14ac:dyDescent="0.15">
      <c r="A18" s="5">
        <v>8.5</v>
      </c>
      <c r="B18" s="5">
        <v>16</v>
      </c>
      <c r="D18">
        <v>109.44229471316</v>
      </c>
      <c r="E18">
        <v>169.84364454442999</v>
      </c>
      <c r="F18">
        <v>101.98580761433</v>
      </c>
      <c r="G18">
        <v>106.36021626493</v>
      </c>
      <c r="I18" s="6">
        <f t="shared" si="1"/>
        <v>63.483428279499989</v>
      </c>
      <c r="J18" s="6">
        <f t="shared" si="2"/>
        <v>7.4564870988299958</v>
      </c>
      <c r="K18" s="6">
        <f t="shared" si="3"/>
        <v>54.535643760903994</v>
      </c>
      <c r="L18" s="7">
        <f t="shared" si="0"/>
        <v>7.3138520912161482</v>
      </c>
      <c r="M18" s="7">
        <f t="shared" si="4"/>
        <v>7.5510633860851453</v>
      </c>
      <c r="P18" s="5">
        <f t="shared" si="5"/>
        <v>2.3084174774427493</v>
      </c>
    </row>
    <row r="19" spans="1:16" x14ac:dyDescent="0.15">
      <c r="A19" s="5">
        <v>9</v>
      </c>
      <c r="B19" s="5">
        <v>17</v>
      </c>
      <c r="D19">
        <v>109.62114735658</v>
      </c>
      <c r="E19">
        <v>170.58785151856</v>
      </c>
      <c r="F19">
        <v>102.08245100248</v>
      </c>
      <c r="G19">
        <v>106.18134715026</v>
      </c>
      <c r="I19" s="6">
        <f t="shared" si="1"/>
        <v>64.406504368300006</v>
      </c>
      <c r="J19" s="6">
        <f t="shared" si="2"/>
        <v>7.5386963540999972</v>
      </c>
      <c r="K19" s="6">
        <f t="shared" si="3"/>
        <v>55.360068743380012</v>
      </c>
      <c r="L19" s="7">
        <f t="shared" si="0"/>
        <v>7.34345384706626</v>
      </c>
      <c r="M19" s="7">
        <f t="shared" si="4"/>
        <v>7.5946187475157858</v>
      </c>
      <c r="P19" s="5">
        <f t="shared" si="5"/>
        <v>2.7224959627344845</v>
      </c>
    </row>
    <row r="20" spans="1:16" x14ac:dyDescent="0.15">
      <c r="A20" s="5">
        <v>9.5</v>
      </c>
      <c r="B20" s="5">
        <v>18</v>
      </c>
      <c r="D20">
        <v>109.23847019122999</v>
      </c>
      <c r="E20">
        <v>169.16670416197999</v>
      </c>
      <c r="F20">
        <v>102.04843433206</v>
      </c>
      <c r="G20">
        <v>106.2061275062</v>
      </c>
      <c r="I20" s="6">
        <f t="shared" si="1"/>
        <v>62.960576655779988</v>
      </c>
      <c r="J20" s="6">
        <f t="shared" si="2"/>
        <v>7.1900358591699955</v>
      </c>
      <c r="K20" s="6">
        <f t="shared" si="3"/>
        <v>54.332533624775991</v>
      </c>
      <c r="L20" s="7">
        <f t="shared" si="0"/>
        <v>7.556642927654055</v>
      </c>
      <c r="M20" s="7">
        <f t="shared" si="4"/>
        <v>7.8217614336841104</v>
      </c>
      <c r="P20" s="5">
        <f t="shared" si="5"/>
        <v>5.7046505355078549</v>
      </c>
    </row>
    <row r="21" spans="1:16" x14ac:dyDescent="0.15">
      <c r="A21" s="39">
        <v>10</v>
      </c>
      <c r="B21" s="5">
        <v>19</v>
      </c>
      <c r="D21">
        <v>109.32913385827</v>
      </c>
      <c r="E21">
        <v>169.39730033746</v>
      </c>
      <c r="F21">
        <v>102.10069835549</v>
      </c>
      <c r="G21">
        <v>106.21716602839</v>
      </c>
      <c r="I21" s="6">
        <f t="shared" si="1"/>
        <v>63.180134309069999</v>
      </c>
      <c r="J21" s="6">
        <f t="shared" si="2"/>
        <v>7.2284355027800018</v>
      </c>
      <c r="K21" s="6">
        <f t="shared" si="3"/>
        <v>54.506011705733997</v>
      </c>
      <c r="L21" s="7">
        <f t="shared" si="0"/>
        <v>7.5404991418642933</v>
      </c>
      <c r="M21" s="7">
        <f t="shared" si="4"/>
        <v>7.8195712534748774</v>
      </c>
      <c r="P21" s="5">
        <f t="shared" si="5"/>
        <v>5.4788262837118751</v>
      </c>
    </row>
    <row r="22" spans="1:16" x14ac:dyDescent="0.15">
      <c r="A22" s="5">
        <v>10.5</v>
      </c>
      <c r="B22" s="5">
        <v>20</v>
      </c>
      <c r="D22">
        <v>109.26321709785999</v>
      </c>
      <c r="E22">
        <v>168.92868391451</v>
      </c>
      <c r="F22">
        <v>102.12142374409</v>
      </c>
      <c r="G22">
        <v>106.21175940527</v>
      </c>
      <c r="I22" s="6">
        <f t="shared" si="1"/>
        <v>62.716924509240002</v>
      </c>
      <c r="J22" s="6">
        <f t="shared" si="2"/>
        <v>7.141793353769998</v>
      </c>
      <c r="K22" s="6">
        <f t="shared" si="3"/>
        <v>54.146772484716003</v>
      </c>
      <c r="L22" s="7">
        <f t="shared" si="0"/>
        <v>7.5816772906392051</v>
      </c>
      <c r="M22" s="7">
        <f t="shared" si="4"/>
        <v>7.8747030078303188</v>
      </c>
      <c r="P22" s="5">
        <f t="shared" si="5"/>
        <v>6.0548389215489928</v>
      </c>
    </row>
    <row r="23" spans="1:16" x14ac:dyDescent="0.15">
      <c r="A23" s="5">
        <v>11</v>
      </c>
      <c r="B23" s="5">
        <v>21</v>
      </c>
      <c r="D23">
        <v>109.45781777278</v>
      </c>
      <c r="E23">
        <v>168.7298087739</v>
      </c>
      <c r="F23">
        <v>102.05879702636</v>
      </c>
      <c r="G23">
        <v>106.26920477585</v>
      </c>
      <c r="I23" s="6">
        <f t="shared" si="1"/>
        <v>62.460603998050004</v>
      </c>
      <c r="J23" s="6">
        <f t="shared" si="2"/>
        <v>7.3990207464200068</v>
      </c>
      <c r="K23" s="6">
        <f t="shared" si="3"/>
        <v>53.581779102345998</v>
      </c>
      <c r="L23" s="7">
        <f t="shared" si="0"/>
        <v>7.2417392704664838</v>
      </c>
      <c r="M23" s="7">
        <f t="shared" si="4"/>
        <v>7.5487185932381262</v>
      </c>
      <c r="P23" s="5">
        <f t="shared" si="5"/>
        <v>1.2996811127036738</v>
      </c>
    </row>
    <row r="24" spans="1:16" x14ac:dyDescent="0.15">
      <c r="A24" s="5">
        <v>11.5</v>
      </c>
      <c r="B24" s="5">
        <v>22</v>
      </c>
      <c r="D24">
        <v>109.22699662542</v>
      </c>
      <c r="E24">
        <v>168.49268841394999</v>
      </c>
      <c r="F24">
        <v>102.1225501239</v>
      </c>
      <c r="G24">
        <v>106.31561162424001</v>
      </c>
      <c r="I24" s="6">
        <f t="shared" si="1"/>
        <v>62.177076789709986</v>
      </c>
      <c r="J24" s="6">
        <f t="shared" si="2"/>
        <v>7.1044465015200018</v>
      </c>
      <c r="K24" s="6">
        <f t="shared" si="3"/>
        <v>53.651740987885987</v>
      </c>
      <c r="L24" s="7">
        <f t="shared" si="0"/>
        <v>7.5518537547446032</v>
      </c>
      <c r="M24" s="7">
        <f t="shared" si="4"/>
        <v>7.8727866830967752</v>
      </c>
      <c r="P24" s="5">
        <f t="shared" si="5"/>
        <v>5.6376581086333344</v>
      </c>
    </row>
    <row r="25" spans="1:16" x14ac:dyDescent="0.15">
      <c r="A25" s="5">
        <v>12</v>
      </c>
      <c r="B25" s="5">
        <v>23</v>
      </c>
      <c r="D25">
        <v>109.5664791901</v>
      </c>
      <c r="E25">
        <v>169.86074240720001</v>
      </c>
      <c r="F25">
        <v>102.02455507997</v>
      </c>
      <c r="G25">
        <v>106.28091912593</v>
      </c>
      <c r="I25" s="6">
        <f t="shared" si="1"/>
        <v>63.579823281270009</v>
      </c>
      <c r="J25" s="6">
        <f t="shared" si="2"/>
        <v>7.5419241101299974</v>
      </c>
      <c r="K25" s="6">
        <f t="shared" si="3"/>
        <v>54.52951434911401</v>
      </c>
      <c r="L25" s="7">
        <f t="shared" si="0"/>
        <v>7.2301860311577846</v>
      </c>
      <c r="M25" s="7">
        <f t="shared" si="4"/>
        <v>7.5650725650904862</v>
      </c>
      <c r="P25" s="5">
        <f t="shared" si="5"/>
        <v>1.1380708400771924</v>
      </c>
    </row>
    <row r="26" spans="1:16" x14ac:dyDescent="0.15">
      <c r="A26" s="5">
        <v>12.5</v>
      </c>
      <c r="B26" s="5">
        <v>24</v>
      </c>
      <c r="D26">
        <v>109.39235095613</v>
      </c>
      <c r="E26">
        <v>169.41124859393</v>
      </c>
      <c r="F26">
        <v>102.05902230232</v>
      </c>
      <c r="G26">
        <v>106.17909439063</v>
      </c>
      <c r="I26" s="6">
        <f t="shared" si="1"/>
        <v>63.232154203299999</v>
      </c>
      <c r="J26" s="6">
        <f t="shared" si="2"/>
        <v>7.3333286538099998</v>
      </c>
      <c r="K26" s="6">
        <f t="shared" si="3"/>
        <v>54.432159818727996</v>
      </c>
      <c r="L26" s="7">
        <f t="shared" si="0"/>
        <v>7.4225719844763809</v>
      </c>
      <c r="M26" s="7">
        <f t="shared" si="4"/>
        <v>7.7714121239896112</v>
      </c>
      <c r="P26" s="5">
        <f t="shared" si="5"/>
        <v>3.8292248562424169</v>
      </c>
    </row>
    <row r="27" spans="1:16" x14ac:dyDescent="0.15">
      <c r="A27" s="5">
        <v>13</v>
      </c>
      <c r="B27" s="5">
        <v>25</v>
      </c>
      <c r="D27">
        <v>109.42497187852</v>
      </c>
      <c r="E27">
        <v>168.90348706411999</v>
      </c>
      <c r="F27">
        <v>102.2329353458</v>
      </c>
      <c r="G27">
        <v>106.21018247353</v>
      </c>
      <c r="I27" s="6">
        <f t="shared" si="1"/>
        <v>62.693304590589989</v>
      </c>
      <c r="J27" s="6">
        <f t="shared" si="2"/>
        <v>7.192036532719996</v>
      </c>
      <c r="K27" s="6">
        <f t="shared" si="3"/>
        <v>54.062860751325992</v>
      </c>
      <c r="L27" s="7">
        <f t="shared" si="0"/>
        <v>7.5170447904940856</v>
      </c>
      <c r="M27" s="7">
        <f t="shared" si="4"/>
        <v>7.8798385355878455</v>
      </c>
      <c r="P27" s="5">
        <f t="shared" si="5"/>
        <v>5.150739587164141</v>
      </c>
    </row>
    <row r="28" spans="1:16" x14ac:dyDescent="0.15">
      <c r="A28" s="5">
        <v>13.5</v>
      </c>
      <c r="B28" s="5">
        <v>26</v>
      </c>
      <c r="D28">
        <v>109.85736782902001</v>
      </c>
      <c r="E28">
        <v>170.34960629921</v>
      </c>
      <c r="F28">
        <v>102.15093489525</v>
      </c>
      <c r="G28">
        <v>106.15544041451</v>
      </c>
      <c r="I28" s="6">
        <f t="shared" si="1"/>
        <v>64.194165884699999</v>
      </c>
      <c r="J28" s="6">
        <f t="shared" si="2"/>
        <v>7.706432933770003</v>
      </c>
      <c r="K28" s="6">
        <f t="shared" si="3"/>
        <v>54.946446364175998</v>
      </c>
      <c r="L28" s="7">
        <f t="shared" si="0"/>
        <v>7.1299454412167425</v>
      </c>
      <c r="M28" s="7">
        <f t="shared" si="4"/>
        <v>7.5066927918910311</v>
      </c>
      <c r="P28" s="5">
        <f t="shared" si="5"/>
        <v>-0.26412543022884372</v>
      </c>
    </row>
    <row r="29" spans="1:16" x14ac:dyDescent="0.15">
      <c r="A29" s="5">
        <v>14</v>
      </c>
      <c r="B29" s="5">
        <v>27</v>
      </c>
      <c r="D29">
        <v>109.51923509561</v>
      </c>
      <c r="E29">
        <v>168.71001124859001</v>
      </c>
      <c r="F29">
        <v>102.07884658707</v>
      </c>
      <c r="G29">
        <v>106.25771570174</v>
      </c>
      <c r="I29" s="6">
        <f t="shared" si="1"/>
        <v>62.45229554685001</v>
      </c>
      <c r="J29" s="6">
        <f t="shared" si="2"/>
        <v>7.4403885085399963</v>
      </c>
      <c r="K29" s="6">
        <f t="shared" si="3"/>
        <v>53.523829336602013</v>
      </c>
      <c r="L29" s="7">
        <f t="shared" si="0"/>
        <v>7.1936874365052237</v>
      </c>
      <c r="M29" s="7">
        <f t="shared" si="4"/>
        <v>7.584388392760042</v>
      </c>
      <c r="P29" s="5">
        <f t="shared" si="5"/>
        <v>0.62751724773167783</v>
      </c>
    </row>
    <row r="30" spans="1:16" x14ac:dyDescent="0.15">
      <c r="A30" s="5">
        <v>14.5</v>
      </c>
      <c r="B30" s="5">
        <v>28</v>
      </c>
      <c r="D30">
        <v>109.5214848144</v>
      </c>
      <c r="E30">
        <v>167.31743532058999</v>
      </c>
      <c r="F30">
        <v>101.93557107457001</v>
      </c>
      <c r="G30">
        <v>106.32034241946</v>
      </c>
      <c r="I30" s="6">
        <f t="shared" si="1"/>
        <v>60.997092901129989</v>
      </c>
      <c r="J30" s="6">
        <f t="shared" si="2"/>
        <v>7.5859137398299907</v>
      </c>
      <c r="K30" s="6">
        <f t="shared" si="3"/>
        <v>51.893996413334001</v>
      </c>
      <c r="L30" s="7">
        <f t="shared" si="0"/>
        <v>6.840836607574845</v>
      </c>
      <c r="M30" s="7">
        <f t="shared" si="4"/>
        <v>7.245491169410192</v>
      </c>
      <c r="P30" s="5">
        <f t="shared" si="5"/>
        <v>-4.3082689102665306</v>
      </c>
    </row>
    <row r="31" spans="1:16" x14ac:dyDescent="0.15">
      <c r="A31" s="5">
        <v>15</v>
      </c>
      <c r="B31" s="5">
        <v>29</v>
      </c>
      <c r="D31">
        <v>109.39707536557999</v>
      </c>
      <c r="E31">
        <v>167.50213723285</v>
      </c>
      <c r="F31">
        <v>102.03807163776</v>
      </c>
      <c r="G31">
        <v>106.30615003379</v>
      </c>
      <c r="I31" s="6">
        <f t="shared" si="1"/>
        <v>61.195987199059999</v>
      </c>
      <c r="J31" s="6">
        <f t="shared" si="2"/>
        <v>7.3590037278199958</v>
      </c>
      <c r="K31" s="6">
        <f t="shared" si="3"/>
        <v>52.365182725676007</v>
      </c>
      <c r="L31" s="7">
        <f t="shared" si="0"/>
        <v>7.1157978256913417</v>
      </c>
      <c r="M31" s="7">
        <f t="shared" si="4"/>
        <v>7.5344059931072183</v>
      </c>
      <c r="P31" s="5">
        <f t="shared" si="5"/>
        <v>-0.46202663706639902</v>
      </c>
    </row>
    <row r="32" spans="1:16" x14ac:dyDescent="0.15">
      <c r="A32" s="5">
        <v>15.5</v>
      </c>
      <c r="B32" s="5">
        <v>30</v>
      </c>
      <c r="D32">
        <v>109.52035995500999</v>
      </c>
      <c r="E32">
        <v>167.91496062991999</v>
      </c>
      <c r="F32">
        <v>102.00135165578</v>
      </c>
      <c r="G32">
        <v>106.17594052715</v>
      </c>
      <c r="I32" s="6">
        <f t="shared" si="1"/>
        <v>61.739020102769985</v>
      </c>
      <c r="J32" s="6">
        <f t="shared" si="2"/>
        <v>7.5190082992299949</v>
      </c>
      <c r="K32" s="6">
        <f t="shared" si="3"/>
        <v>52.716210143693992</v>
      </c>
      <c r="L32" s="7">
        <f t="shared" si="0"/>
        <v>7.0110589117307587</v>
      </c>
      <c r="M32" s="7">
        <f t="shared" si="4"/>
        <v>7.4436206847271649</v>
      </c>
      <c r="P32" s="5">
        <f t="shared" si="5"/>
        <v>-1.9271468503234703</v>
      </c>
    </row>
    <row r="33" spans="1:16" x14ac:dyDescent="0.15">
      <c r="A33" s="5">
        <v>16</v>
      </c>
      <c r="B33" s="5">
        <v>31</v>
      </c>
      <c r="D33">
        <v>109.45579302586999</v>
      </c>
      <c r="E33">
        <v>168.54825646794001</v>
      </c>
      <c r="F33">
        <v>102.00382969137</v>
      </c>
      <c r="G33">
        <v>106.3451227754</v>
      </c>
      <c r="I33" s="6">
        <f t="shared" si="1"/>
        <v>62.203133692540007</v>
      </c>
      <c r="J33" s="6">
        <f t="shared" si="2"/>
        <v>7.4519633344999932</v>
      </c>
      <c r="K33" s="6">
        <f t="shared" si="3"/>
        <v>53.260777691140014</v>
      </c>
      <c r="L33" s="7">
        <f t="shared" si="0"/>
        <v>7.147214136784755</v>
      </c>
      <c r="M33" s="7">
        <f t="shared" si="4"/>
        <v>7.5937295153616899</v>
      </c>
      <c r="P33" s="5">
        <f t="shared" si="5"/>
        <v>-2.2565593711925014E-2</v>
      </c>
    </row>
    <row r="34" spans="1:16" x14ac:dyDescent="0.15">
      <c r="A34" s="5">
        <v>16.5</v>
      </c>
      <c r="B34" s="5">
        <v>32</v>
      </c>
      <c r="D34">
        <v>108.98200224972</v>
      </c>
      <c r="E34">
        <v>166.18290213723</v>
      </c>
      <c r="F34">
        <v>101.97882405947</v>
      </c>
      <c r="G34">
        <v>106.36494706015</v>
      </c>
      <c r="I34" s="6">
        <f t="shared" si="1"/>
        <v>59.817955077080001</v>
      </c>
      <c r="J34" s="6">
        <f t="shared" si="2"/>
        <v>7.0031781902499972</v>
      </c>
      <c r="K34" s="6">
        <f t="shared" si="3"/>
        <v>51.414141248780005</v>
      </c>
      <c r="L34" s="7">
        <f t="shared" si="0"/>
        <v>7.3415440607180438</v>
      </c>
      <c r="M34" s="7">
        <f t="shared" si="4"/>
        <v>7.8020130448755083</v>
      </c>
      <c r="P34" s="5">
        <f t="shared" si="5"/>
        <v>2.6957812826221144</v>
      </c>
    </row>
    <row r="35" spans="1:16" x14ac:dyDescent="0.15">
      <c r="A35" s="5">
        <v>17</v>
      </c>
      <c r="B35" s="5">
        <v>33</v>
      </c>
      <c r="D35">
        <v>109.10843644544001</v>
      </c>
      <c r="E35">
        <v>166.20697412823</v>
      </c>
      <c r="F35">
        <v>102.08695652174001</v>
      </c>
      <c r="G35">
        <v>106.20905609371999</v>
      </c>
      <c r="I35" s="6">
        <f t="shared" si="1"/>
        <v>59.997918034510008</v>
      </c>
      <c r="J35" s="6">
        <f t="shared" si="2"/>
        <v>7.0214799236999994</v>
      </c>
      <c r="K35" s="6">
        <f t="shared" si="3"/>
        <v>51.572142126070005</v>
      </c>
      <c r="L35" s="7">
        <f t="shared" si="0"/>
        <v>7.3449105724842463</v>
      </c>
      <c r="M35" s="7">
        <f t="shared" si="4"/>
        <v>7.8193331622222395</v>
      </c>
      <c r="P35" s="5">
        <f t="shared" si="5"/>
        <v>2.7428730869030646</v>
      </c>
    </row>
    <row r="36" spans="1:16" x14ac:dyDescent="0.15">
      <c r="A36" s="5">
        <v>17.5</v>
      </c>
      <c r="B36" s="5">
        <v>34</v>
      </c>
      <c r="D36">
        <v>109.2062992126</v>
      </c>
      <c r="E36">
        <v>166.03982002250001</v>
      </c>
      <c r="F36">
        <v>102.03446722235</v>
      </c>
      <c r="G36">
        <v>106.28339716152</v>
      </c>
      <c r="I36" s="6">
        <f t="shared" si="1"/>
        <v>59.75642286098001</v>
      </c>
      <c r="J36" s="6">
        <f t="shared" si="2"/>
        <v>7.1718319902499985</v>
      </c>
      <c r="K36" s="6">
        <f t="shared" si="3"/>
        <v>51.150224472680009</v>
      </c>
      <c r="L36" s="7">
        <f t="shared" si="0"/>
        <v>7.1321002140342937</v>
      </c>
      <c r="M36" s="7">
        <f t="shared" si="4"/>
        <v>7.6204764093528166</v>
      </c>
      <c r="P36" s="5">
        <f t="shared" si="5"/>
        <v>-0.23398380386866049</v>
      </c>
    </row>
    <row r="37" spans="1:16" x14ac:dyDescent="0.15">
      <c r="A37" s="5">
        <v>18</v>
      </c>
      <c r="B37" s="5">
        <v>35</v>
      </c>
      <c r="D37">
        <v>108.82227221597</v>
      </c>
      <c r="E37">
        <v>165.25871766028999</v>
      </c>
      <c r="F37">
        <v>102.0310880829</v>
      </c>
      <c r="G37">
        <v>106.42396936247</v>
      </c>
      <c r="I37" s="6">
        <f t="shared" si="1"/>
        <v>58.834748297819985</v>
      </c>
      <c r="J37" s="6">
        <f t="shared" si="2"/>
        <v>6.7911841330700042</v>
      </c>
      <c r="K37" s="6">
        <f t="shared" si="3"/>
        <v>50.685327338135977</v>
      </c>
      <c r="L37" s="7">
        <f t="shared" si="0"/>
        <v>7.4634005417878875</v>
      </c>
      <c r="M37" s="7">
        <f t="shared" si="4"/>
        <v>7.965730342686939</v>
      </c>
      <c r="P37" s="5">
        <f t="shared" si="5"/>
        <v>4.4003473009311698</v>
      </c>
    </row>
    <row r="38" spans="1:16" x14ac:dyDescent="0.15">
      <c r="A38" s="5">
        <v>18.5</v>
      </c>
      <c r="B38" s="5">
        <v>36</v>
      </c>
      <c r="D38">
        <v>108.99572553431</v>
      </c>
      <c r="E38">
        <v>164.82902137233</v>
      </c>
      <c r="F38">
        <v>102.13876999324</v>
      </c>
      <c r="G38">
        <v>106.12457760757</v>
      </c>
      <c r="I38" s="6">
        <f t="shared" si="1"/>
        <v>58.704443764760001</v>
      </c>
      <c r="J38" s="6">
        <f t="shared" si="2"/>
        <v>6.8569555410699934</v>
      </c>
      <c r="K38" s="6">
        <f t="shared" si="3"/>
        <v>50.476097115476009</v>
      </c>
      <c r="L38" s="7">
        <f t="shared" si="0"/>
        <v>7.3612985840651177</v>
      </c>
      <c r="M38" s="7">
        <f t="shared" si="4"/>
        <v>7.8775819905446989</v>
      </c>
      <c r="P38" s="5">
        <f t="shared" si="5"/>
        <v>2.9721136443453702</v>
      </c>
    </row>
    <row r="39" spans="1:16" x14ac:dyDescent="0.15">
      <c r="A39" s="5">
        <v>19</v>
      </c>
      <c r="B39" s="5">
        <v>37</v>
      </c>
      <c r="D39">
        <v>109.06524184477</v>
      </c>
      <c r="E39">
        <v>165.85939257593</v>
      </c>
      <c r="F39">
        <v>101.94413156116001</v>
      </c>
      <c r="G39">
        <v>106.10092363145</v>
      </c>
      <c r="I39" s="6">
        <f t="shared" si="1"/>
        <v>59.758468944480001</v>
      </c>
      <c r="J39" s="6">
        <f t="shared" si="2"/>
        <v>7.121110283609994</v>
      </c>
      <c r="K39" s="6">
        <f t="shared" si="3"/>
        <v>51.213136604148005</v>
      </c>
      <c r="L39" s="7">
        <f t="shared" si="0"/>
        <v>7.1917347947862265</v>
      </c>
      <c r="M39" s="7">
        <f t="shared" si="4"/>
        <v>7.7219718068463372</v>
      </c>
      <c r="P39" s="5">
        <f t="shared" si="5"/>
        <v>0.60020309348306189</v>
      </c>
    </row>
    <row r="40" spans="1:16" x14ac:dyDescent="0.15">
      <c r="A40" s="5">
        <v>19.5</v>
      </c>
      <c r="B40" s="5">
        <v>38</v>
      </c>
      <c r="D40">
        <v>108.99820022497001</v>
      </c>
      <c r="E40">
        <v>164.89448818898001</v>
      </c>
      <c r="F40">
        <v>102.09664338815</v>
      </c>
      <c r="G40">
        <v>106.29871592700999</v>
      </c>
      <c r="I40" s="6">
        <f t="shared" si="1"/>
        <v>58.595772261970012</v>
      </c>
      <c r="J40" s="6">
        <f t="shared" si="2"/>
        <v>6.9015568368200064</v>
      </c>
      <c r="K40" s="6">
        <f t="shared" si="3"/>
        <v>50.313904057786004</v>
      </c>
      <c r="L40" s="7">
        <f t="shared" si="0"/>
        <v>7.2902252705302466</v>
      </c>
      <c r="M40" s="7">
        <f t="shared" si="4"/>
        <v>7.8344158881708861</v>
      </c>
      <c r="P40" s="5">
        <f t="shared" si="5"/>
        <v>1.977918226945059</v>
      </c>
    </row>
    <row r="41" spans="1:16" s="39" customFormat="1" x14ac:dyDescent="0.15">
      <c r="A41" s="39">
        <v>20</v>
      </c>
      <c r="B41" s="39">
        <v>39</v>
      </c>
      <c r="D41" s="50">
        <v>109.22789651294001</v>
      </c>
      <c r="E41" s="50">
        <v>165.76872890889001</v>
      </c>
      <c r="F41" s="50">
        <v>102.08132462266001</v>
      </c>
      <c r="G41" s="50">
        <v>106.35480964180999</v>
      </c>
      <c r="I41" s="51">
        <f t="shared" si="1"/>
        <v>59.413919267080018</v>
      </c>
      <c r="J41" s="51">
        <f t="shared" si="2"/>
        <v>7.1465718902800006</v>
      </c>
      <c r="K41" s="51">
        <f t="shared" si="3"/>
        <v>50.838032998744019</v>
      </c>
      <c r="L41" s="52">
        <f t="shared" si="0"/>
        <v>7.113625074966146</v>
      </c>
      <c r="M41" s="52">
        <f t="shared" si="4"/>
        <v>7.6717692981873151</v>
      </c>
      <c r="P41" s="39">
        <f t="shared" si="5"/>
        <v>-0.49241974394023086</v>
      </c>
    </row>
    <row r="42" spans="1:16" x14ac:dyDescent="0.15">
      <c r="A42" s="5">
        <v>20.5</v>
      </c>
      <c r="B42" s="5">
        <v>40</v>
      </c>
      <c r="D42">
        <v>109.1487064117</v>
      </c>
      <c r="E42">
        <v>165.56715410574</v>
      </c>
      <c r="F42">
        <v>102.10700608245</v>
      </c>
      <c r="G42">
        <v>106.29556206353</v>
      </c>
      <c r="I42" s="6">
        <f t="shared" si="1"/>
        <v>59.271592042210003</v>
      </c>
      <c r="J42" s="6">
        <f t="shared" si="2"/>
        <v>7.0417003292500056</v>
      </c>
      <c r="K42" s="6">
        <f t="shared" si="3"/>
        <v>50.821551647109999</v>
      </c>
      <c r="L42" s="7">
        <f t="shared" si="0"/>
        <v>7.2172272705224421</v>
      </c>
      <c r="M42" s="7">
        <f t="shared" si="4"/>
        <v>7.7893250993241399</v>
      </c>
      <c r="P42" s="5">
        <f t="shared" si="5"/>
        <v>0.95679970189501173</v>
      </c>
    </row>
    <row r="43" spans="1:16" x14ac:dyDescent="0.15">
      <c r="A43" s="5">
        <v>21</v>
      </c>
      <c r="B43" s="5">
        <v>41</v>
      </c>
      <c r="D43">
        <v>109.06726659168</v>
      </c>
      <c r="E43">
        <v>165.35568053993001</v>
      </c>
      <c r="F43">
        <v>102.16039648570001</v>
      </c>
      <c r="G43">
        <v>106.28249605767</v>
      </c>
      <c r="I43" s="6">
        <f t="shared" si="1"/>
        <v>59.073184482260004</v>
      </c>
      <c r="J43" s="6">
        <f t="shared" si="2"/>
        <v>6.9068701059799906</v>
      </c>
      <c r="K43" s="6">
        <f t="shared" si="3"/>
        <v>50.784940355084018</v>
      </c>
      <c r="L43" s="7">
        <f t="shared" si="0"/>
        <v>7.3528153238489677</v>
      </c>
      <c r="M43" s="7">
        <f t="shared" si="4"/>
        <v>7.9388667582311951</v>
      </c>
      <c r="P43" s="5">
        <f t="shared" si="5"/>
        <v>2.853447185557394</v>
      </c>
    </row>
    <row r="44" spans="1:16" x14ac:dyDescent="0.15">
      <c r="A44" s="5">
        <v>21.5</v>
      </c>
      <c r="B44" s="5">
        <v>42</v>
      </c>
      <c r="D44">
        <v>109.14668166478999</v>
      </c>
      <c r="E44">
        <v>165.96647919009999</v>
      </c>
      <c r="F44">
        <v>102.11917098446</v>
      </c>
      <c r="G44">
        <v>106.22302320342</v>
      </c>
      <c r="I44" s="6">
        <f t="shared" si="1"/>
        <v>59.74345598667999</v>
      </c>
      <c r="J44" s="6">
        <f t="shared" si="2"/>
        <v>7.0275106803299963</v>
      </c>
      <c r="K44" s="6">
        <f t="shared" si="3"/>
        <v>51.310443170283996</v>
      </c>
      <c r="L44" s="7">
        <f t="shared" si="0"/>
        <v>7.3013682233030162</v>
      </c>
      <c r="M44" s="7">
        <f t="shared" si="4"/>
        <v>7.9013732632657732</v>
      </c>
      <c r="P44" s="5">
        <f t="shared" si="5"/>
        <v>2.1337892850400242</v>
      </c>
    </row>
    <row r="45" spans="1:16" x14ac:dyDescent="0.15">
      <c r="A45" s="5">
        <v>22</v>
      </c>
      <c r="B45" s="5">
        <v>43</v>
      </c>
      <c r="D45">
        <v>108.85624296963</v>
      </c>
      <c r="E45">
        <v>164.84341957255</v>
      </c>
      <c r="F45">
        <v>102.08560486595999</v>
      </c>
      <c r="G45">
        <v>106.27889164226001</v>
      </c>
      <c r="I45" s="6">
        <f t="shared" si="1"/>
        <v>58.564527930289998</v>
      </c>
      <c r="J45" s="6">
        <f t="shared" si="2"/>
        <v>6.7706381036700094</v>
      </c>
      <c r="K45" s="6">
        <f t="shared" si="3"/>
        <v>50.439762205885984</v>
      </c>
      <c r="L45" s="7">
        <f t="shared" si="0"/>
        <v>7.4497796859863508</v>
      </c>
      <c r="M45" s="7">
        <f t="shared" si="4"/>
        <v>8.0637383315296365</v>
      </c>
      <c r="P45" s="5">
        <f t="shared" si="5"/>
        <v>4.2098145714797122</v>
      </c>
    </row>
    <row r="46" spans="1:16" x14ac:dyDescent="0.15">
      <c r="A46" s="5">
        <v>22.5</v>
      </c>
      <c r="B46" s="5">
        <v>44</v>
      </c>
      <c r="D46">
        <v>109.03914510686</v>
      </c>
      <c r="E46">
        <v>165.22024746906999</v>
      </c>
      <c r="F46">
        <v>102.01329128182</v>
      </c>
      <c r="G46">
        <v>106.3451227754</v>
      </c>
      <c r="I46" s="6">
        <f t="shared" si="1"/>
        <v>58.875124693669989</v>
      </c>
      <c r="J46" s="6">
        <f t="shared" si="2"/>
        <v>7.0258538250400022</v>
      </c>
      <c r="K46" s="6">
        <f t="shared" si="3"/>
        <v>50.444100103621984</v>
      </c>
      <c r="L46" s="7">
        <f t="shared" si="0"/>
        <v>7.1797821816104719</v>
      </c>
      <c r="M46" s="7">
        <f t="shared" si="4"/>
        <v>7.8076944327342872</v>
      </c>
      <c r="P46" s="5">
        <f t="shared" si="5"/>
        <v>0.43300625610100518</v>
      </c>
    </row>
    <row r="47" spans="1:16" x14ac:dyDescent="0.15">
      <c r="A47" s="5">
        <v>23</v>
      </c>
      <c r="B47" s="5">
        <v>45</v>
      </c>
      <c r="D47">
        <v>108.98402699663001</v>
      </c>
      <c r="E47">
        <v>164.43914510686</v>
      </c>
      <c r="F47">
        <v>101.94300518135</v>
      </c>
      <c r="G47">
        <v>106.42059022302</v>
      </c>
      <c r="I47" s="6">
        <f t="shared" si="1"/>
        <v>58.018554883839997</v>
      </c>
      <c r="J47" s="6">
        <f t="shared" si="2"/>
        <v>7.0410218152800041</v>
      </c>
      <c r="K47" s="6">
        <f t="shared" si="3"/>
        <v>49.569328705503992</v>
      </c>
      <c r="L47" s="7">
        <f t="shared" si="0"/>
        <v>7.040076001175227</v>
      </c>
      <c r="M47" s="7">
        <f t="shared" si="4"/>
        <v>7.6819418578795711</v>
      </c>
      <c r="P47" s="5">
        <f t="shared" si="5"/>
        <v>-1.5212468589317483</v>
      </c>
    </row>
    <row r="48" spans="1:16" x14ac:dyDescent="0.15">
      <c r="A48" s="5">
        <v>23.5</v>
      </c>
      <c r="B48" s="5">
        <v>46</v>
      </c>
      <c r="D48">
        <v>108.85691788526</v>
      </c>
      <c r="E48">
        <v>164.33858267717</v>
      </c>
      <c r="F48">
        <v>102.12930840279</v>
      </c>
      <c r="G48">
        <v>106.18089659832999</v>
      </c>
      <c r="I48" s="6">
        <f t="shared" si="1"/>
        <v>58.157686078840001</v>
      </c>
      <c r="J48" s="6">
        <f t="shared" si="2"/>
        <v>6.727609482470001</v>
      </c>
      <c r="K48" s="6">
        <f t="shared" si="3"/>
        <v>50.084554699876001</v>
      </c>
      <c r="L48" s="7">
        <f t="shared" si="0"/>
        <v>7.4446287095557988</v>
      </c>
      <c r="M48" s="7">
        <f t="shared" si="4"/>
        <v>8.1004481718406716</v>
      </c>
      <c r="P48" s="5">
        <f t="shared" si="5"/>
        <v>4.1377611254295408</v>
      </c>
    </row>
    <row r="49" spans="1:25" x14ac:dyDescent="0.15">
      <c r="A49" s="5">
        <v>24</v>
      </c>
      <c r="B49" s="5">
        <v>47</v>
      </c>
      <c r="D49">
        <v>109.13115860517</v>
      </c>
      <c r="E49">
        <v>165.40022497187999</v>
      </c>
      <c r="F49">
        <v>102.09799504393</v>
      </c>
      <c r="G49">
        <v>106.20883081775</v>
      </c>
      <c r="I49" s="6">
        <f t="shared" si="1"/>
        <v>59.191394154129995</v>
      </c>
      <c r="J49" s="6">
        <f t="shared" si="2"/>
        <v>7.0331635612400021</v>
      </c>
      <c r="K49" s="6">
        <f t="shared" si="3"/>
        <v>50.751597880641995</v>
      </c>
      <c r="L49" s="7">
        <f t="shared" si="0"/>
        <v>7.2160411795817936</v>
      </c>
      <c r="M49" s="7">
        <f t="shared" si="4"/>
        <v>7.8858142474471959</v>
      </c>
      <c r="P49" s="5">
        <f t="shared" si="5"/>
        <v>0.94020829621594237</v>
      </c>
    </row>
    <row r="50" spans="1:25" x14ac:dyDescent="0.15">
      <c r="A50" s="5">
        <v>24.5</v>
      </c>
      <c r="B50" s="5">
        <v>48</v>
      </c>
      <c r="D50">
        <v>109.19032620922</v>
      </c>
      <c r="E50">
        <v>165.68953880765</v>
      </c>
      <c r="F50">
        <v>102.02365397612</v>
      </c>
      <c r="G50">
        <v>106.35075467448</v>
      </c>
      <c r="I50" s="6">
        <f t="shared" si="1"/>
        <v>59.338784133169995</v>
      </c>
      <c r="J50" s="6">
        <f t="shared" si="2"/>
        <v>7.1666722331000017</v>
      </c>
      <c r="K50" s="6">
        <f t="shared" si="3"/>
        <v>50.738777453449991</v>
      </c>
      <c r="L50" s="7">
        <f t="shared" si="0"/>
        <v>7.0798239131277425</v>
      </c>
      <c r="M50" s="7">
        <f t="shared" si="4"/>
        <v>7.7635505865736745</v>
      </c>
      <c r="P50" s="5">
        <f t="shared" si="5"/>
        <v>-0.96524081462324141</v>
      </c>
    </row>
    <row r="51" spans="1:25" x14ac:dyDescent="0.15">
      <c r="A51" s="5">
        <v>25</v>
      </c>
      <c r="B51" s="5">
        <v>49</v>
      </c>
      <c r="D51">
        <v>109.4157480315</v>
      </c>
      <c r="E51">
        <v>165.92418447694001</v>
      </c>
      <c r="F51">
        <v>102.06735751295</v>
      </c>
      <c r="G51">
        <v>106.18089659832999</v>
      </c>
      <c r="I51" s="6">
        <f t="shared" si="1"/>
        <v>59.743287878610019</v>
      </c>
      <c r="J51" s="6">
        <f t="shared" si="2"/>
        <v>7.3483905185500049</v>
      </c>
      <c r="K51" s="6">
        <f t="shared" si="3"/>
        <v>50.925219256350012</v>
      </c>
      <c r="L51" s="7">
        <f t="shared" si="0"/>
        <v>6.9301187964624731</v>
      </c>
      <c r="M51" s="7">
        <f t="shared" si="4"/>
        <v>7.6277990754889338</v>
      </c>
      <c r="P51" s="5">
        <f t="shared" si="5"/>
        <v>-3.0593621317187987</v>
      </c>
    </row>
    <row r="52" spans="1:25" x14ac:dyDescent="0.15">
      <c r="A52" s="5">
        <v>25.5</v>
      </c>
      <c r="B52" s="5">
        <v>50</v>
      </c>
      <c r="D52">
        <v>109.34713160855</v>
      </c>
      <c r="E52">
        <v>165.81259842520001</v>
      </c>
      <c r="F52">
        <v>101.92070286101</v>
      </c>
      <c r="G52">
        <v>106.17008335211</v>
      </c>
      <c r="I52" s="6">
        <f t="shared" si="1"/>
        <v>59.64251507309001</v>
      </c>
      <c r="J52" s="6">
        <f t="shared" si="2"/>
        <v>7.426428747540001</v>
      </c>
      <c r="K52" s="6">
        <f t="shared" si="3"/>
        <v>50.730800576042007</v>
      </c>
      <c r="L52" s="7">
        <f t="shared" si="0"/>
        <v>6.8311165838420713</v>
      </c>
      <c r="M52" s="7">
        <f t="shared" si="4"/>
        <v>7.5427504684490616</v>
      </c>
      <c r="P52" s="5">
        <f t="shared" si="5"/>
        <v>-4.4442355983456583</v>
      </c>
    </row>
    <row r="53" spans="1:25" x14ac:dyDescent="0.15">
      <c r="A53" s="5">
        <v>26</v>
      </c>
      <c r="B53" s="5">
        <v>51</v>
      </c>
      <c r="D53">
        <v>109.34938132732999</v>
      </c>
      <c r="E53">
        <v>165.72260967379</v>
      </c>
      <c r="F53">
        <v>102.08064879477</v>
      </c>
      <c r="G53">
        <v>106.10430277089</v>
      </c>
      <c r="I53" s="6">
        <f t="shared" si="1"/>
        <v>59.618306902900002</v>
      </c>
      <c r="J53" s="6">
        <f t="shared" si="2"/>
        <v>7.2687325325599943</v>
      </c>
      <c r="K53" s="6">
        <f t="shared" si="3"/>
        <v>50.895827863828011</v>
      </c>
      <c r="L53" s="7">
        <f t="shared" si="0"/>
        <v>7.0020223795334608</v>
      </c>
      <c r="M53" s="7">
        <f t="shared" si="4"/>
        <v>7.7276098697209807</v>
      </c>
      <c r="P53" s="5">
        <f t="shared" si="5"/>
        <v>-2.0535526481245814</v>
      </c>
      <c r="S53" s="8"/>
      <c r="U53" s="13"/>
    </row>
    <row r="54" spans="1:25" x14ac:dyDescent="0.15">
      <c r="A54" s="5">
        <v>26.5</v>
      </c>
      <c r="B54" s="5">
        <v>52</v>
      </c>
      <c r="D54">
        <v>109.00134983127001</v>
      </c>
      <c r="E54">
        <v>164.57570303712001</v>
      </c>
      <c r="F54">
        <v>102.11736877675</v>
      </c>
      <c r="G54">
        <v>106.21761658030999</v>
      </c>
      <c r="I54" s="6">
        <f t="shared" si="1"/>
        <v>58.358086456810014</v>
      </c>
      <c r="J54" s="6">
        <f t="shared" si="2"/>
        <v>6.8839810545200066</v>
      </c>
      <c r="K54" s="6">
        <f t="shared" si="3"/>
        <v>50.097309191386003</v>
      </c>
      <c r="L54" s="7">
        <f t="shared" si="0"/>
        <v>7.2773746462437199</v>
      </c>
      <c r="M54" s="7">
        <f t="shared" si="4"/>
        <v>8.0169157420117685</v>
      </c>
      <c r="P54" s="5">
        <f t="shared" si="5"/>
        <v>1.7981597333421171</v>
      </c>
      <c r="S54" s="8"/>
    </row>
    <row r="55" spans="1:25" x14ac:dyDescent="0.15">
      <c r="A55" s="5">
        <v>27</v>
      </c>
      <c r="B55" s="5">
        <v>53</v>
      </c>
      <c r="D55">
        <v>109.03104611924</v>
      </c>
      <c r="E55">
        <v>164.93633295838001</v>
      </c>
      <c r="F55">
        <v>101.93309303897</v>
      </c>
      <c r="G55">
        <v>106.15634151835999</v>
      </c>
      <c r="I55" s="6">
        <f t="shared" si="1"/>
        <v>58.779991440020012</v>
      </c>
      <c r="J55" s="6">
        <f t="shared" si="2"/>
        <v>7.0979530802700026</v>
      </c>
      <c r="K55" s="6">
        <f t="shared" si="3"/>
        <v>50.262447743696008</v>
      </c>
      <c r="L55" s="7">
        <f t="shared" si="0"/>
        <v>7.0812595089433934</v>
      </c>
      <c r="M55" s="7">
        <f t="shared" si="4"/>
        <v>7.8347542102919716</v>
      </c>
      <c r="P55" s="5">
        <f t="shared" si="5"/>
        <v>-0.945159257845128</v>
      </c>
      <c r="S55" s="8"/>
    </row>
    <row r="56" spans="1:25" x14ac:dyDescent="0.15">
      <c r="A56" s="5">
        <v>27.5</v>
      </c>
      <c r="B56" s="5">
        <v>54</v>
      </c>
      <c r="D56">
        <v>109.15995500562001</v>
      </c>
      <c r="E56">
        <v>165.84701912260999</v>
      </c>
      <c r="F56">
        <v>102.09686866411</v>
      </c>
      <c r="G56">
        <v>106.1103852219</v>
      </c>
      <c r="I56" s="6">
        <f t="shared" si="1"/>
        <v>59.73663390070999</v>
      </c>
      <c r="J56" s="6">
        <f t="shared" si="2"/>
        <v>7.0630863415100009</v>
      </c>
      <c r="K56" s="6">
        <f t="shared" si="3"/>
        <v>51.260930290897988</v>
      </c>
      <c r="L56" s="7">
        <f t="shared" si="0"/>
        <v>7.2575822823566156</v>
      </c>
      <c r="M56" s="7">
        <f t="shared" si="4"/>
        <v>8.0250305892857234</v>
      </c>
      <c r="P56" s="5">
        <f t="shared" si="5"/>
        <v>1.52129804648093</v>
      </c>
      <c r="S56" s="8"/>
    </row>
    <row r="57" spans="1:25" x14ac:dyDescent="0.15">
      <c r="A57" s="5">
        <v>28</v>
      </c>
      <c r="B57" s="5">
        <v>55</v>
      </c>
      <c r="D57">
        <v>108.78515185601999</v>
      </c>
      <c r="E57">
        <v>164.47064116985001</v>
      </c>
      <c r="F57">
        <v>102.08808290155</v>
      </c>
      <c r="G57">
        <v>106.32169407524</v>
      </c>
      <c r="I57" s="6">
        <f t="shared" si="1"/>
        <v>58.148947094610008</v>
      </c>
      <c r="J57" s="6">
        <f t="shared" si="2"/>
        <v>6.6970689544699979</v>
      </c>
      <c r="K57" s="6">
        <f t="shared" si="3"/>
        <v>50.112464349246011</v>
      </c>
      <c r="L57" s="7">
        <f t="shared" si="0"/>
        <v>7.4827457638461601</v>
      </c>
      <c r="M57" s="7">
        <f t="shared" si="4"/>
        <v>8.2641476763557957</v>
      </c>
      <c r="P57" s="5">
        <f t="shared" si="5"/>
        <v>4.6709542300634332</v>
      </c>
      <c r="S57" s="8"/>
    </row>
    <row r="58" spans="1:25" x14ac:dyDescent="0.15">
      <c r="A58" s="5">
        <v>28.5</v>
      </c>
      <c r="B58" s="5">
        <v>56</v>
      </c>
      <c r="D58">
        <v>109.28346456692999</v>
      </c>
      <c r="E58">
        <v>165.41687289089001</v>
      </c>
      <c r="F58">
        <v>101.91169182247999</v>
      </c>
      <c r="G58">
        <v>106.11939626042</v>
      </c>
      <c r="I58" s="6">
        <f t="shared" si="1"/>
        <v>59.297476630470001</v>
      </c>
      <c r="J58" s="6">
        <f t="shared" si="2"/>
        <v>7.3717727444499985</v>
      </c>
      <c r="K58" s="6">
        <f t="shared" si="3"/>
        <v>50.451349337130004</v>
      </c>
      <c r="L58" s="7">
        <f t="shared" si="0"/>
        <v>6.8438557570990524</v>
      </c>
      <c r="M58" s="7">
        <f t="shared" si="4"/>
        <v>7.6392112751892176</v>
      </c>
      <c r="P58" s="5">
        <f t="shared" si="5"/>
        <v>-4.266036116097724</v>
      </c>
      <c r="S58" s="8"/>
    </row>
    <row r="59" spans="1:25" x14ac:dyDescent="0.15">
      <c r="A59" s="5">
        <v>29</v>
      </c>
      <c r="B59" s="5">
        <v>57</v>
      </c>
      <c r="D59">
        <v>109.26029246344</v>
      </c>
      <c r="E59">
        <v>166.28143982002001</v>
      </c>
      <c r="F59">
        <v>102.04077494931001</v>
      </c>
      <c r="G59">
        <v>106.34669970714</v>
      </c>
      <c r="I59" s="6">
        <f t="shared" si="1"/>
        <v>59.934740112880007</v>
      </c>
      <c r="J59" s="6">
        <f t="shared" si="2"/>
        <v>7.2195175141299899</v>
      </c>
      <c r="K59" s="6">
        <f t="shared" si="3"/>
        <v>51.271319095924021</v>
      </c>
      <c r="L59" s="7">
        <f t="shared" si="0"/>
        <v>7.1017653181914371</v>
      </c>
      <c r="M59" s="7">
        <f t="shared" si="4"/>
        <v>7.9110744418621319</v>
      </c>
      <c r="P59" s="5">
        <f t="shared" si="5"/>
        <v>-0.65831767736235691</v>
      </c>
      <c r="R59" s="3"/>
      <c r="S59" s="8"/>
    </row>
    <row r="60" spans="1:25" x14ac:dyDescent="0.15">
      <c r="A60" s="5">
        <v>29.5</v>
      </c>
      <c r="B60" s="5">
        <v>58</v>
      </c>
      <c r="D60">
        <v>109.38605174353</v>
      </c>
      <c r="E60">
        <v>165.24094488188999</v>
      </c>
      <c r="F60">
        <v>101.98040099121</v>
      </c>
      <c r="G60">
        <v>106.19170984455999</v>
      </c>
      <c r="I60" s="6">
        <f t="shared" si="1"/>
        <v>59.049235037329993</v>
      </c>
      <c r="J60" s="6">
        <f t="shared" si="2"/>
        <v>7.4056507523199997</v>
      </c>
      <c r="K60" s="6">
        <f t="shared" si="3"/>
        <v>50.162454134545996</v>
      </c>
      <c r="L60" s="7">
        <f t="shared" si="0"/>
        <v>6.7735376420271223</v>
      </c>
      <c r="M60" s="7">
        <f t="shared" si="4"/>
        <v>7.5968003712783467</v>
      </c>
      <c r="P60" s="5">
        <f t="shared" si="5"/>
        <v>-5.2496675846156551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110.09223847019</v>
      </c>
      <c r="E61" s="16">
        <v>168.69763779528</v>
      </c>
      <c r="F61" s="16">
        <v>102.04077494931001</v>
      </c>
      <c r="G61" s="16">
        <v>106.31245776076</v>
      </c>
      <c r="I61" s="41">
        <f t="shared" si="1"/>
        <v>62.385180034520005</v>
      </c>
      <c r="J61" s="41">
        <f t="shared" si="2"/>
        <v>8.0514635208799916</v>
      </c>
      <c r="K61" s="41">
        <f t="shared" si="3"/>
        <v>52.723423809464016</v>
      </c>
      <c r="L61" s="42">
        <f t="shared" si="0"/>
        <v>6.548303134297945</v>
      </c>
      <c r="M61" s="42">
        <f t="shared" si="4"/>
        <v>7.3855194691296981</v>
      </c>
      <c r="P61" s="17">
        <f t="shared" si="5"/>
        <v>-8.400317305131308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109.93138357705</v>
      </c>
      <c r="E62">
        <v>167.62204724409</v>
      </c>
      <c r="F62">
        <v>102.18337463393</v>
      </c>
      <c r="G62">
        <v>106.22707817076</v>
      </c>
      <c r="I62" s="6">
        <f t="shared" si="1"/>
        <v>61.394969073330003</v>
      </c>
      <c r="J62" s="6">
        <f t="shared" si="2"/>
        <v>7.7480089431199985</v>
      </c>
      <c r="K62" s="6">
        <f t="shared" si="3"/>
        <v>52.097358341586002</v>
      </c>
      <c r="L62" s="7">
        <f t="shared" si="0"/>
        <v>6.7239672442359408</v>
      </c>
      <c r="M62" s="7">
        <f t="shared" si="4"/>
        <v>7.5751371846482236</v>
      </c>
      <c r="P62" s="5">
        <f t="shared" si="5"/>
        <v>-5.9430735885234824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109.53385826772001</v>
      </c>
      <c r="E63">
        <v>167.23689538808</v>
      </c>
      <c r="F63">
        <v>102.0871817977</v>
      </c>
      <c r="G63">
        <v>106.25636404596</v>
      </c>
      <c r="I63" s="6">
        <f t="shared" si="1"/>
        <v>60.980531342120003</v>
      </c>
      <c r="J63" s="6">
        <f t="shared" si="2"/>
        <v>7.4466764700200088</v>
      </c>
      <c r="K63" s="6">
        <f t="shared" si="3"/>
        <v>52.044519578095993</v>
      </c>
      <c r="L63" s="7">
        <f t="shared" si="0"/>
        <v>6.9889594086200653</v>
      </c>
      <c r="M63" s="7">
        <f t="shared" si="4"/>
        <v>7.8540829546128768</v>
      </c>
      <c r="P63" s="5">
        <f t="shared" si="5"/>
        <v>-2.2362815117979977</v>
      </c>
      <c r="R63" s="5">
        <v>-13</v>
      </c>
    </row>
    <row r="64" spans="1:25" x14ac:dyDescent="0.15">
      <c r="A64" s="5">
        <v>31.5</v>
      </c>
      <c r="B64" s="5">
        <v>62</v>
      </c>
      <c r="D64">
        <v>109.77007874016</v>
      </c>
      <c r="E64">
        <v>168.28188976377999</v>
      </c>
      <c r="F64">
        <v>102.07772020725</v>
      </c>
      <c r="G64">
        <v>106.20410002253</v>
      </c>
      <c r="I64" s="6">
        <f t="shared" si="1"/>
        <v>62.077789741249987</v>
      </c>
      <c r="J64" s="6">
        <f t="shared" si="2"/>
        <v>7.6923585329100064</v>
      </c>
      <c r="K64" s="6">
        <f t="shared" si="3"/>
        <v>52.846959501757979</v>
      </c>
      <c r="L64" s="7">
        <f t="shared" si="0"/>
        <v>6.870059329094488</v>
      </c>
      <c r="M64" s="7">
        <f t="shared" si="4"/>
        <v>7.7491364806678291</v>
      </c>
      <c r="P64" s="5">
        <f t="shared" si="5"/>
        <v>-3.8994924740231292</v>
      </c>
      <c r="R64" s="5">
        <v>-13</v>
      </c>
      <c r="U64" s="39">
        <v>20</v>
      </c>
      <c r="V64" s="7">
        <f t="shared" ref="V64:V83" si="6">L41</f>
        <v>7.113625074966146</v>
      </c>
      <c r="X64" s="39"/>
      <c r="Y64" s="7"/>
    </row>
    <row r="65" spans="1:25" x14ac:dyDescent="0.15">
      <c r="A65" s="5">
        <v>32</v>
      </c>
      <c r="B65" s="5">
        <v>63</v>
      </c>
      <c r="D65">
        <v>109.93183352081</v>
      </c>
      <c r="E65">
        <v>168.37232845893999</v>
      </c>
      <c r="F65">
        <v>102.07141248028999</v>
      </c>
      <c r="G65">
        <v>106.19846812345</v>
      </c>
      <c r="I65" s="6">
        <f t="shared" si="1"/>
        <v>62.173860335489991</v>
      </c>
      <c r="J65" s="6">
        <f t="shared" si="2"/>
        <v>7.8604210405200092</v>
      </c>
      <c r="K65" s="6">
        <f t="shared" si="3"/>
        <v>52.74135508686598</v>
      </c>
      <c r="L65" s="7">
        <f t="shared" si="0"/>
        <v>6.7097366432392604</v>
      </c>
      <c r="M65" s="7">
        <f t="shared" si="4"/>
        <v>7.6027674003931303</v>
      </c>
      <c r="P65" s="5">
        <f t="shared" si="5"/>
        <v>-6.1421356217127814</v>
      </c>
      <c r="R65" s="5">
        <v>-13</v>
      </c>
      <c r="U65" s="5">
        <v>20.5</v>
      </c>
      <c r="V65" s="7">
        <f t="shared" si="6"/>
        <v>7.2172272705224421</v>
      </c>
      <c r="Y65" s="7"/>
    </row>
    <row r="66" spans="1:25" x14ac:dyDescent="0.15">
      <c r="A66" s="5">
        <v>32.5</v>
      </c>
      <c r="B66" s="5">
        <v>64</v>
      </c>
      <c r="D66">
        <v>110.65894263217</v>
      </c>
      <c r="E66">
        <v>173.40674915636001</v>
      </c>
      <c r="F66">
        <v>102.10587970264</v>
      </c>
      <c r="G66">
        <v>106.05564316288</v>
      </c>
      <c r="I66" s="6">
        <f t="shared" si="1"/>
        <v>67.351105993480004</v>
      </c>
      <c r="J66" s="6">
        <f t="shared" si="2"/>
        <v>8.5530629295300002</v>
      </c>
      <c r="K66" s="6">
        <f t="shared" si="3"/>
        <v>57.087430478044006</v>
      </c>
      <c r="L66" s="7">
        <f t="shared" ref="L66:L129" si="7">K66/J66</f>
        <v>6.6745013977327323</v>
      </c>
      <c r="M66" s="7">
        <f t="shared" si="4"/>
        <v>7.5814857604671317</v>
      </c>
      <c r="P66" s="5">
        <f t="shared" si="5"/>
        <v>-6.6350170967882027</v>
      </c>
      <c r="R66" s="5">
        <v>-13</v>
      </c>
      <c r="U66" s="5">
        <v>21</v>
      </c>
      <c r="V66" s="7">
        <f t="shared" si="6"/>
        <v>7.3528153238489677</v>
      </c>
      <c r="Y66" s="7"/>
    </row>
    <row r="67" spans="1:25" x14ac:dyDescent="0.15">
      <c r="A67" s="5">
        <v>33</v>
      </c>
      <c r="B67" s="5">
        <v>65</v>
      </c>
      <c r="D67">
        <v>110.59437570304</v>
      </c>
      <c r="E67">
        <v>174.20382452193999</v>
      </c>
      <c r="F67">
        <v>102.13494030187</v>
      </c>
      <c r="G67">
        <v>106.3201171435</v>
      </c>
      <c r="I67" s="6">
        <f t="shared" ref="I67:I130" si="8">E67-G67</f>
        <v>67.883707378439993</v>
      </c>
      <c r="J67" s="6">
        <f t="shared" ref="J67:J130" si="9">D67-F67</f>
        <v>8.4594354011699977</v>
      </c>
      <c r="K67" s="6">
        <f t="shared" ref="K67:K130" si="10">I67-1.2*J67</f>
        <v>57.732384897035999</v>
      </c>
      <c r="L67" s="7">
        <f t="shared" si="7"/>
        <v>6.8246144286474744</v>
      </c>
      <c r="M67" s="7">
        <f t="shared" ref="M67:M130" si="11">L67+ABS($N$2)*A67</f>
        <v>7.7455523969624025</v>
      </c>
      <c r="P67" s="5">
        <f t="shared" ref="P67:P130" si="12">(L67-$O$2)/$O$2*100</f>
        <v>-4.5351897494353253</v>
      </c>
      <c r="R67" s="5">
        <v>-13</v>
      </c>
      <c r="U67" s="5">
        <v>21.5</v>
      </c>
      <c r="V67" s="7">
        <f t="shared" si="6"/>
        <v>7.3013682233030162</v>
      </c>
      <c r="Y67" s="7"/>
    </row>
    <row r="68" spans="1:25" x14ac:dyDescent="0.15">
      <c r="A68" s="5">
        <v>33.5</v>
      </c>
      <c r="B68" s="5">
        <v>66</v>
      </c>
      <c r="D68">
        <v>109.87941507312</v>
      </c>
      <c r="E68">
        <v>171.22969628796</v>
      </c>
      <c r="F68">
        <v>102.17751745888999</v>
      </c>
      <c r="G68">
        <v>106.06442892542999</v>
      </c>
      <c r="I68" s="6">
        <f t="shared" si="8"/>
        <v>65.165267362530003</v>
      </c>
      <c r="J68" s="6">
        <f t="shared" si="9"/>
        <v>7.7018976142300062</v>
      </c>
      <c r="K68" s="6">
        <f t="shared" si="10"/>
        <v>55.922990225453994</v>
      </c>
      <c r="L68" s="7">
        <f t="shared" si="7"/>
        <v>7.2609365933573073</v>
      </c>
      <c r="M68" s="7">
        <f t="shared" si="11"/>
        <v>8.1958281672527651</v>
      </c>
      <c r="P68" s="5">
        <f t="shared" si="12"/>
        <v>1.5682191826931451</v>
      </c>
      <c r="R68" s="5">
        <v>-13</v>
      </c>
      <c r="U68" s="5">
        <v>22</v>
      </c>
      <c r="V68" s="7">
        <f t="shared" si="6"/>
        <v>7.4497796859863508</v>
      </c>
      <c r="Y68" s="7"/>
    </row>
    <row r="69" spans="1:25" x14ac:dyDescent="0.15">
      <c r="A69" s="5">
        <v>34</v>
      </c>
      <c r="B69" s="5">
        <v>67</v>
      </c>
      <c r="D69">
        <v>109.82992125984001</v>
      </c>
      <c r="E69">
        <v>170.77457817773001</v>
      </c>
      <c r="F69">
        <v>102.09551700834</v>
      </c>
      <c r="G69">
        <v>106.32890290605999</v>
      </c>
      <c r="I69" s="6">
        <f t="shared" si="8"/>
        <v>64.445675271670012</v>
      </c>
      <c r="J69" s="6">
        <f t="shared" si="9"/>
        <v>7.7344042515000098</v>
      </c>
      <c r="K69" s="6">
        <f t="shared" si="10"/>
        <v>55.164390169870003</v>
      </c>
      <c r="L69" s="7">
        <f t="shared" si="7"/>
        <v>7.1323386231294315</v>
      </c>
      <c r="M69" s="7">
        <f t="shared" si="11"/>
        <v>8.0811838026054179</v>
      </c>
      <c r="P69" s="5">
        <f t="shared" si="12"/>
        <v>-0.23064886395853254</v>
      </c>
      <c r="R69" s="5">
        <v>-13</v>
      </c>
      <c r="U69" s="5">
        <v>22.5</v>
      </c>
      <c r="V69" s="7">
        <f t="shared" si="6"/>
        <v>7.1797821816104719</v>
      </c>
      <c r="Y69" s="7"/>
    </row>
    <row r="70" spans="1:25" x14ac:dyDescent="0.15">
      <c r="A70" s="5">
        <v>34.5</v>
      </c>
      <c r="B70" s="5">
        <v>68</v>
      </c>
      <c r="D70">
        <v>109.55095613048</v>
      </c>
      <c r="E70">
        <v>171.83239595051</v>
      </c>
      <c r="F70">
        <v>102.06285199369</v>
      </c>
      <c r="G70">
        <v>106.12029736427</v>
      </c>
      <c r="I70" s="6">
        <f t="shared" si="8"/>
        <v>65.712098586240003</v>
      </c>
      <c r="J70" s="6">
        <f t="shared" si="9"/>
        <v>7.4881041367899996</v>
      </c>
      <c r="K70" s="6">
        <f t="shared" si="10"/>
        <v>56.726373622092005</v>
      </c>
      <c r="L70" s="7">
        <f t="shared" si="7"/>
        <v>7.575532148837004</v>
      </c>
      <c r="M70" s="7">
        <f t="shared" si="11"/>
        <v>8.5383309338935209</v>
      </c>
      <c r="P70" s="5">
        <f t="shared" si="12"/>
        <v>5.9688787838381492</v>
      </c>
      <c r="R70" s="5">
        <v>-13</v>
      </c>
      <c r="U70" s="5">
        <v>23</v>
      </c>
      <c r="V70" s="7">
        <f t="shared" si="6"/>
        <v>7.040076001175227</v>
      </c>
      <c r="Y70" s="7"/>
    </row>
    <row r="71" spans="1:25" x14ac:dyDescent="0.15">
      <c r="A71" s="5">
        <v>35</v>
      </c>
      <c r="B71" s="5">
        <v>69</v>
      </c>
      <c r="D71">
        <v>109.43127109111001</v>
      </c>
      <c r="E71">
        <v>174.50146231721001</v>
      </c>
      <c r="F71">
        <v>102.10587970264</v>
      </c>
      <c r="G71">
        <v>106.26852894795999</v>
      </c>
      <c r="I71" s="6">
        <f t="shared" si="8"/>
        <v>68.23293336925002</v>
      </c>
      <c r="J71" s="6">
        <f t="shared" si="9"/>
        <v>7.3253913884700097</v>
      </c>
      <c r="K71" s="6">
        <f t="shared" si="10"/>
        <v>59.442463703086005</v>
      </c>
      <c r="L71" s="7">
        <f t="shared" si="7"/>
        <v>8.1145785325064015</v>
      </c>
      <c r="M71" s="7">
        <f t="shared" si="11"/>
        <v>9.0913309231434472</v>
      </c>
      <c r="P71" s="5">
        <f t="shared" si="12"/>
        <v>13.509225754538825</v>
      </c>
      <c r="R71" s="5">
        <v>-13</v>
      </c>
      <c r="U71" s="5">
        <v>23.5</v>
      </c>
      <c r="V71" s="7">
        <f t="shared" si="6"/>
        <v>7.4446287095557988</v>
      </c>
      <c r="Y71" s="7"/>
    </row>
    <row r="72" spans="1:25" x14ac:dyDescent="0.15">
      <c r="A72" s="5">
        <v>35.5</v>
      </c>
      <c r="B72" s="5">
        <v>70</v>
      </c>
      <c r="D72">
        <v>109.43127109111001</v>
      </c>
      <c r="E72">
        <v>174.14645669290999</v>
      </c>
      <c r="F72">
        <v>101.91935120523</v>
      </c>
      <c r="G72">
        <v>106.26334760080999</v>
      </c>
      <c r="I72" s="6">
        <f t="shared" si="8"/>
        <v>67.8831090921</v>
      </c>
      <c r="J72" s="6">
        <f t="shared" si="9"/>
        <v>7.5119198858800047</v>
      </c>
      <c r="K72" s="6">
        <f t="shared" si="10"/>
        <v>58.868805229043993</v>
      </c>
      <c r="L72" s="7">
        <f t="shared" si="7"/>
        <v>7.8367189910662427</v>
      </c>
      <c r="M72" s="7">
        <f t="shared" si="11"/>
        <v>8.827424987283818</v>
      </c>
      <c r="P72" s="5">
        <f t="shared" si="12"/>
        <v>9.6224408413066431</v>
      </c>
      <c r="R72" s="5">
        <v>-13</v>
      </c>
      <c r="U72" s="5">
        <v>24</v>
      </c>
      <c r="V72" s="7">
        <f t="shared" si="6"/>
        <v>7.2160411795817936</v>
      </c>
      <c r="Y72" s="7"/>
    </row>
    <row r="73" spans="1:25" x14ac:dyDescent="0.15">
      <c r="A73" s="5">
        <v>36</v>
      </c>
      <c r="B73" s="5">
        <v>71</v>
      </c>
      <c r="D73">
        <v>109.32463442069999</v>
      </c>
      <c r="E73">
        <v>174.21169853768001</v>
      </c>
      <c r="F73">
        <v>102.01486821356001</v>
      </c>
      <c r="G73">
        <v>106.32665014643</v>
      </c>
      <c r="I73" s="6">
        <f t="shared" si="8"/>
        <v>67.88504839125001</v>
      </c>
      <c r="J73" s="6">
        <f t="shared" si="9"/>
        <v>7.3097662071399867</v>
      </c>
      <c r="K73" s="6">
        <f t="shared" si="10"/>
        <v>59.113328942682024</v>
      </c>
      <c r="L73" s="7">
        <f t="shared" si="7"/>
        <v>8.0868973463120728</v>
      </c>
      <c r="M73" s="7">
        <f t="shared" si="11"/>
        <v>9.0915569481101777</v>
      </c>
      <c r="P73" s="5">
        <f t="shared" si="12"/>
        <v>13.12201278958956</v>
      </c>
      <c r="R73" s="5">
        <v>-13</v>
      </c>
      <c r="U73" s="5">
        <v>24.5</v>
      </c>
      <c r="V73" s="7">
        <f t="shared" si="6"/>
        <v>7.0798239131277425</v>
      </c>
      <c r="Y73" s="7"/>
    </row>
    <row r="74" spans="1:25" x14ac:dyDescent="0.15">
      <c r="A74" s="5">
        <v>36.5</v>
      </c>
      <c r="B74" s="5">
        <v>72</v>
      </c>
      <c r="D74">
        <v>108.92733408324</v>
      </c>
      <c r="E74">
        <v>171.22744656917999</v>
      </c>
      <c r="F74">
        <v>102.16174814147</v>
      </c>
      <c r="G74">
        <v>106.22031989187001</v>
      </c>
      <c r="I74" s="6">
        <f t="shared" si="8"/>
        <v>65.007126677309984</v>
      </c>
      <c r="J74" s="6">
        <f t="shared" si="9"/>
        <v>6.7655859417699986</v>
      </c>
      <c r="K74" s="6">
        <f t="shared" si="10"/>
        <v>56.888423547185987</v>
      </c>
      <c r="L74" s="7">
        <f t="shared" si="7"/>
        <v>8.4084991361890751</v>
      </c>
      <c r="M74" s="7">
        <f t="shared" si="11"/>
        <v>9.4271123435677087</v>
      </c>
      <c r="P74" s="5">
        <f t="shared" si="12"/>
        <v>17.62067775708935</v>
      </c>
      <c r="R74" s="5">
        <v>-13</v>
      </c>
      <c r="U74" s="5">
        <v>25</v>
      </c>
      <c r="V74" s="7">
        <f t="shared" si="6"/>
        <v>6.9301187964624731</v>
      </c>
      <c r="Y74" s="7"/>
    </row>
    <row r="75" spans="1:25" x14ac:dyDescent="0.15">
      <c r="A75" s="5">
        <v>37</v>
      </c>
      <c r="B75" s="5">
        <v>73</v>
      </c>
      <c r="D75">
        <v>108.78065241845</v>
      </c>
      <c r="E75">
        <v>171.61012373452999</v>
      </c>
      <c r="F75">
        <v>102.12480288352999</v>
      </c>
      <c r="G75">
        <v>106.182924082</v>
      </c>
      <c r="I75" s="6">
        <f t="shared" si="8"/>
        <v>65.427199652529993</v>
      </c>
      <c r="J75" s="6">
        <f t="shared" si="9"/>
        <v>6.6558495349200086</v>
      </c>
      <c r="K75" s="6">
        <f t="shared" si="10"/>
        <v>57.440180210625982</v>
      </c>
      <c r="L75" s="7">
        <f t="shared" si="7"/>
        <v>8.6300298570851499</v>
      </c>
      <c r="M75" s="7">
        <f t="shared" si="11"/>
        <v>9.6625966700443122</v>
      </c>
      <c r="P75" s="5">
        <f t="shared" si="12"/>
        <v>20.719517765726415</v>
      </c>
      <c r="R75" s="5">
        <v>-13</v>
      </c>
      <c r="U75" s="5">
        <v>25.5</v>
      </c>
      <c r="V75" s="7">
        <f t="shared" si="6"/>
        <v>6.8311165838420713</v>
      </c>
      <c r="Y75" s="7"/>
    </row>
    <row r="76" spans="1:25" x14ac:dyDescent="0.15">
      <c r="A76" s="5">
        <v>37.5</v>
      </c>
      <c r="B76" s="5">
        <v>74</v>
      </c>
      <c r="D76">
        <v>108.80382452194</v>
      </c>
      <c r="E76">
        <v>171.06569178852999</v>
      </c>
      <c r="F76">
        <v>102.0335661185</v>
      </c>
      <c r="G76">
        <v>106.35210633026</v>
      </c>
      <c r="I76" s="6">
        <f t="shared" si="8"/>
        <v>64.713585458269989</v>
      </c>
      <c r="J76" s="6">
        <f t="shared" si="9"/>
        <v>6.7702584034399962</v>
      </c>
      <c r="K76" s="6">
        <f t="shared" si="10"/>
        <v>56.589275374141991</v>
      </c>
      <c r="L76" s="7">
        <f t="shared" si="7"/>
        <v>8.358510414519591</v>
      </c>
      <c r="M76" s="7">
        <f t="shared" si="11"/>
        <v>9.405030833059282</v>
      </c>
      <c r="P76" s="5">
        <f t="shared" si="12"/>
        <v>16.921420109827459</v>
      </c>
      <c r="R76" s="5">
        <v>-13</v>
      </c>
      <c r="U76" s="5">
        <v>26</v>
      </c>
      <c r="V76" s="7">
        <f t="shared" si="6"/>
        <v>7.0020223795334608</v>
      </c>
      <c r="Y76" s="7"/>
    </row>
    <row r="77" spans="1:25" x14ac:dyDescent="0.15">
      <c r="A77" s="5">
        <v>38</v>
      </c>
      <c r="B77" s="5">
        <v>75</v>
      </c>
      <c r="D77">
        <v>108.48751406074</v>
      </c>
      <c r="E77">
        <v>171.37367829020999</v>
      </c>
      <c r="F77">
        <v>102.03198918675</v>
      </c>
      <c r="G77">
        <v>106.46429375986</v>
      </c>
      <c r="I77" s="6">
        <f t="shared" si="8"/>
        <v>64.909384530349996</v>
      </c>
      <c r="J77" s="6">
        <f t="shared" si="9"/>
        <v>6.4555248739900009</v>
      </c>
      <c r="K77" s="6">
        <f t="shared" si="10"/>
        <v>57.162754681561992</v>
      </c>
      <c r="L77" s="7">
        <f t="shared" si="7"/>
        <v>8.8548577842023093</v>
      </c>
      <c r="M77" s="7">
        <f t="shared" si="11"/>
        <v>9.9153318083225308</v>
      </c>
      <c r="P77" s="5">
        <f t="shared" si="12"/>
        <v>23.864480111316546</v>
      </c>
      <c r="R77" s="5">
        <v>-13</v>
      </c>
      <c r="U77" s="39">
        <v>26.5</v>
      </c>
      <c r="V77" s="7">
        <f t="shared" si="6"/>
        <v>7.2773746462437199</v>
      </c>
      <c r="Y77" s="7"/>
    </row>
    <row r="78" spans="1:25" x14ac:dyDescent="0.15">
      <c r="A78" s="5">
        <v>38.5</v>
      </c>
      <c r="B78" s="5">
        <v>76</v>
      </c>
      <c r="D78">
        <v>108.32103487064001</v>
      </c>
      <c r="E78">
        <v>171.07266591676</v>
      </c>
      <c r="F78">
        <v>101.99098896148</v>
      </c>
      <c r="G78">
        <v>106.23924307276</v>
      </c>
      <c r="I78" s="6">
        <f t="shared" si="8"/>
        <v>64.833422843999998</v>
      </c>
      <c r="J78" s="6">
        <f t="shared" si="9"/>
        <v>6.3300459091600061</v>
      </c>
      <c r="K78" s="6">
        <f t="shared" si="10"/>
        <v>57.237367753007987</v>
      </c>
      <c r="L78" s="7">
        <f t="shared" si="7"/>
        <v>9.0421726120787902</v>
      </c>
      <c r="M78" s="7">
        <f t="shared" si="11"/>
        <v>10.11660024177954</v>
      </c>
      <c r="P78" s="5">
        <f t="shared" si="12"/>
        <v>26.484697661671159</v>
      </c>
      <c r="R78" s="5">
        <v>-13</v>
      </c>
      <c r="U78" s="5">
        <v>27</v>
      </c>
      <c r="V78" s="7">
        <f t="shared" si="6"/>
        <v>7.0812595089433934</v>
      </c>
      <c r="Y78" s="7"/>
    </row>
    <row r="79" spans="1:25" x14ac:dyDescent="0.15">
      <c r="A79" s="5">
        <v>39</v>
      </c>
      <c r="B79" s="5">
        <v>77</v>
      </c>
      <c r="D79">
        <v>108.20112485939001</v>
      </c>
      <c r="E79">
        <v>170.74848143982001</v>
      </c>
      <c r="F79">
        <v>102.05339040324</v>
      </c>
      <c r="G79">
        <v>106.39671097094001</v>
      </c>
      <c r="I79" s="6">
        <f t="shared" si="8"/>
        <v>64.351770468880005</v>
      </c>
      <c r="J79" s="6">
        <f t="shared" si="9"/>
        <v>6.1477344561500047</v>
      </c>
      <c r="K79" s="6">
        <f t="shared" si="10"/>
        <v>56.9744891215</v>
      </c>
      <c r="L79" s="7">
        <f t="shared" si="7"/>
        <v>9.2675585661486188</v>
      </c>
      <c r="M79" s="7">
        <f t="shared" si="11"/>
        <v>10.355939801429898</v>
      </c>
      <c r="P79" s="5">
        <f t="shared" si="12"/>
        <v>29.637465860281743</v>
      </c>
      <c r="R79" s="5">
        <v>-13</v>
      </c>
      <c r="U79" s="5">
        <v>27.5</v>
      </c>
      <c r="V79" s="7">
        <f t="shared" si="6"/>
        <v>7.2575822823566156</v>
      </c>
      <c r="Y79" s="7"/>
    </row>
    <row r="80" spans="1:25" x14ac:dyDescent="0.15">
      <c r="A80" s="5">
        <v>39.5</v>
      </c>
      <c r="B80" s="5">
        <v>78</v>
      </c>
      <c r="D80">
        <v>108.29786276714999</v>
      </c>
      <c r="E80">
        <v>170.51271091114</v>
      </c>
      <c r="F80">
        <v>102.17346249155</v>
      </c>
      <c r="G80">
        <v>106.38116692949001</v>
      </c>
      <c r="I80" s="6">
        <f t="shared" si="8"/>
        <v>64.131543981649997</v>
      </c>
      <c r="J80" s="6">
        <f t="shared" si="9"/>
        <v>6.1244002755999958</v>
      </c>
      <c r="K80" s="6">
        <f t="shared" si="10"/>
        <v>56.782263650930005</v>
      </c>
      <c r="L80" s="7">
        <f t="shared" si="7"/>
        <v>9.2714814668718155</v>
      </c>
      <c r="M80" s="7">
        <f t="shared" si="11"/>
        <v>10.373816307733623</v>
      </c>
      <c r="P80" s="5">
        <f t="shared" si="12"/>
        <v>29.692340604794744</v>
      </c>
      <c r="R80" s="5">
        <v>-13</v>
      </c>
      <c r="U80" s="5">
        <v>28</v>
      </c>
      <c r="V80" s="7">
        <f t="shared" si="6"/>
        <v>7.4827457638461601</v>
      </c>
      <c r="Y80" s="7"/>
    </row>
    <row r="81" spans="1:25" x14ac:dyDescent="0.15">
      <c r="A81" s="5">
        <v>40</v>
      </c>
      <c r="B81" s="5">
        <v>79</v>
      </c>
      <c r="D81">
        <v>107.93723284588999</v>
      </c>
      <c r="E81">
        <v>168.27334083240001</v>
      </c>
      <c r="F81">
        <v>101.99098896148</v>
      </c>
      <c r="G81">
        <v>106.39603514305</v>
      </c>
      <c r="I81" s="6">
        <f t="shared" si="8"/>
        <v>61.87730568935001</v>
      </c>
      <c r="J81" s="6">
        <f t="shared" si="9"/>
        <v>5.946243884409995</v>
      </c>
      <c r="K81" s="6">
        <f t="shared" si="10"/>
        <v>54.741813028058019</v>
      </c>
      <c r="L81" s="7">
        <f t="shared" si="7"/>
        <v>9.2061163470912142</v>
      </c>
      <c r="M81" s="7">
        <f t="shared" si="11"/>
        <v>10.322404793533552</v>
      </c>
      <c r="P81" s="5">
        <f t="shared" si="12"/>
        <v>28.777993161125721</v>
      </c>
      <c r="R81" s="5">
        <v>-13</v>
      </c>
      <c r="U81" s="5">
        <v>28.5</v>
      </c>
      <c r="V81" s="7">
        <f t="shared" si="6"/>
        <v>6.8438557570990524</v>
      </c>
      <c r="Y81" s="7"/>
    </row>
    <row r="82" spans="1:25" x14ac:dyDescent="0.15">
      <c r="A82" s="5">
        <v>40.5</v>
      </c>
      <c r="B82" s="5">
        <v>80</v>
      </c>
      <c r="D82">
        <v>106.82677165354001</v>
      </c>
      <c r="E82">
        <v>160.12170978628001</v>
      </c>
      <c r="F82">
        <v>102.03807163776</v>
      </c>
      <c r="G82">
        <v>106.26177066907</v>
      </c>
      <c r="I82" s="6">
        <f t="shared" si="8"/>
        <v>53.859939117210004</v>
      </c>
      <c r="J82" s="6">
        <f t="shared" si="9"/>
        <v>4.7887000157800088</v>
      </c>
      <c r="K82" s="6">
        <f t="shared" si="10"/>
        <v>48.113499098273991</v>
      </c>
      <c r="L82" s="7">
        <f t="shared" si="7"/>
        <v>10.047298627963233</v>
      </c>
      <c r="M82" s="7">
        <f t="shared" si="11"/>
        <v>11.1775406799861</v>
      </c>
      <c r="P82" s="5">
        <f t="shared" si="12"/>
        <v>40.544710192420233</v>
      </c>
      <c r="R82" s="5">
        <v>-13</v>
      </c>
      <c r="U82" s="5">
        <v>29</v>
      </c>
      <c r="V82" s="7">
        <f t="shared" si="6"/>
        <v>7.1017653181914371</v>
      </c>
      <c r="Y82" s="7"/>
    </row>
    <row r="83" spans="1:25" x14ac:dyDescent="0.15">
      <c r="A83" s="5">
        <v>41</v>
      </c>
      <c r="B83" s="5">
        <v>81</v>
      </c>
      <c r="D83">
        <v>106.64386951631</v>
      </c>
      <c r="E83">
        <v>157.20539932508001</v>
      </c>
      <c r="F83">
        <v>102.06104978598999</v>
      </c>
      <c r="G83">
        <v>106.28993016445</v>
      </c>
      <c r="I83" s="6">
        <f t="shared" si="8"/>
        <v>50.91546916063001</v>
      </c>
      <c r="J83" s="6">
        <f t="shared" si="9"/>
        <v>4.5828197303200113</v>
      </c>
      <c r="K83" s="6">
        <f t="shared" si="10"/>
        <v>45.416085484245997</v>
      </c>
      <c r="L83" s="7">
        <f t="shared" si="7"/>
        <v>9.9100746171123468</v>
      </c>
      <c r="M83" s="7">
        <f t="shared" si="11"/>
        <v>11.054270274715742</v>
      </c>
      <c r="P83" s="5">
        <f t="shared" si="12"/>
        <v>38.625178430638705</v>
      </c>
      <c r="R83" s="5">
        <v>-13</v>
      </c>
      <c r="U83" s="5">
        <v>29.5</v>
      </c>
      <c r="V83" s="7">
        <f t="shared" si="6"/>
        <v>6.7735376420271223</v>
      </c>
      <c r="Y83" s="7"/>
    </row>
    <row r="84" spans="1:25" x14ac:dyDescent="0.15">
      <c r="A84" s="5">
        <v>41.5</v>
      </c>
      <c r="B84" s="5">
        <v>82</v>
      </c>
      <c r="D84">
        <v>107.26929133858</v>
      </c>
      <c r="E84">
        <v>162.93183352080999</v>
      </c>
      <c r="F84">
        <v>102.09101148907</v>
      </c>
      <c r="G84">
        <v>106.52466771796</v>
      </c>
      <c r="I84" s="6">
        <f t="shared" si="8"/>
        <v>56.407165802849988</v>
      </c>
      <c r="J84" s="6">
        <f t="shared" si="9"/>
        <v>5.1782798495100053</v>
      </c>
      <c r="K84" s="6">
        <f t="shared" si="10"/>
        <v>50.19322998343798</v>
      </c>
      <c r="L84" s="7">
        <f t="shared" si="7"/>
        <v>9.6930315552929258</v>
      </c>
      <c r="M84" s="7">
        <f t="shared" si="11"/>
        <v>10.851180818476852</v>
      </c>
      <c r="P84" s="5">
        <f t="shared" si="12"/>
        <v>35.589113180444201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107.50596175478</v>
      </c>
      <c r="E85">
        <v>166.75680539933001</v>
      </c>
      <c r="F85">
        <v>102.03221446272001</v>
      </c>
      <c r="G85">
        <v>106.33430952917</v>
      </c>
      <c r="I85" s="6">
        <f t="shared" si="8"/>
        <v>60.422495870160006</v>
      </c>
      <c r="J85" s="6">
        <f t="shared" si="9"/>
        <v>5.473747292059997</v>
      </c>
      <c r="K85" s="6">
        <f t="shared" si="10"/>
        <v>53.853999119688012</v>
      </c>
      <c r="L85" s="7">
        <f t="shared" si="7"/>
        <v>9.8385979926049032</v>
      </c>
      <c r="M85" s="7">
        <f t="shared" si="11"/>
        <v>11.010700861369358</v>
      </c>
      <c r="P85" s="5">
        <f t="shared" si="12"/>
        <v>37.625341375037266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107.44836895388001</v>
      </c>
      <c r="E86">
        <v>168.23757030370999</v>
      </c>
      <c r="F86">
        <v>102.0646542014</v>
      </c>
      <c r="G86">
        <v>106.3640459563</v>
      </c>
      <c r="I86" s="6">
        <f t="shared" si="8"/>
        <v>61.873524347409983</v>
      </c>
      <c r="J86" s="6">
        <f t="shared" si="9"/>
        <v>5.3837147524800031</v>
      </c>
      <c r="K86" s="6">
        <f t="shared" si="10"/>
        <v>55.413066644433982</v>
      </c>
      <c r="L86" s="7">
        <f t="shared" si="7"/>
        <v>10.292719654009902</v>
      </c>
      <c r="M86" s="7">
        <f t="shared" si="11"/>
        <v>11.478776128354886</v>
      </c>
      <c r="P86" s="5">
        <f t="shared" si="12"/>
        <v>43.977735153463691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107.92553430821</v>
      </c>
      <c r="E87">
        <v>173.51406074241001</v>
      </c>
      <c r="F87">
        <v>102.13268754224001</v>
      </c>
      <c r="G87">
        <v>106.42779905384</v>
      </c>
      <c r="I87" s="6">
        <f t="shared" si="8"/>
        <v>67.086261688570005</v>
      </c>
      <c r="J87" s="6">
        <f t="shared" si="9"/>
        <v>5.7928467659699976</v>
      </c>
      <c r="K87" s="6">
        <f t="shared" si="10"/>
        <v>60.134845569406011</v>
      </c>
      <c r="L87" s="7">
        <f t="shared" si="7"/>
        <v>10.380879729577412</v>
      </c>
      <c r="M87" s="7">
        <f t="shared" si="11"/>
        <v>11.580889809502924</v>
      </c>
      <c r="P87" s="5">
        <f t="shared" si="12"/>
        <v>45.210945465008827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108.05106861642</v>
      </c>
      <c r="E88">
        <v>174.23487064117001</v>
      </c>
      <c r="F88">
        <v>102.14079747691</v>
      </c>
      <c r="G88">
        <v>106.27235863932999</v>
      </c>
      <c r="I88" s="6">
        <f t="shared" si="8"/>
        <v>67.962512001840011</v>
      </c>
      <c r="J88" s="6">
        <f t="shared" si="9"/>
        <v>5.9102711395100016</v>
      </c>
      <c r="K88" s="6">
        <f t="shared" si="10"/>
        <v>60.870186634428009</v>
      </c>
      <c r="L88" s="7">
        <f t="shared" si="7"/>
        <v>10.299051464409555</v>
      </c>
      <c r="M88" s="7">
        <f t="shared" si="11"/>
        <v>11.513015149915597</v>
      </c>
      <c r="P88" s="5">
        <f t="shared" si="12"/>
        <v>44.06630646905451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108.43442069741</v>
      </c>
      <c r="E89">
        <v>175.75410573677999</v>
      </c>
      <c r="F89">
        <v>102.13989637306</v>
      </c>
      <c r="G89">
        <v>106.44311781933</v>
      </c>
      <c r="I89" s="6">
        <f t="shared" si="8"/>
        <v>69.310987917449992</v>
      </c>
      <c r="J89" s="6">
        <f t="shared" si="9"/>
        <v>6.2945243243500073</v>
      </c>
      <c r="K89" s="6">
        <f t="shared" si="10"/>
        <v>61.757558728229981</v>
      </c>
      <c r="L89" s="7">
        <f t="shared" si="7"/>
        <v>9.811314651581279</v>
      </c>
      <c r="M89" s="7">
        <f t="shared" si="11"/>
        <v>11.03923194266785</v>
      </c>
      <c r="P89" s="5">
        <f t="shared" si="12"/>
        <v>37.243693590967823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108.17322834645999</v>
      </c>
      <c r="E90">
        <v>174.99640044994001</v>
      </c>
      <c r="F90">
        <v>102.07479161972999</v>
      </c>
      <c r="G90">
        <v>106.45415634152</v>
      </c>
      <c r="I90" s="6">
        <f t="shared" si="8"/>
        <v>68.542244108420007</v>
      </c>
      <c r="J90" s="6">
        <f t="shared" si="9"/>
        <v>6.0984367267300001</v>
      </c>
      <c r="K90" s="6">
        <f t="shared" si="10"/>
        <v>61.224120036344004</v>
      </c>
      <c r="L90" s="7">
        <f t="shared" si="7"/>
        <v>10.039313807748984</v>
      </c>
      <c r="M90" s="7">
        <f t="shared" si="11"/>
        <v>11.281184704416084</v>
      </c>
      <c r="P90" s="5">
        <f t="shared" si="12"/>
        <v>40.433016066018247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108.07199100113</v>
      </c>
      <c r="E91">
        <v>174.48233970754001</v>
      </c>
      <c r="F91">
        <v>102.12885785087001</v>
      </c>
      <c r="G91">
        <v>106.48186528497</v>
      </c>
      <c r="I91" s="6">
        <f t="shared" si="8"/>
        <v>68.000474422570008</v>
      </c>
      <c r="J91" s="6">
        <f t="shared" si="9"/>
        <v>5.943133150259996</v>
      </c>
      <c r="K91" s="6">
        <f t="shared" si="10"/>
        <v>60.868714642258013</v>
      </c>
      <c r="L91" s="7">
        <f t="shared" si="7"/>
        <v>10.241856122573187</v>
      </c>
      <c r="M91" s="7">
        <f t="shared" si="11"/>
        <v>11.497680624820818</v>
      </c>
      <c r="P91" s="5">
        <f t="shared" si="12"/>
        <v>43.266240397525969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108.04341957254999</v>
      </c>
      <c r="E92">
        <v>174.02789651294</v>
      </c>
      <c r="F92">
        <v>102.22234737554</v>
      </c>
      <c r="G92">
        <v>106.39580986708999</v>
      </c>
      <c r="I92" s="6">
        <f t="shared" si="8"/>
        <v>67.632086645850009</v>
      </c>
      <c r="J92" s="6">
        <f t="shared" si="9"/>
        <v>5.8210721970099968</v>
      </c>
      <c r="K92" s="6">
        <f t="shared" si="10"/>
        <v>60.64680000943801</v>
      </c>
      <c r="L92" s="7">
        <f t="shared" si="7"/>
        <v>10.418493012436667</v>
      </c>
      <c r="M92" s="7">
        <f t="shared" si="11"/>
        <v>11.688271120264826</v>
      </c>
      <c r="P92" s="5">
        <f t="shared" si="12"/>
        <v>45.737091659581637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107.83689538807999</v>
      </c>
      <c r="E93">
        <v>174.18695163104999</v>
      </c>
      <c r="F93">
        <v>102.1164676729</v>
      </c>
      <c r="G93">
        <v>106.30412255012</v>
      </c>
      <c r="I93" s="6">
        <f t="shared" si="8"/>
        <v>67.882829080929994</v>
      </c>
      <c r="J93" s="6">
        <f t="shared" si="9"/>
        <v>5.7204277151799943</v>
      </c>
      <c r="K93" s="6">
        <f t="shared" si="10"/>
        <v>61.018315822714001</v>
      </c>
      <c r="L93" s="7">
        <f t="shared" si="7"/>
        <v>10.666740121685821</v>
      </c>
      <c r="M93" s="7">
        <f t="shared" si="11"/>
        <v>11.950471835094509</v>
      </c>
      <c r="P93" s="5">
        <f t="shared" si="12"/>
        <v>49.209648743574803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107.82947131608999</v>
      </c>
      <c r="E94">
        <v>173.48998875141001</v>
      </c>
      <c r="F94">
        <v>102.14169858076001</v>
      </c>
      <c r="G94">
        <v>106.39986483442</v>
      </c>
      <c r="I94" s="6">
        <f t="shared" si="8"/>
        <v>67.090123916990009</v>
      </c>
      <c r="J94" s="6">
        <f t="shared" si="9"/>
        <v>5.6877727353299861</v>
      </c>
      <c r="K94" s="6">
        <f t="shared" si="10"/>
        <v>60.264796634594028</v>
      </c>
      <c r="L94" s="7">
        <f t="shared" si="7"/>
        <v>10.595500108549547</v>
      </c>
      <c r="M94" s="7">
        <f t="shared" si="11"/>
        <v>11.893185427538764</v>
      </c>
      <c r="P94" s="5">
        <f t="shared" si="12"/>
        <v>48.213121480766496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107.6429696288</v>
      </c>
      <c r="E95">
        <v>173.72508436445</v>
      </c>
      <c r="F95">
        <v>102.08808290155</v>
      </c>
      <c r="G95">
        <v>106.48772246001</v>
      </c>
      <c r="I95" s="6">
        <f t="shared" si="8"/>
        <v>67.237361904439993</v>
      </c>
      <c r="J95" s="6">
        <f t="shared" si="9"/>
        <v>5.5548867272500075</v>
      </c>
      <c r="K95" s="6">
        <f t="shared" si="10"/>
        <v>60.571497831739983</v>
      </c>
      <c r="L95" s="7">
        <f t="shared" si="7"/>
        <v>10.904182354358538</v>
      </c>
      <c r="M95" s="7">
        <f t="shared" si="11"/>
        <v>12.215821278928285</v>
      </c>
      <c r="P95" s="5">
        <f t="shared" si="12"/>
        <v>52.531063883516062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107.88166479189999</v>
      </c>
      <c r="E96">
        <v>175.35928008998999</v>
      </c>
      <c r="F96">
        <v>102.05293985132001</v>
      </c>
      <c r="G96">
        <v>106.28564992115</v>
      </c>
      <c r="I96" s="6">
        <f t="shared" si="8"/>
        <v>69.073630168839998</v>
      </c>
      <c r="J96" s="6">
        <f t="shared" si="9"/>
        <v>5.8287249405799884</v>
      </c>
      <c r="K96" s="6">
        <f t="shared" si="10"/>
        <v>62.079160240144013</v>
      </c>
      <c r="L96" s="7">
        <f t="shared" si="7"/>
        <v>10.650555803027277</v>
      </c>
      <c r="M96" s="7">
        <f t="shared" si="11"/>
        <v>11.976148333177553</v>
      </c>
      <c r="P96" s="5">
        <f t="shared" si="12"/>
        <v>48.98325750551642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108.02317210349</v>
      </c>
      <c r="E97">
        <v>177.27109111361</v>
      </c>
      <c r="F97">
        <v>102.16940752422001</v>
      </c>
      <c r="G97">
        <v>106.52511826988</v>
      </c>
      <c r="I97" s="6">
        <f t="shared" si="8"/>
        <v>70.745972843730002</v>
      </c>
      <c r="J97" s="6">
        <f t="shared" si="9"/>
        <v>5.8537645792699919</v>
      </c>
      <c r="K97" s="6">
        <f t="shared" si="10"/>
        <v>63.721455348606014</v>
      </c>
      <c r="L97" s="7">
        <f t="shared" si="7"/>
        <v>10.885551423482861</v>
      </c>
      <c r="M97" s="7">
        <f t="shared" si="11"/>
        <v>12.225097559213665</v>
      </c>
      <c r="P97" s="5">
        <f t="shared" si="12"/>
        <v>52.270448679619427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107.92710911136</v>
      </c>
      <c r="E98">
        <v>175.52125984252001</v>
      </c>
      <c r="F98">
        <v>102.15544041451</v>
      </c>
      <c r="G98">
        <v>106.19216039649</v>
      </c>
      <c r="I98" s="6">
        <f t="shared" si="8"/>
        <v>69.329099446030014</v>
      </c>
      <c r="J98" s="6">
        <f t="shared" si="9"/>
        <v>5.7716686968499999</v>
      </c>
      <c r="K98" s="6">
        <f t="shared" si="10"/>
        <v>62.403097009810011</v>
      </c>
      <c r="L98" s="7">
        <f t="shared" si="7"/>
        <v>10.811967957181553</v>
      </c>
      <c r="M98" s="7">
        <f t="shared" si="11"/>
        <v>12.165467698492888</v>
      </c>
      <c r="P98" s="5">
        <f t="shared" si="12"/>
        <v>51.241140471591414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107.7361079865</v>
      </c>
      <c r="E99">
        <v>174.05264341956999</v>
      </c>
      <c r="F99">
        <v>102.12930840279</v>
      </c>
      <c r="G99">
        <v>106.45235413381</v>
      </c>
      <c r="I99" s="6">
        <f t="shared" si="8"/>
        <v>67.600289285759985</v>
      </c>
      <c r="J99" s="6">
        <f t="shared" si="9"/>
        <v>5.60679958371</v>
      </c>
      <c r="K99" s="6">
        <f t="shared" si="10"/>
        <v>60.872129785307983</v>
      </c>
      <c r="L99" s="7">
        <f t="shared" si="7"/>
        <v>10.85684067648252</v>
      </c>
      <c r="M99" s="7">
        <f t="shared" si="11"/>
        <v>12.224294023374384</v>
      </c>
      <c r="P99" s="5">
        <f t="shared" si="12"/>
        <v>51.868833900763313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107.82857142857</v>
      </c>
      <c r="E100">
        <v>173.34285714286</v>
      </c>
      <c r="F100">
        <v>102.09348952467001</v>
      </c>
      <c r="G100">
        <v>106.53029961703</v>
      </c>
      <c r="I100" s="6">
        <f t="shared" si="8"/>
        <v>66.812557525830002</v>
      </c>
      <c r="J100" s="6">
        <f t="shared" si="9"/>
        <v>5.7350819038999958</v>
      </c>
      <c r="K100" s="6">
        <f t="shared" si="10"/>
        <v>59.930459241150004</v>
      </c>
      <c r="L100" s="7">
        <f t="shared" si="7"/>
        <v>10.449800063081197</v>
      </c>
      <c r="M100" s="7">
        <f t="shared" si="11"/>
        <v>11.83120701555359</v>
      </c>
      <c r="P100" s="5">
        <f t="shared" si="12"/>
        <v>46.175024334098637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107.65601799775</v>
      </c>
      <c r="E101">
        <v>171.67064116985</v>
      </c>
      <c r="F101">
        <v>102.11151160171001</v>
      </c>
      <c r="G101">
        <v>106.37395809867</v>
      </c>
      <c r="I101" s="6">
        <f t="shared" si="8"/>
        <v>65.296683071179999</v>
      </c>
      <c r="J101" s="6">
        <f t="shared" si="9"/>
        <v>5.5445063960399921</v>
      </c>
      <c r="K101" s="6">
        <f t="shared" si="10"/>
        <v>58.643275395932008</v>
      </c>
      <c r="L101" s="7">
        <f t="shared" si="7"/>
        <v>10.576825276604662</v>
      </c>
      <c r="M101" s="7">
        <f t="shared" si="11"/>
        <v>11.972185834657584</v>
      </c>
      <c r="P101" s="5">
        <f t="shared" si="12"/>
        <v>47.95189217518169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107.52755905511999</v>
      </c>
      <c r="E102">
        <v>172.30326209224</v>
      </c>
      <c r="F102">
        <v>102.10520387475</v>
      </c>
      <c r="G102">
        <v>106.28947961253</v>
      </c>
      <c r="I102" s="6">
        <f t="shared" si="8"/>
        <v>66.013782479710002</v>
      </c>
      <c r="J102" s="6">
        <f t="shared" si="9"/>
        <v>5.4223551803699905</v>
      </c>
      <c r="K102" s="6">
        <f t="shared" si="10"/>
        <v>59.506956263266012</v>
      </c>
      <c r="L102" s="7">
        <f t="shared" si="7"/>
        <v>10.974374470837523</v>
      </c>
      <c r="M102" s="7">
        <f t="shared" si="11"/>
        <v>12.383688634470975</v>
      </c>
      <c r="P102" s="5">
        <f t="shared" si="12"/>
        <v>53.512932844878002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107.64049493813</v>
      </c>
      <c r="E103">
        <v>172.08931383577001</v>
      </c>
      <c r="F103">
        <v>102.07321468799</v>
      </c>
      <c r="G103">
        <v>106.46654651949</v>
      </c>
      <c r="I103" s="6">
        <f t="shared" si="8"/>
        <v>65.622767316280019</v>
      </c>
      <c r="J103" s="6">
        <f t="shared" si="9"/>
        <v>5.5672802501400014</v>
      </c>
      <c r="K103" s="6">
        <f t="shared" si="10"/>
        <v>58.942031016112018</v>
      </c>
      <c r="L103" s="7">
        <f t="shared" si="7"/>
        <v>10.587221833251487</v>
      </c>
      <c r="M103" s="7">
        <f t="shared" si="11"/>
        <v>12.010489602465467</v>
      </c>
      <c r="P103" s="5">
        <f t="shared" si="12"/>
        <v>48.097322414197414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107.48661417323</v>
      </c>
      <c r="E104">
        <v>171.90573678289999</v>
      </c>
      <c r="F104">
        <v>102.13088533454</v>
      </c>
      <c r="G104">
        <v>106.33273259743</v>
      </c>
      <c r="I104" s="6">
        <f t="shared" si="8"/>
        <v>65.573004185469998</v>
      </c>
      <c r="J104" s="6">
        <f t="shared" si="9"/>
        <v>5.3557288386899984</v>
      </c>
      <c r="K104" s="6">
        <f t="shared" si="10"/>
        <v>59.146129579041997</v>
      </c>
      <c r="L104" s="7">
        <f t="shared" si="7"/>
        <v>11.043525794616038</v>
      </c>
      <c r="M104" s="7">
        <f t="shared" si="11"/>
        <v>12.480747169410547</v>
      </c>
      <c r="P104" s="5">
        <f t="shared" si="12"/>
        <v>54.480242877131303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107.77457817773001</v>
      </c>
      <c r="E105">
        <v>175.15545556805</v>
      </c>
      <c r="F105">
        <v>102.09461590447999</v>
      </c>
      <c r="G105">
        <v>106.59044829917001</v>
      </c>
      <c r="I105" s="6">
        <f t="shared" si="8"/>
        <v>68.565007268879995</v>
      </c>
      <c r="J105" s="6">
        <f t="shared" si="9"/>
        <v>5.6799622732500126</v>
      </c>
      <c r="K105" s="6">
        <f t="shared" si="10"/>
        <v>61.749052540979982</v>
      </c>
      <c r="L105" s="7">
        <f t="shared" si="7"/>
        <v>10.871384275171927</v>
      </c>
      <c r="M105" s="7">
        <f t="shared" si="11"/>
        <v>12.322559255546967</v>
      </c>
      <c r="P105" s="5">
        <f t="shared" si="12"/>
        <v>52.072274242157036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107.67581552306</v>
      </c>
      <c r="E106">
        <v>174.79370078740001</v>
      </c>
      <c r="F106">
        <v>102.2200946159</v>
      </c>
      <c r="G106">
        <v>106.46924983104</v>
      </c>
      <c r="I106" s="6">
        <f t="shared" si="8"/>
        <v>68.32445095636001</v>
      </c>
      <c r="J106" s="6">
        <f t="shared" si="9"/>
        <v>5.4557209071599999</v>
      </c>
      <c r="K106" s="6">
        <f t="shared" si="10"/>
        <v>61.777585867768011</v>
      </c>
      <c r="L106" s="7">
        <f t="shared" si="7"/>
        <v>11.323450542840655</v>
      </c>
      <c r="M106" s="7">
        <f t="shared" si="11"/>
        <v>12.788579128796224</v>
      </c>
      <c r="P106" s="5">
        <f t="shared" si="12"/>
        <v>58.39591653944489</v>
      </c>
      <c r="R106" s="5">
        <v>-13</v>
      </c>
    </row>
    <row r="107" spans="1:25" x14ac:dyDescent="0.15">
      <c r="A107" s="5">
        <v>53</v>
      </c>
      <c r="B107" s="5">
        <v>105</v>
      </c>
      <c r="D107">
        <v>107.7581552306</v>
      </c>
      <c r="E107">
        <v>174.83419572553001</v>
      </c>
      <c r="F107">
        <v>101.99977472403999</v>
      </c>
      <c r="G107">
        <v>106.37508447849</v>
      </c>
      <c r="I107" s="6">
        <f t="shared" si="8"/>
        <v>68.459111247040013</v>
      </c>
      <c r="J107" s="6">
        <f t="shared" si="9"/>
        <v>5.7583805065600018</v>
      </c>
      <c r="K107" s="6">
        <f t="shared" si="10"/>
        <v>61.549054639168013</v>
      </c>
      <c r="L107" s="7">
        <f t="shared" si="7"/>
        <v>10.688604993895549</v>
      </c>
      <c r="M107" s="7">
        <f t="shared" si="11"/>
        <v>12.167687185431646</v>
      </c>
      <c r="P107" s="5">
        <f t="shared" si="12"/>
        <v>49.515501315683871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107.39797525309</v>
      </c>
      <c r="E108">
        <v>171.49246344207</v>
      </c>
      <c r="F108">
        <v>102.08740707366999</v>
      </c>
      <c r="G108">
        <v>106.40910114891</v>
      </c>
      <c r="I108" s="6">
        <f t="shared" si="8"/>
        <v>65.083362293160008</v>
      </c>
      <c r="J108" s="6">
        <f t="shared" si="9"/>
        <v>5.3105681794200024</v>
      </c>
      <c r="K108" s="6">
        <f t="shared" si="10"/>
        <v>58.710680477856002</v>
      </c>
      <c r="L108" s="7">
        <f t="shared" si="7"/>
        <v>11.055442373450166</v>
      </c>
      <c r="M108" s="7">
        <f t="shared" si="11"/>
        <v>12.548478170566792</v>
      </c>
      <c r="P108" s="5">
        <f t="shared" si="12"/>
        <v>54.646935655035442</v>
      </c>
      <c r="R108" s="5">
        <v>-13</v>
      </c>
    </row>
    <row r="109" spans="1:25" x14ac:dyDescent="0.15">
      <c r="A109" s="5">
        <v>54</v>
      </c>
      <c r="B109" s="5">
        <v>107</v>
      </c>
      <c r="D109">
        <v>107.73228346457</v>
      </c>
      <c r="E109">
        <v>173.80427446569001</v>
      </c>
      <c r="F109">
        <v>102.15949538184</v>
      </c>
      <c r="G109">
        <v>106.46136517234</v>
      </c>
      <c r="I109" s="6">
        <f t="shared" si="8"/>
        <v>67.342909293350019</v>
      </c>
      <c r="J109" s="6">
        <f t="shared" si="9"/>
        <v>5.5727880827299998</v>
      </c>
      <c r="K109" s="6">
        <f t="shared" si="10"/>
        <v>60.655563594074017</v>
      </c>
      <c r="L109" s="7">
        <f t="shared" si="7"/>
        <v>10.884240113498098</v>
      </c>
      <c r="M109" s="7">
        <f t="shared" si="11"/>
        <v>12.391229516195255</v>
      </c>
      <c r="P109" s="5">
        <f t="shared" si="12"/>
        <v>52.252105671353711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107.73025871766001</v>
      </c>
      <c r="E110">
        <v>173.86299212598001</v>
      </c>
      <c r="F110">
        <v>102.15769317413999</v>
      </c>
      <c r="G110">
        <v>106.27596305474</v>
      </c>
      <c r="I110" s="6">
        <f t="shared" si="8"/>
        <v>67.587029071240011</v>
      </c>
      <c r="J110" s="6">
        <f t="shared" si="9"/>
        <v>5.5725655435200139</v>
      </c>
      <c r="K110" s="6">
        <f t="shared" si="10"/>
        <v>60.899950419015994</v>
      </c>
      <c r="L110" s="7">
        <f t="shared" si="7"/>
        <v>10.92853012555998</v>
      </c>
      <c r="M110" s="7">
        <f t="shared" si="11"/>
        <v>12.449473133837666</v>
      </c>
      <c r="P110" s="5">
        <f t="shared" si="12"/>
        <v>52.871648012051295</v>
      </c>
      <c r="R110" s="5">
        <v>-13</v>
      </c>
    </row>
    <row r="111" spans="1:25" x14ac:dyDescent="0.15">
      <c r="A111" s="5">
        <v>55</v>
      </c>
      <c r="B111" s="5">
        <v>109</v>
      </c>
      <c r="D111">
        <v>107.53273340832</v>
      </c>
      <c r="E111">
        <v>172.69313835771001</v>
      </c>
      <c r="F111">
        <v>102.06195088984001</v>
      </c>
      <c r="G111">
        <v>106.41653525568999</v>
      </c>
      <c r="I111" s="6">
        <f t="shared" si="8"/>
        <v>66.276603102020019</v>
      </c>
      <c r="J111" s="6">
        <f t="shared" si="9"/>
        <v>5.470782518479993</v>
      </c>
      <c r="K111" s="6">
        <f t="shared" si="10"/>
        <v>59.711664079844027</v>
      </c>
      <c r="L111" s="7">
        <f t="shared" si="7"/>
        <v>10.914647745206725</v>
      </c>
      <c r="M111" s="7">
        <f t="shared" si="11"/>
        <v>12.449544359064939</v>
      </c>
      <c r="P111" s="5">
        <f t="shared" si="12"/>
        <v>52.677456996557936</v>
      </c>
      <c r="R111" s="5">
        <v>-13</v>
      </c>
    </row>
    <row r="112" spans="1:25" x14ac:dyDescent="0.15">
      <c r="A112" s="5">
        <v>55.5</v>
      </c>
      <c r="B112" s="5">
        <v>110</v>
      </c>
      <c r="D112">
        <v>107.83779527559</v>
      </c>
      <c r="E112">
        <v>173.70798650168999</v>
      </c>
      <c r="F112">
        <v>102.19779229556001</v>
      </c>
      <c r="G112">
        <v>106.41946384321</v>
      </c>
      <c r="I112" s="6">
        <f t="shared" si="8"/>
        <v>67.288522658479991</v>
      </c>
      <c r="J112" s="6">
        <f t="shared" si="9"/>
        <v>5.6400029800299905</v>
      </c>
      <c r="K112" s="6">
        <f t="shared" si="10"/>
        <v>60.520519082444004</v>
      </c>
      <c r="L112" s="7">
        <f t="shared" si="7"/>
        <v>10.73058282003287</v>
      </c>
      <c r="M112" s="7">
        <f t="shared" si="11"/>
        <v>12.279433039471613</v>
      </c>
      <c r="P112" s="5">
        <f t="shared" si="12"/>
        <v>50.102700086959331</v>
      </c>
      <c r="R112" s="5">
        <v>-13</v>
      </c>
    </row>
    <row r="113" spans="1:18" x14ac:dyDescent="0.15">
      <c r="A113" s="5">
        <v>56</v>
      </c>
      <c r="B113" s="5">
        <v>111</v>
      </c>
      <c r="D113">
        <v>107.71113610799</v>
      </c>
      <c r="E113">
        <v>173.27154105737</v>
      </c>
      <c r="F113">
        <v>102.18472628971</v>
      </c>
      <c r="G113">
        <v>106.3847713449</v>
      </c>
      <c r="I113" s="6">
        <f t="shared" si="8"/>
        <v>66.886769712469999</v>
      </c>
      <c r="J113" s="6">
        <f t="shared" si="9"/>
        <v>5.5264098182800012</v>
      </c>
      <c r="K113" s="6">
        <f t="shared" si="10"/>
        <v>60.255077930534</v>
      </c>
      <c r="L113" s="7">
        <f t="shared" si="7"/>
        <v>10.903114302385802</v>
      </c>
      <c r="M113" s="7">
        <f t="shared" si="11"/>
        <v>12.465918127405075</v>
      </c>
      <c r="P113" s="5">
        <f t="shared" si="12"/>
        <v>52.516123643304546</v>
      </c>
      <c r="R113" s="5">
        <v>-13</v>
      </c>
    </row>
    <row r="114" spans="1:18" x14ac:dyDescent="0.15">
      <c r="A114" s="5">
        <v>56.5</v>
      </c>
      <c r="B114" s="5">
        <v>112</v>
      </c>
      <c r="D114">
        <v>107.36962879639999</v>
      </c>
      <c r="E114">
        <v>171.58087739032999</v>
      </c>
      <c r="F114">
        <v>101.92723586392999</v>
      </c>
      <c r="G114">
        <v>106.3183149358</v>
      </c>
      <c r="I114" s="6">
        <f t="shared" si="8"/>
        <v>65.262562454529984</v>
      </c>
      <c r="J114" s="6">
        <f t="shared" si="9"/>
        <v>5.4423929324699998</v>
      </c>
      <c r="K114" s="6">
        <f t="shared" si="10"/>
        <v>58.731690935565986</v>
      </c>
      <c r="L114" s="7">
        <f t="shared" si="7"/>
        <v>10.791519771599978</v>
      </c>
      <c r="M114" s="7">
        <f t="shared" si="11"/>
        <v>12.36827720219978</v>
      </c>
      <c r="P114" s="5">
        <f t="shared" si="12"/>
        <v>50.955104948717164</v>
      </c>
      <c r="R114" s="5">
        <v>-13</v>
      </c>
    </row>
    <row r="115" spans="1:18" x14ac:dyDescent="0.15">
      <c r="A115" s="5">
        <v>57</v>
      </c>
      <c r="B115" s="5">
        <v>113</v>
      </c>
      <c r="D115">
        <v>107.55770528684</v>
      </c>
      <c r="E115">
        <v>172.58672665917001</v>
      </c>
      <c r="F115">
        <v>102.07163775625</v>
      </c>
      <c r="G115">
        <v>106.50687091687</v>
      </c>
      <c r="I115" s="6">
        <f t="shared" si="8"/>
        <v>66.079855742300012</v>
      </c>
      <c r="J115" s="6">
        <f t="shared" si="9"/>
        <v>5.486067530590006</v>
      </c>
      <c r="K115" s="6">
        <f t="shared" si="10"/>
        <v>59.496574705592003</v>
      </c>
      <c r="L115" s="7">
        <f t="shared" si="7"/>
        <v>10.845031413456438</v>
      </c>
      <c r="M115" s="7">
        <f t="shared" si="11"/>
        <v>12.435742449636768</v>
      </c>
      <c r="P115" s="5">
        <f t="shared" si="12"/>
        <v>51.703642289461193</v>
      </c>
      <c r="R115" s="5">
        <v>-13</v>
      </c>
    </row>
    <row r="116" spans="1:18" x14ac:dyDescent="0.15">
      <c r="A116" s="5">
        <v>57.5</v>
      </c>
      <c r="B116" s="5">
        <v>114</v>
      </c>
      <c r="D116">
        <v>107.67086614173</v>
      </c>
      <c r="E116">
        <v>173.23239595051001</v>
      </c>
      <c r="F116">
        <v>102.12998423067999</v>
      </c>
      <c r="G116">
        <v>106.41653525568999</v>
      </c>
      <c r="I116" s="6">
        <f t="shared" si="8"/>
        <v>66.815860694820017</v>
      </c>
      <c r="J116" s="6">
        <f t="shared" si="9"/>
        <v>5.5408819110500076</v>
      </c>
      <c r="K116" s="6">
        <f t="shared" si="10"/>
        <v>60.166802401560005</v>
      </c>
      <c r="L116" s="7">
        <f t="shared" si="7"/>
        <v>10.858705052271775</v>
      </c>
      <c r="M116" s="7">
        <f t="shared" si="11"/>
        <v>12.463369694032636</v>
      </c>
      <c r="P116" s="5">
        <f t="shared" si="12"/>
        <v>51.894913363979555</v>
      </c>
      <c r="R116" s="5">
        <v>-13</v>
      </c>
    </row>
    <row r="117" spans="1:18" x14ac:dyDescent="0.15">
      <c r="A117" s="5">
        <v>58</v>
      </c>
      <c r="B117" s="5">
        <v>115</v>
      </c>
      <c r="D117">
        <v>107.57705286839</v>
      </c>
      <c r="E117">
        <v>171.74780652417999</v>
      </c>
      <c r="F117">
        <v>102.00630772696999</v>
      </c>
      <c r="G117">
        <v>106.27889164226001</v>
      </c>
      <c r="I117" s="6">
        <f t="shared" si="8"/>
        <v>65.468914881919986</v>
      </c>
      <c r="J117" s="6">
        <f t="shared" si="9"/>
        <v>5.5707451414200051</v>
      </c>
      <c r="K117" s="6">
        <f t="shared" si="10"/>
        <v>58.784020712215977</v>
      </c>
      <c r="L117" s="7">
        <f t="shared" si="7"/>
        <v>10.552272491365795</v>
      </c>
      <c r="M117" s="7">
        <f t="shared" si="11"/>
        <v>12.170890738707184</v>
      </c>
      <c r="P117" s="5">
        <f t="shared" si="12"/>
        <v>47.60844024709732</v>
      </c>
      <c r="R117" s="5">
        <v>-13</v>
      </c>
    </row>
    <row r="118" spans="1:18" x14ac:dyDescent="0.15">
      <c r="A118" s="5">
        <v>58.5</v>
      </c>
      <c r="B118" s="5">
        <v>116</v>
      </c>
      <c r="D118">
        <v>107.57997750281</v>
      </c>
      <c r="E118">
        <v>172.05286839145</v>
      </c>
      <c r="F118">
        <v>102.10137418338</v>
      </c>
      <c r="G118">
        <v>106.26289704889</v>
      </c>
      <c r="I118" s="6">
        <f t="shared" si="8"/>
        <v>65.789971342560008</v>
      </c>
      <c r="J118" s="6">
        <f t="shared" si="9"/>
        <v>5.4786033194299932</v>
      </c>
      <c r="K118" s="6">
        <f t="shared" si="10"/>
        <v>59.215647359244016</v>
      </c>
      <c r="L118" s="7">
        <f t="shared" si="7"/>
        <v>10.808529821685458</v>
      </c>
      <c r="M118" s="7">
        <f t="shared" si="11"/>
        <v>12.441101674607376</v>
      </c>
      <c r="P118" s="5">
        <f t="shared" si="12"/>
        <v>51.193046772499393</v>
      </c>
      <c r="R118" s="5">
        <v>-13</v>
      </c>
    </row>
    <row r="119" spans="1:18" x14ac:dyDescent="0.15">
      <c r="A119" s="5">
        <v>59</v>
      </c>
      <c r="B119" s="5">
        <v>117</v>
      </c>
      <c r="D119">
        <v>107.88256467942</v>
      </c>
      <c r="E119">
        <v>174.01687289089</v>
      </c>
      <c r="F119">
        <v>102.10430277089</v>
      </c>
      <c r="G119">
        <v>106.37057895923</v>
      </c>
      <c r="I119" s="6">
        <f t="shared" si="8"/>
        <v>67.646293931659997</v>
      </c>
      <c r="J119" s="6">
        <f t="shared" si="9"/>
        <v>5.7782619085299984</v>
      </c>
      <c r="K119" s="6">
        <f t="shared" si="10"/>
        <v>60.712379641424</v>
      </c>
      <c r="L119" s="7">
        <f t="shared" si="7"/>
        <v>10.507031457296707</v>
      </c>
      <c r="M119" s="7">
        <f t="shared" si="11"/>
        <v>12.153556915799154</v>
      </c>
      <c r="P119" s="5">
        <f t="shared" si="12"/>
        <v>46.975594717419426</v>
      </c>
      <c r="R119" s="5">
        <v>-13</v>
      </c>
    </row>
    <row r="120" spans="1:18" x14ac:dyDescent="0.15">
      <c r="A120" s="5">
        <v>59.5</v>
      </c>
      <c r="B120" s="5">
        <v>118</v>
      </c>
      <c r="D120">
        <v>107.80494938133</v>
      </c>
      <c r="E120">
        <v>173.79280089989001</v>
      </c>
      <c r="F120">
        <v>102.23225951790999</v>
      </c>
      <c r="G120">
        <v>106.29285875197</v>
      </c>
      <c r="I120" s="6">
        <f t="shared" si="8"/>
        <v>67.499942147920009</v>
      </c>
      <c r="J120" s="6">
        <f t="shared" si="9"/>
        <v>5.5726898634200097</v>
      </c>
      <c r="K120" s="6">
        <f t="shared" si="10"/>
        <v>60.812714311815995</v>
      </c>
      <c r="L120" s="7">
        <f t="shared" si="7"/>
        <v>10.912632104470765</v>
      </c>
      <c r="M120" s="7">
        <f t="shared" si="11"/>
        <v>12.573111168553742</v>
      </c>
      <c r="P120" s="5">
        <f t="shared" si="12"/>
        <v>52.649261592641196</v>
      </c>
      <c r="R120" s="5">
        <v>-13</v>
      </c>
    </row>
    <row r="121" spans="1:18" x14ac:dyDescent="0.15">
      <c r="A121" s="5">
        <v>60</v>
      </c>
      <c r="B121" s="5">
        <v>119</v>
      </c>
      <c r="D121">
        <v>107.66029246344</v>
      </c>
      <c r="E121">
        <v>172.18987626546999</v>
      </c>
      <c r="F121">
        <v>102.18810542915</v>
      </c>
      <c r="G121">
        <v>106.39400765937999</v>
      </c>
      <c r="I121" s="6">
        <f t="shared" si="8"/>
        <v>65.795868606089996</v>
      </c>
      <c r="J121" s="6">
        <f t="shared" si="9"/>
        <v>5.4721870342900019</v>
      </c>
      <c r="K121" s="6">
        <f t="shared" si="10"/>
        <v>59.229244164941996</v>
      </c>
      <c r="L121" s="7">
        <f t="shared" si="7"/>
        <v>10.823687822400389</v>
      </c>
      <c r="M121" s="7">
        <f t="shared" si="11"/>
        <v>12.498120492063896</v>
      </c>
      <c r="P121" s="5">
        <f t="shared" si="12"/>
        <v>51.405081558809762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107.5601799775</v>
      </c>
      <c r="E122">
        <v>170.91383577053</v>
      </c>
      <c r="F122">
        <v>102.05339040324</v>
      </c>
      <c r="G122">
        <v>106.35075467448</v>
      </c>
      <c r="I122" s="6">
        <f t="shared" si="8"/>
        <v>64.563081096049999</v>
      </c>
      <c r="J122" s="6">
        <f t="shared" si="9"/>
        <v>5.5067895742599973</v>
      </c>
      <c r="K122" s="6">
        <f t="shared" si="10"/>
        <v>57.954933606937999</v>
      </c>
      <c r="L122" s="7">
        <f t="shared" si="7"/>
        <v>10.524268782274287</v>
      </c>
      <c r="M122" s="7">
        <f t="shared" si="11"/>
        <v>12.212655057518322</v>
      </c>
      <c r="P122" s="5">
        <f t="shared" si="12"/>
        <v>47.216715732447696</v>
      </c>
    </row>
    <row r="123" spans="1:18" x14ac:dyDescent="0.15">
      <c r="A123" s="5">
        <v>61</v>
      </c>
      <c r="B123" s="5">
        <v>121</v>
      </c>
      <c r="D123">
        <v>107.59010123735</v>
      </c>
      <c r="E123">
        <v>170.86096737907999</v>
      </c>
      <c r="F123">
        <v>102.20950664564</v>
      </c>
      <c r="G123">
        <v>106.48028835322999</v>
      </c>
      <c r="I123" s="6">
        <f t="shared" si="8"/>
        <v>64.38067902585</v>
      </c>
      <c r="J123" s="6">
        <f t="shared" si="9"/>
        <v>5.3805945917099933</v>
      </c>
      <c r="K123" s="6">
        <f t="shared" si="10"/>
        <v>57.92396551579801</v>
      </c>
      <c r="L123" s="7">
        <f t="shared" si="7"/>
        <v>10.765346566909688</v>
      </c>
      <c r="M123" s="7">
        <f t="shared" si="11"/>
        <v>12.467686447734254</v>
      </c>
      <c r="P123" s="5">
        <f t="shared" si="12"/>
        <v>50.588986093867383</v>
      </c>
    </row>
    <row r="124" spans="1:18" x14ac:dyDescent="0.15">
      <c r="A124" s="5">
        <v>61.5</v>
      </c>
      <c r="B124" s="5">
        <v>122</v>
      </c>
      <c r="D124">
        <v>107.86636670416</v>
      </c>
      <c r="E124">
        <v>172.47424071991</v>
      </c>
      <c r="F124">
        <v>102.16580310881</v>
      </c>
      <c r="G124">
        <v>106.44244199144001</v>
      </c>
      <c r="I124" s="6">
        <f t="shared" si="8"/>
        <v>66.031798728469994</v>
      </c>
      <c r="J124" s="6">
        <f t="shared" si="9"/>
        <v>5.7005635953500047</v>
      </c>
      <c r="K124" s="6">
        <f t="shared" si="10"/>
        <v>59.191122414049985</v>
      </c>
      <c r="L124" s="7">
        <f t="shared" si="7"/>
        <v>10.383380769987841</v>
      </c>
      <c r="M124" s="7">
        <f t="shared" si="11"/>
        <v>12.099674256392936</v>
      </c>
      <c r="P124" s="5">
        <f t="shared" si="12"/>
        <v>45.245930789191888</v>
      </c>
    </row>
    <row r="125" spans="1:18" x14ac:dyDescent="0.15">
      <c r="A125" s="5">
        <v>62</v>
      </c>
      <c r="B125" s="5">
        <v>123</v>
      </c>
      <c r="D125">
        <v>107.94825646794</v>
      </c>
      <c r="E125">
        <v>170.78492688413999</v>
      </c>
      <c r="F125">
        <v>102.08628069385</v>
      </c>
      <c r="G125">
        <v>106.39400765937999</v>
      </c>
      <c r="I125" s="6">
        <f t="shared" si="8"/>
        <v>64.390919224759998</v>
      </c>
      <c r="J125" s="6">
        <f t="shared" si="9"/>
        <v>5.8619757740899985</v>
      </c>
      <c r="K125" s="6">
        <f t="shared" si="10"/>
        <v>57.356548295852001</v>
      </c>
      <c r="L125" s="7">
        <f t="shared" si="7"/>
        <v>9.7845079042067375</v>
      </c>
      <c r="M125" s="7">
        <f t="shared" si="11"/>
        <v>11.514754996192361</v>
      </c>
      <c r="P125" s="5">
        <f t="shared" si="12"/>
        <v>36.868712545767202</v>
      </c>
    </row>
    <row r="126" spans="1:18" x14ac:dyDescent="0.15">
      <c r="A126" s="5">
        <v>62.5</v>
      </c>
      <c r="B126" s="5">
        <v>124</v>
      </c>
      <c r="D126">
        <v>107.74713160855001</v>
      </c>
      <c r="E126">
        <v>168.63149606299001</v>
      </c>
      <c r="F126">
        <v>102.14530299617</v>
      </c>
      <c r="G126">
        <v>106.39243072764</v>
      </c>
      <c r="I126" s="6">
        <f t="shared" si="8"/>
        <v>62.239065335350006</v>
      </c>
      <c r="J126" s="6">
        <f t="shared" si="9"/>
        <v>5.6018286123800038</v>
      </c>
      <c r="K126" s="6">
        <f t="shared" si="10"/>
        <v>55.516871000494</v>
      </c>
      <c r="L126" s="7">
        <f t="shared" si="7"/>
        <v>9.9104908132680247</v>
      </c>
      <c r="M126" s="7">
        <f t="shared" si="11"/>
        <v>11.654691510834176</v>
      </c>
      <c r="P126" s="5">
        <f t="shared" si="12"/>
        <v>38.631000310752846</v>
      </c>
    </row>
    <row r="127" spans="1:18" x14ac:dyDescent="0.15">
      <c r="A127" s="5">
        <v>63</v>
      </c>
      <c r="B127" s="5">
        <v>125</v>
      </c>
      <c r="D127">
        <v>107.79190101237</v>
      </c>
      <c r="E127">
        <v>167.92193475816001</v>
      </c>
      <c r="F127">
        <v>102.10362694301</v>
      </c>
      <c r="G127">
        <v>106.6091462041</v>
      </c>
      <c r="I127" s="6">
        <f t="shared" si="8"/>
        <v>61.312788554060006</v>
      </c>
      <c r="J127" s="6">
        <f t="shared" si="9"/>
        <v>5.6882740693600056</v>
      </c>
      <c r="K127" s="6">
        <f t="shared" si="10"/>
        <v>54.486859670827997</v>
      </c>
      <c r="L127" s="7">
        <f t="shared" si="7"/>
        <v>9.5788035186846017</v>
      </c>
      <c r="M127" s="7">
        <f t="shared" si="11"/>
        <v>11.336957821831284</v>
      </c>
      <c r="P127" s="5">
        <f t="shared" si="12"/>
        <v>33.991256194658511</v>
      </c>
    </row>
    <row r="128" spans="1:18" x14ac:dyDescent="0.15">
      <c r="A128" s="5">
        <v>63.5</v>
      </c>
      <c r="B128" s="5">
        <v>126</v>
      </c>
      <c r="D128">
        <v>107.83487064117</v>
      </c>
      <c r="E128">
        <v>167.93565804274999</v>
      </c>
      <c r="F128">
        <v>102.09416535256</v>
      </c>
      <c r="G128">
        <v>106.30705113764</v>
      </c>
      <c r="I128" s="6">
        <f t="shared" si="8"/>
        <v>61.62860690510999</v>
      </c>
      <c r="J128" s="6">
        <f t="shared" si="9"/>
        <v>5.7407052886100018</v>
      </c>
      <c r="K128" s="6">
        <f t="shared" si="10"/>
        <v>54.739760558777988</v>
      </c>
      <c r="L128" s="7">
        <f t="shared" si="7"/>
        <v>9.5353720155929018</v>
      </c>
      <c r="M128" s="7">
        <f t="shared" si="11"/>
        <v>11.307479924320113</v>
      </c>
      <c r="P128" s="5">
        <f t="shared" si="12"/>
        <v>33.383722942063073</v>
      </c>
    </row>
    <row r="129" spans="1:16" x14ac:dyDescent="0.15">
      <c r="A129" s="5">
        <v>64</v>
      </c>
      <c r="B129" s="5">
        <v>127</v>
      </c>
      <c r="D129">
        <v>107.74308211474001</v>
      </c>
      <c r="E129">
        <v>166.90933633296001</v>
      </c>
      <c r="F129">
        <v>102.13268754224001</v>
      </c>
      <c r="G129">
        <v>106.30502365398</v>
      </c>
      <c r="I129" s="6">
        <f t="shared" si="8"/>
        <v>60.604312678980008</v>
      </c>
      <c r="J129" s="6">
        <f t="shared" si="9"/>
        <v>5.6103945724999988</v>
      </c>
      <c r="K129" s="6">
        <f t="shared" si="10"/>
        <v>53.871839191980008</v>
      </c>
      <c r="L129" s="7">
        <f t="shared" si="7"/>
        <v>9.6021480300225388</v>
      </c>
      <c r="M129" s="7">
        <f t="shared" si="11"/>
        <v>11.388209544330278</v>
      </c>
      <c r="P129" s="5">
        <f t="shared" si="12"/>
        <v>34.317806414977689</v>
      </c>
    </row>
    <row r="130" spans="1:16" x14ac:dyDescent="0.15">
      <c r="A130" s="5">
        <v>64.5</v>
      </c>
      <c r="B130" s="5">
        <v>128</v>
      </c>
      <c r="D130">
        <v>107.82857142857</v>
      </c>
      <c r="E130">
        <v>164.82407199100001</v>
      </c>
      <c r="F130">
        <v>102.17548997522</v>
      </c>
      <c r="G130">
        <v>106.4883982879</v>
      </c>
      <c r="I130" s="6">
        <f t="shared" si="8"/>
        <v>58.335673703100014</v>
      </c>
      <c r="J130" s="6">
        <f t="shared" si="9"/>
        <v>5.6530814533499978</v>
      </c>
      <c r="K130" s="6">
        <f t="shared" si="10"/>
        <v>51.551975959080018</v>
      </c>
      <c r="L130" s="7">
        <f t="shared" ref="L130:L193" si="13">K130/J130</f>
        <v>9.1192699741714289</v>
      </c>
      <c r="M130" s="7">
        <f t="shared" si="11"/>
        <v>10.919285094059699</v>
      </c>
      <c r="P130" s="5">
        <f t="shared" si="12"/>
        <v>27.563159327153336</v>
      </c>
    </row>
    <row r="131" spans="1:16" x14ac:dyDescent="0.15">
      <c r="A131" s="5">
        <v>65</v>
      </c>
      <c r="B131" s="5">
        <v>129</v>
      </c>
      <c r="D131">
        <v>107.72035995501</v>
      </c>
      <c r="E131">
        <v>165.07941507312</v>
      </c>
      <c r="F131">
        <v>102.14935796351</v>
      </c>
      <c r="G131">
        <v>106.5737778779</v>
      </c>
      <c r="I131" s="6">
        <f t="shared" ref="I131:I194" si="14">E131-G131</f>
        <v>58.505637195220004</v>
      </c>
      <c r="J131" s="6">
        <f t="shared" ref="J131:J194" si="15">D131-F131</f>
        <v>5.5710019914999975</v>
      </c>
      <c r="K131" s="6">
        <f t="shared" ref="K131:K181" si="16">I131-1.2*J131</f>
        <v>51.820434805420007</v>
      </c>
      <c r="L131" s="7">
        <f t="shared" si="13"/>
        <v>9.301815882400593</v>
      </c>
      <c r="M131" s="7">
        <f t="shared" ref="M131:M181" si="17">L131+ABS($N$2)*A131</f>
        <v>11.115784607869392</v>
      </c>
      <c r="P131" s="5">
        <f t="shared" ref="P131:P181" si="18">(L131-$O$2)/$O$2*100</f>
        <v>30.116667759507042</v>
      </c>
    </row>
    <row r="132" spans="1:16" x14ac:dyDescent="0.15">
      <c r="A132" s="5">
        <v>65.5</v>
      </c>
      <c r="B132" s="5">
        <v>130</v>
      </c>
      <c r="D132">
        <v>107.73183352081</v>
      </c>
      <c r="E132">
        <v>165.08256467941999</v>
      </c>
      <c r="F132">
        <v>102.14417661636</v>
      </c>
      <c r="G132">
        <v>106.3701284073</v>
      </c>
      <c r="I132" s="6">
        <f t="shared" si="14"/>
        <v>58.712436272119987</v>
      </c>
      <c r="J132" s="6">
        <f t="shared" si="15"/>
        <v>5.5876569044500002</v>
      </c>
      <c r="K132" s="6">
        <f t="shared" si="16"/>
        <v>52.007247986779987</v>
      </c>
      <c r="L132" s="7">
        <f t="shared" si="13"/>
        <v>9.30752350692139</v>
      </c>
      <c r="M132" s="7">
        <f t="shared" si="17"/>
        <v>11.135445837970718</v>
      </c>
      <c r="P132" s="5">
        <f t="shared" si="18"/>
        <v>30.196507770625058</v>
      </c>
    </row>
    <row r="133" spans="1:16" x14ac:dyDescent="0.15">
      <c r="A133" s="5">
        <v>66</v>
      </c>
      <c r="B133" s="5">
        <v>131</v>
      </c>
      <c r="D133">
        <v>107.69786276715</v>
      </c>
      <c r="E133">
        <v>164.42654668167</v>
      </c>
      <c r="F133">
        <v>102.1457535481</v>
      </c>
      <c r="G133">
        <v>106.33588646091999</v>
      </c>
      <c r="I133" s="6">
        <f t="shared" si="14"/>
        <v>58.09066022075001</v>
      </c>
      <c r="J133" s="6">
        <f t="shared" si="15"/>
        <v>5.5521092190499957</v>
      </c>
      <c r="K133" s="6">
        <f t="shared" si="16"/>
        <v>51.428129157890012</v>
      </c>
      <c r="L133" s="7">
        <f t="shared" si="13"/>
        <v>9.2628093448582636</v>
      </c>
      <c r="M133" s="7">
        <f t="shared" si="17"/>
        <v>11.10468528148812</v>
      </c>
      <c r="P133" s="5">
        <f t="shared" si="18"/>
        <v>29.57103228896985</v>
      </c>
    </row>
    <row r="134" spans="1:16" x14ac:dyDescent="0.15">
      <c r="A134" s="5">
        <v>66.5</v>
      </c>
      <c r="B134" s="5">
        <v>132</v>
      </c>
      <c r="D134">
        <v>107.87739032621</v>
      </c>
      <c r="E134">
        <v>164.66704161979999</v>
      </c>
      <c r="F134">
        <v>102.08695652174001</v>
      </c>
      <c r="G134">
        <v>106.24915521513999</v>
      </c>
      <c r="I134" s="6">
        <f t="shared" si="14"/>
        <v>58.417886404659995</v>
      </c>
      <c r="J134" s="6">
        <f t="shared" si="15"/>
        <v>5.7904338044699983</v>
      </c>
      <c r="K134" s="6">
        <f t="shared" si="16"/>
        <v>51.469365839295996</v>
      </c>
      <c r="L134" s="7">
        <f t="shared" si="13"/>
        <v>8.8886890995219687</v>
      </c>
      <c r="M134" s="7">
        <f t="shared" si="17"/>
        <v>10.744518641732355</v>
      </c>
      <c r="P134" s="5">
        <f t="shared" si="18"/>
        <v>24.337722978189888</v>
      </c>
    </row>
    <row r="135" spans="1:16" x14ac:dyDescent="0.15">
      <c r="A135" s="5">
        <v>67</v>
      </c>
      <c r="B135" s="5">
        <v>133</v>
      </c>
      <c r="D135">
        <v>108.23869516310999</v>
      </c>
      <c r="E135">
        <v>168.07784026997001</v>
      </c>
      <c r="F135">
        <v>102.18134715026</v>
      </c>
      <c r="G135">
        <v>106.36990313134</v>
      </c>
      <c r="I135" s="6">
        <f t="shared" si="14"/>
        <v>61.707937138630015</v>
      </c>
      <c r="J135" s="6">
        <f t="shared" si="15"/>
        <v>6.0573480128499995</v>
      </c>
      <c r="K135" s="6">
        <f t="shared" si="16"/>
        <v>54.439119523210017</v>
      </c>
      <c r="L135" s="7">
        <f t="shared" si="13"/>
        <v>8.987286087529295</v>
      </c>
      <c r="M135" s="7">
        <f t="shared" si="17"/>
        <v>10.857069235320211</v>
      </c>
      <c r="P135" s="5">
        <f t="shared" si="18"/>
        <v>25.716928038022406</v>
      </c>
    </row>
    <row r="136" spans="1:16" x14ac:dyDescent="0.15">
      <c r="A136" s="5">
        <v>67.5</v>
      </c>
      <c r="B136" s="5">
        <v>134</v>
      </c>
      <c r="D136">
        <v>108.37097862767</v>
      </c>
      <c r="E136">
        <v>168.8449943757</v>
      </c>
      <c r="F136">
        <v>102.30660058572001</v>
      </c>
      <c r="G136">
        <v>106.34039198018</v>
      </c>
      <c r="I136" s="6">
        <f t="shared" si="14"/>
        <v>62.504602395519996</v>
      </c>
      <c r="J136" s="6">
        <f t="shared" si="15"/>
        <v>6.0643780419499933</v>
      </c>
      <c r="K136" s="6">
        <f t="shared" si="16"/>
        <v>55.227348745180002</v>
      </c>
      <c r="L136" s="7">
        <f t="shared" si="13"/>
        <v>9.106844653012713</v>
      </c>
      <c r="M136" s="7">
        <f t="shared" si="17"/>
        <v>10.990581406384157</v>
      </c>
      <c r="P136" s="5">
        <f t="shared" si="18"/>
        <v>27.38935010479786</v>
      </c>
    </row>
    <row r="137" spans="1:16" x14ac:dyDescent="0.15">
      <c r="A137" s="5">
        <v>68</v>
      </c>
      <c r="B137" s="5">
        <v>135</v>
      </c>
      <c r="D137">
        <v>108.65916760405</v>
      </c>
      <c r="E137">
        <v>169.46659167604</v>
      </c>
      <c r="F137">
        <v>102.18472628971</v>
      </c>
      <c r="G137">
        <v>106.27078170759</v>
      </c>
      <c r="I137" s="6">
        <f t="shared" si="14"/>
        <v>63.195809968449993</v>
      </c>
      <c r="J137" s="6">
        <f t="shared" si="15"/>
        <v>6.4744413143399981</v>
      </c>
      <c r="K137" s="6">
        <f t="shared" si="16"/>
        <v>55.426480391241995</v>
      </c>
      <c r="L137" s="7">
        <f t="shared" si="13"/>
        <v>8.5608128485897232</v>
      </c>
      <c r="M137" s="7">
        <f t="shared" si="17"/>
        <v>10.458503207541698</v>
      </c>
      <c r="P137" s="5">
        <f t="shared" si="18"/>
        <v>19.751288915406271</v>
      </c>
    </row>
    <row r="138" spans="1:16" x14ac:dyDescent="0.15">
      <c r="A138" s="5">
        <v>68.5</v>
      </c>
      <c r="B138" s="5">
        <v>136</v>
      </c>
      <c r="D138">
        <v>108.32148481439999</v>
      </c>
      <c r="E138">
        <v>167.71766029246001</v>
      </c>
      <c r="F138">
        <v>102.16174814147</v>
      </c>
      <c r="G138">
        <v>106.42059022302</v>
      </c>
      <c r="I138" s="6">
        <f t="shared" si="14"/>
        <v>61.297070069440011</v>
      </c>
      <c r="J138" s="6">
        <f t="shared" si="15"/>
        <v>6.1597366729299949</v>
      </c>
      <c r="K138" s="6">
        <f t="shared" si="16"/>
        <v>53.90538606192402</v>
      </c>
      <c r="L138" s="7">
        <f t="shared" si="13"/>
        <v>8.751248458204449</v>
      </c>
      <c r="M138" s="7">
        <f t="shared" si="17"/>
        <v>10.662892422736952</v>
      </c>
      <c r="P138" s="5">
        <f t="shared" si="18"/>
        <v>22.415160922666811</v>
      </c>
    </row>
    <row r="139" spans="1:16" x14ac:dyDescent="0.15">
      <c r="A139" s="5">
        <v>69</v>
      </c>
      <c r="B139" s="5">
        <v>137</v>
      </c>
      <c r="D139">
        <v>108.25174353206</v>
      </c>
      <c r="E139">
        <v>165.82789651293999</v>
      </c>
      <c r="F139">
        <v>102.1000225276</v>
      </c>
      <c r="G139">
        <v>106.31696328002</v>
      </c>
      <c r="I139" s="6">
        <f t="shared" si="14"/>
        <v>59.510933232919982</v>
      </c>
      <c r="J139" s="6">
        <f t="shared" si="15"/>
        <v>6.1517210044600006</v>
      </c>
      <c r="K139" s="6">
        <f t="shared" si="16"/>
        <v>52.128868027567982</v>
      </c>
      <c r="L139" s="7">
        <f t="shared" si="13"/>
        <v>8.4738673925190255</v>
      </c>
      <c r="M139" s="7">
        <f t="shared" si="17"/>
        <v>10.399464962632058</v>
      </c>
      <c r="P139" s="5">
        <f t="shared" si="18"/>
        <v>18.535069075777479</v>
      </c>
    </row>
    <row r="140" spans="1:16" x14ac:dyDescent="0.15">
      <c r="A140" s="5">
        <v>69.5</v>
      </c>
      <c r="B140" s="5">
        <v>138</v>
      </c>
      <c r="D140">
        <v>108.15433070866</v>
      </c>
      <c r="E140">
        <v>165.51181102362</v>
      </c>
      <c r="F140">
        <v>102.09551700834</v>
      </c>
      <c r="G140">
        <v>106.23090786213</v>
      </c>
      <c r="I140" s="6">
        <f t="shared" si="14"/>
        <v>59.280903161490002</v>
      </c>
      <c r="J140" s="6">
        <f t="shared" si="15"/>
        <v>6.0588137003200018</v>
      </c>
      <c r="K140" s="6">
        <f t="shared" si="16"/>
        <v>52.010326721105997</v>
      </c>
      <c r="L140" s="7">
        <f t="shared" si="13"/>
        <v>8.5842426081460506</v>
      </c>
      <c r="M140" s="7">
        <f t="shared" si="17"/>
        <v>10.523793783839611</v>
      </c>
      <c r="P140" s="5">
        <f t="shared" si="18"/>
        <v>20.079031614081249</v>
      </c>
    </row>
    <row r="141" spans="1:16" s="17" customFormat="1" x14ac:dyDescent="0.15">
      <c r="A141" s="17">
        <v>70</v>
      </c>
      <c r="B141" s="17">
        <v>139</v>
      </c>
      <c r="D141" s="16">
        <v>108.0816647919</v>
      </c>
      <c r="E141" s="16">
        <v>165.04971878514999</v>
      </c>
      <c r="F141" s="16">
        <v>102.10520387475</v>
      </c>
      <c r="G141" s="16">
        <v>106.2286551025</v>
      </c>
      <c r="I141" s="41">
        <f t="shared" si="14"/>
        <v>58.821063682649992</v>
      </c>
      <c r="J141" s="41">
        <f t="shared" si="15"/>
        <v>5.9764609171499927</v>
      </c>
      <c r="K141" s="41">
        <f t="shared" si="16"/>
        <v>51.649310582070001</v>
      </c>
      <c r="L141" s="42">
        <f t="shared" si="13"/>
        <v>8.6421230387130379</v>
      </c>
      <c r="M141" s="42">
        <f t="shared" si="17"/>
        <v>10.595627819987129</v>
      </c>
      <c r="P141" s="17">
        <f t="shared" si="18"/>
        <v>20.888680917945806</v>
      </c>
    </row>
    <row r="142" spans="1:16" x14ac:dyDescent="0.15">
      <c r="A142" s="5">
        <v>70.5</v>
      </c>
      <c r="B142" s="5">
        <v>140</v>
      </c>
      <c r="D142">
        <v>108.08863892014</v>
      </c>
      <c r="E142">
        <v>165.56692913385999</v>
      </c>
      <c r="F142">
        <v>102.15003379139</v>
      </c>
      <c r="G142">
        <v>106.46001351656</v>
      </c>
      <c r="I142" s="6">
        <f t="shared" si="14"/>
        <v>59.10691561729999</v>
      </c>
      <c r="J142" s="6">
        <f t="shared" si="15"/>
        <v>5.9386051287499981</v>
      </c>
      <c r="K142" s="6">
        <f t="shared" si="16"/>
        <v>51.98058946279999</v>
      </c>
      <c r="L142" s="7">
        <f t="shared" si="13"/>
        <v>8.7529964252297834</v>
      </c>
      <c r="M142" s="7">
        <f t="shared" si="17"/>
        <v>10.720454812084403</v>
      </c>
      <c r="P142" s="5">
        <f t="shared" si="18"/>
        <v>22.439612024211439</v>
      </c>
    </row>
    <row r="143" spans="1:16" x14ac:dyDescent="0.15">
      <c r="A143" s="5">
        <v>71</v>
      </c>
      <c r="B143" s="5">
        <v>141</v>
      </c>
      <c r="D143">
        <v>108.17705286839001</v>
      </c>
      <c r="E143">
        <v>165.15793025872</v>
      </c>
      <c r="F143">
        <v>102.13223699031001</v>
      </c>
      <c r="G143">
        <v>106.36314485244</v>
      </c>
      <c r="I143" s="6">
        <f t="shared" si="14"/>
        <v>58.794785406279999</v>
      </c>
      <c r="J143" s="6">
        <f t="shared" si="15"/>
        <v>6.0448158780800014</v>
      </c>
      <c r="K143" s="6">
        <f t="shared" si="16"/>
        <v>51.541006352583999</v>
      </c>
      <c r="L143" s="7">
        <f t="shared" si="13"/>
        <v>8.5264807716450797</v>
      </c>
      <c r="M143" s="7">
        <f t="shared" si="17"/>
        <v>10.507892764080228</v>
      </c>
      <c r="P143" s="5">
        <f t="shared" si="18"/>
        <v>19.27104124056763</v>
      </c>
    </row>
    <row r="144" spans="1:16" x14ac:dyDescent="0.15">
      <c r="A144" s="5">
        <v>71.5</v>
      </c>
      <c r="B144" s="5">
        <v>142</v>
      </c>
      <c r="D144">
        <v>108.21214848144</v>
      </c>
      <c r="E144">
        <v>164.76220472441</v>
      </c>
      <c r="F144">
        <v>102.13043478261</v>
      </c>
      <c r="G144">
        <v>106.31065555305</v>
      </c>
      <c r="I144" s="6">
        <f t="shared" si="14"/>
        <v>58.45154917136</v>
      </c>
      <c r="J144" s="6">
        <f t="shared" si="15"/>
        <v>6.0817136988300007</v>
      </c>
      <c r="K144" s="6">
        <f t="shared" si="16"/>
        <v>51.153492732764001</v>
      </c>
      <c r="L144" s="7">
        <f t="shared" si="13"/>
        <v>8.4110326901124761</v>
      </c>
      <c r="M144" s="7">
        <f t="shared" si="17"/>
        <v>10.406398288128155</v>
      </c>
      <c r="P144" s="5">
        <f t="shared" si="18"/>
        <v>17.65611789031384</v>
      </c>
    </row>
    <row r="145" spans="1:16" x14ac:dyDescent="0.15">
      <c r="A145" s="5">
        <v>72</v>
      </c>
      <c r="B145" s="5">
        <v>143</v>
      </c>
      <c r="D145">
        <v>108.14983127108999</v>
      </c>
      <c r="E145">
        <v>164.42834645669001</v>
      </c>
      <c r="F145">
        <v>102.13944582113</v>
      </c>
      <c r="G145">
        <v>106.35638657355</v>
      </c>
      <c r="I145" s="6">
        <f t="shared" si="14"/>
        <v>58.071959883140011</v>
      </c>
      <c r="J145" s="6">
        <f t="shared" si="15"/>
        <v>6.0103854499599976</v>
      </c>
      <c r="K145" s="6">
        <f t="shared" si="16"/>
        <v>50.859497343188011</v>
      </c>
      <c r="L145" s="7">
        <f t="shared" si="13"/>
        <v>8.4619360549540978</v>
      </c>
      <c r="M145" s="7">
        <f t="shared" si="17"/>
        <v>10.471255258550306</v>
      </c>
      <c r="P145" s="5">
        <f t="shared" si="18"/>
        <v>18.368169848197674</v>
      </c>
    </row>
    <row r="146" spans="1:16" x14ac:dyDescent="0.15">
      <c r="A146" s="5">
        <v>72.5</v>
      </c>
      <c r="B146" s="5">
        <v>144</v>
      </c>
      <c r="D146">
        <v>108.08593925759</v>
      </c>
      <c r="E146">
        <v>163.58582677165001</v>
      </c>
      <c r="F146">
        <v>101.99707141248</v>
      </c>
      <c r="G146">
        <v>106.41563415184</v>
      </c>
      <c r="I146" s="6">
        <f t="shared" si="14"/>
        <v>57.17019261981001</v>
      </c>
      <c r="J146" s="6">
        <f t="shared" si="15"/>
        <v>6.088867845110002</v>
      </c>
      <c r="K146" s="6">
        <f t="shared" si="16"/>
        <v>49.863551205678007</v>
      </c>
      <c r="L146" s="7">
        <f t="shared" si="13"/>
        <v>8.1892976615880499</v>
      </c>
      <c r="M146" s="7">
        <f t="shared" si="17"/>
        <v>10.212570470764787</v>
      </c>
      <c r="P146" s="5">
        <f t="shared" si="18"/>
        <v>14.554419963595508</v>
      </c>
    </row>
    <row r="147" spans="1:16" x14ac:dyDescent="0.15">
      <c r="A147" s="5">
        <v>73</v>
      </c>
      <c r="B147" s="5">
        <v>145</v>
      </c>
      <c r="D147">
        <v>108.06119235096</v>
      </c>
      <c r="E147">
        <v>163.23464566928999</v>
      </c>
      <c r="F147">
        <v>102.08605541788999</v>
      </c>
      <c r="G147">
        <v>106.41630997973</v>
      </c>
      <c r="I147" s="6">
        <f t="shared" si="14"/>
        <v>56.818335689559987</v>
      </c>
      <c r="J147" s="6">
        <f t="shared" si="15"/>
        <v>5.9751369330700044</v>
      </c>
      <c r="K147" s="6">
        <f t="shared" si="16"/>
        <v>49.648171369875982</v>
      </c>
      <c r="L147" s="7">
        <f t="shared" si="13"/>
        <v>8.3091269582615119</v>
      </c>
      <c r="M147" s="7">
        <f t="shared" si="17"/>
        <v>10.346353373018779</v>
      </c>
      <c r="P147" s="5">
        <f t="shared" si="18"/>
        <v>16.230629101707621</v>
      </c>
    </row>
    <row r="148" spans="1:16" x14ac:dyDescent="0.15">
      <c r="A148" s="5">
        <v>73.5</v>
      </c>
      <c r="B148" s="5">
        <v>146</v>
      </c>
      <c r="D148">
        <v>107.98987626547</v>
      </c>
      <c r="E148">
        <v>161.99820022496999</v>
      </c>
      <c r="F148">
        <v>102.02252759631</v>
      </c>
      <c r="G148">
        <v>106.44356837126</v>
      </c>
      <c r="I148" s="6">
        <f t="shared" si="14"/>
        <v>55.554631853709992</v>
      </c>
      <c r="J148" s="6">
        <f t="shared" si="15"/>
        <v>5.9673486691600033</v>
      </c>
      <c r="K148" s="6">
        <f t="shared" si="16"/>
        <v>48.393813450717985</v>
      </c>
      <c r="L148" s="7">
        <f t="shared" si="13"/>
        <v>8.1097680282741322</v>
      </c>
      <c r="M148" s="7">
        <f t="shared" si="17"/>
        <v>10.160948048611928</v>
      </c>
      <c r="P148" s="5">
        <f t="shared" si="18"/>
        <v>13.441934938545558</v>
      </c>
    </row>
    <row r="149" spans="1:16" x14ac:dyDescent="0.15">
      <c r="A149" s="5">
        <v>74</v>
      </c>
      <c r="B149" s="5">
        <v>147</v>
      </c>
      <c r="D149">
        <v>108.02767154106</v>
      </c>
      <c r="E149">
        <v>162.11541057368001</v>
      </c>
      <c r="F149">
        <v>102.13876999324</v>
      </c>
      <c r="G149">
        <v>106.37148006308</v>
      </c>
      <c r="I149" s="6">
        <f t="shared" si="14"/>
        <v>55.743930510600009</v>
      </c>
      <c r="J149" s="6">
        <f t="shared" si="15"/>
        <v>5.888901547819998</v>
      </c>
      <c r="K149" s="6">
        <f t="shared" si="16"/>
        <v>48.677248653216012</v>
      </c>
      <c r="L149" s="7">
        <f t="shared" si="13"/>
        <v>8.2659301158185876</v>
      </c>
      <c r="M149" s="7">
        <f t="shared" si="17"/>
        <v>10.331063741736912</v>
      </c>
      <c r="P149" s="5">
        <f t="shared" si="18"/>
        <v>15.626378354599177</v>
      </c>
    </row>
    <row r="150" spans="1:16" x14ac:dyDescent="0.15">
      <c r="A150" s="5">
        <v>74.5</v>
      </c>
      <c r="B150" s="5">
        <v>148</v>
      </c>
      <c r="D150">
        <v>108.20989876266</v>
      </c>
      <c r="E150">
        <v>160.9874015748</v>
      </c>
      <c r="F150">
        <v>102.26537508448</v>
      </c>
      <c r="G150">
        <v>106.19869339941</v>
      </c>
      <c r="I150" s="6">
        <f t="shared" si="14"/>
        <v>54.788708175389999</v>
      </c>
      <c r="J150" s="6">
        <f t="shared" si="15"/>
        <v>5.9445236781800048</v>
      </c>
      <c r="K150" s="6">
        <f t="shared" si="16"/>
        <v>47.655279761573993</v>
      </c>
      <c r="L150" s="7">
        <f t="shared" si="13"/>
        <v>8.0166691801561285</v>
      </c>
      <c r="M150" s="7">
        <f t="shared" si="17"/>
        <v>10.095756411654982</v>
      </c>
      <c r="P150" s="5">
        <f t="shared" si="18"/>
        <v>12.139639554234337</v>
      </c>
    </row>
    <row r="151" spans="1:16" x14ac:dyDescent="0.15">
      <c r="A151" s="5">
        <v>75</v>
      </c>
      <c r="B151" s="5">
        <v>149</v>
      </c>
      <c r="D151">
        <v>107.96827896513</v>
      </c>
      <c r="E151">
        <v>161.32238470191001</v>
      </c>
      <c r="F151">
        <v>102.08402793422</v>
      </c>
      <c r="G151">
        <v>106.42306825862001</v>
      </c>
      <c r="I151" s="6">
        <f t="shared" si="14"/>
        <v>54.899316443290004</v>
      </c>
      <c r="J151" s="6">
        <f t="shared" si="15"/>
        <v>5.8842510309099936</v>
      </c>
      <c r="K151" s="6">
        <f t="shared" si="16"/>
        <v>47.838215206198015</v>
      </c>
      <c r="L151" s="7">
        <f t="shared" si="13"/>
        <v>8.1298732761236199</v>
      </c>
      <c r="M151" s="7">
        <f t="shared" si="17"/>
        <v>10.222914113203004</v>
      </c>
      <c r="P151" s="5">
        <f t="shared" si="18"/>
        <v>13.723173342716077</v>
      </c>
    </row>
    <row r="152" spans="1:16" x14ac:dyDescent="0.15">
      <c r="A152" s="5">
        <v>75.5</v>
      </c>
      <c r="B152" s="5">
        <v>150</v>
      </c>
      <c r="D152">
        <v>107.89223847018999</v>
      </c>
      <c r="E152">
        <v>161.14578177728001</v>
      </c>
      <c r="F152">
        <v>102.17211083577</v>
      </c>
      <c r="G152">
        <v>106.35954043704</v>
      </c>
      <c r="I152" s="6">
        <f t="shared" si="14"/>
        <v>54.786241340240011</v>
      </c>
      <c r="J152" s="6">
        <f t="shared" si="15"/>
        <v>5.7201276344199954</v>
      </c>
      <c r="K152" s="6">
        <f t="shared" si="16"/>
        <v>47.922088178936015</v>
      </c>
      <c r="L152" s="7">
        <f t="shared" si="13"/>
        <v>8.3778005040608114</v>
      </c>
      <c r="M152" s="7">
        <f t="shared" si="17"/>
        <v>10.484794946720724</v>
      </c>
      <c r="P152" s="5">
        <f t="shared" si="18"/>
        <v>17.191255828317122</v>
      </c>
    </row>
    <row r="153" spans="1:16" x14ac:dyDescent="0.15">
      <c r="A153" s="5">
        <v>76</v>
      </c>
      <c r="B153" s="5">
        <v>151</v>
      </c>
      <c r="D153">
        <v>108.06411698538</v>
      </c>
      <c r="E153">
        <v>161.20517435321</v>
      </c>
      <c r="F153">
        <v>102.13471502591</v>
      </c>
      <c r="G153">
        <v>106.29736427122999</v>
      </c>
      <c r="I153" s="6">
        <f t="shared" si="14"/>
        <v>54.907810081980003</v>
      </c>
      <c r="J153" s="6">
        <f t="shared" si="15"/>
        <v>5.9294019594699989</v>
      </c>
      <c r="K153" s="6">
        <f t="shared" si="16"/>
        <v>47.792527730616001</v>
      </c>
      <c r="L153" s="7">
        <f t="shared" si="13"/>
        <v>8.0602610612838177</v>
      </c>
      <c r="M153" s="7">
        <f t="shared" si="17"/>
        <v>10.181209109524259</v>
      </c>
      <c r="P153" s="5">
        <f t="shared" si="18"/>
        <v>12.749416224232199</v>
      </c>
    </row>
    <row r="154" spans="1:16" x14ac:dyDescent="0.15">
      <c r="A154" s="5">
        <v>76.5</v>
      </c>
      <c r="B154" s="5">
        <v>152</v>
      </c>
      <c r="D154">
        <v>108.06366704161999</v>
      </c>
      <c r="E154">
        <v>161.17952755906001</v>
      </c>
      <c r="F154">
        <v>102.16580310881</v>
      </c>
      <c r="G154">
        <v>106.31155665691</v>
      </c>
      <c r="I154" s="6">
        <f t="shared" si="14"/>
        <v>54.867970902150006</v>
      </c>
      <c r="J154" s="6">
        <f t="shared" si="15"/>
        <v>5.8978639328099973</v>
      </c>
      <c r="K154" s="6">
        <f t="shared" si="16"/>
        <v>47.790534182778011</v>
      </c>
      <c r="L154" s="7">
        <f t="shared" si="13"/>
        <v>8.1030242011718521</v>
      </c>
      <c r="M154" s="7">
        <f t="shared" si="17"/>
        <v>10.237925854992824</v>
      </c>
      <c r="P154" s="5">
        <f t="shared" si="18"/>
        <v>13.347600206318146</v>
      </c>
    </row>
    <row r="155" spans="1:16" x14ac:dyDescent="0.15">
      <c r="A155" s="5">
        <v>77</v>
      </c>
      <c r="B155" s="5">
        <v>153</v>
      </c>
      <c r="D155">
        <v>108.23239595051</v>
      </c>
      <c r="E155">
        <v>160.84521934758001</v>
      </c>
      <c r="F155">
        <v>102.16602838477</v>
      </c>
      <c r="G155">
        <v>106.17999549448</v>
      </c>
      <c r="I155" s="6">
        <f t="shared" si="14"/>
        <v>54.665223853100017</v>
      </c>
      <c r="J155" s="6">
        <f t="shared" si="15"/>
        <v>6.0663675657399949</v>
      </c>
      <c r="K155" s="6">
        <f t="shared" si="16"/>
        <v>47.385582774212025</v>
      </c>
      <c r="L155" s="7">
        <f t="shared" si="13"/>
        <v>7.811195457694259</v>
      </c>
      <c r="M155" s="7">
        <f t="shared" si="17"/>
        <v>9.9600507170957595</v>
      </c>
      <c r="P155" s="5">
        <f t="shared" si="18"/>
        <v>9.2654097891123506</v>
      </c>
    </row>
    <row r="156" spans="1:16" x14ac:dyDescent="0.15">
      <c r="A156" s="5">
        <v>77.5</v>
      </c>
      <c r="B156" s="5">
        <v>154</v>
      </c>
      <c r="D156">
        <v>108.22767154106</v>
      </c>
      <c r="E156">
        <v>161.10911136108001</v>
      </c>
      <c r="F156">
        <v>102.10227528723</v>
      </c>
      <c r="G156">
        <v>106.14845685965</v>
      </c>
      <c r="I156" s="6">
        <f t="shared" si="14"/>
        <v>54.960654501430014</v>
      </c>
      <c r="J156" s="6">
        <f t="shared" si="15"/>
        <v>6.1253962538300044</v>
      </c>
      <c r="K156" s="6">
        <f t="shared" si="16"/>
        <v>47.610178996834009</v>
      </c>
      <c r="L156" s="7">
        <f t="shared" si="13"/>
        <v>7.7725876047716858</v>
      </c>
      <c r="M156" s="7">
        <f t="shared" si="17"/>
        <v>9.9353964697537158</v>
      </c>
      <c r="P156" s="5">
        <f t="shared" si="18"/>
        <v>8.7253512419270525</v>
      </c>
    </row>
    <row r="157" spans="1:16" x14ac:dyDescent="0.15">
      <c r="A157" s="5">
        <v>78</v>
      </c>
      <c r="B157" s="5">
        <v>155</v>
      </c>
      <c r="D157">
        <v>108.22519685039001</v>
      </c>
      <c r="E157">
        <v>160.61349831270999</v>
      </c>
      <c r="F157">
        <v>102.12480288352999</v>
      </c>
      <c r="G157">
        <v>106.31989186753999</v>
      </c>
      <c r="I157" s="6">
        <f t="shared" si="14"/>
        <v>54.293606445169999</v>
      </c>
      <c r="J157" s="6">
        <f t="shared" si="15"/>
        <v>6.1003939668600111</v>
      </c>
      <c r="K157" s="6">
        <f t="shared" si="16"/>
        <v>46.973133684937984</v>
      </c>
      <c r="L157" s="7">
        <f t="shared" si="13"/>
        <v>7.7000164153522617</v>
      </c>
      <c r="M157" s="7">
        <f t="shared" si="17"/>
        <v>9.8767788859148204</v>
      </c>
      <c r="P157" s="5">
        <f t="shared" si="18"/>
        <v>7.7102030749475858</v>
      </c>
    </row>
    <row r="158" spans="1:16" x14ac:dyDescent="0.15">
      <c r="A158" s="5">
        <v>78.5</v>
      </c>
      <c r="B158" s="5">
        <v>156</v>
      </c>
      <c r="D158">
        <v>108.24454443195</v>
      </c>
      <c r="E158">
        <v>160.61979752530999</v>
      </c>
      <c r="F158">
        <v>102.09191259293</v>
      </c>
      <c r="G158">
        <v>106.21896823609001</v>
      </c>
      <c r="I158" s="6">
        <f t="shared" si="14"/>
        <v>54.400829289219985</v>
      </c>
      <c r="J158" s="6">
        <f t="shared" si="15"/>
        <v>6.1526318390200032</v>
      </c>
      <c r="K158" s="6">
        <f t="shared" si="16"/>
        <v>47.017671082395978</v>
      </c>
      <c r="L158" s="7">
        <f t="shared" si="13"/>
        <v>7.6418794936192693</v>
      </c>
      <c r="M158" s="7">
        <f t="shared" si="17"/>
        <v>9.8325955697623577</v>
      </c>
      <c r="P158" s="5">
        <f t="shared" si="18"/>
        <v>6.8969658935919833</v>
      </c>
    </row>
    <row r="159" spans="1:16" x14ac:dyDescent="0.15">
      <c r="A159" s="5">
        <v>79</v>
      </c>
      <c r="B159" s="5">
        <v>157</v>
      </c>
      <c r="D159">
        <v>108.19257592801</v>
      </c>
      <c r="E159">
        <v>160.60517435321</v>
      </c>
      <c r="F159">
        <v>102.08898400541</v>
      </c>
      <c r="G159">
        <v>106.36291957648</v>
      </c>
      <c r="I159" s="6">
        <f t="shared" si="14"/>
        <v>54.242254776730007</v>
      </c>
      <c r="J159" s="6">
        <f t="shared" si="15"/>
        <v>6.1035919226000033</v>
      </c>
      <c r="K159" s="6">
        <f t="shared" si="16"/>
        <v>46.917944469610006</v>
      </c>
      <c r="L159" s="7">
        <f t="shared" si="13"/>
        <v>7.6869399305489505</v>
      </c>
      <c r="M159" s="7">
        <f t="shared" si="17"/>
        <v>9.8916096122725676</v>
      </c>
      <c r="P159" s="5">
        <f t="shared" si="18"/>
        <v>7.5272851748165017</v>
      </c>
    </row>
    <row r="160" spans="1:16" x14ac:dyDescent="0.15">
      <c r="A160" s="5">
        <v>79.5</v>
      </c>
      <c r="B160" s="5">
        <v>158</v>
      </c>
      <c r="D160">
        <v>108.01214848143999</v>
      </c>
      <c r="E160">
        <v>160.62924634421</v>
      </c>
      <c r="F160">
        <v>102.24036945258</v>
      </c>
      <c r="G160">
        <v>106.1579184501</v>
      </c>
      <c r="I160" s="6">
        <f t="shared" si="14"/>
        <v>54.471327894110004</v>
      </c>
      <c r="J160" s="6">
        <f t="shared" si="15"/>
        <v>5.7717790288599957</v>
      </c>
      <c r="K160" s="6">
        <f t="shared" si="16"/>
        <v>47.545193059478009</v>
      </c>
      <c r="L160" s="7">
        <f t="shared" si="13"/>
        <v>8.2375282944379844</v>
      </c>
      <c r="M160" s="7">
        <f t="shared" si="17"/>
        <v>10.45615158174213</v>
      </c>
      <c r="P160" s="5">
        <f t="shared" si="18"/>
        <v>15.229084922535341</v>
      </c>
    </row>
    <row r="161" spans="1:16" x14ac:dyDescent="0.15">
      <c r="A161" s="5">
        <v>80</v>
      </c>
      <c r="B161" s="5">
        <v>159</v>
      </c>
      <c r="D161">
        <v>108.2398200225</v>
      </c>
      <c r="E161">
        <v>160.84049493813001</v>
      </c>
      <c r="F161">
        <v>102.07997296688001</v>
      </c>
      <c r="G161">
        <v>106.37170533904001</v>
      </c>
      <c r="I161" s="6">
        <f t="shared" si="14"/>
        <v>54.468789599090002</v>
      </c>
      <c r="J161" s="6">
        <f t="shared" si="15"/>
        <v>6.1598470556199914</v>
      </c>
      <c r="K161" s="6">
        <f t="shared" si="16"/>
        <v>47.076973132346012</v>
      </c>
      <c r="L161" s="7">
        <f t="shared" si="13"/>
        <v>7.642555522445142</v>
      </c>
      <c r="M161" s="7">
        <f t="shared" si="17"/>
        <v>9.8751324153298174</v>
      </c>
      <c r="P161" s="5">
        <f t="shared" si="18"/>
        <v>6.9064223931877624</v>
      </c>
    </row>
    <row r="162" spans="1:16" x14ac:dyDescent="0.15">
      <c r="A162" s="5">
        <v>80.5</v>
      </c>
      <c r="B162" s="5">
        <v>160</v>
      </c>
      <c r="D162">
        <v>108.17367829021001</v>
      </c>
      <c r="E162">
        <v>160.76265466817</v>
      </c>
      <c r="F162">
        <v>102.18157242622</v>
      </c>
      <c r="G162">
        <v>106.21739130435</v>
      </c>
      <c r="I162" s="6">
        <f t="shared" si="14"/>
        <v>54.545263363819998</v>
      </c>
      <c r="J162" s="6">
        <f t="shared" si="15"/>
        <v>5.9921058639900053</v>
      </c>
      <c r="K162" s="6">
        <f t="shared" si="16"/>
        <v>47.354736327031993</v>
      </c>
      <c r="L162" s="7">
        <f t="shared" si="13"/>
        <v>7.9028537549067206</v>
      </c>
      <c r="M162" s="7">
        <f t="shared" si="17"/>
        <v>10.149384253371926</v>
      </c>
      <c r="P162" s="5">
        <f t="shared" si="18"/>
        <v>10.547554303320698</v>
      </c>
    </row>
    <row r="163" spans="1:16" x14ac:dyDescent="0.15">
      <c r="A163" s="5">
        <v>81</v>
      </c>
      <c r="B163" s="5">
        <v>161</v>
      </c>
      <c r="D163">
        <v>108.00787401575001</v>
      </c>
      <c r="E163">
        <v>160.34218222722001</v>
      </c>
      <c r="F163">
        <v>102.10993466997</v>
      </c>
      <c r="G163">
        <v>106.41901329128</v>
      </c>
      <c r="I163" s="6">
        <f t="shared" si="14"/>
        <v>53.923168935940012</v>
      </c>
      <c r="J163" s="6">
        <f t="shared" si="15"/>
        <v>5.8979393457800029</v>
      </c>
      <c r="K163" s="6">
        <f t="shared" si="16"/>
        <v>46.845641721004007</v>
      </c>
      <c r="L163" s="7">
        <f t="shared" si="13"/>
        <v>7.9427133740400766</v>
      </c>
      <c r="M163" s="7">
        <f t="shared" si="17"/>
        <v>10.20319747808581</v>
      </c>
      <c r="P163" s="5">
        <f t="shared" si="18"/>
        <v>11.10512294210748</v>
      </c>
    </row>
    <row r="164" spans="1:16" x14ac:dyDescent="0.15">
      <c r="A164" s="5">
        <v>81.5</v>
      </c>
      <c r="B164" s="5">
        <v>162</v>
      </c>
      <c r="D164">
        <v>108.11091113611</v>
      </c>
      <c r="E164">
        <v>160.71608548930999</v>
      </c>
      <c r="F164">
        <v>102.18269880603999</v>
      </c>
      <c r="G164">
        <v>106.27483667493</v>
      </c>
      <c r="I164" s="6">
        <f t="shared" si="14"/>
        <v>54.441248814379989</v>
      </c>
      <c r="J164" s="6">
        <f t="shared" si="15"/>
        <v>5.9282123300700107</v>
      </c>
      <c r="K164" s="6">
        <f t="shared" si="16"/>
        <v>47.327394018295976</v>
      </c>
      <c r="L164" s="7">
        <f t="shared" si="13"/>
        <v>7.9834174930331914</v>
      </c>
      <c r="M164" s="7">
        <f t="shared" si="17"/>
        <v>10.257855202659455</v>
      </c>
      <c r="P164" s="5">
        <f t="shared" si="18"/>
        <v>11.674504705241638</v>
      </c>
    </row>
    <row r="165" spans="1:16" x14ac:dyDescent="0.15">
      <c r="A165" s="5">
        <v>82</v>
      </c>
      <c r="B165" s="5">
        <v>163</v>
      </c>
      <c r="D165">
        <v>108.04949381327</v>
      </c>
      <c r="E165">
        <v>160.3842519685</v>
      </c>
      <c r="F165">
        <v>102.00630772696999</v>
      </c>
      <c r="G165">
        <v>106.29961703086001</v>
      </c>
      <c r="I165" s="6">
        <f t="shared" si="14"/>
        <v>54.08463493763999</v>
      </c>
      <c r="J165" s="6">
        <f t="shared" si="15"/>
        <v>6.0431860863000111</v>
      </c>
      <c r="K165" s="6">
        <f t="shared" si="16"/>
        <v>46.832811634079974</v>
      </c>
      <c r="L165" s="7">
        <f t="shared" si="13"/>
        <v>7.749688817336045</v>
      </c>
      <c r="M165" s="7">
        <f t="shared" si="17"/>
        <v>10.038080132542838</v>
      </c>
      <c r="P165" s="5">
        <f t="shared" si="18"/>
        <v>8.4050359449433518</v>
      </c>
    </row>
    <row r="166" spans="1:16" x14ac:dyDescent="0.15">
      <c r="A166" s="5">
        <v>82.5</v>
      </c>
      <c r="B166" s="5">
        <v>164</v>
      </c>
      <c r="D166">
        <v>108.11383577053</v>
      </c>
      <c r="E166">
        <v>160.72328458942999</v>
      </c>
      <c r="F166">
        <v>102.09123676503999</v>
      </c>
      <c r="G166">
        <v>106.2390177968</v>
      </c>
      <c r="I166" s="6">
        <f t="shared" si="14"/>
        <v>54.484266792629995</v>
      </c>
      <c r="J166" s="6">
        <f t="shared" si="15"/>
        <v>6.022599005490008</v>
      </c>
      <c r="K166" s="6">
        <f t="shared" si="16"/>
        <v>47.257147986041986</v>
      </c>
      <c r="L166" s="7">
        <f t="shared" si="13"/>
        <v>7.8466369656960202</v>
      </c>
      <c r="M166" s="7">
        <f t="shared" si="17"/>
        <v>10.148981886483341</v>
      </c>
      <c r="P166" s="5">
        <f t="shared" si="18"/>
        <v>9.7611765275495479</v>
      </c>
    </row>
    <row r="167" spans="1:16" x14ac:dyDescent="0.15">
      <c r="A167" s="5">
        <v>83</v>
      </c>
      <c r="B167" s="5">
        <v>165</v>
      </c>
      <c r="D167">
        <v>108.14218222722</v>
      </c>
      <c r="E167">
        <v>160.04094488189</v>
      </c>
      <c r="F167">
        <v>102.13989637306</v>
      </c>
      <c r="G167">
        <v>106.20229781482</v>
      </c>
      <c r="I167" s="6">
        <f t="shared" si="14"/>
        <v>53.838647067069999</v>
      </c>
      <c r="J167" s="6">
        <f t="shared" si="15"/>
        <v>6.0022858541600073</v>
      </c>
      <c r="K167" s="6">
        <f t="shared" si="16"/>
        <v>46.635904042077989</v>
      </c>
      <c r="L167" s="7">
        <f t="shared" si="13"/>
        <v>7.7696906104123684</v>
      </c>
      <c r="M167" s="7">
        <f t="shared" si="17"/>
        <v>10.085989136780219</v>
      </c>
      <c r="P167" s="5">
        <f t="shared" si="18"/>
        <v>8.6848271918578988</v>
      </c>
    </row>
    <row r="168" spans="1:16" x14ac:dyDescent="0.15">
      <c r="A168" s="5">
        <v>83.5</v>
      </c>
      <c r="B168" s="5">
        <v>166</v>
      </c>
      <c r="D168">
        <v>108.26479190101</v>
      </c>
      <c r="E168">
        <v>160.15973003375001</v>
      </c>
      <c r="F168">
        <v>102.10858301419</v>
      </c>
      <c r="G168">
        <v>106.1371930615</v>
      </c>
      <c r="I168" s="6">
        <f t="shared" si="14"/>
        <v>54.022536972250009</v>
      </c>
      <c r="J168" s="6">
        <f t="shared" si="15"/>
        <v>6.1562088868199965</v>
      </c>
      <c r="K168" s="6">
        <f t="shared" si="16"/>
        <v>46.635086308066015</v>
      </c>
      <c r="L168" s="7">
        <f t="shared" si="13"/>
        <v>7.5752930359313186</v>
      </c>
      <c r="M168" s="7">
        <f t="shared" si="17"/>
        <v>9.9055451678796977</v>
      </c>
      <c r="P168" s="5">
        <f t="shared" si="18"/>
        <v>5.9655339988091383</v>
      </c>
    </row>
    <row r="169" spans="1:16" x14ac:dyDescent="0.15">
      <c r="A169" s="5">
        <v>84</v>
      </c>
      <c r="B169" s="5">
        <v>167</v>
      </c>
      <c r="D169">
        <v>108.15118110236</v>
      </c>
      <c r="E169">
        <v>160.14735658043</v>
      </c>
      <c r="F169">
        <v>102.06510475332</v>
      </c>
      <c r="G169">
        <v>106.31673800406</v>
      </c>
      <c r="I169" s="6">
        <f t="shared" si="14"/>
        <v>53.83061857637</v>
      </c>
      <c r="J169" s="6">
        <f t="shared" si="15"/>
        <v>6.0860763490399989</v>
      </c>
      <c r="K169" s="6">
        <f t="shared" si="16"/>
        <v>46.527326957522</v>
      </c>
      <c r="L169" s="7">
        <f t="shared" si="13"/>
        <v>7.6448805912303568</v>
      </c>
      <c r="M169" s="7">
        <f t="shared" si="17"/>
        <v>9.9890863287592655</v>
      </c>
      <c r="P169" s="5">
        <f t="shared" si="18"/>
        <v>6.9389461720357382</v>
      </c>
    </row>
    <row r="170" spans="1:16" x14ac:dyDescent="0.15">
      <c r="A170" s="5">
        <v>84.5</v>
      </c>
      <c r="B170" s="5">
        <v>168</v>
      </c>
      <c r="D170">
        <v>108.18357705287001</v>
      </c>
      <c r="E170">
        <v>159.92463442069999</v>
      </c>
      <c r="F170">
        <v>102.03018697905</v>
      </c>
      <c r="G170">
        <v>106.25681459787999</v>
      </c>
      <c r="I170" s="6">
        <f t="shared" si="14"/>
        <v>53.667819822819993</v>
      </c>
      <c r="J170" s="6">
        <f t="shared" si="15"/>
        <v>6.153390073820006</v>
      </c>
      <c r="K170" s="6">
        <f t="shared" si="16"/>
        <v>46.283751734235985</v>
      </c>
      <c r="L170" s="7">
        <f t="shared" si="13"/>
        <v>7.5216671101598429</v>
      </c>
      <c r="M170" s="7">
        <f t="shared" si="17"/>
        <v>9.8798264532692812</v>
      </c>
      <c r="P170" s="5">
        <f t="shared" si="18"/>
        <v>5.2153980194349341</v>
      </c>
    </row>
    <row r="171" spans="1:16" x14ac:dyDescent="0.15">
      <c r="A171" s="5">
        <v>85</v>
      </c>
      <c r="B171" s="5">
        <v>169</v>
      </c>
      <c r="D171">
        <v>108.65129358830001</v>
      </c>
      <c r="E171">
        <v>161.36130483689999</v>
      </c>
      <c r="F171">
        <v>102.05969813020999</v>
      </c>
      <c r="G171">
        <v>106.22707817076</v>
      </c>
      <c r="I171" s="6">
        <f t="shared" si="14"/>
        <v>55.134226666139995</v>
      </c>
      <c r="J171" s="6">
        <f t="shared" si="15"/>
        <v>6.591595458090012</v>
      </c>
      <c r="K171" s="6">
        <f t="shared" si="16"/>
        <v>47.224312116431982</v>
      </c>
      <c r="L171" s="7">
        <f t="shared" si="13"/>
        <v>7.1643219637322453</v>
      </c>
      <c r="M171" s="7">
        <f t="shared" si="17"/>
        <v>9.5364349124222123</v>
      </c>
      <c r="P171" s="5">
        <f t="shared" si="18"/>
        <v>0.21674396295490134</v>
      </c>
    </row>
    <row r="172" spans="1:16" x14ac:dyDescent="0.15">
      <c r="A172" s="5">
        <v>85.5</v>
      </c>
      <c r="B172" s="5">
        <v>170</v>
      </c>
      <c r="D172">
        <v>108.44769403825001</v>
      </c>
      <c r="E172">
        <v>160.54083239594999</v>
      </c>
      <c r="F172">
        <v>102.01599459338</v>
      </c>
      <c r="G172">
        <v>106.09168731696001</v>
      </c>
      <c r="I172" s="6">
        <f t="shared" si="14"/>
        <v>54.449145078989986</v>
      </c>
      <c r="J172" s="6">
        <f t="shared" si="15"/>
        <v>6.4316994448700058</v>
      </c>
      <c r="K172" s="6">
        <f t="shared" si="16"/>
        <v>46.731105745145982</v>
      </c>
      <c r="L172" s="7">
        <f t="shared" si="13"/>
        <v>7.2657477460983078</v>
      </c>
      <c r="M172" s="7">
        <f t="shared" si="17"/>
        <v>9.6518143003688053</v>
      </c>
      <c r="P172" s="5">
        <f t="shared" si="18"/>
        <v>1.6355190702264419</v>
      </c>
    </row>
    <row r="173" spans="1:16" x14ac:dyDescent="0.15">
      <c r="A173" s="5">
        <v>86</v>
      </c>
      <c r="B173" s="5">
        <v>171</v>
      </c>
      <c r="D173">
        <v>108.3088863892</v>
      </c>
      <c r="E173">
        <v>159.15365579303</v>
      </c>
      <c r="F173">
        <v>102.09056093715</v>
      </c>
      <c r="G173">
        <v>106.17999549448</v>
      </c>
      <c r="I173" s="6">
        <f t="shared" si="14"/>
        <v>52.973660298550001</v>
      </c>
      <c r="J173" s="6">
        <f t="shared" si="15"/>
        <v>6.2183254520499958</v>
      </c>
      <c r="K173" s="6">
        <f t="shared" si="16"/>
        <v>45.511669756090008</v>
      </c>
      <c r="L173" s="7">
        <f t="shared" si="13"/>
        <v>7.3189591164107011</v>
      </c>
      <c r="M173" s="7">
        <f t="shared" si="17"/>
        <v>9.7189792762617273</v>
      </c>
      <c r="P173" s="5">
        <f t="shared" si="18"/>
        <v>2.3798561200562141</v>
      </c>
    </row>
    <row r="174" spans="1:16" x14ac:dyDescent="0.15">
      <c r="A174" s="5">
        <v>86.5</v>
      </c>
      <c r="B174" s="5">
        <v>172</v>
      </c>
      <c r="D174">
        <v>108.24026996625</v>
      </c>
      <c r="E174">
        <v>157.93273340831999</v>
      </c>
      <c r="F174">
        <v>101.90808740707</v>
      </c>
      <c r="G174">
        <v>106.14485244424</v>
      </c>
      <c r="I174" s="6">
        <f t="shared" si="14"/>
        <v>51.787880964079989</v>
      </c>
      <c r="J174" s="6">
        <f t="shared" si="15"/>
        <v>6.3321825591799978</v>
      </c>
      <c r="K174" s="6">
        <f t="shared" si="16"/>
        <v>44.189261893063993</v>
      </c>
      <c r="L174" s="7">
        <f t="shared" si="13"/>
        <v>6.9785198831643278</v>
      </c>
      <c r="M174" s="7">
        <f t="shared" si="17"/>
        <v>9.3924936485958828</v>
      </c>
      <c r="P174" s="5">
        <f t="shared" si="18"/>
        <v>-2.3823128117575219</v>
      </c>
    </row>
    <row r="175" spans="1:16" x14ac:dyDescent="0.15">
      <c r="A175" s="5">
        <v>87</v>
      </c>
      <c r="B175" s="5">
        <v>173</v>
      </c>
      <c r="D175">
        <v>108.1968503937</v>
      </c>
      <c r="E175">
        <v>156.77975253093001</v>
      </c>
      <c r="F175">
        <v>102.04595629646001</v>
      </c>
      <c r="G175">
        <v>106.08673124578</v>
      </c>
      <c r="I175" s="6">
        <f t="shared" si="14"/>
        <v>50.69302128515001</v>
      </c>
      <c r="J175" s="6">
        <f t="shared" si="15"/>
        <v>6.1508940972399984</v>
      </c>
      <c r="K175" s="6">
        <f t="shared" si="16"/>
        <v>43.311948368462012</v>
      </c>
      <c r="L175" s="7">
        <f t="shared" si="13"/>
        <v>7.0415695155435625</v>
      </c>
      <c r="M175" s="7">
        <f t="shared" si="17"/>
        <v>9.4694968865556461</v>
      </c>
      <c r="P175" s="5">
        <f t="shared" si="18"/>
        <v>-1.5003551195858387</v>
      </c>
    </row>
    <row r="176" spans="1:16" x14ac:dyDescent="0.15">
      <c r="A176" s="5">
        <v>87.5</v>
      </c>
      <c r="B176" s="5">
        <v>174</v>
      </c>
      <c r="D176">
        <v>108.14825646794</v>
      </c>
      <c r="E176">
        <v>156.50933633296</v>
      </c>
      <c r="F176">
        <v>102.07997296688001</v>
      </c>
      <c r="G176">
        <v>106.21671547646</v>
      </c>
      <c r="I176" s="6">
        <f t="shared" si="14"/>
        <v>50.292620856500008</v>
      </c>
      <c r="J176" s="6">
        <f t="shared" si="15"/>
        <v>6.0682835010599945</v>
      </c>
      <c r="K176" s="6">
        <f t="shared" si="16"/>
        <v>43.010680655228015</v>
      </c>
      <c r="L176" s="7">
        <f t="shared" si="13"/>
        <v>7.08778366200508</v>
      </c>
      <c r="M176" s="7">
        <f t="shared" si="17"/>
        <v>9.5296646385976942</v>
      </c>
      <c r="P176" s="5">
        <f t="shared" si="18"/>
        <v>-0.85389739380997698</v>
      </c>
    </row>
    <row r="177" spans="1:16" x14ac:dyDescent="0.15">
      <c r="A177" s="5">
        <v>88</v>
      </c>
      <c r="B177" s="5">
        <v>175</v>
      </c>
      <c r="D177">
        <v>107.89538807648999</v>
      </c>
      <c r="E177">
        <v>155.74308211473999</v>
      </c>
      <c r="F177">
        <v>102.14417661636</v>
      </c>
      <c r="G177">
        <v>106.3615679207</v>
      </c>
      <c r="I177" s="6">
        <f t="shared" si="14"/>
        <v>49.381514194039994</v>
      </c>
      <c r="J177" s="6">
        <f t="shared" si="15"/>
        <v>5.7512114601299942</v>
      </c>
      <c r="K177" s="6">
        <f t="shared" si="16"/>
        <v>42.480060441884</v>
      </c>
      <c r="L177" s="7">
        <f t="shared" si="13"/>
        <v>7.3862803926398888</v>
      </c>
      <c r="M177" s="7">
        <f t="shared" si="17"/>
        <v>9.8421149748130325</v>
      </c>
      <c r="P177" s="5">
        <f t="shared" si="18"/>
        <v>3.3215668830947265</v>
      </c>
    </row>
    <row r="178" spans="1:16" x14ac:dyDescent="0.15">
      <c r="A178" s="5">
        <v>88.5</v>
      </c>
      <c r="B178" s="5">
        <v>176</v>
      </c>
      <c r="D178">
        <v>108.07401574803001</v>
      </c>
      <c r="E178">
        <v>156.57165354330999</v>
      </c>
      <c r="F178">
        <v>102.02793421942</v>
      </c>
      <c r="G178">
        <v>106.35751295337</v>
      </c>
      <c r="I178" s="6">
        <f t="shared" si="14"/>
        <v>50.214140589939987</v>
      </c>
      <c r="J178" s="6">
        <f t="shared" si="15"/>
        <v>6.0460815286100029</v>
      </c>
      <c r="K178" s="6">
        <f t="shared" si="16"/>
        <v>42.958842755607982</v>
      </c>
      <c r="L178" s="7">
        <f t="shared" si="13"/>
        <v>7.105237094856748</v>
      </c>
      <c r="M178" s="7">
        <f t="shared" si="17"/>
        <v>9.5750252826104205</v>
      </c>
      <c r="P178" s="5">
        <f t="shared" si="18"/>
        <v>-0.60975339522577143</v>
      </c>
    </row>
    <row r="179" spans="1:16" x14ac:dyDescent="0.15">
      <c r="A179" s="5">
        <v>89</v>
      </c>
      <c r="B179" s="5">
        <v>177</v>
      </c>
      <c r="D179">
        <v>107.91451068616</v>
      </c>
      <c r="E179">
        <v>155.11383577052999</v>
      </c>
      <c r="F179">
        <v>101.99887362019</v>
      </c>
      <c r="G179">
        <v>106.30615003379</v>
      </c>
      <c r="I179" s="6">
        <f t="shared" si="14"/>
        <v>48.807685736739984</v>
      </c>
      <c r="J179" s="6">
        <f t="shared" si="15"/>
        <v>5.9156370659700031</v>
      </c>
      <c r="K179" s="6">
        <f t="shared" si="16"/>
        <v>41.70892125757598</v>
      </c>
      <c r="L179" s="7">
        <f t="shared" si="13"/>
        <v>7.0506220703613867</v>
      </c>
      <c r="M179" s="7">
        <f t="shared" si="17"/>
        <v>9.5343638636955887</v>
      </c>
      <c r="P179" s="5">
        <f t="shared" si="18"/>
        <v>-1.3737251924299845</v>
      </c>
    </row>
    <row r="180" spans="1:16" x14ac:dyDescent="0.15">
      <c r="A180" s="5">
        <v>89.5</v>
      </c>
      <c r="B180" s="5">
        <v>178</v>
      </c>
      <c r="D180">
        <v>108.17615298088</v>
      </c>
      <c r="E180">
        <v>157.53498312711</v>
      </c>
      <c r="F180">
        <v>102.07569272359</v>
      </c>
      <c r="G180">
        <v>106.24915521513999</v>
      </c>
      <c r="I180" s="6">
        <f t="shared" si="14"/>
        <v>51.285827911970003</v>
      </c>
      <c r="J180" s="6">
        <f t="shared" si="15"/>
        <v>6.1004602572900097</v>
      </c>
      <c r="K180" s="6">
        <f t="shared" si="16"/>
        <v>43.96527560322199</v>
      </c>
      <c r="L180" s="7">
        <f t="shared" si="13"/>
        <v>7.2068784565367467</v>
      </c>
      <c r="M180" s="7">
        <f t="shared" si="17"/>
        <v>9.7045738554514767</v>
      </c>
      <c r="P180" s="5">
        <f t="shared" si="18"/>
        <v>0.81203730193938706</v>
      </c>
    </row>
    <row r="181" spans="1:16" x14ac:dyDescent="0.15">
      <c r="A181" s="5">
        <v>90</v>
      </c>
      <c r="B181" s="5">
        <v>179</v>
      </c>
      <c r="D181">
        <v>108.27806524185</v>
      </c>
      <c r="E181">
        <v>157.53115860516999</v>
      </c>
      <c r="F181">
        <v>101.93151610723</v>
      </c>
      <c r="G181">
        <v>106.09348952467001</v>
      </c>
      <c r="I181" s="6">
        <f t="shared" si="14"/>
        <v>51.437669080499987</v>
      </c>
      <c r="J181" s="6">
        <f t="shared" si="15"/>
        <v>6.3465491346200054</v>
      </c>
      <c r="K181" s="6">
        <f t="shared" si="16"/>
        <v>43.82181011895598</v>
      </c>
      <c r="L181" s="7">
        <f t="shared" si="13"/>
        <v>6.9048248409377164</v>
      </c>
      <c r="M181" s="7">
        <f t="shared" si="17"/>
        <v>9.4164738454329768</v>
      </c>
      <c r="P181" s="5">
        <f t="shared" si="18"/>
        <v>-3.4131817782208898</v>
      </c>
    </row>
    <row r="182" spans="1:16" x14ac:dyDescent="0.15">
      <c r="A182" s="5">
        <v>90.5</v>
      </c>
      <c r="B182" s="5">
        <v>180</v>
      </c>
      <c r="D182">
        <v>108.34285714286</v>
      </c>
      <c r="E182">
        <v>158.97300337458</v>
      </c>
      <c r="F182">
        <v>102.12345122775</v>
      </c>
      <c r="G182">
        <v>106.17886911466999</v>
      </c>
      <c r="I182" s="6">
        <f t="shared" si="14"/>
        <v>52.79413425991001</v>
      </c>
      <c r="J182" s="6">
        <f t="shared" si="15"/>
        <v>6.2194059151100021</v>
      </c>
      <c r="K182" s="6">
        <f>I182-1.2*J182</f>
        <v>45.33084716177801</v>
      </c>
      <c r="L182" s="7">
        <f t="shared" si="13"/>
        <v>7.2886137004897913</v>
      </c>
      <c r="M182" s="7">
        <f>L182+ABS($N$2)*A182</f>
        <v>9.8142163105655804</v>
      </c>
      <c r="P182" s="5">
        <f>(L182-$O$2)/$O$2*100</f>
        <v>1.9553750884679959</v>
      </c>
    </row>
    <row r="183" spans="1:16" x14ac:dyDescent="0.15">
      <c r="A183" s="5">
        <v>91</v>
      </c>
      <c r="B183" s="5">
        <v>181</v>
      </c>
      <c r="D183">
        <v>108.5298087739</v>
      </c>
      <c r="E183">
        <v>159.14668166479001</v>
      </c>
      <c r="F183">
        <v>102.27889164226001</v>
      </c>
      <c r="G183">
        <v>106.29128182023</v>
      </c>
      <c r="I183" s="6">
        <f t="shared" si="14"/>
        <v>52.855399844560012</v>
      </c>
      <c r="J183" s="6">
        <f t="shared" si="15"/>
        <v>6.2509171316399943</v>
      </c>
      <c r="K183" s="6">
        <f t="shared" ref="K183:K241" si="19">I183-1.2*J183</f>
        <v>45.354299286592017</v>
      </c>
      <c r="L183" s="7">
        <f t="shared" si="13"/>
        <v>7.2556231879997481</v>
      </c>
      <c r="M183" s="7">
        <f t="shared" ref="M183:M241" si="20">L183+ABS($N$2)*A183</f>
        <v>9.795179403656066</v>
      </c>
      <c r="P183" s="5">
        <f t="shared" ref="P183:P241" si="21">(L183-$O$2)/$O$2*100</f>
        <v>1.4938936307448205</v>
      </c>
    </row>
    <row r="184" spans="1:16" x14ac:dyDescent="0.15">
      <c r="A184" s="5">
        <v>91.5</v>
      </c>
      <c r="B184" s="5">
        <v>182</v>
      </c>
      <c r="D184">
        <v>108.60337457818</v>
      </c>
      <c r="E184">
        <v>159.79212598424999</v>
      </c>
      <c r="F184">
        <v>102.18517684163</v>
      </c>
      <c r="G184">
        <v>106.1682811444</v>
      </c>
      <c r="I184" s="6">
        <f t="shared" si="14"/>
        <v>53.623844839849994</v>
      </c>
      <c r="J184" s="6">
        <f t="shared" si="15"/>
        <v>6.4181977365499989</v>
      </c>
      <c r="K184" s="6">
        <f t="shared" si="19"/>
        <v>45.922007555989993</v>
      </c>
      <c r="L184" s="7">
        <f t="shared" si="13"/>
        <v>7.1549692672252636</v>
      </c>
      <c r="M184" s="7">
        <f t="shared" si="20"/>
        <v>9.7084790884621111</v>
      </c>
      <c r="P184" s="5">
        <f t="shared" si="21"/>
        <v>8.5915561335284371E-2</v>
      </c>
    </row>
    <row r="185" spans="1:16" x14ac:dyDescent="0.15">
      <c r="A185" s="5">
        <v>92</v>
      </c>
      <c r="B185" s="5">
        <v>183</v>
      </c>
      <c r="D185">
        <v>108.65309336333</v>
      </c>
      <c r="E185">
        <v>160.49156355456</v>
      </c>
      <c r="F185">
        <v>102.06915972066</v>
      </c>
      <c r="G185">
        <v>106.23879252083999</v>
      </c>
      <c r="I185" s="6">
        <f t="shared" si="14"/>
        <v>54.252771033720009</v>
      </c>
      <c r="J185" s="6">
        <f t="shared" si="15"/>
        <v>6.5839336426700044</v>
      </c>
      <c r="K185" s="6">
        <f t="shared" si="19"/>
        <v>46.352050662516007</v>
      </c>
      <c r="L185" s="7">
        <f t="shared" si="13"/>
        <v>7.0401758550711495</v>
      </c>
      <c r="M185" s="7">
        <f t="shared" si="20"/>
        <v>9.6076392818885257</v>
      </c>
      <c r="P185" s="5">
        <f t="shared" si="21"/>
        <v>-1.5198500718565684</v>
      </c>
    </row>
    <row r="186" spans="1:16" x14ac:dyDescent="0.15">
      <c r="A186" s="5">
        <v>92.5</v>
      </c>
      <c r="B186" s="5">
        <v>184</v>
      </c>
      <c r="D186">
        <v>108.4125984252</v>
      </c>
      <c r="E186">
        <v>159.93970753656001</v>
      </c>
      <c r="F186">
        <v>102.07569272359</v>
      </c>
      <c r="G186">
        <v>106.17368776751999</v>
      </c>
      <c r="I186" s="6">
        <f t="shared" si="14"/>
        <v>53.766019769040014</v>
      </c>
      <c r="J186" s="6">
        <f t="shared" si="15"/>
        <v>6.3369057016100072</v>
      </c>
      <c r="K186" s="6">
        <f t="shared" si="19"/>
        <v>46.161732927108005</v>
      </c>
      <c r="L186" s="7">
        <f t="shared" si="13"/>
        <v>7.284585742751351</v>
      </c>
      <c r="M186" s="7">
        <f t="shared" si="20"/>
        <v>9.8660027751492567</v>
      </c>
      <c r="P186" s="5">
        <f t="shared" si="21"/>
        <v>1.8990307740429382</v>
      </c>
    </row>
    <row r="187" spans="1:16" x14ac:dyDescent="0.15">
      <c r="A187" s="5">
        <v>93</v>
      </c>
      <c r="B187" s="5">
        <v>185</v>
      </c>
      <c r="D187">
        <v>108.54308211474</v>
      </c>
      <c r="E187">
        <v>160.37997750280999</v>
      </c>
      <c r="F187">
        <v>102.06059923406001</v>
      </c>
      <c r="G187">
        <v>106.22302320342</v>
      </c>
      <c r="I187" s="6">
        <f t="shared" si="14"/>
        <v>54.156954299389994</v>
      </c>
      <c r="J187" s="6">
        <f t="shared" si="15"/>
        <v>6.4824828806799957</v>
      </c>
      <c r="K187" s="6">
        <f t="shared" si="19"/>
        <v>46.377974842573998</v>
      </c>
      <c r="L187" s="7">
        <f t="shared" si="13"/>
        <v>7.1543536166977226</v>
      </c>
      <c r="M187" s="7">
        <f t="shared" si="20"/>
        <v>9.749724254676158</v>
      </c>
      <c r="P187" s="5">
        <f t="shared" si="21"/>
        <v>7.7303651987607511E-2</v>
      </c>
    </row>
    <row r="188" spans="1:16" x14ac:dyDescent="0.15">
      <c r="A188" s="5">
        <v>93.5</v>
      </c>
      <c r="B188" s="5">
        <v>186</v>
      </c>
      <c r="D188">
        <v>108.53520809899</v>
      </c>
      <c r="E188">
        <v>160.45759280089999</v>
      </c>
      <c r="F188">
        <v>102.12547871142</v>
      </c>
      <c r="G188">
        <v>106.33205676954</v>
      </c>
      <c r="I188" s="6">
        <f t="shared" si="14"/>
        <v>54.125536031359985</v>
      </c>
      <c r="J188" s="6">
        <f t="shared" si="15"/>
        <v>6.4097293875699961</v>
      </c>
      <c r="K188" s="6">
        <f t="shared" si="19"/>
        <v>46.433860766275991</v>
      </c>
      <c r="L188" s="7">
        <f t="shared" si="13"/>
        <v>7.2442778717495306</v>
      </c>
      <c r="M188" s="7">
        <f t="shared" si="20"/>
        <v>9.8536021153084956</v>
      </c>
      <c r="P188" s="5">
        <f t="shared" si="21"/>
        <v>1.3351918499506916</v>
      </c>
    </row>
    <row r="189" spans="1:16" x14ac:dyDescent="0.15">
      <c r="A189" s="5">
        <v>94</v>
      </c>
      <c r="B189" s="5">
        <v>187</v>
      </c>
      <c r="D189">
        <v>108.68998875141</v>
      </c>
      <c r="E189">
        <v>161.41732283465001</v>
      </c>
      <c r="F189">
        <v>102.07411579185001</v>
      </c>
      <c r="G189">
        <v>106.34422167155</v>
      </c>
      <c r="I189" s="6">
        <f t="shared" si="14"/>
        <v>55.073101163100006</v>
      </c>
      <c r="J189" s="6">
        <f t="shared" si="15"/>
        <v>6.6158729595599937</v>
      </c>
      <c r="K189" s="6">
        <f t="shared" si="19"/>
        <v>47.134053611628012</v>
      </c>
      <c r="L189" s="7">
        <f t="shared" si="13"/>
        <v>7.1243891622070672</v>
      </c>
      <c r="M189" s="7">
        <f t="shared" si="20"/>
        <v>9.7476670113465609</v>
      </c>
      <c r="P189" s="5">
        <f t="shared" si="21"/>
        <v>-0.34184837368646642</v>
      </c>
    </row>
    <row r="190" spans="1:16" x14ac:dyDescent="0.15">
      <c r="A190" s="5">
        <v>94.5</v>
      </c>
      <c r="B190" s="5">
        <v>188</v>
      </c>
      <c r="D190">
        <v>108.64071991001001</v>
      </c>
      <c r="E190">
        <v>160.92823397075</v>
      </c>
      <c r="F190">
        <v>102.04956071187</v>
      </c>
      <c r="G190">
        <v>106.19599008786</v>
      </c>
      <c r="I190" s="6">
        <f t="shared" si="14"/>
        <v>54.732243882890003</v>
      </c>
      <c r="J190" s="6">
        <f t="shared" si="15"/>
        <v>6.5911591981400051</v>
      </c>
      <c r="K190" s="6">
        <f t="shared" si="19"/>
        <v>46.822852845122</v>
      </c>
      <c r="L190" s="7">
        <f t="shared" si="13"/>
        <v>7.1038874100226854</v>
      </c>
      <c r="M190" s="7">
        <f t="shared" si="20"/>
        <v>9.7411188647427078</v>
      </c>
      <c r="P190" s="5">
        <f t="shared" si="21"/>
        <v>-0.62863320271218326</v>
      </c>
    </row>
    <row r="191" spans="1:16" x14ac:dyDescent="0.15">
      <c r="A191" s="5">
        <v>95</v>
      </c>
      <c r="B191" s="5">
        <v>189</v>
      </c>
      <c r="D191">
        <v>108.80269966253999</v>
      </c>
      <c r="E191">
        <v>161.21889763780001</v>
      </c>
      <c r="F191">
        <v>102.14665465195</v>
      </c>
      <c r="G191">
        <v>106.19779229556001</v>
      </c>
      <c r="I191" s="6">
        <f t="shared" si="14"/>
        <v>55.021105342240006</v>
      </c>
      <c r="J191" s="6">
        <f t="shared" si="15"/>
        <v>6.6560450105899918</v>
      </c>
      <c r="K191" s="6">
        <f t="shared" si="19"/>
        <v>47.033851329532013</v>
      </c>
      <c r="L191" s="7">
        <f t="shared" si="13"/>
        <v>7.0663361282412565</v>
      </c>
      <c r="M191" s="7">
        <f t="shared" si="20"/>
        <v>9.7175211885418094</v>
      </c>
      <c r="P191" s="5">
        <f t="shared" si="21"/>
        <v>-1.1539121070971239</v>
      </c>
    </row>
    <row r="192" spans="1:16" x14ac:dyDescent="0.15">
      <c r="A192" s="5">
        <v>95.5</v>
      </c>
      <c r="B192" s="5">
        <v>190</v>
      </c>
      <c r="D192">
        <v>108.55815523059999</v>
      </c>
      <c r="E192">
        <v>160.60629921259999</v>
      </c>
      <c r="F192">
        <v>102.05023653975999</v>
      </c>
      <c r="G192">
        <v>105.97904933544</v>
      </c>
      <c r="I192" s="6">
        <f t="shared" si="14"/>
        <v>54.627249877159997</v>
      </c>
      <c r="J192" s="6">
        <f t="shared" si="15"/>
        <v>6.5079186908400004</v>
      </c>
      <c r="K192" s="6">
        <f t="shared" si="19"/>
        <v>46.817747448151998</v>
      </c>
      <c r="L192" s="7">
        <f t="shared" si="13"/>
        <v>7.193966254380026</v>
      </c>
      <c r="M192" s="7">
        <f t="shared" si="20"/>
        <v>9.8591049202611067</v>
      </c>
      <c r="P192" s="5">
        <f t="shared" si="21"/>
        <v>0.63141743810737716</v>
      </c>
    </row>
    <row r="193" spans="1:16" x14ac:dyDescent="0.15">
      <c r="A193" s="5">
        <v>96</v>
      </c>
      <c r="B193" s="5">
        <v>191</v>
      </c>
      <c r="D193">
        <v>108.51676040495001</v>
      </c>
      <c r="E193">
        <v>161.42587176603001</v>
      </c>
      <c r="F193">
        <v>101.97949988736001</v>
      </c>
      <c r="G193">
        <v>106.2701058797</v>
      </c>
      <c r="I193" s="6">
        <f t="shared" si="14"/>
        <v>55.155765886330016</v>
      </c>
      <c r="J193" s="6">
        <f t="shared" si="15"/>
        <v>6.5372605175899992</v>
      </c>
      <c r="K193" s="6">
        <f t="shared" si="19"/>
        <v>47.311053265222014</v>
      </c>
      <c r="L193" s="7">
        <f t="shared" si="13"/>
        <v>7.2371375039928072</v>
      </c>
      <c r="M193" s="7">
        <f t="shared" si="20"/>
        <v>9.9162297754544184</v>
      </c>
      <c r="P193" s="5">
        <f t="shared" si="21"/>
        <v>1.2353101848190327</v>
      </c>
    </row>
    <row r="194" spans="1:16" x14ac:dyDescent="0.15">
      <c r="A194" s="5">
        <v>96.5</v>
      </c>
      <c r="B194" s="5">
        <v>192</v>
      </c>
      <c r="D194">
        <v>108.55883014622999</v>
      </c>
      <c r="E194">
        <v>160.75298087739</v>
      </c>
      <c r="F194">
        <v>102.01531876548999</v>
      </c>
      <c r="G194">
        <v>106.27235863932999</v>
      </c>
      <c r="I194" s="6">
        <f t="shared" si="14"/>
        <v>54.480622238060008</v>
      </c>
      <c r="J194" s="6">
        <f t="shared" si="15"/>
        <v>6.54351138074</v>
      </c>
      <c r="K194" s="6">
        <f t="shared" si="19"/>
        <v>46.62840858117201</v>
      </c>
      <c r="L194" s="7">
        <f t="shared" ref="L194:L241" si="22">K194/J194</f>
        <v>7.125900127325651</v>
      </c>
      <c r="M194" s="7">
        <f t="shared" si="20"/>
        <v>9.8189460043677901</v>
      </c>
      <c r="P194" s="5">
        <f t="shared" si="21"/>
        <v>-0.32071252786705429</v>
      </c>
    </row>
    <row r="195" spans="1:16" x14ac:dyDescent="0.15">
      <c r="A195" s="5">
        <v>97</v>
      </c>
      <c r="B195" s="5">
        <v>193</v>
      </c>
      <c r="D195">
        <v>108.70101237345</v>
      </c>
      <c r="E195">
        <v>161.02812148480999</v>
      </c>
      <c r="F195">
        <v>101.95269204776</v>
      </c>
      <c r="G195">
        <v>106.09957197567</v>
      </c>
      <c r="I195" s="6">
        <f t="shared" ref="I195:I241" si="23">E195-G195</f>
        <v>54.928549509139984</v>
      </c>
      <c r="J195" s="6">
        <f t="shared" ref="J195:J241" si="24">D195-F195</f>
        <v>6.7483203256900026</v>
      </c>
      <c r="K195" s="6">
        <f t="shared" si="19"/>
        <v>46.830565118311981</v>
      </c>
      <c r="L195" s="7">
        <f t="shared" si="22"/>
        <v>6.9395883506054004</v>
      </c>
      <c r="M195" s="7">
        <f t="shared" si="20"/>
        <v>9.6465878332280699</v>
      </c>
      <c r="P195" s="5">
        <f t="shared" si="21"/>
        <v>-2.9268990894673172</v>
      </c>
    </row>
    <row r="196" spans="1:16" x14ac:dyDescent="0.15">
      <c r="A196" s="5">
        <v>97.5</v>
      </c>
      <c r="B196" s="5">
        <v>194</v>
      </c>
      <c r="D196">
        <v>108.58762654668</v>
      </c>
      <c r="E196">
        <v>161.32193475816001</v>
      </c>
      <c r="F196">
        <v>102.17706690695999</v>
      </c>
      <c r="G196">
        <v>106.04798378013</v>
      </c>
      <c r="I196" s="6">
        <f t="shared" si="23"/>
        <v>55.273950978030015</v>
      </c>
      <c r="J196" s="6">
        <f t="shared" si="24"/>
        <v>6.410559639720006</v>
      </c>
      <c r="K196" s="6">
        <f t="shared" si="19"/>
        <v>47.581279410366008</v>
      </c>
      <c r="L196" s="7">
        <f t="shared" si="22"/>
        <v>7.4223284837022776</v>
      </c>
      <c r="M196" s="7">
        <f t="shared" si="20"/>
        <v>10.143281571905476</v>
      </c>
      <c r="P196" s="5">
        <f t="shared" si="21"/>
        <v>3.8258186923574571</v>
      </c>
    </row>
    <row r="197" spans="1:16" x14ac:dyDescent="0.15">
      <c r="A197" s="5">
        <v>98</v>
      </c>
      <c r="B197" s="5">
        <v>195</v>
      </c>
      <c r="D197">
        <v>108.80359955006</v>
      </c>
      <c r="E197">
        <v>161.57412823396999</v>
      </c>
      <c r="F197">
        <v>102.00743410678</v>
      </c>
      <c r="G197">
        <v>106.27168281144</v>
      </c>
      <c r="I197" s="6">
        <f t="shared" si="23"/>
        <v>55.302445422529985</v>
      </c>
      <c r="J197" s="6">
        <f t="shared" si="24"/>
        <v>6.7961654432800032</v>
      </c>
      <c r="K197" s="6">
        <f t="shared" si="19"/>
        <v>47.147046890593984</v>
      </c>
      <c r="L197" s="7">
        <f t="shared" si="22"/>
        <v>6.9373012302419195</v>
      </c>
      <c r="M197" s="7">
        <f t="shared" si="20"/>
        <v>9.6722079240256473</v>
      </c>
      <c r="P197" s="5">
        <f t="shared" si="21"/>
        <v>-2.958892034094839</v>
      </c>
    </row>
    <row r="198" spans="1:16" x14ac:dyDescent="0.15">
      <c r="A198" s="5">
        <v>98.5</v>
      </c>
      <c r="B198" s="5">
        <v>196</v>
      </c>
      <c r="D198">
        <v>108.7424071991</v>
      </c>
      <c r="E198">
        <v>161.40202474691</v>
      </c>
      <c r="F198">
        <v>102.16152286550999</v>
      </c>
      <c r="G198">
        <v>106.22234737554</v>
      </c>
      <c r="I198" s="6">
        <f t="shared" si="23"/>
        <v>55.179677371370005</v>
      </c>
      <c r="J198" s="6">
        <f t="shared" si="24"/>
        <v>6.5808843335900065</v>
      </c>
      <c r="K198" s="6">
        <f t="shared" si="19"/>
        <v>47.282616171061996</v>
      </c>
      <c r="L198" s="7">
        <f t="shared" si="22"/>
        <v>7.18484230602916</v>
      </c>
      <c r="M198" s="7">
        <f t="shared" si="20"/>
        <v>9.9337026053934174</v>
      </c>
      <c r="P198" s="5">
        <f t="shared" si="21"/>
        <v>0.50378883620495429</v>
      </c>
    </row>
    <row r="199" spans="1:16" x14ac:dyDescent="0.15">
      <c r="A199" s="5">
        <v>99</v>
      </c>
      <c r="B199" s="5">
        <v>197</v>
      </c>
      <c r="D199">
        <v>108.59460067492</v>
      </c>
      <c r="E199">
        <v>161.65196850394</v>
      </c>
      <c r="F199">
        <v>102.07614327551001</v>
      </c>
      <c r="G199">
        <v>106.21198468124</v>
      </c>
      <c r="I199" s="6">
        <f t="shared" si="23"/>
        <v>55.4399838227</v>
      </c>
      <c r="J199" s="6">
        <f t="shared" si="24"/>
        <v>6.5184573994099964</v>
      </c>
      <c r="K199" s="6">
        <f t="shared" si="19"/>
        <v>47.617834943408006</v>
      </c>
      <c r="L199" s="7">
        <f t="shared" si="22"/>
        <v>7.3050772637891335</v>
      </c>
      <c r="M199" s="7">
        <f t="shared" si="20"/>
        <v>10.067891168733919</v>
      </c>
      <c r="P199" s="5">
        <f t="shared" si="21"/>
        <v>2.1856724866363706</v>
      </c>
    </row>
    <row r="200" spans="1:16" x14ac:dyDescent="0.15">
      <c r="A200" s="5">
        <v>99.5</v>
      </c>
      <c r="B200" s="5">
        <v>198</v>
      </c>
      <c r="D200">
        <v>108.45151856018001</v>
      </c>
      <c r="E200">
        <v>160.98672665916999</v>
      </c>
      <c r="F200">
        <v>102.08132462266001</v>
      </c>
      <c r="G200">
        <v>106.26717729217999</v>
      </c>
      <c r="I200" s="6">
        <f t="shared" si="23"/>
        <v>54.719549366989995</v>
      </c>
      <c r="J200" s="6">
        <f t="shared" si="24"/>
        <v>6.3701939375199998</v>
      </c>
      <c r="K200" s="6">
        <f t="shared" si="19"/>
        <v>47.075316641965998</v>
      </c>
      <c r="L200" s="7">
        <f t="shared" si="22"/>
        <v>7.3899346085361159</v>
      </c>
      <c r="M200" s="7">
        <f t="shared" si="20"/>
        <v>10.16670211906143</v>
      </c>
      <c r="P200" s="5">
        <f t="shared" si="21"/>
        <v>3.3726831814285299</v>
      </c>
    </row>
    <row r="201" spans="1:16" x14ac:dyDescent="0.15">
      <c r="A201" s="5">
        <v>100</v>
      </c>
      <c r="B201" s="5">
        <v>199</v>
      </c>
      <c r="D201">
        <v>108.52373453318</v>
      </c>
      <c r="E201">
        <v>161.2209223847</v>
      </c>
      <c r="F201">
        <v>102.01576931741</v>
      </c>
      <c r="G201">
        <v>106.28407298941001</v>
      </c>
      <c r="I201" s="6">
        <f t="shared" si="23"/>
        <v>54.936849395289997</v>
      </c>
      <c r="J201" s="6">
        <f t="shared" si="24"/>
        <v>6.5079652157699996</v>
      </c>
      <c r="K201" s="6">
        <f t="shared" si="19"/>
        <v>47.127291136365997</v>
      </c>
      <c r="L201" s="7">
        <f t="shared" si="22"/>
        <v>7.2414786456092113</v>
      </c>
      <c r="M201" s="7">
        <f t="shared" si="20"/>
        <v>10.032199761715056</v>
      </c>
      <c r="P201" s="5">
        <f t="shared" si="21"/>
        <v>1.2960354118650064</v>
      </c>
    </row>
    <row r="202" spans="1:16" x14ac:dyDescent="0.15">
      <c r="A202" s="5">
        <v>100.5</v>
      </c>
      <c r="B202" s="5">
        <v>200</v>
      </c>
      <c r="D202">
        <v>108.60134983127</v>
      </c>
      <c r="E202">
        <v>161.70236220472</v>
      </c>
      <c r="F202">
        <v>102.12953367876</v>
      </c>
      <c r="G202">
        <v>106.36742509574</v>
      </c>
      <c r="I202" s="6">
        <f t="shared" si="23"/>
        <v>55.33493710898</v>
      </c>
      <c r="J202" s="6">
        <f t="shared" si="24"/>
        <v>6.4718161525100015</v>
      </c>
      <c r="K202" s="6">
        <f t="shared" si="19"/>
        <v>47.568757725967998</v>
      </c>
      <c r="L202" s="7">
        <f t="shared" si="22"/>
        <v>7.3501404559397345</v>
      </c>
      <c r="M202" s="7">
        <f t="shared" si="20"/>
        <v>10.154815177626109</v>
      </c>
      <c r="P202" s="5">
        <f t="shared" si="21"/>
        <v>2.8160303087403866</v>
      </c>
    </row>
    <row r="203" spans="1:16" x14ac:dyDescent="0.15">
      <c r="A203" s="5">
        <v>101</v>
      </c>
      <c r="B203" s="5">
        <v>201</v>
      </c>
      <c r="D203">
        <v>108.73003374578001</v>
      </c>
      <c r="E203">
        <v>161.55455568054001</v>
      </c>
      <c r="F203">
        <v>102.04708267628</v>
      </c>
      <c r="G203">
        <v>106.22212209957</v>
      </c>
      <c r="I203" s="6">
        <f t="shared" si="23"/>
        <v>55.332433580970005</v>
      </c>
      <c r="J203" s="6">
        <f t="shared" si="24"/>
        <v>6.6829510695000067</v>
      </c>
      <c r="K203" s="6">
        <f t="shared" si="19"/>
        <v>47.312892297569995</v>
      </c>
      <c r="L203" s="7">
        <f t="shared" si="22"/>
        <v>7.0796406865073411</v>
      </c>
      <c r="M203" s="7">
        <f t="shared" si="20"/>
        <v>9.8982690137742431</v>
      </c>
      <c r="P203" s="5">
        <f t="shared" si="21"/>
        <v>-0.96780384506728323</v>
      </c>
    </row>
    <row r="204" spans="1:16" x14ac:dyDescent="0.15">
      <c r="A204" s="5">
        <v>101.5</v>
      </c>
      <c r="B204" s="5">
        <v>202</v>
      </c>
      <c r="D204">
        <v>108.72350956131</v>
      </c>
      <c r="E204">
        <v>161.61034870641001</v>
      </c>
      <c r="F204">
        <v>102.05474205902</v>
      </c>
      <c r="G204">
        <v>106.14665465195</v>
      </c>
      <c r="I204" s="6">
        <f t="shared" si="23"/>
        <v>55.463694054460007</v>
      </c>
      <c r="J204" s="6">
        <f t="shared" si="24"/>
        <v>6.6687675022899953</v>
      </c>
      <c r="K204" s="6">
        <f t="shared" si="19"/>
        <v>47.461173051712009</v>
      </c>
      <c r="L204" s="7">
        <f t="shared" si="22"/>
        <v>7.1169332317274918</v>
      </c>
      <c r="M204" s="7">
        <f t="shared" si="20"/>
        <v>9.9495151645749242</v>
      </c>
      <c r="P204" s="5">
        <f t="shared" si="21"/>
        <v>-0.44614422745459326</v>
      </c>
    </row>
    <row r="205" spans="1:16" x14ac:dyDescent="0.15">
      <c r="A205" s="5">
        <v>102</v>
      </c>
      <c r="B205" s="5">
        <v>203</v>
      </c>
      <c r="D205">
        <v>108.54038245219</v>
      </c>
      <c r="E205">
        <v>161.25714285714</v>
      </c>
      <c r="F205">
        <v>101.94615904483</v>
      </c>
      <c r="G205">
        <v>106.11128632575</v>
      </c>
      <c r="I205" s="6">
        <f t="shared" si="23"/>
        <v>55.145856531389995</v>
      </c>
      <c r="J205" s="6">
        <f t="shared" si="24"/>
        <v>6.5942234073600048</v>
      </c>
      <c r="K205" s="6">
        <f t="shared" si="19"/>
        <v>47.23278844255799</v>
      </c>
      <c r="L205" s="7">
        <f t="shared" si="22"/>
        <v>7.1627522339992451</v>
      </c>
      <c r="M205" s="7">
        <f t="shared" si="20"/>
        <v>10.009287772427207</v>
      </c>
      <c r="P205" s="5">
        <f t="shared" si="21"/>
        <v>0.19478609959539861</v>
      </c>
    </row>
    <row r="206" spans="1:16" x14ac:dyDescent="0.15">
      <c r="A206" s="5">
        <v>102.5</v>
      </c>
      <c r="B206" s="5">
        <v>204</v>
      </c>
      <c r="D206">
        <v>108.70618672665999</v>
      </c>
      <c r="E206">
        <v>161.47244094487999</v>
      </c>
      <c r="F206">
        <v>102.05496733499</v>
      </c>
      <c r="G206">
        <v>106.08988510926</v>
      </c>
      <c r="I206" s="6">
        <f t="shared" si="23"/>
        <v>55.382555835619996</v>
      </c>
      <c r="J206" s="6">
        <f t="shared" si="24"/>
        <v>6.6512193916699971</v>
      </c>
      <c r="K206" s="6">
        <f t="shared" si="19"/>
        <v>47.401092565615997</v>
      </c>
      <c r="L206" s="7">
        <f t="shared" si="22"/>
        <v>7.126677045863385</v>
      </c>
      <c r="M206" s="7">
        <f t="shared" si="20"/>
        <v>9.9871661898718749</v>
      </c>
      <c r="P206" s="5">
        <f t="shared" si="21"/>
        <v>-0.30984475188346372</v>
      </c>
    </row>
    <row r="207" spans="1:16" x14ac:dyDescent="0.15">
      <c r="A207" s="5">
        <v>103</v>
      </c>
      <c r="B207" s="5">
        <v>205</v>
      </c>
      <c r="D207">
        <v>108.71113610799</v>
      </c>
      <c r="E207">
        <v>161.38447694038001</v>
      </c>
      <c r="F207">
        <v>102.01239017797</v>
      </c>
      <c r="G207">
        <v>106.22707817076</v>
      </c>
      <c r="I207" s="6">
        <f t="shared" si="23"/>
        <v>55.157398769620016</v>
      </c>
      <c r="J207" s="6">
        <f t="shared" si="24"/>
        <v>6.6987459300199959</v>
      </c>
      <c r="K207" s="6">
        <f t="shared" si="19"/>
        <v>47.118903653596021</v>
      </c>
      <c r="L207" s="7">
        <f t="shared" si="22"/>
        <v>7.0339887713065377</v>
      </c>
      <c r="M207" s="7">
        <f t="shared" si="20"/>
        <v>9.908431520895558</v>
      </c>
      <c r="P207" s="5">
        <f t="shared" si="21"/>
        <v>-1.606396906665825</v>
      </c>
    </row>
    <row r="208" spans="1:16" x14ac:dyDescent="0.15">
      <c r="A208" s="5">
        <v>103.5</v>
      </c>
      <c r="B208" s="5">
        <v>206</v>
      </c>
      <c r="D208">
        <v>108.52868391451</v>
      </c>
      <c r="E208">
        <v>160.91068616422999</v>
      </c>
      <c r="F208">
        <v>102.06240144177001</v>
      </c>
      <c r="G208">
        <v>106.38364496507999</v>
      </c>
      <c r="I208" s="6">
        <f t="shared" si="23"/>
        <v>54.527041199149991</v>
      </c>
      <c r="J208" s="6">
        <f t="shared" si="24"/>
        <v>6.4662824727399908</v>
      </c>
      <c r="K208" s="6">
        <f t="shared" si="19"/>
        <v>46.767502231862004</v>
      </c>
      <c r="L208" s="7">
        <f t="shared" si="22"/>
        <v>7.232517668230626</v>
      </c>
      <c r="M208" s="7">
        <f t="shared" si="20"/>
        <v>10.120914023400175</v>
      </c>
      <c r="P208" s="5">
        <f t="shared" si="21"/>
        <v>1.1706864981571032</v>
      </c>
    </row>
    <row r="209" spans="1:16" x14ac:dyDescent="0.15">
      <c r="A209" s="5">
        <v>104</v>
      </c>
      <c r="B209" s="5">
        <v>207</v>
      </c>
      <c r="D209">
        <v>108.66411698538001</v>
      </c>
      <c r="E209">
        <v>161.53633295838</v>
      </c>
      <c r="F209">
        <v>102.091462041</v>
      </c>
      <c r="G209">
        <v>106.06870916873</v>
      </c>
      <c r="I209" s="6">
        <f t="shared" si="23"/>
        <v>55.467623789650006</v>
      </c>
      <c r="J209" s="6">
        <f t="shared" si="24"/>
        <v>6.5726549443800053</v>
      </c>
      <c r="K209" s="6">
        <f t="shared" si="19"/>
        <v>47.580437856393999</v>
      </c>
      <c r="L209" s="7">
        <f t="shared" si="22"/>
        <v>7.239150428409145</v>
      </c>
      <c r="M209" s="7">
        <f t="shared" si="20"/>
        <v>10.141500389159223</v>
      </c>
      <c r="P209" s="5">
        <f t="shared" si="21"/>
        <v>1.2634675920196186</v>
      </c>
    </row>
    <row r="210" spans="1:16" x14ac:dyDescent="0.15">
      <c r="A210" s="5">
        <v>104.5</v>
      </c>
      <c r="B210" s="5">
        <v>208</v>
      </c>
      <c r="D210">
        <v>108.44971878515</v>
      </c>
      <c r="E210">
        <v>160.83464566929001</v>
      </c>
      <c r="F210">
        <v>102.16242396936001</v>
      </c>
      <c r="G210">
        <v>106.10362694301</v>
      </c>
      <c r="I210" s="6">
        <f t="shared" si="23"/>
        <v>54.731018726280013</v>
      </c>
      <c r="J210" s="6">
        <f t="shared" si="24"/>
        <v>6.2872948157899913</v>
      </c>
      <c r="K210" s="6">
        <f t="shared" si="19"/>
        <v>47.18626494733202</v>
      </c>
      <c r="L210" s="7">
        <f t="shared" si="22"/>
        <v>7.5050186653929192</v>
      </c>
      <c r="M210" s="7">
        <f t="shared" si="20"/>
        <v>10.421322231723526</v>
      </c>
      <c r="P210" s="5">
        <f t="shared" si="21"/>
        <v>4.9825144423100705</v>
      </c>
    </row>
    <row r="211" spans="1:16" x14ac:dyDescent="0.15">
      <c r="A211" s="5">
        <v>105</v>
      </c>
      <c r="B211" s="5">
        <v>209</v>
      </c>
      <c r="D211">
        <v>108.71788526434</v>
      </c>
      <c r="E211">
        <v>161.59820022496999</v>
      </c>
      <c r="F211">
        <v>102.12345122775</v>
      </c>
      <c r="G211">
        <v>106.22820455057</v>
      </c>
      <c r="I211" s="6">
        <f t="shared" si="23"/>
        <v>55.369995674399988</v>
      </c>
      <c r="J211" s="6">
        <f t="shared" si="24"/>
        <v>6.5944340365900018</v>
      </c>
      <c r="K211" s="6">
        <f t="shared" si="19"/>
        <v>47.456674830491984</v>
      </c>
      <c r="L211" s="7">
        <f t="shared" si="22"/>
        <v>7.1964742640798249</v>
      </c>
      <c r="M211" s="7">
        <f t="shared" si="20"/>
        <v>10.126731435990962</v>
      </c>
      <c r="P211" s="5">
        <f t="shared" si="21"/>
        <v>0.66650025085835773</v>
      </c>
    </row>
    <row r="212" spans="1:16" x14ac:dyDescent="0.15">
      <c r="A212" s="5">
        <v>105.5</v>
      </c>
      <c r="B212" s="5">
        <v>210</v>
      </c>
      <c r="D212">
        <v>108.8733408324</v>
      </c>
      <c r="E212">
        <v>161.64094488188999</v>
      </c>
      <c r="F212">
        <v>102.0189231809</v>
      </c>
      <c r="G212">
        <v>106.07862131111</v>
      </c>
      <c r="I212" s="6">
        <f t="shared" si="23"/>
        <v>55.562323570779995</v>
      </c>
      <c r="J212" s="6">
        <f t="shared" si="24"/>
        <v>6.8544176515000004</v>
      </c>
      <c r="K212" s="6">
        <f t="shared" si="19"/>
        <v>47.337022388979996</v>
      </c>
      <c r="L212" s="7">
        <f t="shared" si="22"/>
        <v>6.9060604118018549</v>
      </c>
      <c r="M212" s="7">
        <f t="shared" si="20"/>
        <v>9.8502711892935206</v>
      </c>
      <c r="P212" s="5">
        <f t="shared" si="21"/>
        <v>-3.3958982321203242</v>
      </c>
    </row>
    <row r="213" spans="1:16" x14ac:dyDescent="0.15">
      <c r="A213" s="5">
        <v>106</v>
      </c>
      <c r="B213" s="5">
        <v>211</v>
      </c>
      <c r="D213">
        <v>108.63892013498</v>
      </c>
      <c r="E213">
        <v>161.54173228347</v>
      </c>
      <c r="F213">
        <v>102.05271457536</v>
      </c>
      <c r="G213">
        <v>106.25140797477</v>
      </c>
      <c r="I213" s="6">
        <f t="shared" si="23"/>
        <v>55.290324308699994</v>
      </c>
      <c r="J213" s="6">
        <f t="shared" si="24"/>
        <v>6.586205559619998</v>
      </c>
      <c r="K213" s="6">
        <f t="shared" si="19"/>
        <v>47.386877637155997</v>
      </c>
      <c r="L213" s="7">
        <f t="shared" si="22"/>
        <v>7.1948676985857789</v>
      </c>
      <c r="M213" s="7">
        <f t="shared" si="20"/>
        <v>10.153032081657974</v>
      </c>
      <c r="P213" s="5">
        <f t="shared" si="21"/>
        <v>0.64402711751907182</v>
      </c>
    </row>
    <row r="214" spans="1:16" x14ac:dyDescent="0.15">
      <c r="A214" s="5">
        <v>106.5</v>
      </c>
      <c r="B214" s="5">
        <v>212</v>
      </c>
      <c r="D214">
        <v>108.59415073116</v>
      </c>
      <c r="E214">
        <v>161.20157480315001</v>
      </c>
      <c r="F214">
        <v>101.97747240370001</v>
      </c>
      <c r="G214">
        <v>106.14733047983999</v>
      </c>
      <c r="I214" s="6">
        <f t="shared" si="23"/>
        <v>55.054244323310016</v>
      </c>
      <c r="J214" s="6">
        <f t="shared" si="24"/>
        <v>6.6166783274599936</v>
      </c>
      <c r="K214" s="6">
        <f t="shared" si="19"/>
        <v>47.114230330358026</v>
      </c>
      <c r="L214" s="7">
        <f t="shared" si="22"/>
        <v>7.1205260402078832</v>
      </c>
      <c r="M214" s="7">
        <f t="shared" si="20"/>
        <v>10.092644028860608</v>
      </c>
      <c r="P214" s="5">
        <f t="shared" si="21"/>
        <v>-0.39588691498175466</v>
      </c>
    </row>
    <row r="215" spans="1:16" x14ac:dyDescent="0.15">
      <c r="A215" s="5">
        <v>107</v>
      </c>
      <c r="B215" s="5">
        <v>213</v>
      </c>
      <c r="D215">
        <v>108.67761529809</v>
      </c>
      <c r="E215">
        <v>161.75410573677999</v>
      </c>
      <c r="F215">
        <v>102.07186303221</v>
      </c>
      <c r="G215">
        <v>106.09957197567</v>
      </c>
      <c r="I215" s="6">
        <f t="shared" si="23"/>
        <v>55.654533761109988</v>
      </c>
      <c r="J215" s="6">
        <f t="shared" si="24"/>
        <v>6.6057522658799996</v>
      </c>
      <c r="K215" s="6">
        <f t="shared" si="19"/>
        <v>47.727631042053986</v>
      </c>
      <c r="L215" s="7">
        <f t="shared" si="22"/>
        <v>7.2251621194722242</v>
      </c>
      <c r="M215" s="7">
        <f t="shared" si="20"/>
        <v>10.211233713705477</v>
      </c>
      <c r="P215" s="5">
        <f t="shared" si="21"/>
        <v>1.0677948148464651</v>
      </c>
    </row>
    <row r="216" spans="1:16" x14ac:dyDescent="0.15">
      <c r="A216" s="5">
        <v>107.5</v>
      </c>
      <c r="B216" s="5">
        <v>214</v>
      </c>
      <c r="D216">
        <v>108.751856018</v>
      </c>
      <c r="E216">
        <v>161.63554555681</v>
      </c>
      <c r="F216">
        <v>102.09934669971</v>
      </c>
      <c r="G216">
        <v>106.18224825410999</v>
      </c>
      <c r="I216" s="6">
        <f t="shared" si="23"/>
        <v>55.453297302700008</v>
      </c>
      <c r="J216" s="6">
        <f t="shared" si="24"/>
        <v>6.6525093182900008</v>
      </c>
      <c r="K216" s="6">
        <f t="shared" si="19"/>
        <v>47.470286120752007</v>
      </c>
      <c r="L216" s="7">
        <f t="shared" si="22"/>
        <v>7.1356962988747892</v>
      </c>
      <c r="M216" s="7">
        <f t="shared" si="20"/>
        <v>10.135721498688572</v>
      </c>
      <c r="P216" s="5">
        <f t="shared" si="21"/>
        <v>-0.18368066066077873</v>
      </c>
    </row>
    <row r="217" spans="1:16" x14ac:dyDescent="0.15">
      <c r="A217" s="5">
        <v>108</v>
      </c>
      <c r="B217" s="5">
        <v>215</v>
      </c>
      <c r="D217">
        <v>108.86839145107</v>
      </c>
      <c r="E217">
        <v>163.05624296963001</v>
      </c>
      <c r="F217">
        <v>101.86866411354001</v>
      </c>
      <c r="G217">
        <v>106.15656679432</v>
      </c>
      <c r="I217" s="6">
        <f t="shared" si="23"/>
        <v>56.899676175310006</v>
      </c>
      <c r="J217" s="6">
        <f t="shared" si="24"/>
        <v>6.9997273375299898</v>
      </c>
      <c r="K217" s="6">
        <f t="shared" si="19"/>
        <v>48.500003370274015</v>
      </c>
      <c r="L217" s="7">
        <f t="shared" si="22"/>
        <v>6.9288418007705319</v>
      </c>
      <c r="M217" s="7">
        <f t="shared" si="20"/>
        <v>9.9428206061648439</v>
      </c>
      <c r="P217" s="5">
        <f t="shared" si="21"/>
        <v>-3.0772251410794773</v>
      </c>
    </row>
    <row r="218" spans="1:16" x14ac:dyDescent="0.15">
      <c r="A218" s="5">
        <v>108.5</v>
      </c>
      <c r="B218" s="5">
        <v>216</v>
      </c>
      <c r="D218">
        <v>108.63329583802</v>
      </c>
      <c r="E218">
        <v>161.91698537683001</v>
      </c>
      <c r="F218">
        <v>102.08087407073999</v>
      </c>
      <c r="G218">
        <v>106.23248479387</v>
      </c>
      <c r="I218" s="6">
        <f t="shared" si="23"/>
        <v>55.684500582960013</v>
      </c>
      <c r="J218" s="6">
        <f t="shared" si="24"/>
        <v>6.5524217672800091</v>
      </c>
      <c r="K218" s="6">
        <f t="shared" si="19"/>
        <v>47.821594462223999</v>
      </c>
      <c r="L218" s="7">
        <f t="shared" si="22"/>
        <v>7.298308344713794</v>
      </c>
      <c r="M218" s="7">
        <f t="shared" si="20"/>
        <v>10.326240755688636</v>
      </c>
      <c r="P218" s="5">
        <f t="shared" si="21"/>
        <v>2.0909867601554422</v>
      </c>
    </row>
    <row r="219" spans="1:16" x14ac:dyDescent="0.15">
      <c r="A219" s="5">
        <v>109</v>
      </c>
      <c r="B219" s="5">
        <v>217</v>
      </c>
      <c r="D219">
        <v>108.80224971878999</v>
      </c>
      <c r="E219">
        <v>161.91991001125001</v>
      </c>
      <c r="F219">
        <v>102.04528046857</v>
      </c>
      <c r="G219">
        <v>106.05158819554001</v>
      </c>
      <c r="I219" s="6">
        <f t="shared" si="23"/>
        <v>55.868321815710004</v>
      </c>
      <c r="J219" s="6">
        <f t="shared" si="24"/>
        <v>6.7569692502199956</v>
      </c>
      <c r="K219" s="6">
        <f t="shared" si="19"/>
        <v>47.759958715446011</v>
      </c>
      <c r="L219" s="7">
        <f t="shared" si="22"/>
        <v>7.0682516002112967</v>
      </c>
      <c r="M219" s="7">
        <f t="shared" si="20"/>
        <v>10.110137616766668</v>
      </c>
      <c r="P219" s="5">
        <f t="shared" si="21"/>
        <v>-1.1271178947541403</v>
      </c>
    </row>
    <row r="220" spans="1:16" x14ac:dyDescent="0.15">
      <c r="A220" s="5">
        <v>109.5</v>
      </c>
      <c r="B220" s="5">
        <v>218</v>
      </c>
      <c r="D220">
        <v>108.77435320585001</v>
      </c>
      <c r="E220">
        <v>161.09426321710001</v>
      </c>
      <c r="F220">
        <v>102.0439288128</v>
      </c>
      <c r="G220">
        <v>106.03942329354</v>
      </c>
      <c r="I220" s="6">
        <f t="shared" si="23"/>
        <v>55.05483992356001</v>
      </c>
      <c r="J220" s="6">
        <f t="shared" si="24"/>
        <v>6.7304243930500007</v>
      </c>
      <c r="K220" s="6">
        <f t="shared" si="19"/>
        <v>46.978330651900009</v>
      </c>
      <c r="L220" s="7">
        <f t="shared" si="22"/>
        <v>6.9799953031804316</v>
      </c>
      <c r="M220" s="7">
        <f t="shared" si="20"/>
        <v>10.035834925316331</v>
      </c>
      <c r="P220" s="5">
        <f t="shared" si="21"/>
        <v>-2.3616741817880413</v>
      </c>
    </row>
    <row r="221" spans="1:16" x14ac:dyDescent="0.15">
      <c r="A221" s="5">
        <v>110</v>
      </c>
      <c r="B221" s="5">
        <v>219</v>
      </c>
      <c r="D221">
        <v>108.56265466817</v>
      </c>
      <c r="E221">
        <v>161.37705286839</v>
      </c>
      <c r="F221">
        <v>102.09709394008</v>
      </c>
      <c r="G221">
        <v>106.08560486595999</v>
      </c>
      <c r="I221" s="6">
        <f t="shared" si="23"/>
        <v>55.291448002430002</v>
      </c>
      <c r="J221" s="6">
        <f t="shared" si="24"/>
        <v>6.4655607280899972</v>
      </c>
      <c r="K221" s="6">
        <f t="shared" si="19"/>
        <v>47.532775128722008</v>
      </c>
      <c r="L221" s="7">
        <f t="shared" si="22"/>
        <v>7.351686439540063</v>
      </c>
      <c r="M221" s="7">
        <f t="shared" si="20"/>
        <v>10.421479667256492</v>
      </c>
      <c r="P221" s="5">
        <f t="shared" si="21"/>
        <v>2.8376560038765568</v>
      </c>
    </row>
    <row r="222" spans="1:16" x14ac:dyDescent="0.15">
      <c r="A222" s="5">
        <v>110.5</v>
      </c>
      <c r="B222" s="5">
        <v>220</v>
      </c>
      <c r="D222">
        <v>108.81889763780001</v>
      </c>
      <c r="E222">
        <v>161.09831271090999</v>
      </c>
      <c r="F222">
        <v>102.05203874746999</v>
      </c>
      <c r="G222">
        <v>106.10362694301</v>
      </c>
      <c r="I222" s="6">
        <f t="shared" si="23"/>
        <v>54.994685767899995</v>
      </c>
      <c r="J222" s="6">
        <f t="shared" si="24"/>
        <v>6.7668588903300133</v>
      </c>
      <c r="K222" s="6">
        <f t="shared" si="19"/>
        <v>46.874455099503976</v>
      </c>
      <c r="L222" s="7">
        <f t="shared" si="22"/>
        <v>6.9270625942102297</v>
      </c>
      <c r="M222" s="7">
        <f t="shared" si="20"/>
        <v>10.010809427507187</v>
      </c>
      <c r="P222" s="5">
        <f t="shared" si="21"/>
        <v>-3.1021132308685249</v>
      </c>
    </row>
    <row r="223" spans="1:16" x14ac:dyDescent="0.15">
      <c r="A223" s="5">
        <v>111</v>
      </c>
      <c r="B223" s="5">
        <v>221</v>
      </c>
      <c r="D223">
        <v>108.68503937008001</v>
      </c>
      <c r="E223">
        <v>161.50101237345001</v>
      </c>
      <c r="F223">
        <v>102.17301193963</v>
      </c>
      <c r="G223">
        <v>106.189006533</v>
      </c>
      <c r="I223" s="6">
        <f t="shared" si="23"/>
        <v>55.312005840450013</v>
      </c>
      <c r="J223" s="6">
        <f t="shared" si="24"/>
        <v>6.5120274304500043</v>
      </c>
      <c r="K223" s="6">
        <f t="shared" si="19"/>
        <v>47.497572923910006</v>
      </c>
      <c r="L223" s="7">
        <f t="shared" si="22"/>
        <v>7.2938226122655863</v>
      </c>
      <c r="M223" s="7">
        <f t="shared" si="20"/>
        <v>10.391523051143073</v>
      </c>
      <c r="P223" s="5">
        <f t="shared" si="21"/>
        <v>2.0282389519854473</v>
      </c>
    </row>
    <row r="224" spans="1:16" x14ac:dyDescent="0.15">
      <c r="A224" s="5">
        <v>111.5</v>
      </c>
      <c r="B224" s="5">
        <v>222</v>
      </c>
      <c r="D224">
        <v>108.51451068615999</v>
      </c>
      <c r="E224">
        <v>160.93430821147001</v>
      </c>
      <c r="F224">
        <v>102.10092363145</v>
      </c>
      <c r="G224">
        <v>106.091462041</v>
      </c>
      <c r="I224" s="6">
        <f t="shared" si="23"/>
        <v>54.842846170470011</v>
      </c>
      <c r="J224" s="6">
        <f t="shared" si="24"/>
        <v>6.4135870547099927</v>
      </c>
      <c r="K224" s="6">
        <f t="shared" si="19"/>
        <v>47.14654170481802</v>
      </c>
      <c r="L224" s="7">
        <f t="shared" si="22"/>
        <v>7.3510410481127986</v>
      </c>
      <c r="M224" s="7">
        <f t="shared" si="20"/>
        <v>10.462695092570815</v>
      </c>
      <c r="P224" s="5">
        <f t="shared" si="21"/>
        <v>2.8286280696561987</v>
      </c>
    </row>
    <row r="225" spans="1:16" x14ac:dyDescent="0.15">
      <c r="A225" s="5">
        <v>112</v>
      </c>
      <c r="B225" s="5">
        <v>223</v>
      </c>
      <c r="D225">
        <v>108.60157480315</v>
      </c>
      <c r="E225">
        <v>161.30798650169001</v>
      </c>
      <c r="F225">
        <v>101.97612074792001</v>
      </c>
      <c r="G225">
        <v>106.21288578508999</v>
      </c>
      <c r="I225" s="6">
        <f t="shared" si="23"/>
        <v>55.095100716600015</v>
      </c>
      <c r="J225" s="6">
        <f t="shared" si="24"/>
        <v>6.6254540552299943</v>
      </c>
      <c r="K225" s="6">
        <f t="shared" si="19"/>
        <v>47.144555850324025</v>
      </c>
      <c r="L225" s="7">
        <f t="shared" si="22"/>
        <v>7.1156716894156258</v>
      </c>
      <c r="M225" s="7">
        <f t="shared" si="20"/>
        <v>10.241279339454172</v>
      </c>
      <c r="P225" s="5">
        <f t="shared" si="21"/>
        <v>-0.46379107017142313</v>
      </c>
    </row>
    <row r="226" spans="1:16" x14ac:dyDescent="0.15">
      <c r="A226" s="5">
        <v>112.5</v>
      </c>
      <c r="B226" s="5">
        <v>224</v>
      </c>
      <c r="D226">
        <v>108.29223847019</v>
      </c>
      <c r="E226">
        <v>161.00674915636</v>
      </c>
      <c r="F226">
        <v>101.95674701509</v>
      </c>
      <c r="G226">
        <v>106.23924307276</v>
      </c>
      <c r="I226" s="6">
        <f t="shared" si="23"/>
        <v>54.767506083599997</v>
      </c>
      <c r="J226" s="6">
        <f t="shared" si="24"/>
        <v>6.3354914550999979</v>
      </c>
      <c r="K226" s="6">
        <f t="shared" si="19"/>
        <v>47.164916337480001</v>
      </c>
      <c r="L226" s="7">
        <f t="shared" si="22"/>
        <v>7.4445552758993596</v>
      </c>
      <c r="M226" s="7">
        <f t="shared" si="20"/>
        <v>10.584116531518434</v>
      </c>
      <c r="P226" s="5">
        <f t="shared" si="21"/>
        <v>4.1367339128080411</v>
      </c>
    </row>
    <row r="227" spans="1:16" x14ac:dyDescent="0.15">
      <c r="A227" s="5">
        <v>113</v>
      </c>
      <c r="B227" s="5">
        <v>225</v>
      </c>
      <c r="D227">
        <v>108.54465691788999</v>
      </c>
      <c r="E227">
        <v>161.01912260967001</v>
      </c>
      <c r="F227">
        <v>102.05136291958</v>
      </c>
      <c r="G227">
        <v>106.11962153638</v>
      </c>
      <c r="I227" s="6">
        <f t="shared" si="23"/>
        <v>54.899501073290011</v>
      </c>
      <c r="J227" s="6">
        <f t="shared" si="24"/>
        <v>6.4932939983099942</v>
      </c>
      <c r="K227" s="6">
        <f t="shared" si="19"/>
        <v>47.107548275318017</v>
      </c>
      <c r="L227" s="7">
        <f t="shared" si="22"/>
        <v>7.2547998423571567</v>
      </c>
      <c r="M227" s="7">
        <f t="shared" si="20"/>
        <v>10.40831470355676</v>
      </c>
      <c r="P227" s="5">
        <f t="shared" si="21"/>
        <v>1.4823764181077692</v>
      </c>
    </row>
    <row r="228" spans="1:16" x14ac:dyDescent="0.15">
      <c r="A228" s="5">
        <v>113.5</v>
      </c>
      <c r="B228" s="5">
        <v>226</v>
      </c>
      <c r="D228">
        <v>108.62317210349001</v>
      </c>
      <c r="E228">
        <v>161.49763779528001</v>
      </c>
      <c r="F228">
        <v>102.02568145978999</v>
      </c>
      <c r="G228">
        <v>106.14980851543</v>
      </c>
      <c r="I228" s="6">
        <f t="shared" si="23"/>
        <v>55.347829279850018</v>
      </c>
      <c r="J228" s="6">
        <f t="shared" si="24"/>
        <v>6.5974906437000129</v>
      </c>
      <c r="K228" s="6">
        <f t="shared" si="19"/>
        <v>47.430840507410004</v>
      </c>
      <c r="L228" s="7">
        <f t="shared" si="22"/>
        <v>7.1892243686168804</v>
      </c>
      <c r="M228" s="7">
        <f t="shared" si="20"/>
        <v>10.356692835397013</v>
      </c>
      <c r="P228" s="5">
        <f t="shared" si="21"/>
        <v>0.5650864784112023</v>
      </c>
    </row>
    <row r="229" spans="1:16" x14ac:dyDescent="0.15">
      <c r="A229" s="5">
        <v>114</v>
      </c>
      <c r="B229" s="5">
        <v>227</v>
      </c>
      <c r="D229">
        <v>108.62024746906999</v>
      </c>
      <c r="E229">
        <v>161.32733408324</v>
      </c>
      <c r="F229">
        <v>101.96170308628</v>
      </c>
      <c r="G229">
        <v>106.26695201622</v>
      </c>
      <c r="I229" s="6">
        <f t="shared" si="23"/>
        <v>55.060382067020001</v>
      </c>
      <c r="J229" s="6">
        <f t="shared" si="24"/>
        <v>6.6585443827899979</v>
      </c>
      <c r="K229" s="6">
        <f t="shared" si="19"/>
        <v>47.070128807672006</v>
      </c>
      <c r="L229" s="7">
        <f t="shared" si="22"/>
        <v>7.0691319456143873</v>
      </c>
      <c r="M229" s="7">
        <f t="shared" si="20"/>
        <v>10.25055401797505</v>
      </c>
      <c r="P229" s="5">
        <f t="shared" si="21"/>
        <v>-1.1148033518975919</v>
      </c>
    </row>
    <row r="230" spans="1:16" x14ac:dyDescent="0.15">
      <c r="A230" s="5">
        <v>114.5</v>
      </c>
      <c r="B230" s="5">
        <v>228</v>
      </c>
      <c r="D230">
        <v>108.41754780652001</v>
      </c>
      <c r="E230">
        <v>161.01912260967001</v>
      </c>
      <c r="F230">
        <v>101.98670871818</v>
      </c>
      <c r="G230">
        <v>106.10993466997</v>
      </c>
      <c r="I230" s="6">
        <f t="shared" si="23"/>
        <v>54.909187939700004</v>
      </c>
      <c r="J230" s="6">
        <f t="shared" si="24"/>
        <v>6.4308390883400079</v>
      </c>
      <c r="K230" s="6">
        <f t="shared" si="19"/>
        <v>47.192181033691995</v>
      </c>
      <c r="L230" s="7">
        <f t="shared" si="22"/>
        <v>7.3384173333240268</v>
      </c>
      <c r="M230" s="7">
        <f t="shared" si="20"/>
        <v>10.533793011265217</v>
      </c>
      <c r="P230" s="5">
        <f t="shared" si="21"/>
        <v>2.6520436560505529</v>
      </c>
    </row>
    <row r="231" spans="1:16" x14ac:dyDescent="0.15">
      <c r="A231" s="5">
        <v>115</v>
      </c>
      <c r="B231" s="5">
        <v>229</v>
      </c>
      <c r="D231">
        <v>108.79932508436001</v>
      </c>
      <c r="E231">
        <v>161.71923509561</v>
      </c>
      <c r="F231">
        <v>102.09033566119</v>
      </c>
      <c r="G231">
        <v>106.09056093715</v>
      </c>
      <c r="I231" s="6">
        <f t="shared" si="23"/>
        <v>55.628674158460001</v>
      </c>
      <c r="J231" s="6">
        <f t="shared" si="24"/>
        <v>6.70898942317001</v>
      </c>
      <c r="K231" s="6">
        <f t="shared" si="19"/>
        <v>47.577886850655986</v>
      </c>
      <c r="L231" s="7">
        <f t="shared" si="22"/>
        <v>7.0916622235745521</v>
      </c>
      <c r="M231" s="7">
        <f t="shared" si="20"/>
        <v>10.300991507096272</v>
      </c>
      <c r="P231" s="5">
        <f t="shared" si="21"/>
        <v>-0.79964287904639852</v>
      </c>
    </row>
    <row r="232" spans="1:16" x14ac:dyDescent="0.15">
      <c r="A232" s="5">
        <v>115.5</v>
      </c>
      <c r="B232" s="5">
        <v>230</v>
      </c>
      <c r="D232">
        <v>108.56107986502001</v>
      </c>
      <c r="E232">
        <v>161.48188976378</v>
      </c>
      <c r="F232">
        <v>102.10159945933999</v>
      </c>
      <c r="G232">
        <v>106.09326424871</v>
      </c>
      <c r="I232" s="6">
        <f t="shared" si="23"/>
        <v>55.388625515070004</v>
      </c>
      <c r="J232" s="6">
        <f t="shared" si="24"/>
        <v>6.4594804056800115</v>
      </c>
      <c r="K232" s="6">
        <f t="shared" si="19"/>
        <v>47.63724902825399</v>
      </c>
      <c r="L232" s="7">
        <f t="shared" si="22"/>
        <v>7.3747803285176241</v>
      </c>
      <c r="M232" s="7">
        <f t="shared" si="20"/>
        <v>10.598063217619874</v>
      </c>
      <c r="P232" s="5">
        <f t="shared" si="21"/>
        <v>3.1607004413668385</v>
      </c>
    </row>
    <row r="233" spans="1:16" x14ac:dyDescent="0.15">
      <c r="A233" s="5">
        <v>116</v>
      </c>
      <c r="B233" s="5">
        <v>231</v>
      </c>
      <c r="D233">
        <v>108.62744656917999</v>
      </c>
      <c r="E233">
        <v>161.43734533182999</v>
      </c>
      <c r="F233">
        <v>101.9792746114</v>
      </c>
      <c r="G233">
        <v>106.1182698806</v>
      </c>
      <c r="I233" s="6">
        <f t="shared" si="23"/>
        <v>55.319075451229992</v>
      </c>
      <c r="J233" s="6">
        <f t="shared" si="24"/>
        <v>6.6481719577799936</v>
      </c>
      <c r="K233" s="6">
        <f t="shared" si="19"/>
        <v>47.341269101894</v>
      </c>
      <c r="L233" s="7">
        <f t="shared" si="22"/>
        <v>7.1209453369347777</v>
      </c>
      <c r="M233" s="7">
        <f t="shared" si="20"/>
        <v>10.358181831617557</v>
      </c>
      <c r="P233" s="5">
        <f t="shared" si="21"/>
        <v>-0.39002166312171588</v>
      </c>
    </row>
    <row r="234" spans="1:16" x14ac:dyDescent="0.15">
      <c r="A234" s="5">
        <v>116.5</v>
      </c>
      <c r="B234" s="5">
        <v>232</v>
      </c>
      <c r="D234">
        <v>108.6114735658</v>
      </c>
      <c r="E234">
        <v>161.24251968504001</v>
      </c>
      <c r="F234">
        <v>102.04257715702001</v>
      </c>
      <c r="G234">
        <v>106.17706690695999</v>
      </c>
      <c r="I234" s="6">
        <f t="shared" si="23"/>
        <v>55.065452778080015</v>
      </c>
      <c r="J234" s="6">
        <f t="shared" si="24"/>
        <v>6.5688964087799917</v>
      </c>
      <c r="K234" s="6">
        <f t="shared" si="19"/>
        <v>47.182777087544025</v>
      </c>
      <c r="L234" s="7">
        <f t="shared" si="22"/>
        <v>7.1827555423890521</v>
      </c>
      <c r="M234" s="7">
        <f t="shared" si="20"/>
        <v>10.433945642652361</v>
      </c>
      <c r="P234" s="5">
        <f t="shared" si="21"/>
        <v>0.47459854318203343</v>
      </c>
    </row>
    <row r="235" spans="1:16" x14ac:dyDescent="0.15">
      <c r="A235" s="5">
        <v>117</v>
      </c>
      <c r="B235" s="5">
        <v>233</v>
      </c>
      <c r="D235">
        <v>108.65961754781</v>
      </c>
      <c r="E235">
        <v>161.42924634420999</v>
      </c>
      <c r="F235">
        <v>102.0646542014</v>
      </c>
      <c r="G235">
        <v>106.12570398739</v>
      </c>
      <c r="I235" s="6">
        <f t="shared" si="23"/>
        <v>55.303542356819989</v>
      </c>
      <c r="J235" s="6">
        <f t="shared" si="24"/>
        <v>6.5949633464099975</v>
      </c>
      <c r="K235" s="6">
        <f t="shared" si="19"/>
        <v>47.389586341127995</v>
      </c>
      <c r="L235" s="7">
        <f t="shared" si="22"/>
        <v>7.1857239914646023</v>
      </c>
      <c r="M235" s="7">
        <f t="shared" si="20"/>
        <v>10.450867697308439</v>
      </c>
      <c r="P235" s="5">
        <f t="shared" si="21"/>
        <v>0.51612212384709122</v>
      </c>
    </row>
    <row r="236" spans="1:16" x14ac:dyDescent="0.15">
      <c r="A236" s="5">
        <v>117.5</v>
      </c>
      <c r="B236" s="5">
        <v>234</v>
      </c>
      <c r="D236">
        <v>108.68458942632</v>
      </c>
      <c r="E236">
        <v>161.22497187851999</v>
      </c>
      <c r="F236">
        <v>101.98941202974</v>
      </c>
      <c r="G236">
        <v>106.2061275062</v>
      </c>
      <c r="I236" s="6">
        <f t="shared" si="23"/>
        <v>55.01884437231999</v>
      </c>
      <c r="J236" s="6">
        <f t="shared" si="24"/>
        <v>6.6951773965800072</v>
      </c>
      <c r="K236" s="6">
        <f t="shared" si="19"/>
        <v>46.98463149642398</v>
      </c>
      <c r="L236" s="7">
        <f t="shared" si="22"/>
        <v>7.0176828354726499</v>
      </c>
      <c r="M236" s="7">
        <f t="shared" si="20"/>
        <v>10.296780146897017</v>
      </c>
      <c r="P236" s="5">
        <f t="shared" si="21"/>
        <v>-1.8344893632602519</v>
      </c>
    </row>
    <row r="237" spans="1:16" x14ac:dyDescent="0.15">
      <c r="A237" s="5">
        <v>118</v>
      </c>
      <c r="B237" s="5">
        <v>235</v>
      </c>
      <c r="D237">
        <v>108.58515185602</v>
      </c>
      <c r="E237">
        <v>161.53048368954001</v>
      </c>
      <c r="F237">
        <v>101.98400540662</v>
      </c>
      <c r="G237">
        <v>106.01058797026</v>
      </c>
      <c r="I237" s="6">
        <f t="shared" si="23"/>
        <v>55.519895719280001</v>
      </c>
      <c r="J237" s="6">
        <f t="shared" si="24"/>
        <v>6.6011464494000052</v>
      </c>
      <c r="K237" s="6">
        <f t="shared" si="19"/>
        <v>47.598519979999992</v>
      </c>
      <c r="L237" s="7">
        <f t="shared" si="22"/>
        <v>7.2106444456063148</v>
      </c>
      <c r="M237" s="7">
        <f t="shared" si="20"/>
        <v>10.503695362611211</v>
      </c>
      <c r="P237" s="5">
        <f t="shared" si="21"/>
        <v>0.8647171178749028</v>
      </c>
    </row>
    <row r="238" spans="1:16" x14ac:dyDescent="0.15">
      <c r="A238" s="5">
        <v>118.5</v>
      </c>
      <c r="B238" s="5">
        <v>236</v>
      </c>
      <c r="D238">
        <v>108.6429696288</v>
      </c>
      <c r="E238">
        <v>160.87874015748</v>
      </c>
      <c r="F238">
        <v>102.06758278892001</v>
      </c>
      <c r="G238">
        <v>106.15498986258</v>
      </c>
      <c r="I238" s="6">
        <f t="shared" si="23"/>
        <v>54.7237502949</v>
      </c>
      <c r="J238" s="6">
        <f t="shared" si="24"/>
        <v>6.5753868398799966</v>
      </c>
      <c r="K238" s="6">
        <f t="shared" si="19"/>
        <v>46.833286087044002</v>
      </c>
      <c r="L238" s="7">
        <f t="shared" si="22"/>
        <v>7.1225141923206952</v>
      </c>
      <c r="M238" s="7">
        <f t="shared" si="20"/>
        <v>10.42951871490612</v>
      </c>
      <c r="P238" s="5">
        <f t="shared" si="21"/>
        <v>-0.36807603039871573</v>
      </c>
    </row>
    <row r="239" spans="1:16" x14ac:dyDescent="0.15">
      <c r="A239" s="5">
        <v>119</v>
      </c>
      <c r="B239" s="5">
        <v>237</v>
      </c>
      <c r="D239">
        <v>108.44589426322</v>
      </c>
      <c r="E239">
        <v>161.448143982</v>
      </c>
      <c r="F239">
        <v>102.07636855148</v>
      </c>
      <c r="G239">
        <v>106.14507772021</v>
      </c>
      <c r="I239" s="6">
        <f t="shared" si="23"/>
        <v>55.303066261790008</v>
      </c>
      <c r="J239" s="6">
        <f t="shared" si="24"/>
        <v>6.3695257117399962</v>
      </c>
      <c r="K239" s="6">
        <f t="shared" si="19"/>
        <v>47.659635407702012</v>
      </c>
      <c r="L239" s="7">
        <f t="shared" si="22"/>
        <v>7.482446506159496</v>
      </c>
      <c r="M239" s="7">
        <f t="shared" si="20"/>
        <v>10.803404634325451</v>
      </c>
      <c r="P239" s="5">
        <f t="shared" si="21"/>
        <v>4.6667681212990342</v>
      </c>
    </row>
    <row r="240" spans="1:16" x14ac:dyDescent="0.15">
      <c r="A240" s="5">
        <v>119.5</v>
      </c>
      <c r="B240" s="5">
        <v>238</v>
      </c>
      <c r="D240">
        <v>108.45219347582</v>
      </c>
      <c r="E240">
        <v>161.66929133858</v>
      </c>
      <c r="F240">
        <v>102.01013741833999</v>
      </c>
      <c r="G240">
        <v>106.09506645641</v>
      </c>
      <c r="I240" s="6">
        <f t="shared" si="23"/>
        <v>55.57422488217</v>
      </c>
      <c r="J240" s="6">
        <f t="shared" si="24"/>
        <v>6.4420560574800021</v>
      </c>
      <c r="K240" s="6">
        <f t="shared" si="19"/>
        <v>47.843757613194001</v>
      </c>
      <c r="L240" s="7">
        <f t="shared" si="22"/>
        <v>7.4267838072662595</v>
      </c>
      <c r="M240" s="7">
        <f t="shared" si="20"/>
        <v>10.761695541012744</v>
      </c>
      <c r="P240" s="5">
        <f t="shared" si="21"/>
        <v>3.8881411316816514</v>
      </c>
    </row>
    <row r="241" spans="1:16" x14ac:dyDescent="0.15">
      <c r="A241" s="5">
        <v>120</v>
      </c>
      <c r="B241" s="5">
        <v>239</v>
      </c>
      <c r="D241">
        <v>108.31046119235</v>
      </c>
      <c r="E241">
        <v>160.95950506187</v>
      </c>
      <c r="F241">
        <v>101.98715927011</v>
      </c>
      <c r="G241">
        <v>106.17594052715</v>
      </c>
      <c r="I241" s="6">
        <f t="shared" si="23"/>
        <v>54.78356453472</v>
      </c>
      <c r="J241" s="6">
        <f t="shared" si="24"/>
        <v>6.323301922240006</v>
      </c>
      <c r="K241" s="6">
        <f t="shared" si="19"/>
        <v>47.195602228031994</v>
      </c>
      <c r="L241" s="7">
        <f t="shared" si="22"/>
        <v>7.4637590942855265</v>
      </c>
      <c r="M241" s="7">
        <f t="shared" si="20"/>
        <v>10.812624433612539</v>
      </c>
      <c r="P241" s="5">
        <f t="shared" si="21"/>
        <v>4.4053628437885504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E2C28-7140-3C4F-8F1A-3FDBBD7D1AB1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189.97636815920001</v>
      </c>
      <c r="E2">
        <v>865.42164179104998</v>
      </c>
      <c r="F2">
        <v>102.05962732918999</v>
      </c>
      <c r="G2">
        <v>107.4248447205</v>
      </c>
      <c r="I2" s="6">
        <f>E2-G2</f>
        <v>757.99679707054997</v>
      </c>
      <c r="J2" s="6">
        <f>D2-F2</f>
        <v>87.916740830010013</v>
      </c>
      <c r="K2" s="6">
        <f>I2-1.2*J2</f>
        <v>652.49670807453799</v>
      </c>
      <c r="L2" s="7">
        <f t="shared" ref="L2:L65" si="0">K2/J2</f>
        <v>7.4217572434374288</v>
      </c>
      <c r="M2" s="7">
        <f>L2+ABS($N$2)*A2</f>
        <v>7.4371581705943006</v>
      </c>
      <c r="N2" s="5">
        <f>LINEST(V64:V83,U64:U83)</f>
        <v>-3.0801854313743975E-2</v>
      </c>
      <c r="O2" s="8">
        <f>AVERAGE(L41:L60)</f>
        <v>7.0657489150247716</v>
      </c>
      <c r="P2" s="5">
        <f>(L2-$O$2)/$O$2*100</f>
        <v>5.0385080575907928</v>
      </c>
    </row>
    <row r="3" spans="1:16" x14ac:dyDescent="0.15">
      <c r="A3" s="5">
        <v>1</v>
      </c>
      <c r="B3" s="5">
        <v>1</v>
      </c>
      <c r="D3">
        <v>156.81592039801001</v>
      </c>
      <c r="E3">
        <v>654.23258706468005</v>
      </c>
      <c r="F3">
        <v>101.87329192547</v>
      </c>
      <c r="G3">
        <v>107.40621118012</v>
      </c>
      <c r="I3" s="6">
        <f t="shared" ref="I3:I66" si="1">E3-G3</f>
        <v>546.82637588456009</v>
      </c>
      <c r="J3" s="6">
        <f t="shared" ref="J3:J66" si="2">D3-F3</f>
        <v>54.942628472540008</v>
      </c>
      <c r="K3" s="6">
        <f t="shared" ref="K3:K66" si="3">I3-1.2*J3</f>
        <v>480.89522171751207</v>
      </c>
      <c r="L3" s="7">
        <f t="shared" si="0"/>
        <v>8.7526795693413284</v>
      </c>
      <c r="M3" s="7">
        <f t="shared" ref="M3:M66" si="4">L3+ABS($N$2)*A3</f>
        <v>8.783481423655072</v>
      </c>
      <c r="P3" s="5">
        <f t="shared" ref="P3:P66" si="5">(L3-$O$2)/$O$2*100</f>
        <v>23.874760830085943</v>
      </c>
    </row>
    <row r="4" spans="1:16" ht="15" x14ac:dyDescent="0.15">
      <c r="A4" s="5">
        <v>1.5</v>
      </c>
      <c r="B4" s="5">
        <v>2</v>
      </c>
      <c r="D4">
        <v>147.32711442786001</v>
      </c>
      <c r="E4">
        <v>575.98756218905999</v>
      </c>
      <c r="F4">
        <v>102.15527950310999</v>
      </c>
      <c r="G4">
        <v>107.56645962733</v>
      </c>
      <c r="I4" s="6">
        <f t="shared" si="1"/>
        <v>468.42110256172998</v>
      </c>
      <c r="J4" s="6">
        <f t="shared" si="2"/>
        <v>45.171834924750016</v>
      </c>
      <c r="K4" s="6">
        <f t="shared" si="3"/>
        <v>414.21490065202994</v>
      </c>
      <c r="L4" s="7">
        <f t="shared" si="0"/>
        <v>9.1697603460663988</v>
      </c>
      <c r="M4" s="7">
        <f t="shared" si="4"/>
        <v>9.2159631275370142</v>
      </c>
      <c r="N4" s="3" t="s">
        <v>15</v>
      </c>
      <c r="P4" s="5">
        <f t="shared" si="5"/>
        <v>29.777613899746829</v>
      </c>
    </row>
    <row r="5" spans="1:16" x14ac:dyDescent="0.15">
      <c r="A5" s="5">
        <v>2</v>
      </c>
      <c r="B5" s="5">
        <v>3</v>
      </c>
      <c r="D5">
        <v>147.56840796020001</v>
      </c>
      <c r="E5">
        <v>580.24378109453005</v>
      </c>
      <c r="F5">
        <v>102.13416149068</v>
      </c>
      <c r="G5">
        <v>107.4248447205</v>
      </c>
      <c r="I5" s="6">
        <f t="shared" si="1"/>
        <v>472.81893637403005</v>
      </c>
      <c r="J5" s="6">
        <f t="shared" si="2"/>
        <v>45.434246469520005</v>
      </c>
      <c r="K5" s="6">
        <f t="shared" si="3"/>
        <v>418.29784061060604</v>
      </c>
      <c r="L5" s="7">
        <f t="shared" si="0"/>
        <v>9.2066639839889302</v>
      </c>
      <c r="M5" s="7">
        <f t="shared" si="4"/>
        <v>9.2682676926164174</v>
      </c>
      <c r="N5" s="5">
        <f>RSQ(V64:V83,U64:U83)</f>
        <v>0.75944821379840699</v>
      </c>
      <c r="P5" s="5">
        <f t="shared" si="5"/>
        <v>30.299903021060757</v>
      </c>
    </row>
    <row r="6" spans="1:16" x14ac:dyDescent="0.15">
      <c r="A6" s="5">
        <v>2.5</v>
      </c>
      <c r="B6" s="5">
        <v>4</v>
      </c>
      <c r="D6">
        <v>151.06592039801001</v>
      </c>
      <c r="E6">
        <v>625.86567164178996</v>
      </c>
      <c r="F6">
        <v>101.78385093168001</v>
      </c>
      <c r="G6">
        <v>107.60248447204999</v>
      </c>
      <c r="I6" s="6">
        <f t="shared" si="1"/>
        <v>518.26318716973992</v>
      </c>
      <c r="J6" s="6">
        <f t="shared" si="2"/>
        <v>49.28206946633</v>
      </c>
      <c r="K6" s="6">
        <f t="shared" si="3"/>
        <v>459.12470381014396</v>
      </c>
      <c r="L6" s="7">
        <f t="shared" si="0"/>
        <v>9.3162626647369695</v>
      </c>
      <c r="M6" s="7">
        <f t="shared" si="4"/>
        <v>9.3932673005213303</v>
      </c>
      <c r="P6" s="5">
        <f t="shared" si="5"/>
        <v>31.85102919418285</v>
      </c>
    </row>
    <row r="7" spans="1:16" x14ac:dyDescent="0.15">
      <c r="A7" s="5">
        <v>3</v>
      </c>
      <c r="B7" s="5">
        <v>5</v>
      </c>
      <c r="D7">
        <v>172.44402985075001</v>
      </c>
      <c r="E7">
        <v>761.48756218905999</v>
      </c>
      <c r="F7">
        <v>101.93416149068</v>
      </c>
      <c r="G7">
        <v>107.38260869565001</v>
      </c>
      <c r="I7" s="6">
        <f t="shared" si="1"/>
        <v>654.10495349340999</v>
      </c>
      <c r="J7" s="6">
        <f t="shared" si="2"/>
        <v>70.509868360070016</v>
      </c>
      <c r="K7" s="6">
        <f t="shared" si="3"/>
        <v>569.49311146132595</v>
      </c>
      <c r="L7" s="7">
        <f t="shared" si="0"/>
        <v>8.0767859124784849</v>
      </c>
      <c r="M7" s="7">
        <f t="shared" si="4"/>
        <v>8.1691914754197175</v>
      </c>
      <c r="P7" s="5">
        <f t="shared" si="5"/>
        <v>14.308985637797299</v>
      </c>
    </row>
    <row r="8" spans="1:16" x14ac:dyDescent="0.15">
      <c r="A8" s="5">
        <v>3.5</v>
      </c>
      <c r="B8" s="5">
        <v>6</v>
      </c>
      <c r="D8">
        <v>178.92661691542</v>
      </c>
      <c r="E8">
        <v>831.60820895521999</v>
      </c>
      <c r="F8">
        <v>101.9950310559</v>
      </c>
      <c r="G8">
        <v>107.30559006211</v>
      </c>
      <c r="I8" s="6">
        <f t="shared" si="1"/>
        <v>724.30261889310998</v>
      </c>
      <c r="J8" s="6">
        <f t="shared" si="2"/>
        <v>76.931585859519998</v>
      </c>
      <c r="K8" s="6">
        <f t="shared" si="3"/>
        <v>631.98471586168603</v>
      </c>
      <c r="L8" s="7">
        <f t="shared" si="0"/>
        <v>8.2148926062139704</v>
      </c>
      <c r="M8" s="7">
        <f t="shared" si="4"/>
        <v>8.3226990963120748</v>
      </c>
      <c r="P8" s="5">
        <f t="shared" si="5"/>
        <v>16.263579487598733</v>
      </c>
    </row>
    <row r="9" spans="1:16" x14ac:dyDescent="0.15">
      <c r="A9" s="5">
        <v>4</v>
      </c>
      <c r="B9" s="5">
        <v>7</v>
      </c>
      <c r="D9">
        <v>182.47885572139</v>
      </c>
      <c r="E9">
        <v>868.69651741294001</v>
      </c>
      <c r="F9">
        <v>101.93416149068</v>
      </c>
      <c r="G9">
        <v>107.33416149068</v>
      </c>
      <c r="I9" s="6">
        <f t="shared" si="1"/>
        <v>761.36235592226001</v>
      </c>
      <c r="J9" s="6">
        <f t="shared" si="2"/>
        <v>80.544694230710007</v>
      </c>
      <c r="K9" s="6">
        <f t="shared" si="3"/>
        <v>664.70872284540803</v>
      </c>
      <c r="L9" s="7">
        <f t="shared" si="0"/>
        <v>8.2526692688339551</v>
      </c>
      <c r="M9" s="7">
        <f t="shared" si="4"/>
        <v>8.3758766860889313</v>
      </c>
      <c r="P9" s="5">
        <f t="shared" si="5"/>
        <v>16.798224336634561</v>
      </c>
    </row>
    <row r="10" spans="1:16" x14ac:dyDescent="0.15">
      <c r="A10" s="5">
        <v>4.5</v>
      </c>
      <c r="B10" s="5">
        <v>8</v>
      </c>
      <c r="D10">
        <v>180.36567164178999</v>
      </c>
      <c r="E10">
        <v>867.34452736317996</v>
      </c>
      <c r="F10">
        <v>101.70310559006001</v>
      </c>
      <c r="G10">
        <v>107.2397515528</v>
      </c>
      <c r="I10" s="6">
        <f t="shared" si="1"/>
        <v>760.10477581037992</v>
      </c>
      <c r="J10" s="6">
        <f t="shared" si="2"/>
        <v>78.662566051729982</v>
      </c>
      <c r="K10" s="6">
        <f t="shared" si="3"/>
        <v>665.7096965483039</v>
      </c>
      <c r="L10" s="7">
        <f t="shared" si="0"/>
        <v>8.4628525353536102</v>
      </c>
      <c r="M10" s="7">
        <f t="shared" si="4"/>
        <v>8.6014608797654581</v>
      </c>
      <c r="P10" s="5">
        <f t="shared" si="5"/>
        <v>19.772902166931026</v>
      </c>
    </row>
    <row r="11" spans="1:16" x14ac:dyDescent="0.15">
      <c r="A11" s="5">
        <v>5</v>
      </c>
      <c r="B11" s="5">
        <v>9</v>
      </c>
      <c r="D11">
        <v>181.75746268656999</v>
      </c>
      <c r="E11">
        <v>867.56592039801001</v>
      </c>
      <c r="F11">
        <v>102.06583850932</v>
      </c>
      <c r="G11">
        <v>107.40248447205001</v>
      </c>
      <c r="I11" s="6">
        <f t="shared" si="1"/>
        <v>760.16343592596002</v>
      </c>
      <c r="J11" s="6">
        <f t="shared" si="2"/>
        <v>79.691624177249992</v>
      </c>
      <c r="K11" s="6">
        <f t="shared" si="3"/>
        <v>664.53348691326005</v>
      </c>
      <c r="L11" s="7">
        <f t="shared" si="0"/>
        <v>8.3388121872783731</v>
      </c>
      <c r="M11" s="7">
        <f t="shared" si="4"/>
        <v>8.4928214588470929</v>
      </c>
      <c r="P11" s="5">
        <f t="shared" si="5"/>
        <v>18.017386232711019</v>
      </c>
    </row>
    <row r="12" spans="1:16" x14ac:dyDescent="0.15">
      <c r="A12" s="5">
        <v>5.5</v>
      </c>
      <c r="B12" s="5">
        <v>10</v>
      </c>
      <c r="D12">
        <v>180.38308457711</v>
      </c>
      <c r="E12">
        <v>866.50497512438005</v>
      </c>
      <c r="F12">
        <v>101.91801242235999</v>
      </c>
      <c r="G12">
        <v>107.15403726708</v>
      </c>
      <c r="I12" s="6">
        <f t="shared" si="1"/>
        <v>759.3509378573001</v>
      </c>
      <c r="J12" s="6">
        <f t="shared" si="2"/>
        <v>78.465072154750004</v>
      </c>
      <c r="K12" s="6">
        <f t="shared" si="3"/>
        <v>665.19285127160015</v>
      </c>
      <c r="L12" s="7">
        <f t="shared" si="0"/>
        <v>8.4775662980299913</v>
      </c>
      <c r="M12" s="7">
        <f t="shared" si="4"/>
        <v>8.6469764967555829</v>
      </c>
      <c r="P12" s="5">
        <f t="shared" si="5"/>
        <v>19.981142834032759</v>
      </c>
    </row>
    <row r="13" spans="1:16" x14ac:dyDescent="0.15">
      <c r="A13" s="5">
        <v>6</v>
      </c>
      <c r="B13" s="5">
        <v>11</v>
      </c>
      <c r="D13">
        <v>181.42412935323</v>
      </c>
      <c r="E13">
        <v>866.45646766169</v>
      </c>
      <c r="F13">
        <v>102.20745341615</v>
      </c>
      <c r="G13">
        <v>107.11925465839001</v>
      </c>
      <c r="I13" s="6">
        <f t="shared" si="1"/>
        <v>759.33721300330001</v>
      </c>
      <c r="J13" s="6">
        <f t="shared" si="2"/>
        <v>79.216675937079998</v>
      </c>
      <c r="K13" s="6">
        <f t="shared" si="3"/>
        <v>664.27720187880402</v>
      </c>
      <c r="L13" s="7">
        <f t="shared" si="0"/>
        <v>8.3855727852860706</v>
      </c>
      <c r="M13" s="7">
        <f t="shared" si="4"/>
        <v>8.570383911168534</v>
      </c>
      <c r="P13" s="5">
        <f t="shared" si="5"/>
        <v>18.67917875562766</v>
      </c>
    </row>
    <row r="14" spans="1:16" x14ac:dyDescent="0.15">
      <c r="A14" s="5">
        <v>6.5</v>
      </c>
      <c r="B14" s="5">
        <v>12</v>
      </c>
      <c r="D14">
        <v>180.68034825871001</v>
      </c>
      <c r="E14">
        <v>865.58830845771001</v>
      </c>
      <c r="F14">
        <v>101.93788819876001</v>
      </c>
      <c r="G14">
        <v>107.35279503106</v>
      </c>
      <c r="I14" s="6">
        <f t="shared" si="1"/>
        <v>758.23551342664996</v>
      </c>
      <c r="J14" s="6">
        <f t="shared" si="2"/>
        <v>78.742460059950005</v>
      </c>
      <c r="K14" s="6">
        <f t="shared" si="3"/>
        <v>663.74456135470996</v>
      </c>
      <c r="L14" s="7">
        <f t="shared" si="0"/>
        <v>8.4293094329205971</v>
      </c>
      <c r="M14" s="7">
        <f t="shared" si="4"/>
        <v>8.6295214859599323</v>
      </c>
      <c r="P14" s="5">
        <f t="shared" si="5"/>
        <v>19.298173969872025</v>
      </c>
    </row>
    <row r="15" spans="1:16" x14ac:dyDescent="0.15">
      <c r="A15" s="5">
        <v>7</v>
      </c>
      <c r="B15" s="5">
        <v>13</v>
      </c>
      <c r="D15">
        <v>181.75995024875999</v>
      </c>
      <c r="E15">
        <v>865.65796019900995</v>
      </c>
      <c r="F15">
        <v>101.94782608696001</v>
      </c>
      <c r="G15">
        <v>107.25217391304</v>
      </c>
      <c r="I15" s="6">
        <f t="shared" si="1"/>
        <v>758.40578628596995</v>
      </c>
      <c r="J15" s="6">
        <f t="shared" si="2"/>
        <v>79.812124161799986</v>
      </c>
      <c r="K15" s="6">
        <f t="shared" si="3"/>
        <v>662.63123729180995</v>
      </c>
      <c r="L15" s="7">
        <f t="shared" si="0"/>
        <v>8.3023881929076797</v>
      </c>
      <c r="M15" s="7">
        <f t="shared" si="4"/>
        <v>8.5180011731038867</v>
      </c>
      <c r="P15" s="5">
        <f t="shared" si="5"/>
        <v>17.501885401748282</v>
      </c>
    </row>
    <row r="16" spans="1:16" x14ac:dyDescent="0.15">
      <c r="A16" s="5">
        <v>7.5</v>
      </c>
      <c r="B16" s="5">
        <v>14</v>
      </c>
      <c r="D16">
        <v>180.95024875621999</v>
      </c>
      <c r="E16">
        <v>859.09452736317996</v>
      </c>
      <c r="F16">
        <v>101.82732919255</v>
      </c>
      <c r="G16">
        <v>107.24968944099</v>
      </c>
      <c r="I16" s="6">
        <f t="shared" si="1"/>
        <v>751.84483792218998</v>
      </c>
      <c r="J16" s="6">
        <f t="shared" si="2"/>
        <v>79.122919563669996</v>
      </c>
      <c r="K16" s="6">
        <f t="shared" si="3"/>
        <v>656.89733444578599</v>
      </c>
      <c r="L16" s="7">
        <f t="shared" si="0"/>
        <v>8.3022383156271484</v>
      </c>
      <c r="M16" s="7">
        <f t="shared" si="4"/>
        <v>8.533252222980229</v>
      </c>
      <c r="P16" s="5">
        <f t="shared" si="5"/>
        <v>17.499764221356312</v>
      </c>
    </row>
    <row r="17" spans="1:16" x14ac:dyDescent="0.15">
      <c r="A17" s="5">
        <v>8</v>
      </c>
      <c r="B17" s="5">
        <v>15</v>
      </c>
      <c r="D17">
        <v>179.23258706467999</v>
      </c>
      <c r="E17">
        <v>847.75621890546995</v>
      </c>
      <c r="F17">
        <v>102.11180124224001</v>
      </c>
      <c r="G17">
        <v>107.10931677019001</v>
      </c>
      <c r="I17" s="6">
        <f t="shared" si="1"/>
        <v>740.6469021352799</v>
      </c>
      <c r="J17" s="6">
        <f t="shared" si="2"/>
        <v>77.120785822439984</v>
      </c>
      <c r="K17" s="6">
        <f t="shared" si="3"/>
        <v>648.10195914835197</v>
      </c>
      <c r="L17" s="7">
        <f t="shared" si="0"/>
        <v>8.403726080288104</v>
      </c>
      <c r="M17" s="7">
        <f t="shared" si="4"/>
        <v>8.6501409147980564</v>
      </c>
      <c r="P17" s="5">
        <f t="shared" si="5"/>
        <v>18.936098371939412</v>
      </c>
    </row>
    <row r="18" spans="1:16" x14ac:dyDescent="0.15">
      <c r="A18" s="5">
        <v>8.5</v>
      </c>
      <c r="B18" s="5">
        <v>16</v>
      </c>
      <c r="D18">
        <v>177.92537313432999</v>
      </c>
      <c r="E18">
        <v>820.39179104478001</v>
      </c>
      <c r="F18">
        <v>102.07577639752</v>
      </c>
      <c r="G18">
        <v>107.17142857143</v>
      </c>
      <c r="I18" s="6">
        <f t="shared" si="1"/>
        <v>713.22036247334995</v>
      </c>
      <c r="J18" s="6">
        <f t="shared" si="2"/>
        <v>75.849596736809985</v>
      </c>
      <c r="K18" s="6">
        <f t="shared" si="3"/>
        <v>622.20084638917797</v>
      </c>
      <c r="L18" s="7">
        <f t="shared" si="0"/>
        <v>8.2030870717500122</v>
      </c>
      <c r="M18" s="7">
        <f t="shared" si="4"/>
        <v>8.4649028334168364</v>
      </c>
      <c r="P18" s="5">
        <f t="shared" si="5"/>
        <v>16.096498338722149</v>
      </c>
    </row>
    <row r="19" spans="1:16" x14ac:dyDescent="0.15">
      <c r="A19" s="5">
        <v>9</v>
      </c>
      <c r="B19" s="5">
        <v>17</v>
      </c>
      <c r="D19">
        <v>179.25497512438</v>
      </c>
      <c r="E19">
        <v>836.72388059701996</v>
      </c>
      <c r="F19">
        <v>101.93416149068</v>
      </c>
      <c r="G19">
        <v>107.28695652174</v>
      </c>
      <c r="I19" s="6">
        <f t="shared" si="1"/>
        <v>729.43692407527999</v>
      </c>
      <c r="J19" s="6">
        <f t="shared" si="2"/>
        <v>77.320813633699998</v>
      </c>
      <c r="K19" s="6">
        <f t="shared" si="3"/>
        <v>636.65194771483993</v>
      </c>
      <c r="L19" s="7">
        <f t="shared" si="0"/>
        <v>8.233901297662463</v>
      </c>
      <c r="M19" s="7">
        <f t="shared" si="4"/>
        <v>8.511117986486159</v>
      </c>
      <c r="P19" s="5">
        <f t="shared" si="5"/>
        <v>16.532605342849152</v>
      </c>
    </row>
    <row r="20" spans="1:16" x14ac:dyDescent="0.15">
      <c r="A20" s="5">
        <v>9.5</v>
      </c>
      <c r="B20" s="5">
        <v>18</v>
      </c>
      <c r="D20">
        <v>179.55223880597001</v>
      </c>
      <c r="E20">
        <v>839.19402985074998</v>
      </c>
      <c r="F20">
        <v>101.88322981367</v>
      </c>
      <c r="G20">
        <v>107.44099378881999</v>
      </c>
      <c r="I20" s="6">
        <f t="shared" si="1"/>
        <v>731.75303606192995</v>
      </c>
      <c r="J20" s="6">
        <f t="shared" si="2"/>
        <v>77.669008992300007</v>
      </c>
      <c r="K20" s="6">
        <f t="shared" si="3"/>
        <v>638.55022527116989</v>
      </c>
      <c r="L20" s="7">
        <f t="shared" si="0"/>
        <v>8.2214287726327857</v>
      </c>
      <c r="M20" s="7">
        <f t="shared" si="4"/>
        <v>8.5140463886133535</v>
      </c>
      <c r="P20" s="5">
        <f t="shared" si="5"/>
        <v>16.356084422283246</v>
      </c>
    </row>
    <row r="21" spans="1:16" x14ac:dyDescent="0.15">
      <c r="A21" s="39">
        <v>10</v>
      </c>
      <c r="B21" s="5">
        <v>19</v>
      </c>
      <c r="D21">
        <v>180.95024875621999</v>
      </c>
      <c r="E21">
        <v>835.96517412934998</v>
      </c>
      <c r="F21">
        <v>102.09316770186</v>
      </c>
      <c r="G21">
        <v>107.12422360248</v>
      </c>
      <c r="I21" s="6">
        <f t="shared" si="1"/>
        <v>728.84095052686996</v>
      </c>
      <c r="J21" s="6">
        <f t="shared" si="2"/>
        <v>78.857081054359995</v>
      </c>
      <c r="K21" s="6">
        <f t="shared" si="3"/>
        <v>634.21245326163796</v>
      </c>
      <c r="L21" s="7">
        <f t="shared" si="0"/>
        <v>8.0425555293435806</v>
      </c>
      <c r="M21" s="7">
        <f t="shared" si="4"/>
        <v>8.3505740724810202</v>
      </c>
      <c r="P21" s="5">
        <f t="shared" si="5"/>
        <v>13.824530507186648</v>
      </c>
    </row>
    <row r="22" spans="1:16" x14ac:dyDescent="0.15">
      <c r="A22" s="5">
        <v>10.5</v>
      </c>
      <c r="B22" s="5">
        <v>20</v>
      </c>
      <c r="D22">
        <v>179.89800995025001</v>
      </c>
      <c r="E22">
        <v>811.32089552238995</v>
      </c>
      <c r="F22">
        <v>102.03354037267</v>
      </c>
      <c r="G22">
        <v>107.25838509317001</v>
      </c>
      <c r="I22" s="6">
        <f t="shared" si="1"/>
        <v>704.06251042921997</v>
      </c>
      <c r="J22" s="6">
        <f t="shared" si="2"/>
        <v>77.86446957758001</v>
      </c>
      <c r="K22" s="6">
        <f t="shared" si="3"/>
        <v>610.625146936124</v>
      </c>
      <c r="L22" s="7">
        <f t="shared" si="0"/>
        <v>7.8421538122433319</v>
      </c>
      <c r="M22" s="7">
        <f t="shared" si="4"/>
        <v>8.1655732825376433</v>
      </c>
      <c r="P22" s="5">
        <f t="shared" si="5"/>
        <v>10.988288807823258</v>
      </c>
    </row>
    <row r="23" spans="1:16" x14ac:dyDescent="0.15">
      <c r="A23" s="5">
        <v>11</v>
      </c>
      <c r="B23" s="5">
        <v>21</v>
      </c>
      <c r="D23">
        <v>182.58582089551999</v>
      </c>
      <c r="E23">
        <v>851.93159203979997</v>
      </c>
      <c r="F23">
        <v>101.97391304348</v>
      </c>
      <c r="G23">
        <v>107.51180124224</v>
      </c>
      <c r="I23" s="6">
        <f t="shared" si="1"/>
        <v>744.41979079755993</v>
      </c>
      <c r="J23" s="6">
        <f t="shared" si="2"/>
        <v>80.611907852039991</v>
      </c>
      <c r="K23" s="6">
        <f t="shared" si="3"/>
        <v>647.68550137511193</v>
      </c>
      <c r="L23" s="7">
        <f t="shared" si="0"/>
        <v>8.0346132306397386</v>
      </c>
      <c r="M23" s="7">
        <f t="shared" si="4"/>
        <v>8.3734336280909218</v>
      </c>
      <c r="P23" s="5">
        <f t="shared" si="5"/>
        <v>13.712124889617172</v>
      </c>
    </row>
    <row r="24" spans="1:16" x14ac:dyDescent="0.15">
      <c r="A24" s="5">
        <v>11.5</v>
      </c>
      <c r="B24" s="5">
        <v>22</v>
      </c>
      <c r="D24">
        <v>182.8644278607</v>
      </c>
      <c r="E24">
        <v>849.08208955223995</v>
      </c>
      <c r="F24">
        <v>101.87577639752</v>
      </c>
      <c r="G24">
        <v>107.31428571428999</v>
      </c>
      <c r="I24" s="6">
        <f t="shared" si="1"/>
        <v>741.76780383794994</v>
      </c>
      <c r="J24" s="6">
        <f t="shared" si="2"/>
        <v>80.988651463180005</v>
      </c>
      <c r="K24" s="6">
        <f t="shared" si="3"/>
        <v>644.58142208213394</v>
      </c>
      <c r="L24" s="7">
        <f t="shared" si="0"/>
        <v>7.9589104206183876</v>
      </c>
      <c r="M24" s="7">
        <f t="shared" si="4"/>
        <v>8.3131317452264426</v>
      </c>
      <c r="P24" s="5">
        <f t="shared" si="5"/>
        <v>12.640719566108224</v>
      </c>
    </row>
    <row r="25" spans="1:16" x14ac:dyDescent="0.15">
      <c r="A25" s="5">
        <v>12</v>
      </c>
      <c r="B25" s="5">
        <v>23</v>
      </c>
      <c r="D25">
        <v>181.96517412935</v>
      </c>
      <c r="E25">
        <v>836.58208955223995</v>
      </c>
      <c r="F25">
        <v>102.21863354037001</v>
      </c>
      <c r="G25">
        <v>107.48819875776</v>
      </c>
      <c r="I25" s="6">
        <f t="shared" si="1"/>
        <v>729.09389079447999</v>
      </c>
      <c r="J25" s="6">
        <f t="shared" si="2"/>
        <v>79.746540588979997</v>
      </c>
      <c r="K25" s="6">
        <f t="shared" si="3"/>
        <v>633.39804208770397</v>
      </c>
      <c r="L25" s="7">
        <f t="shared" si="0"/>
        <v>7.942639735964069</v>
      </c>
      <c r="M25" s="7">
        <f t="shared" si="4"/>
        <v>8.3122619877289967</v>
      </c>
      <c r="P25" s="5">
        <f t="shared" si="5"/>
        <v>12.410444122556584</v>
      </c>
    </row>
    <row r="26" spans="1:16" x14ac:dyDescent="0.15">
      <c r="A26" s="5">
        <v>12.5</v>
      </c>
      <c r="B26" s="5">
        <v>24</v>
      </c>
      <c r="D26">
        <v>180.01368159204</v>
      </c>
      <c r="E26">
        <v>785.28731343284005</v>
      </c>
      <c r="F26">
        <v>101.96645962733</v>
      </c>
      <c r="G26">
        <v>107.20869565216999</v>
      </c>
      <c r="I26" s="6">
        <f t="shared" si="1"/>
        <v>678.07861778067002</v>
      </c>
      <c r="J26" s="6">
        <f t="shared" si="2"/>
        <v>78.047221964710005</v>
      </c>
      <c r="K26" s="6">
        <f t="shared" si="3"/>
        <v>584.42195142301807</v>
      </c>
      <c r="L26" s="7">
        <f t="shared" si="0"/>
        <v>7.4880557784269568</v>
      </c>
      <c r="M26" s="7">
        <f t="shared" si="4"/>
        <v>7.8730789573487563</v>
      </c>
      <c r="P26" s="5">
        <f t="shared" si="5"/>
        <v>5.9768167321114696</v>
      </c>
    </row>
    <row r="27" spans="1:16" x14ac:dyDescent="0.15">
      <c r="A27" s="5">
        <v>13</v>
      </c>
      <c r="B27" s="5">
        <v>25</v>
      </c>
      <c r="D27">
        <v>171.64054726367999</v>
      </c>
      <c r="E27">
        <v>700.01492537313004</v>
      </c>
      <c r="F27">
        <v>102.33416149068</v>
      </c>
      <c r="G27">
        <v>107.53416149068001</v>
      </c>
      <c r="I27" s="6">
        <f t="shared" si="1"/>
        <v>592.48076388244999</v>
      </c>
      <c r="J27" s="6">
        <f t="shared" si="2"/>
        <v>69.306385772999988</v>
      </c>
      <c r="K27" s="6">
        <f t="shared" si="3"/>
        <v>509.31310095485003</v>
      </c>
      <c r="L27" s="7">
        <f t="shared" si="0"/>
        <v>7.3487182353298461</v>
      </c>
      <c r="M27" s="7">
        <f t="shared" si="4"/>
        <v>7.7491423414085174</v>
      </c>
      <c r="P27" s="5">
        <f t="shared" si="5"/>
        <v>4.004802940327556</v>
      </c>
    </row>
    <row r="28" spans="1:16" x14ac:dyDescent="0.15">
      <c r="A28" s="5">
        <v>13.5</v>
      </c>
      <c r="B28" s="5">
        <v>26</v>
      </c>
      <c r="D28">
        <v>173.74004975124001</v>
      </c>
      <c r="E28">
        <v>722.87189054726002</v>
      </c>
      <c r="F28">
        <v>102.05465838508999</v>
      </c>
      <c r="G28">
        <v>107.35776397516</v>
      </c>
      <c r="I28" s="6">
        <f t="shared" si="1"/>
        <v>615.51412657210005</v>
      </c>
      <c r="J28" s="6">
        <f t="shared" si="2"/>
        <v>71.685391366150014</v>
      </c>
      <c r="K28" s="6">
        <f t="shared" si="3"/>
        <v>529.49165693272005</v>
      </c>
      <c r="L28" s="7">
        <f t="shared" si="0"/>
        <v>7.3863258167653258</v>
      </c>
      <c r="M28" s="7">
        <f t="shared" si="4"/>
        <v>7.8021508500008698</v>
      </c>
      <c r="P28" s="5">
        <f t="shared" si="5"/>
        <v>4.5370548203159622</v>
      </c>
    </row>
    <row r="29" spans="1:16" x14ac:dyDescent="0.15">
      <c r="A29" s="5">
        <v>14</v>
      </c>
      <c r="B29" s="5">
        <v>27</v>
      </c>
      <c r="D29">
        <v>177.48507462686999</v>
      </c>
      <c r="E29">
        <v>754.38681592039995</v>
      </c>
      <c r="F29">
        <v>102.06459627328999</v>
      </c>
      <c r="G29">
        <v>107.30186335403999</v>
      </c>
      <c r="I29" s="6">
        <f t="shared" si="1"/>
        <v>647.08495256636002</v>
      </c>
      <c r="J29" s="6">
        <f t="shared" si="2"/>
        <v>75.420478353579995</v>
      </c>
      <c r="K29" s="6">
        <f t="shared" si="3"/>
        <v>556.58037854206407</v>
      </c>
      <c r="L29" s="7">
        <f t="shared" si="0"/>
        <v>7.3796983351491141</v>
      </c>
      <c r="M29" s="7">
        <f t="shared" si="4"/>
        <v>7.8109242955415299</v>
      </c>
      <c r="P29" s="5">
        <f t="shared" si="5"/>
        <v>4.443257521601895</v>
      </c>
    </row>
    <row r="30" spans="1:16" x14ac:dyDescent="0.15">
      <c r="A30" s="5">
        <v>14.5</v>
      </c>
      <c r="B30" s="5">
        <v>28</v>
      </c>
      <c r="D30">
        <v>175.85945273632001</v>
      </c>
      <c r="E30">
        <v>739.98880597015</v>
      </c>
      <c r="F30">
        <v>101.81739130435</v>
      </c>
      <c r="G30">
        <v>107.55031055901</v>
      </c>
      <c r="I30" s="6">
        <f t="shared" si="1"/>
        <v>632.43849541114002</v>
      </c>
      <c r="J30" s="6">
        <f t="shared" si="2"/>
        <v>74.042061431970012</v>
      </c>
      <c r="K30" s="6">
        <f t="shared" si="3"/>
        <v>543.58802169277601</v>
      </c>
      <c r="L30" s="7">
        <f t="shared" si="0"/>
        <v>7.3416111218381692</v>
      </c>
      <c r="M30" s="7">
        <f t="shared" si="4"/>
        <v>7.7882380093874568</v>
      </c>
      <c r="P30" s="5">
        <f t="shared" si="5"/>
        <v>3.9042175165154513</v>
      </c>
    </row>
    <row r="31" spans="1:16" x14ac:dyDescent="0.15">
      <c r="A31" s="5">
        <v>15</v>
      </c>
      <c r="B31" s="5">
        <v>29</v>
      </c>
      <c r="D31">
        <v>178.87562189055001</v>
      </c>
      <c r="E31">
        <v>770.52860696516996</v>
      </c>
      <c r="F31">
        <v>101.98385093168</v>
      </c>
      <c r="G31">
        <v>107.32422360248</v>
      </c>
      <c r="I31" s="6">
        <f t="shared" si="1"/>
        <v>663.2043833626899</v>
      </c>
      <c r="J31" s="6">
        <f t="shared" si="2"/>
        <v>76.891770958870012</v>
      </c>
      <c r="K31" s="6">
        <f t="shared" si="3"/>
        <v>570.93425821204585</v>
      </c>
      <c r="L31" s="7">
        <f t="shared" si="0"/>
        <v>7.4251672330117469</v>
      </c>
      <c r="M31" s="7">
        <f t="shared" si="4"/>
        <v>7.8871950477179062</v>
      </c>
      <c r="P31" s="5">
        <f t="shared" si="5"/>
        <v>5.0867688946984773</v>
      </c>
    </row>
    <row r="32" spans="1:16" x14ac:dyDescent="0.15">
      <c r="A32" s="5">
        <v>15.5</v>
      </c>
      <c r="B32" s="5">
        <v>30</v>
      </c>
      <c r="D32">
        <v>178.62935323382999</v>
      </c>
      <c r="E32">
        <v>769.63557213930005</v>
      </c>
      <c r="F32">
        <v>102.0099378882</v>
      </c>
      <c r="G32">
        <v>107.44223602485</v>
      </c>
      <c r="I32" s="6">
        <f t="shared" si="1"/>
        <v>662.19333611445006</v>
      </c>
      <c r="J32" s="6">
        <f t="shared" si="2"/>
        <v>76.619415345629989</v>
      </c>
      <c r="K32" s="6">
        <f t="shared" si="3"/>
        <v>570.25003769969408</v>
      </c>
      <c r="L32" s="7">
        <f t="shared" si="0"/>
        <v>7.4426310240987563</v>
      </c>
      <c r="M32" s="7">
        <f t="shared" si="4"/>
        <v>7.9200597659617884</v>
      </c>
      <c r="P32" s="5">
        <f t="shared" si="5"/>
        <v>5.3339301128090444</v>
      </c>
    </row>
    <row r="33" spans="1:16" x14ac:dyDescent="0.15">
      <c r="A33" s="5">
        <v>16</v>
      </c>
      <c r="B33" s="5">
        <v>31</v>
      </c>
      <c r="D33">
        <v>180.12189054725999</v>
      </c>
      <c r="E33">
        <v>785.78358208955001</v>
      </c>
      <c r="F33">
        <v>101.95031055901001</v>
      </c>
      <c r="G33">
        <v>107.34037267081</v>
      </c>
      <c r="I33" s="6">
        <f t="shared" si="1"/>
        <v>678.44320941874003</v>
      </c>
      <c r="J33" s="6">
        <f t="shared" si="2"/>
        <v>78.171579988249988</v>
      </c>
      <c r="K33" s="6">
        <f t="shared" si="3"/>
        <v>584.63731343284007</v>
      </c>
      <c r="L33" s="7">
        <f t="shared" si="0"/>
        <v>7.4788985142774038</v>
      </c>
      <c r="M33" s="7">
        <f t="shared" si="4"/>
        <v>7.9717281832973077</v>
      </c>
      <c r="P33" s="5">
        <f t="shared" si="5"/>
        <v>5.8472159741496235</v>
      </c>
    </row>
    <row r="34" spans="1:16" x14ac:dyDescent="0.15">
      <c r="A34" s="5">
        <v>16.5</v>
      </c>
      <c r="B34" s="5">
        <v>32</v>
      </c>
      <c r="D34">
        <v>181.83457711443</v>
      </c>
      <c r="E34">
        <v>809.23507462686996</v>
      </c>
      <c r="F34">
        <v>101.93167701863</v>
      </c>
      <c r="G34">
        <v>107.08571428571</v>
      </c>
      <c r="I34" s="6">
        <f t="shared" si="1"/>
        <v>702.14936034115999</v>
      </c>
      <c r="J34" s="6">
        <f t="shared" si="2"/>
        <v>79.902900095800007</v>
      </c>
      <c r="K34" s="6">
        <f t="shared" si="3"/>
        <v>606.26588022620001</v>
      </c>
      <c r="L34" s="7">
        <f t="shared" si="0"/>
        <v>7.587532861752381</v>
      </c>
      <c r="M34" s="7">
        <f t="shared" si="4"/>
        <v>8.0957634579291557</v>
      </c>
      <c r="P34" s="5">
        <f t="shared" si="5"/>
        <v>7.3846941492369744</v>
      </c>
    </row>
    <row r="35" spans="1:16" x14ac:dyDescent="0.15">
      <c r="A35" s="5">
        <v>17</v>
      </c>
      <c r="B35" s="5">
        <v>33</v>
      </c>
      <c r="D35">
        <v>181.04850746269</v>
      </c>
      <c r="E35">
        <v>790.31716417910002</v>
      </c>
      <c r="F35">
        <v>102.0248447205</v>
      </c>
      <c r="G35">
        <v>107.54037267081</v>
      </c>
      <c r="I35" s="6">
        <f t="shared" si="1"/>
        <v>682.77679150828999</v>
      </c>
      <c r="J35" s="6">
        <f t="shared" si="2"/>
        <v>79.023662742189998</v>
      </c>
      <c r="K35" s="6">
        <f t="shared" si="3"/>
        <v>587.94839621766198</v>
      </c>
      <c r="L35" s="7">
        <f t="shared" si="0"/>
        <v>7.4401562242920667</v>
      </c>
      <c r="M35" s="7">
        <f t="shared" si="4"/>
        <v>7.9637877476257142</v>
      </c>
      <c r="P35" s="5">
        <f t="shared" si="5"/>
        <v>5.2989048120737303</v>
      </c>
    </row>
    <row r="36" spans="1:16" x14ac:dyDescent="0.15">
      <c r="A36" s="5">
        <v>17.5</v>
      </c>
      <c r="B36" s="5">
        <v>34</v>
      </c>
      <c r="D36">
        <v>178.8855721393</v>
      </c>
      <c r="E36">
        <v>775.93283582089998</v>
      </c>
      <c r="F36">
        <v>101.98633540373</v>
      </c>
      <c r="G36">
        <v>107.21614906831999</v>
      </c>
      <c r="I36" s="6">
        <f t="shared" si="1"/>
        <v>668.71668675258002</v>
      </c>
      <c r="J36" s="6">
        <f t="shared" si="2"/>
        <v>76.89923673557</v>
      </c>
      <c r="K36" s="6">
        <f t="shared" si="3"/>
        <v>576.43760266989602</v>
      </c>
      <c r="L36" s="7">
        <f t="shared" si="0"/>
        <v>7.4960120170251683</v>
      </c>
      <c r="M36" s="7">
        <f t="shared" si="4"/>
        <v>8.0350444675156876</v>
      </c>
      <c r="P36" s="5">
        <f t="shared" si="5"/>
        <v>6.0894196379590451</v>
      </c>
    </row>
    <row r="37" spans="1:16" x14ac:dyDescent="0.15">
      <c r="A37" s="5">
        <v>18</v>
      </c>
      <c r="B37" s="5">
        <v>35</v>
      </c>
      <c r="D37">
        <v>178.16044776119</v>
      </c>
      <c r="E37">
        <v>753.99004975124001</v>
      </c>
      <c r="F37">
        <v>101.77639751552999</v>
      </c>
      <c r="G37">
        <v>107.70062111801001</v>
      </c>
      <c r="I37" s="6">
        <f t="shared" si="1"/>
        <v>646.28942863323005</v>
      </c>
      <c r="J37" s="6">
        <f t="shared" si="2"/>
        <v>76.384050245660006</v>
      </c>
      <c r="K37" s="6">
        <f t="shared" si="3"/>
        <v>554.62856833843807</v>
      </c>
      <c r="L37" s="7">
        <f t="shared" si="0"/>
        <v>7.261052098634309</v>
      </c>
      <c r="M37" s="7">
        <f t="shared" si="4"/>
        <v>7.815485476281701</v>
      </c>
      <c r="P37" s="5">
        <f t="shared" si="5"/>
        <v>2.7640832692800639</v>
      </c>
    </row>
    <row r="38" spans="1:16" x14ac:dyDescent="0.15">
      <c r="A38" s="5">
        <v>18.5</v>
      </c>
      <c r="B38" s="5">
        <v>36</v>
      </c>
      <c r="D38">
        <v>177.88432835821001</v>
      </c>
      <c r="E38">
        <v>760.95522388059999</v>
      </c>
      <c r="F38">
        <v>101.97391304348</v>
      </c>
      <c r="G38">
        <v>107.60621118012</v>
      </c>
      <c r="I38" s="6">
        <f t="shared" si="1"/>
        <v>653.34901270047999</v>
      </c>
      <c r="J38" s="6">
        <f t="shared" si="2"/>
        <v>75.910415314730017</v>
      </c>
      <c r="K38" s="6">
        <f t="shared" si="3"/>
        <v>562.25651432280392</v>
      </c>
      <c r="L38" s="7">
        <f t="shared" si="0"/>
        <v>7.4068428158593012</v>
      </c>
      <c r="M38" s="7">
        <f t="shared" si="4"/>
        <v>7.9766771206635649</v>
      </c>
      <c r="P38" s="5">
        <f t="shared" si="5"/>
        <v>4.8274274239949229</v>
      </c>
    </row>
    <row r="39" spans="1:16" x14ac:dyDescent="0.15">
      <c r="A39" s="5">
        <v>19</v>
      </c>
      <c r="B39" s="5">
        <v>37</v>
      </c>
      <c r="D39">
        <v>179.63059701493</v>
      </c>
      <c r="E39">
        <v>767.30099502487997</v>
      </c>
      <c r="F39">
        <v>102.22111801242001</v>
      </c>
      <c r="G39">
        <v>107.39875776398</v>
      </c>
      <c r="I39" s="6">
        <f t="shared" si="1"/>
        <v>659.90223726089994</v>
      </c>
      <c r="J39" s="6">
        <f t="shared" si="2"/>
        <v>77.409479002509997</v>
      </c>
      <c r="K39" s="6">
        <f t="shared" si="3"/>
        <v>567.01086245788792</v>
      </c>
      <c r="L39" s="7">
        <f t="shared" si="0"/>
        <v>7.3248246825108154</v>
      </c>
      <c r="M39" s="7">
        <f t="shared" si="4"/>
        <v>7.910059914471951</v>
      </c>
      <c r="P39" s="5">
        <f t="shared" si="5"/>
        <v>3.6666427098072942</v>
      </c>
    </row>
    <row r="40" spans="1:16" x14ac:dyDescent="0.15">
      <c r="A40" s="5">
        <v>19.5</v>
      </c>
      <c r="B40" s="5">
        <v>38</v>
      </c>
      <c r="D40">
        <v>179.40796019901001</v>
      </c>
      <c r="E40">
        <v>768.23756218905999</v>
      </c>
      <c r="F40">
        <v>101.93664596273</v>
      </c>
      <c r="G40">
        <v>107.78136645962999</v>
      </c>
      <c r="I40" s="6">
        <f t="shared" si="1"/>
        <v>660.45619572942996</v>
      </c>
      <c r="J40" s="6">
        <f t="shared" si="2"/>
        <v>77.471314236280008</v>
      </c>
      <c r="K40" s="6">
        <f t="shared" si="3"/>
        <v>567.49061864589396</v>
      </c>
      <c r="L40" s="7">
        <f t="shared" si="0"/>
        <v>7.3251709260424125</v>
      </c>
      <c r="M40" s="7">
        <f t="shared" si="4"/>
        <v>7.9258070851604199</v>
      </c>
      <c r="P40" s="5">
        <f t="shared" si="5"/>
        <v>3.6715430188298916</v>
      </c>
    </row>
    <row r="41" spans="1:16" s="39" customFormat="1" x14ac:dyDescent="0.15">
      <c r="A41" s="39">
        <v>20</v>
      </c>
      <c r="B41" s="39">
        <v>39</v>
      </c>
      <c r="D41" s="50">
        <v>177.68283582090001</v>
      </c>
      <c r="E41" s="50">
        <v>749.30472636816</v>
      </c>
      <c r="F41" s="50">
        <v>102.09440993789001</v>
      </c>
      <c r="G41" s="50">
        <v>107.44099378881999</v>
      </c>
      <c r="I41" s="51">
        <f t="shared" si="1"/>
        <v>641.86373257933997</v>
      </c>
      <c r="J41" s="51">
        <f t="shared" si="2"/>
        <v>75.588425883010004</v>
      </c>
      <c r="K41" s="51">
        <f t="shared" si="3"/>
        <v>551.15762151972797</v>
      </c>
      <c r="L41" s="52">
        <f t="shared" si="0"/>
        <v>7.291561043654589</v>
      </c>
      <c r="M41" s="52">
        <f t="shared" si="4"/>
        <v>7.9075981299294682</v>
      </c>
      <c r="P41" s="39">
        <f t="shared" si="5"/>
        <v>3.1958696996668707</v>
      </c>
    </row>
    <row r="42" spans="1:16" x14ac:dyDescent="0.15">
      <c r="A42" s="5">
        <v>20.5</v>
      </c>
      <c r="B42" s="5">
        <v>40</v>
      </c>
      <c r="D42">
        <v>178.29104477612</v>
      </c>
      <c r="E42">
        <v>745.42537313433002</v>
      </c>
      <c r="F42">
        <v>102.10683229814001</v>
      </c>
      <c r="G42">
        <v>107.38757763975001</v>
      </c>
      <c r="I42" s="6">
        <f t="shared" si="1"/>
        <v>638.03779549458</v>
      </c>
      <c r="J42" s="6">
        <f t="shared" si="2"/>
        <v>76.184212477979997</v>
      </c>
      <c r="K42" s="6">
        <f t="shared" si="3"/>
        <v>546.61674052100398</v>
      </c>
      <c r="L42" s="7">
        <f t="shared" si="0"/>
        <v>7.174934579510106</v>
      </c>
      <c r="M42" s="7">
        <f t="shared" si="4"/>
        <v>7.8063725929418579</v>
      </c>
      <c r="P42" s="5">
        <f t="shared" si="5"/>
        <v>1.5452808442309558</v>
      </c>
    </row>
    <row r="43" spans="1:16" x14ac:dyDescent="0.15">
      <c r="A43" s="5">
        <v>21</v>
      </c>
      <c r="B43" s="5">
        <v>41</v>
      </c>
      <c r="D43">
        <v>179.18407960198999</v>
      </c>
      <c r="E43">
        <v>755.15174129352999</v>
      </c>
      <c r="F43">
        <v>102.08447204969001</v>
      </c>
      <c r="G43">
        <v>107.81242236025</v>
      </c>
      <c r="I43" s="6">
        <f t="shared" si="1"/>
        <v>647.33931893327997</v>
      </c>
      <c r="J43" s="6">
        <f t="shared" si="2"/>
        <v>77.099607552299986</v>
      </c>
      <c r="K43" s="6">
        <f t="shared" si="3"/>
        <v>554.81978987052003</v>
      </c>
      <c r="L43" s="7">
        <f t="shared" si="0"/>
        <v>7.1961428531806968</v>
      </c>
      <c r="M43" s="7">
        <f t="shared" si="4"/>
        <v>7.8429817937693205</v>
      </c>
      <c r="P43" s="5">
        <f t="shared" si="5"/>
        <v>1.8454369058975826</v>
      </c>
    </row>
    <row r="44" spans="1:16" x14ac:dyDescent="0.15">
      <c r="A44" s="5">
        <v>21.5</v>
      </c>
      <c r="B44" s="5">
        <v>42</v>
      </c>
      <c r="D44">
        <v>176.69651741294001</v>
      </c>
      <c r="E44">
        <v>726.34950248756002</v>
      </c>
      <c r="F44">
        <v>101.9751552795</v>
      </c>
      <c r="G44">
        <v>107.26832298137001</v>
      </c>
      <c r="I44" s="6">
        <f t="shared" si="1"/>
        <v>619.08117950618998</v>
      </c>
      <c r="J44" s="6">
        <f t="shared" si="2"/>
        <v>74.72136213344001</v>
      </c>
      <c r="K44" s="6">
        <f t="shared" si="3"/>
        <v>529.41554494606203</v>
      </c>
      <c r="L44" s="7">
        <f t="shared" si="0"/>
        <v>7.0851966536773423</v>
      </c>
      <c r="M44" s="7">
        <f t="shared" si="4"/>
        <v>7.7474365214228378</v>
      </c>
      <c r="P44" s="5">
        <f t="shared" si="5"/>
        <v>0.27523959436510026</v>
      </c>
    </row>
    <row r="45" spans="1:16" x14ac:dyDescent="0.15">
      <c r="A45" s="5">
        <v>22</v>
      </c>
      <c r="B45" s="5">
        <v>43</v>
      </c>
      <c r="D45">
        <v>176.83955223881</v>
      </c>
      <c r="E45">
        <v>732.48258706468005</v>
      </c>
      <c r="F45">
        <v>102.43726708075</v>
      </c>
      <c r="G45">
        <v>107.64472049689</v>
      </c>
      <c r="I45" s="6">
        <f t="shared" si="1"/>
        <v>624.83786656779</v>
      </c>
      <c r="J45" s="6">
        <f t="shared" si="2"/>
        <v>74.402285158059996</v>
      </c>
      <c r="K45" s="6">
        <f t="shared" si="3"/>
        <v>535.55512437811797</v>
      </c>
      <c r="L45" s="7">
        <f t="shared" si="0"/>
        <v>7.198100478236471</v>
      </c>
      <c r="M45" s="7">
        <f t="shared" si="4"/>
        <v>7.8757412731388383</v>
      </c>
      <c r="P45" s="5">
        <f t="shared" si="5"/>
        <v>1.8731427454245362</v>
      </c>
    </row>
    <row r="46" spans="1:16" x14ac:dyDescent="0.15">
      <c r="A46" s="5">
        <v>22.5</v>
      </c>
      <c r="B46" s="5">
        <v>44</v>
      </c>
      <c r="D46">
        <v>177.68034825871001</v>
      </c>
      <c r="E46">
        <v>736.27363184080002</v>
      </c>
      <c r="F46">
        <v>102.08198757764001</v>
      </c>
      <c r="G46">
        <v>107.38260869565001</v>
      </c>
      <c r="I46" s="6">
        <f t="shared" si="1"/>
        <v>628.89102314515003</v>
      </c>
      <c r="J46" s="6">
        <f t="shared" si="2"/>
        <v>75.598360681070005</v>
      </c>
      <c r="K46" s="6">
        <f t="shared" si="3"/>
        <v>538.17299032786605</v>
      </c>
      <c r="L46" s="7">
        <f t="shared" si="0"/>
        <v>7.1188447140841999</v>
      </c>
      <c r="M46" s="7">
        <f t="shared" si="4"/>
        <v>7.811886436143439</v>
      </c>
      <c r="P46" s="5">
        <f t="shared" si="5"/>
        <v>0.75145323868676062</v>
      </c>
    </row>
    <row r="47" spans="1:16" x14ac:dyDescent="0.15">
      <c r="A47" s="5">
        <v>23</v>
      </c>
      <c r="B47" s="5">
        <v>45</v>
      </c>
      <c r="D47">
        <v>176.65547263682001</v>
      </c>
      <c r="E47">
        <v>724.91791044776005</v>
      </c>
      <c r="F47">
        <v>102.03726708075</v>
      </c>
      <c r="G47">
        <v>107.49068322981</v>
      </c>
      <c r="I47" s="6">
        <f t="shared" si="1"/>
        <v>617.42722721795008</v>
      </c>
      <c r="J47" s="6">
        <f t="shared" si="2"/>
        <v>74.618205556070009</v>
      </c>
      <c r="K47" s="6">
        <f t="shared" si="3"/>
        <v>527.88538055066601</v>
      </c>
      <c r="L47" s="7">
        <f t="shared" si="0"/>
        <v>7.0744850618794306</v>
      </c>
      <c r="M47" s="7">
        <f t="shared" si="4"/>
        <v>7.7829277110955424</v>
      </c>
      <c r="P47" s="5">
        <f t="shared" si="5"/>
        <v>0.1236407769328204</v>
      </c>
    </row>
    <row r="48" spans="1:16" x14ac:dyDescent="0.15">
      <c r="A48" s="5">
        <v>23.5</v>
      </c>
      <c r="B48" s="5">
        <v>46</v>
      </c>
      <c r="D48">
        <v>174.65547263682001</v>
      </c>
      <c r="E48">
        <v>715.50870646765998</v>
      </c>
      <c r="F48">
        <v>102.19627329193</v>
      </c>
      <c r="G48">
        <v>107.4248447205</v>
      </c>
      <c r="I48" s="6">
        <f t="shared" si="1"/>
        <v>608.08386174715997</v>
      </c>
      <c r="J48" s="6">
        <f t="shared" si="2"/>
        <v>72.45919934489001</v>
      </c>
      <c r="K48" s="6">
        <f t="shared" si="3"/>
        <v>521.13282253329191</v>
      </c>
      <c r="L48" s="7">
        <f t="shared" si="0"/>
        <v>7.1920864051065916</v>
      </c>
      <c r="M48" s="7">
        <f t="shared" si="4"/>
        <v>7.9159299814795752</v>
      </c>
      <c r="P48" s="5">
        <f t="shared" si="5"/>
        <v>1.7880268829419197</v>
      </c>
    </row>
    <row r="49" spans="1:25" x14ac:dyDescent="0.15">
      <c r="A49" s="5">
        <v>24</v>
      </c>
      <c r="B49" s="5">
        <v>47</v>
      </c>
      <c r="D49">
        <v>172.12562189055001</v>
      </c>
      <c r="E49">
        <v>681.44651741294001</v>
      </c>
      <c r="F49">
        <v>102.29565217391</v>
      </c>
      <c r="G49">
        <v>107.39006211180001</v>
      </c>
      <c r="I49" s="6">
        <f t="shared" si="1"/>
        <v>574.05645530113998</v>
      </c>
      <c r="J49" s="6">
        <f t="shared" si="2"/>
        <v>69.829969716640008</v>
      </c>
      <c r="K49" s="6">
        <f t="shared" si="3"/>
        <v>490.26049164117194</v>
      </c>
      <c r="L49" s="7">
        <f t="shared" si="0"/>
        <v>7.0207747995678451</v>
      </c>
      <c r="M49" s="7">
        <f t="shared" si="4"/>
        <v>7.7600193030977005</v>
      </c>
      <c r="P49" s="5">
        <f t="shared" si="5"/>
        <v>-0.63650882585556545</v>
      </c>
    </row>
    <row r="50" spans="1:25" x14ac:dyDescent="0.15">
      <c r="A50" s="5">
        <v>24.5</v>
      </c>
      <c r="B50" s="5">
        <v>48</v>
      </c>
      <c r="D50">
        <v>169.50497512438</v>
      </c>
      <c r="E50">
        <v>666.04353233831</v>
      </c>
      <c r="F50">
        <v>102.16273291925999</v>
      </c>
      <c r="G50">
        <v>107.47577639751999</v>
      </c>
      <c r="I50" s="6">
        <f t="shared" si="1"/>
        <v>558.56775594078999</v>
      </c>
      <c r="J50" s="6">
        <f t="shared" si="2"/>
        <v>67.342242205120002</v>
      </c>
      <c r="K50" s="6">
        <f t="shared" si="3"/>
        <v>477.757065294646</v>
      </c>
      <c r="L50" s="7">
        <f t="shared" si="0"/>
        <v>7.0944632915463322</v>
      </c>
      <c r="M50" s="7">
        <f t="shared" si="4"/>
        <v>7.8491087222330593</v>
      </c>
      <c r="P50" s="5">
        <f t="shared" si="5"/>
        <v>0.40638829467180171</v>
      </c>
    </row>
    <row r="51" spans="1:25" x14ac:dyDescent="0.15">
      <c r="A51" s="5">
        <v>25</v>
      </c>
      <c r="B51" s="5">
        <v>49</v>
      </c>
      <c r="D51">
        <v>172.08582089551999</v>
      </c>
      <c r="E51">
        <v>682.69029850746006</v>
      </c>
      <c r="F51">
        <v>101.99130434783</v>
      </c>
      <c r="G51">
        <v>107.67080745342</v>
      </c>
      <c r="I51" s="6">
        <f t="shared" si="1"/>
        <v>575.01949105404003</v>
      </c>
      <c r="J51" s="6">
        <f t="shared" si="2"/>
        <v>70.094516547689992</v>
      </c>
      <c r="K51" s="6">
        <f t="shared" si="3"/>
        <v>490.90607119681204</v>
      </c>
      <c r="L51" s="7">
        <f t="shared" si="0"/>
        <v>7.0034875105075551</v>
      </c>
      <c r="M51" s="7">
        <f t="shared" si="4"/>
        <v>7.773533868351155</v>
      </c>
      <c r="P51" s="5">
        <f t="shared" si="5"/>
        <v>-0.88117204936086002</v>
      </c>
    </row>
    <row r="52" spans="1:25" x14ac:dyDescent="0.15">
      <c r="A52" s="5">
        <v>25.5</v>
      </c>
      <c r="B52" s="5">
        <v>50</v>
      </c>
      <c r="D52">
        <v>165.64054726367999</v>
      </c>
      <c r="E52">
        <v>633.90547263682004</v>
      </c>
      <c r="F52">
        <v>101.91552795030999</v>
      </c>
      <c r="G52">
        <v>107.62236024844999</v>
      </c>
      <c r="I52" s="6">
        <f t="shared" si="1"/>
        <v>526.28311238837</v>
      </c>
      <c r="J52" s="6">
        <f t="shared" si="2"/>
        <v>63.725019313369998</v>
      </c>
      <c r="K52" s="6">
        <f t="shared" si="3"/>
        <v>449.81308921232602</v>
      </c>
      <c r="L52" s="7">
        <f t="shared" si="0"/>
        <v>7.0586575580362636</v>
      </c>
      <c r="M52" s="7">
        <f t="shared" si="4"/>
        <v>7.8441048430367353</v>
      </c>
      <c r="P52" s="5">
        <f t="shared" si="5"/>
        <v>-0.10036242546673038</v>
      </c>
    </row>
    <row r="53" spans="1:25" x14ac:dyDescent="0.15">
      <c r="A53" s="5">
        <v>26</v>
      </c>
      <c r="B53" s="5">
        <v>51</v>
      </c>
      <c r="D53">
        <v>162.56965174128999</v>
      </c>
      <c r="E53">
        <v>603.50124378110002</v>
      </c>
      <c r="F53">
        <v>101.97142857143</v>
      </c>
      <c r="G53">
        <v>107.62732919254999</v>
      </c>
      <c r="I53" s="6">
        <f t="shared" si="1"/>
        <v>495.87391458855001</v>
      </c>
      <c r="J53" s="6">
        <f t="shared" si="2"/>
        <v>60.598223169859992</v>
      </c>
      <c r="K53" s="6">
        <f t="shared" si="3"/>
        <v>423.156046784718</v>
      </c>
      <c r="L53" s="7">
        <f t="shared" si="0"/>
        <v>6.9829777945566072</v>
      </c>
      <c r="M53" s="7">
        <f t="shared" si="4"/>
        <v>7.7838260067139506</v>
      </c>
      <c r="P53" s="5">
        <f t="shared" si="5"/>
        <v>-1.1714415763084656</v>
      </c>
      <c r="S53" s="8"/>
      <c r="U53" s="13"/>
    </row>
    <row r="54" spans="1:25" x14ac:dyDescent="0.15">
      <c r="A54" s="5">
        <v>26.5</v>
      </c>
      <c r="B54" s="5">
        <v>52</v>
      </c>
      <c r="D54">
        <v>168.08582089551999</v>
      </c>
      <c r="E54">
        <v>647.99378109453005</v>
      </c>
      <c r="F54">
        <v>101.92546583850999</v>
      </c>
      <c r="G54">
        <v>107.24099378882001</v>
      </c>
      <c r="I54" s="6">
        <f t="shared" si="1"/>
        <v>540.75278730571006</v>
      </c>
      <c r="J54" s="6">
        <f t="shared" si="2"/>
        <v>66.160355057009994</v>
      </c>
      <c r="K54" s="6">
        <f t="shared" si="3"/>
        <v>461.36036123729809</v>
      </c>
      <c r="L54" s="7">
        <f t="shared" si="0"/>
        <v>6.9733658599586796</v>
      </c>
      <c r="M54" s="7">
        <f t="shared" si="4"/>
        <v>7.7896149992728949</v>
      </c>
      <c r="P54" s="5">
        <f t="shared" si="5"/>
        <v>-1.3074771857466738</v>
      </c>
      <c r="S54" s="8"/>
    </row>
    <row r="55" spans="1:25" x14ac:dyDescent="0.15">
      <c r="A55" s="5">
        <v>27</v>
      </c>
      <c r="B55" s="5">
        <v>53</v>
      </c>
      <c r="D55">
        <v>168.03606965174001</v>
      </c>
      <c r="E55">
        <v>649.67039800994996</v>
      </c>
      <c r="F55">
        <v>101.95279503106001</v>
      </c>
      <c r="G55">
        <v>107.24720496894</v>
      </c>
      <c r="I55" s="6">
        <f t="shared" si="1"/>
        <v>542.42319304100999</v>
      </c>
      <c r="J55" s="6">
        <f t="shared" si="2"/>
        <v>66.083274620680001</v>
      </c>
      <c r="K55" s="6">
        <f t="shared" si="3"/>
        <v>463.123263496194</v>
      </c>
      <c r="L55" s="7">
        <f t="shared" si="0"/>
        <v>7.0081766703380781</v>
      </c>
      <c r="M55" s="7">
        <f t="shared" si="4"/>
        <v>7.8398267368091652</v>
      </c>
      <c r="P55" s="5">
        <f t="shared" si="5"/>
        <v>-0.81480739521143442</v>
      </c>
      <c r="S55" s="8"/>
    </row>
    <row r="56" spans="1:25" x14ac:dyDescent="0.15">
      <c r="A56" s="5">
        <v>27.5</v>
      </c>
      <c r="B56" s="5">
        <v>54</v>
      </c>
      <c r="D56">
        <v>169.15298507463001</v>
      </c>
      <c r="E56">
        <v>659.34701492536999</v>
      </c>
      <c r="F56">
        <v>102.05714285713999</v>
      </c>
      <c r="G56">
        <v>107.44347826086999</v>
      </c>
      <c r="I56" s="6">
        <f t="shared" si="1"/>
        <v>551.90353666450005</v>
      </c>
      <c r="J56" s="6">
        <f t="shared" si="2"/>
        <v>67.095842217490016</v>
      </c>
      <c r="K56" s="6">
        <f t="shared" si="3"/>
        <v>471.38852600351203</v>
      </c>
      <c r="L56" s="7">
        <f t="shared" si="0"/>
        <v>7.0255996560191356</v>
      </c>
      <c r="M56" s="7">
        <f t="shared" si="4"/>
        <v>7.8726506496470954</v>
      </c>
      <c r="P56" s="5">
        <f t="shared" si="5"/>
        <v>-0.56822368709227311</v>
      </c>
      <c r="S56" s="8"/>
    </row>
    <row r="57" spans="1:25" x14ac:dyDescent="0.15">
      <c r="A57" s="5">
        <v>28</v>
      </c>
      <c r="B57" s="5">
        <v>55</v>
      </c>
      <c r="D57">
        <v>171.14427860697</v>
      </c>
      <c r="E57">
        <v>671.45895522388003</v>
      </c>
      <c r="F57">
        <v>102.26956521739</v>
      </c>
      <c r="G57">
        <v>107.49316770186</v>
      </c>
      <c r="I57" s="6">
        <f t="shared" si="1"/>
        <v>563.96578752202004</v>
      </c>
      <c r="J57" s="6">
        <f t="shared" si="2"/>
        <v>68.874713389580009</v>
      </c>
      <c r="K57" s="6">
        <f t="shared" si="3"/>
        <v>481.316131454524</v>
      </c>
      <c r="L57" s="7">
        <f t="shared" si="0"/>
        <v>6.9882850725204158</v>
      </c>
      <c r="M57" s="7">
        <f t="shared" si="4"/>
        <v>7.8507369933052473</v>
      </c>
      <c r="P57" s="5">
        <f t="shared" si="5"/>
        <v>-1.096328831323669</v>
      </c>
      <c r="S57" s="8"/>
    </row>
    <row r="58" spans="1:25" x14ac:dyDescent="0.15">
      <c r="A58" s="5">
        <v>28.5</v>
      </c>
      <c r="B58" s="5">
        <v>56</v>
      </c>
      <c r="D58">
        <v>170.30099502488</v>
      </c>
      <c r="E58">
        <v>669.14427860697003</v>
      </c>
      <c r="F58">
        <v>102.08074534162</v>
      </c>
      <c r="G58">
        <v>107.69813664596001</v>
      </c>
      <c r="I58" s="6">
        <f t="shared" si="1"/>
        <v>561.44614196100997</v>
      </c>
      <c r="J58" s="6">
        <f t="shared" si="2"/>
        <v>68.220249683259993</v>
      </c>
      <c r="K58" s="6">
        <f t="shared" si="3"/>
        <v>479.58184234109797</v>
      </c>
      <c r="L58" s="7">
        <f t="shared" si="0"/>
        <v>7.0299045308064683</v>
      </c>
      <c r="M58" s="7">
        <f t="shared" si="4"/>
        <v>7.9077573787481716</v>
      </c>
      <c r="P58" s="5">
        <f t="shared" si="5"/>
        <v>-0.50729773516411059</v>
      </c>
      <c r="S58" s="8"/>
    </row>
    <row r="59" spans="1:25" x14ac:dyDescent="0.15">
      <c r="A59" s="5">
        <v>29</v>
      </c>
      <c r="B59" s="5">
        <v>57</v>
      </c>
      <c r="D59">
        <v>169.592039801</v>
      </c>
      <c r="E59">
        <v>653.26741293531995</v>
      </c>
      <c r="F59">
        <v>102.01366459627</v>
      </c>
      <c r="G59">
        <v>107.47826086956999</v>
      </c>
      <c r="I59" s="6">
        <f t="shared" si="1"/>
        <v>545.78915206574993</v>
      </c>
      <c r="J59" s="6">
        <f t="shared" si="2"/>
        <v>67.578375204729994</v>
      </c>
      <c r="K59" s="6">
        <f t="shared" si="3"/>
        <v>464.69510182007394</v>
      </c>
      <c r="L59" s="7">
        <f t="shared" si="0"/>
        <v>6.8763876079037285</v>
      </c>
      <c r="M59" s="7">
        <f t="shared" si="4"/>
        <v>7.7696413830023037</v>
      </c>
      <c r="P59" s="5">
        <f t="shared" si="5"/>
        <v>-2.6799891900826096</v>
      </c>
      <c r="R59" s="3"/>
      <c r="S59" s="8"/>
    </row>
    <row r="60" spans="1:25" x14ac:dyDescent="0.15">
      <c r="A60" s="5">
        <v>29.5</v>
      </c>
      <c r="B60" s="5">
        <v>58</v>
      </c>
      <c r="D60">
        <v>167.18532338309001</v>
      </c>
      <c r="E60">
        <v>635.07089552238995</v>
      </c>
      <c r="F60">
        <v>102.19875776398</v>
      </c>
      <c r="G60">
        <v>107.27950310559</v>
      </c>
      <c r="I60" s="6">
        <f t="shared" si="1"/>
        <v>527.79139241679991</v>
      </c>
      <c r="J60" s="6">
        <f t="shared" si="2"/>
        <v>64.98656561911001</v>
      </c>
      <c r="K60" s="6">
        <f t="shared" si="3"/>
        <v>449.8075136738679</v>
      </c>
      <c r="L60" s="7">
        <f t="shared" si="0"/>
        <v>6.9215461594049383</v>
      </c>
      <c r="M60" s="7">
        <f t="shared" si="4"/>
        <v>7.8302008616603853</v>
      </c>
      <c r="P60" s="5">
        <f t="shared" si="5"/>
        <v>-2.0408700812053659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154.49626865671999</v>
      </c>
      <c r="E61" s="16">
        <v>526.11318407960005</v>
      </c>
      <c r="F61" s="16">
        <v>102.14906832298</v>
      </c>
      <c r="G61" s="16">
        <v>107.43850931676999</v>
      </c>
      <c r="I61" s="41">
        <f t="shared" si="1"/>
        <v>418.67467476283002</v>
      </c>
      <c r="J61" s="41">
        <f t="shared" si="2"/>
        <v>52.347200333739991</v>
      </c>
      <c r="K61" s="41">
        <f t="shared" si="3"/>
        <v>355.85803436234204</v>
      </c>
      <c r="L61" s="42">
        <f t="shared" si="0"/>
        <v>6.7980337457125941</v>
      </c>
      <c r="M61" s="42">
        <f t="shared" si="4"/>
        <v>7.7220893751249129</v>
      </c>
      <c r="P61" s="17">
        <f t="shared" si="5"/>
        <v>-3.7889142754974188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153.07960199005001</v>
      </c>
      <c r="E62">
        <v>520.54726368159004</v>
      </c>
      <c r="F62">
        <v>102.05962732918999</v>
      </c>
      <c r="G62">
        <v>107.50310559006</v>
      </c>
      <c r="I62" s="6">
        <f t="shared" si="1"/>
        <v>413.04415809153005</v>
      </c>
      <c r="J62" s="6">
        <f t="shared" si="2"/>
        <v>51.019974660860015</v>
      </c>
      <c r="K62" s="6">
        <f t="shared" si="3"/>
        <v>351.82018849849806</v>
      </c>
      <c r="L62" s="7">
        <f t="shared" si="0"/>
        <v>6.8957342851915797</v>
      </c>
      <c r="M62" s="7">
        <f t="shared" si="4"/>
        <v>7.8351908417607712</v>
      </c>
      <c r="P62" s="5">
        <f t="shared" si="5"/>
        <v>-2.4061798951229201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167.43159203979999</v>
      </c>
      <c r="E63">
        <v>644.85572139303997</v>
      </c>
      <c r="F63">
        <v>101.76024844721</v>
      </c>
      <c r="G63">
        <v>107.45838509316999</v>
      </c>
      <c r="I63" s="6">
        <f t="shared" si="1"/>
        <v>537.39733629986995</v>
      </c>
      <c r="J63" s="6">
        <f t="shared" si="2"/>
        <v>65.671343592589992</v>
      </c>
      <c r="K63" s="6">
        <f t="shared" si="3"/>
        <v>458.59172398876194</v>
      </c>
      <c r="L63" s="7">
        <f t="shared" si="0"/>
        <v>6.983132960302445</v>
      </c>
      <c r="M63" s="7">
        <f t="shared" si="4"/>
        <v>7.9379904440285083</v>
      </c>
      <c r="P63" s="5">
        <f t="shared" si="5"/>
        <v>-1.1692455494229375</v>
      </c>
      <c r="R63" s="5">
        <v>-13</v>
      </c>
    </row>
    <row r="64" spans="1:25" x14ac:dyDescent="0.15">
      <c r="A64" s="5">
        <v>31.5</v>
      </c>
      <c r="B64" s="5">
        <v>62</v>
      </c>
      <c r="D64">
        <v>164.87686567163999</v>
      </c>
      <c r="E64">
        <v>624.59203980100006</v>
      </c>
      <c r="F64">
        <v>101.96149068323</v>
      </c>
      <c r="G64">
        <v>107.58757763974999</v>
      </c>
      <c r="I64" s="6">
        <f t="shared" si="1"/>
        <v>517.0044621612501</v>
      </c>
      <c r="J64" s="6">
        <f t="shared" si="2"/>
        <v>62.915374988409994</v>
      </c>
      <c r="K64" s="6">
        <f t="shared" si="3"/>
        <v>441.50601217515811</v>
      </c>
      <c r="L64" s="7">
        <f t="shared" si="0"/>
        <v>7.0174581691119302</v>
      </c>
      <c r="M64" s="7">
        <f t="shared" si="4"/>
        <v>7.9877165799948653</v>
      </c>
      <c r="P64" s="5">
        <f t="shared" si="5"/>
        <v>-0.68344837176643625</v>
      </c>
      <c r="R64" s="5">
        <v>-13</v>
      </c>
      <c r="U64" s="39">
        <v>20</v>
      </c>
      <c r="V64" s="7">
        <f t="shared" ref="V64:V83" si="6">L41</f>
        <v>7.291561043654589</v>
      </c>
      <c r="X64" s="39"/>
      <c r="Y64" s="7"/>
    </row>
    <row r="65" spans="1:25" x14ac:dyDescent="0.15">
      <c r="A65" s="5">
        <v>32</v>
      </c>
      <c r="B65" s="5">
        <v>63</v>
      </c>
      <c r="D65">
        <v>162.30099502488</v>
      </c>
      <c r="E65">
        <v>607.59577114427998</v>
      </c>
      <c r="F65">
        <v>101.96894409938</v>
      </c>
      <c r="G65">
        <v>107.41366459627</v>
      </c>
      <c r="I65" s="6">
        <f t="shared" si="1"/>
        <v>500.18210654800998</v>
      </c>
      <c r="J65" s="6">
        <f t="shared" si="2"/>
        <v>60.332050925499999</v>
      </c>
      <c r="K65" s="6">
        <f t="shared" si="3"/>
        <v>427.78364543740997</v>
      </c>
      <c r="L65" s="7">
        <f t="shared" si="0"/>
        <v>7.0904873757010396</v>
      </c>
      <c r="M65" s="7">
        <f t="shared" si="4"/>
        <v>8.0761467137408474</v>
      </c>
      <c r="P65" s="5">
        <f t="shared" si="5"/>
        <v>0.3501180267482123</v>
      </c>
      <c r="R65" s="5">
        <v>-13</v>
      </c>
      <c r="U65" s="5">
        <v>20.5</v>
      </c>
      <c r="V65" s="7">
        <f t="shared" si="6"/>
        <v>7.174934579510106</v>
      </c>
      <c r="Y65" s="7"/>
    </row>
    <row r="66" spans="1:25" x14ac:dyDescent="0.15">
      <c r="A66" s="5">
        <v>32.5</v>
      </c>
      <c r="B66" s="5">
        <v>64</v>
      </c>
      <c r="D66">
        <v>162.61815920398001</v>
      </c>
      <c r="E66">
        <v>617.18407960198999</v>
      </c>
      <c r="F66">
        <v>102.16149068323</v>
      </c>
      <c r="G66">
        <v>107.58509316769999</v>
      </c>
      <c r="I66" s="6">
        <f t="shared" si="1"/>
        <v>509.59898643429</v>
      </c>
      <c r="J66" s="6">
        <f t="shared" si="2"/>
        <v>60.456668520750014</v>
      </c>
      <c r="K66" s="6">
        <f t="shared" si="3"/>
        <v>437.05098420938998</v>
      </c>
      <c r="L66" s="7">
        <f t="shared" ref="L66:L129" si="7">K66/J66</f>
        <v>7.2291608999160246</v>
      </c>
      <c r="M66" s="7">
        <f t="shared" si="4"/>
        <v>8.2302211651127042</v>
      </c>
      <c r="P66" s="5">
        <f t="shared" si="5"/>
        <v>2.3127341044311658</v>
      </c>
      <c r="R66" s="5">
        <v>-13</v>
      </c>
      <c r="U66" s="5">
        <v>21</v>
      </c>
      <c r="V66" s="7">
        <f t="shared" si="6"/>
        <v>7.1961428531806968</v>
      </c>
      <c r="Y66" s="7"/>
    </row>
    <row r="67" spans="1:25" x14ac:dyDescent="0.15">
      <c r="A67" s="5">
        <v>33</v>
      </c>
      <c r="B67" s="5">
        <v>65</v>
      </c>
      <c r="D67">
        <v>168.23134328358</v>
      </c>
      <c r="E67">
        <v>664.55845771144004</v>
      </c>
      <c r="F67">
        <v>102.26459627329</v>
      </c>
      <c r="G67">
        <v>107.61490683229999</v>
      </c>
      <c r="I67" s="6">
        <f t="shared" ref="I67:I130" si="8">E67-G67</f>
        <v>556.94355087914005</v>
      </c>
      <c r="J67" s="6">
        <f t="shared" ref="J67:J130" si="9">D67-F67</f>
        <v>65.966747010290007</v>
      </c>
      <c r="K67" s="6">
        <f t="shared" ref="K67:K130" si="10">I67-1.2*J67</f>
        <v>477.78345446679202</v>
      </c>
      <c r="L67" s="7">
        <f t="shared" si="7"/>
        <v>7.2427924086095024</v>
      </c>
      <c r="M67" s="7">
        <f t="shared" ref="M67:M130" si="11">L67+ABS($N$2)*A67</f>
        <v>8.2592536009630528</v>
      </c>
      <c r="P67" s="5">
        <f t="shared" ref="P67:P130" si="12">(L67-$O$2)/$O$2*100</f>
        <v>2.5056578674662688</v>
      </c>
      <c r="R67" s="5">
        <v>-13</v>
      </c>
      <c r="U67" s="5">
        <v>21.5</v>
      </c>
      <c r="V67" s="7">
        <f t="shared" si="6"/>
        <v>7.0851966536773423</v>
      </c>
      <c r="Y67" s="7"/>
    </row>
    <row r="68" spans="1:25" x14ac:dyDescent="0.15">
      <c r="A68" s="5">
        <v>33.5</v>
      </c>
      <c r="B68" s="5">
        <v>66</v>
      </c>
      <c r="D68">
        <v>171.25373134328001</v>
      </c>
      <c r="E68">
        <v>703.05099502487997</v>
      </c>
      <c r="F68">
        <v>102.11428571429001</v>
      </c>
      <c r="G68">
        <v>107.37018633540001</v>
      </c>
      <c r="I68" s="6">
        <f t="shared" si="8"/>
        <v>595.68080868947993</v>
      </c>
      <c r="J68" s="6">
        <f t="shared" si="9"/>
        <v>69.139445628990003</v>
      </c>
      <c r="K68" s="6">
        <f t="shared" si="10"/>
        <v>512.71347393469193</v>
      </c>
      <c r="L68" s="7">
        <f t="shared" si="7"/>
        <v>7.4156434039979109</v>
      </c>
      <c r="M68" s="7">
        <f t="shared" si="11"/>
        <v>8.4475055235083332</v>
      </c>
      <c r="P68" s="5">
        <f t="shared" si="12"/>
        <v>4.9519802243342603</v>
      </c>
      <c r="R68" s="5">
        <v>-13</v>
      </c>
      <c r="U68" s="5">
        <v>22</v>
      </c>
      <c r="V68" s="7">
        <f t="shared" si="6"/>
        <v>7.198100478236471</v>
      </c>
      <c r="Y68" s="7"/>
    </row>
    <row r="69" spans="1:25" x14ac:dyDescent="0.15">
      <c r="A69" s="5">
        <v>34</v>
      </c>
      <c r="B69" s="5">
        <v>67</v>
      </c>
      <c r="D69">
        <v>168.81840796020001</v>
      </c>
      <c r="E69">
        <v>694.11940298508</v>
      </c>
      <c r="F69">
        <v>102.09316770186</v>
      </c>
      <c r="G69">
        <v>107.61739130434999</v>
      </c>
      <c r="I69" s="6">
        <f t="shared" si="8"/>
        <v>586.50201168072999</v>
      </c>
      <c r="J69" s="6">
        <f t="shared" si="9"/>
        <v>66.725240258340008</v>
      </c>
      <c r="K69" s="6">
        <f t="shared" si="10"/>
        <v>506.43172337072201</v>
      </c>
      <c r="L69" s="7">
        <f t="shared" si="7"/>
        <v>7.5898074163535583</v>
      </c>
      <c r="M69" s="7">
        <f t="shared" si="11"/>
        <v>8.6370704630208532</v>
      </c>
      <c r="P69" s="5">
        <f t="shared" si="12"/>
        <v>7.4168854233472192</v>
      </c>
      <c r="R69" s="5">
        <v>-13</v>
      </c>
      <c r="U69" s="5">
        <v>22.5</v>
      </c>
      <c r="V69" s="7">
        <f t="shared" si="6"/>
        <v>7.1188447140841999</v>
      </c>
      <c r="Y69" s="7"/>
    </row>
    <row r="70" spans="1:25" x14ac:dyDescent="0.15">
      <c r="A70" s="5">
        <v>34.5</v>
      </c>
      <c r="B70" s="5">
        <v>68</v>
      </c>
      <c r="D70">
        <v>168.32462686567001</v>
      </c>
      <c r="E70">
        <v>694.74502487561995</v>
      </c>
      <c r="F70">
        <v>102.01614906832</v>
      </c>
      <c r="G70">
        <v>107.52049689441</v>
      </c>
      <c r="I70" s="6">
        <f t="shared" si="8"/>
        <v>587.22452798120992</v>
      </c>
      <c r="J70" s="6">
        <f t="shared" si="9"/>
        <v>66.308477797350008</v>
      </c>
      <c r="K70" s="6">
        <f t="shared" si="10"/>
        <v>507.6543546243899</v>
      </c>
      <c r="L70" s="7">
        <f t="shared" si="7"/>
        <v>7.6559494575620928</v>
      </c>
      <c r="M70" s="7">
        <f t="shared" si="11"/>
        <v>8.7186134313862595</v>
      </c>
      <c r="P70" s="5">
        <f t="shared" si="12"/>
        <v>8.3529792755910854</v>
      </c>
      <c r="R70" s="5">
        <v>-13</v>
      </c>
      <c r="U70" s="5">
        <v>23</v>
      </c>
      <c r="V70" s="7">
        <f t="shared" si="6"/>
        <v>7.0744850618794306</v>
      </c>
      <c r="Y70" s="7"/>
    </row>
    <row r="71" spans="1:25" x14ac:dyDescent="0.15">
      <c r="A71" s="5">
        <v>35</v>
      </c>
      <c r="B71" s="5">
        <v>69</v>
      </c>
      <c r="D71">
        <v>167.65422885571999</v>
      </c>
      <c r="E71">
        <v>696.92039800994996</v>
      </c>
      <c r="F71">
        <v>102.05093167702</v>
      </c>
      <c r="G71">
        <v>107.50807453416</v>
      </c>
      <c r="I71" s="6">
        <f t="shared" si="8"/>
        <v>589.41232347579</v>
      </c>
      <c r="J71" s="6">
        <f t="shared" si="9"/>
        <v>65.603297178699989</v>
      </c>
      <c r="K71" s="6">
        <f t="shared" si="10"/>
        <v>510.68836686135</v>
      </c>
      <c r="L71" s="7">
        <f t="shared" si="7"/>
        <v>7.7844923780318735</v>
      </c>
      <c r="M71" s="7">
        <f t="shared" si="11"/>
        <v>8.862557279012913</v>
      </c>
      <c r="P71" s="5">
        <f t="shared" si="12"/>
        <v>10.172219132762406</v>
      </c>
      <c r="R71" s="5">
        <v>-13</v>
      </c>
      <c r="U71" s="5">
        <v>23.5</v>
      </c>
      <c r="V71" s="7">
        <f t="shared" si="6"/>
        <v>7.1920864051065916</v>
      </c>
      <c r="Y71" s="7"/>
    </row>
    <row r="72" spans="1:25" x14ac:dyDescent="0.15">
      <c r="A72" s="5">
        <v>35.5</v>
      </c>
      <c r="B72" s="5">
        <v>70</v>
      </c>
      <c r="D72">
        <v>167.62562189055001</v>
      </c>
      <c r="E72">
        <v>707.24502487561995</v>
      </c>
      <c r="F72">
        <v>102.28322981367</v>
      </c>
      <c r="G72">
        <v>107.8347826087</v>
      </c>
      <c r="I72" s="6">
        <f t="shared" si="8"/>
        <v>599.41024226691991</v>
      </c>
      <c r="J72" s="6">
        <f t="shared" si="9"/>
        <v>65.342392076880003</v>
      </c>
      <c r="K72" s="6">
        <f t="shared" si="10"/>
        <v>520.99937177466393</v>
      </c>
      <c r="L72" s="7">
        <f t="shared" si="7"/>
        <v>7.9733746380400472</v>
      </c>
      <c r="M72" s="7">
        <f t="shared" si="11"/>
        <v>9.0668404661779576</v>
      </c>
      <c r="P72" s="5">
        <f t="shared" si="12"/>
        <v>12.845428473764178</v>
      </c>
      <c r="R72" s="5">
        <v>-13</v>
      </c>
      <c r="U72" s="5">
        <v>24</v>
      </c>
      <c r="V72" s="7">
        <f t="shared" si="6"/>
        <v>7.0207747995678451</v>
      </c>
      <c r="Y72" s="7"/>
    </row>
    <row r="73" spans="1:25" x14ac:dyDescent="0.15">
      <c r="A73" s="5">
        <v>36</v>
      </c>
      <c r="B73" s="5">
        <v>71</v>
      </c>
      <c r="D73">
        <v>168.42661691542</v>
      </c>
      <c r="E73">
        <v>719.72263681592005</v>
      </c>
      <c r="F73">
        <v>101.83850931677</v>
      </c>
      <c r="G73">
        <v>107.27204968944</v>
      </c>
      <c r="I73" s="6">
        <f t="shared" si="8"/>
        <v>612.45058712648006</v>
      </c>
      <c r="J73" s="6">
        <f t="shared" si="9"/>
        <v>66.588107598649998</v>
      </c>
      <c r="K73" s="6">
        <f t="shared" si="10"/>
        <v>532.54485800810005</v>
      </c>
      <c r="L73" s="7">
        <f t="shared" si="7"/>
        <v>7.9975971267712795</v>
      </c>
      <c r="M73" s="7">
        <f t="shared" si="11"/>
        <v>9.1064638820660626</v>
      </c>
      <c r="P73" s="5">
        <f t="shared" si="12"/>
        <v>13.188244062352744</v>
      </c>
      <c r="R73" s="5">
        <v>-13</v>
      </c>
      <c r="U73" s="5">
        <v>24.5</v>
      </c>
      <c r="V73" s="7">
        <f t="shared" si="6"/>
        <v>7.0944632915463322</v>
      </c>
      <c r="Y73" s="7"/>
    </row>
    <row r="74" spans="1:25" x14ac:dyDescent="0.15">
      <c r="A74" s="5">
        <v>36.5</v>
      </c>
      <c r="B74" s="5">
        <v>72</v>
      </c>
      <c r="D74">
        <v>167.03233830846</v>
      </c>
      <c r="E74">
        <v>718.81716417910002</v>
      </c>
      <c r="F74">
        <v>102.06832298137</v>
      </c>
      <c r="G74">
        <v>107.31552795031</v>
      </c>
      <c r="I74" s="6">
        <f t="shared" si="8"/>
        <v>611.50163622879006</v>
      </c>
      <c r="J74" s="6">
        <f t="shared" si="9"/>
        <v>64.964015327089996</v>
      </c>
      <c r="K74" s="6">
        <f t="shared" si="10"/>
        <v>533.54481783628205</v>
      </c>
      <c r="L74" s="7">
        <f t="shared" si="7"/>
        <v>8.2129285751491086</v>
      </c>
      <c r="M74" s="7">
        <f t="shared" si="11"/>
        <v>9.3371962576007643</v>
      </c>
      <c r="P74" s="5">
        <f t="shared" si="12"/>
        <v>16.235782985225352</v>
      </c>
      <c r="R74" s="5">
        <v>-13</v>
      </c>
      <c r="U74" s="5">
        <v>25</v>
      </c>
      <c r="V74" s="7">
        <f t="shared" si="6"/>
        <v>7.0034875105075551</v>
      </c>
      <c r="Y74" s="7"/>
    </row>
    <row r="75" spans="1:25" x14ac:dyDescent="0.15">
      <c r="A75" s="5">
        <v>37</v>
      </c>
      <c r="B75" s="5">
        <v>73</v>
      </c>
      <c r="D75">
        <v>163.89800995025001</v>
      </c>
      <c r="E75">
        <v>689.05845771144004</v>
      </c>
      <c r="F75">
        <v>101.87453416149</v>
      </c>
      <c r="G75">
        <v>107.48944099379</v>
      </c>
      <c r="I75" s="6">
        <f t="shared" si="8"/>
        <v>581.56901671765002</v>
      </c>
      <c r="J75" s="6">
        <f t="shared" si="9"/>
        <v>62.02347578876001</v>
      </c>
      <c r="K75" s="6">
        <f t="shared" si="10"/>
        <v>507.140845771138</v>
      </c>
      <c r="L75" s="7">
        <f t="shared" si="7"/>
        <v>8.176595060527756</v>
      </c>
      <c r="M75" s="7">
        <f t="shared" si="11"/>
        <v>9.3162636701362835</v>
      </c>
      <c r="P75" s="5">
        <f t="shared" si="12"/>
        <v>15.721562694378447</v>
      </c>
      <c r="R75" s="5">
        <v>-13</v>
      </c>
      <c r="U75" s="5">
        <v>25.5</v>
      </c>
      <c r="V75" s="7">
        <f t="shared" si="6"/>
        <v>7.0586575580362636</v>
      </c>
      <c r="Y75" s="7"/>
    </row>
    <row r="76" spans="1:25" x14ac:dyDescent="0.15">
      <c r="A76" s="5">
        <v>37.5</v>
      </c>
      <c r="B76" s="5">
        <v>74</v>
      </c>
      <c r="D76">
        <v>155.83582089551999</v>
      </c>
      <c r="E76">
        <v>641.33333333332996</v>
      </c>
      <c r="F76">
        <v>102.1950310559</v>
      </c>
      <c r="G76">
        <v>107.62484472049999</v>
      </c>
      <c r="I76" s="6">
        <f t="shared" si="8"/>
        <v>533.70848861283002</v>
      </c>
      <c r="J76" s="6">
        <f t="shared" si="9"/>
        <v>53.640789839619984</v>
      </c>
      <c r="K76" s="6">
        <f t="shared" si="10"/>
        <v>469.33954080528605</v>
      </c>
      <c r="L76" s="7">
        <f t="shared" si="7"/>
        <v>8.7496761738326239</v>
      </c>
      <c r="M76" s="7">
        <f t="shared" si="11"/>
        <v>9.9047457105980232</v>
      </c>
      <c r="P76" s="5">
        <f t="shared" si="12"/>
        <v>23.83225442991769</v>
      </c>
      <c r="R76" s="5">
        <v>-13</v>
      </c>
      <c r="U76" s="5">
        <v>26</v>
      </c>
      <c r="V76" s="7">
        <f t="shared" si="6"/>
        <v>6.9829777945566072</v>
      </c>
      <c r="Y76" s="7"/>
    </row>
    <row r="77" spans="1:25" x14ac:dyDescent="0.15">
      <c r="A77" s="5">
        <v>38</v>
      </c>
      <c r="B77" s="5">
        <v>75</v>
      </c>
      <c r="D77">
        <v>159.27363184079999</v>
      </c>
      <c r="E77">
        <v>668.14303482587002</v>
      </c>
      <c r="F77">
        <v>101.96149068323</v>
      </c>
      <c r="G77">
        <v>107.78633540373001</v>
      </c>
      <c r="I77" s="6">
        <f t="shared" si="8"/>
        <v>560.35669942213997</v>
      </c>
      <c r="J77" s="6">
        <f t="shared" si="9"/>
        <v>57.312141157569997</v>
      </c>
      <c r="K77" s="6">
        <f t="shared" si="10"/>
        <v>491.58213003305599</v>
      </c>
      <c r="L77" s="7">
        <f t="shared" si="7"/>
        <v>8.5772773465492147</v>
      </c>
      <c r="M77" s="7">
        <f t="shared" si="11"/>
        <v>9.7477478104714859</v>
      </c>
      <c r="P77" s="5">
        <f t="shared" si="12"/>
        <v>21.392331509407221</v>
      </c>
      <c r="R77" s="5">
        <v>-13</v>
      </c>
      <c r="U77" s="39">
        <v>26.5</v>
      </c>
      <c r="V77" s="7">
        <f t="shared" si="6"/>
        <v>6.9733658599586796</v>
      </c>
      <c r="Y77" s="7"/>
    </row>
    <row r="78" spans="1:25" x14ac:dyDescent="0.15">
      <c r="A78" s="5">
        <v>38.5</v>
      </c>
      <c r="B78" s="5">
        <v>76</v>
      </c>
      <c r="D78">
        <v>169.41542288557</v>
      </c>
      <c r="E78">
        <v>789.43283582089998</v>
      </c>
      <c r="F78">
        <v>102.01366459627</v>
      </c>
      <c r="G78">
        <v>107.59378881988</v>
      </c>
      <c r="I78" s="6">
        <f t="shared" si="8"/>
        <v>681.83904700101994</v>
      </c>
      <c r="J78" s="6">
        <f t="shared" si="9"/>
        <v>67.401758289299991</v>
      </c>
      <c r="K78" s="6">
        <f t="shared" si="10"/>
        <v>600.95693705385997</v>
      </c>
      <c r="L78" s="7">
        <f t="shared" si="7"/>
        <v>8.9160424343004365</v>
      </c>
      <c r="M78" s="7">
        <f t="shared" si="11"/>
        <v>10.101913825379579</v>
      </c>
      <c r="P78" s="5">
        <f t="shared" si="12"/>
        <v>26.18679975085384</v>
      </c>
      <c r="R78" s="5">
        <v>-13</v>
      </c>
      <c r="U78" s="5">
        <v>27</v>
      </c>
      <c r="V78" s="7">
        <f t="shared" si="6"/>
        <v>7.0081766703380781</v>
      </c>
      <c r="Y78" s="7"/>
    </row>
    <row r="79" spans="1:25" x14ac:dyDescent="0.15">
      <c r="A79" s="5">
        <v>39</v>
      </c>
      <c r="B79" s="5">
        <v>77</v>
      </c>
      <c r="D79">
        <v>168.69029850746</v>
      </c>
      <c r="E79">
        <v>788.85696517412998</v>
      </c>
      <c r="F79">
        <v>101.87701863354</v>
      </c>
      <c r="G79">
        <v>107.70931677019</v>
      </c>
      <c r="I79" s="6">
        <f t="shared" si="8"/>
        <v>681.14764840394002</v>
      </c>
      <c r="J79" s="6">
        <f t="shared" si="9"/>
        <v>66.813279873919996</v>
      </c>
      <c r="K79" s="6">
        <f t="shared" si="10"/>
        <v>600.97171255523608</v>
      </c>
      <c r="L79" s="7">
        <f t="shared" si="7"/>
        <v>8.9947943535970669</v>
      </c>
      <c r="M79" s="7">
        <f t="shared" si="11"/>
        <v>10.196066671833082</v>
      </c>
      <c r="P79" s="5">
        <f t="shared" si="12"/>
        <v>27.301358451477498</v>
      </c>
      <c r="R79" s="5">
        <v>-13</v>
      </c>
      <c r="U79" s="5">
        <v>27.5</v>
      </c>
      <c r="V79" s="7">
        <f t="shared" si="6"/>
        <v>7.0255996560191356</v>
      </c>
      <c r="Y79" s="7"/>
    </row>
    <row r="80" spans="1:25" x14ac:dyDescent="0.15">
      <c r="A80" s="5">
        <v>39.5</v>
      </c>
      <c r="B80" s="5">
        <v>78</v>
      </c>
      <c r="D80">
        <v>167.15422885571999</v>
      </c>
      <c r="E80">
        <v>780.09452736317996</v>
      </c>
      <c r="F80">
        <v>102.03105590062</v>
      </c>
      <c r="G80">
        <v>107.40869565217</v>
      </c>
      <c r="I80" s="6">
        <f t="shared" si="8"/>
        <v>672.68583171101</v>
      </c>
      <c r="J80" s="6">
        <f t="shared" si="9"/>
        <v>65.123172955099989</v>
      </c>
      <c r="K80" s="6">
        <f t="shared" si="10"/>
        <v>594.53802416488998</v>
      </c>
      <c r="L80" s="7">
        <f t="shared" si="7"/>
        <v>9.1294388339278534</v>
      </c>
      <c r="M80" s="7">
        <f t="shared" si="11"/>
        <v>10.34611207932074</v>
      </c>
      <c r="P80" s="5">
        <f t="shared" si="12"/>
        <v>29.206952351714676</v>
      </c>
      <c r="R80" s="5">
        <v>-13</v>
      </c>
      <c r="U80" s="5">
        <v>28</v>
      </c>
      <c r="V80" s="7">
        <f t="shared" si="6"/>
        <v>6.9882850725204158</v>
      </c>
      <c r="Y80" s="7"/>
    </row>
    <row r="81" spans="1:25" x14ac:dyDescent="0.15">
      <c r="A81" s="5">
        <v>40</v>
      </c>
      <c r="B81" s="5">
        <v>79</v>
      </c>
      <c r="D81">
        <v>164.24875621890999</v>
      </c>
      <c r="E81">
        <v>757.12064676617001</v>
      </c>
      <c r="F81">
        <v>102.17888198758</v>
      </c>
      <c r="G81">
        <v>107.51552795031</v>
      </c>
      <c r="I81" s="6">
        <f t="shared" si="8"/>
        <v>649.60511881586001</v>
      </c>
      <c r="J81" s="6">
        <f t="shared" si="9"/>
        <v>62.06987423132999</v>
      </c>
      <c r="K81" s="6">
        <f t="shared" si="10"/>
        <v>575.121269738264</v>
      </c>
      <c r="L81" s="7">
        <f t="shared" si="7"/>
        <v>9.2657070255181786</v>
      </c>
      <c r="M81" s="7">
        <f t="shared" si="11"/>
        <v>10.497781198067937</v>
      </c>
      <c r="P81" s="5">
        <f t="shared" si="12"/>
        <v>31.135526282505811</v>
      </c>
      <c r="R81" s="5">
        <v>-13</v>
      </c>
      <c r="U81" s="5">
        <v>28.5</v>
      </c>
      <c r="V81" s="7">
        <f t="shared" si="6"/>
        <v>7.0299045308064683</v>
      </c>
      <c r="Y81" s="7"/>
    </row>
    <row r="82" spans="1:25" x14ac:dyDescent="0.15">
      <c r="A82" s="5">
        <v>40.5</v>
      </c>
      <c r="B82" s="5">
        <v>80</v>
      </c>
      <c r="D82">
        <v>164.56840796020001</v>
      </c>
      <c r="E82">
        <v>769.02611940299005</v>
      </c>
      <c r="F82">
        <v>102.03229813665</v>
      </c>
      <c r="G82">
        <v>107.47577639751999</v>
      </c>
      <c r="I82" s="6">
        <f t="shared" si="8"/>
        <v>661.55034300547004</v>
      </c>
      <c r="J82" s="6">
        <f t="shared" si="9"/>
        <v>62.536109823550007</v>
      </c>
      <c r="K82" s="6">
        <f t="shared" si="10"/>
        <v>586.50701121720999</v>
      </c>
      <c r="L82" s="7">
        <f t="shared" si="7"/>
        <v>9.3786935719551536</v>
      </c>
      <c r="M82" s="7">
        <f t="shared" si="11"/>
        <v>10.626168671661784</v>
      </c>
      <c r="P82" s="5">
        <f t="shared" si="12"/>
        <v>32.734600178221491</v>
      </c>
      <c r="R82" s="5">
        <v>-13</v>
      </c>
      <c r="U82" s="5">
        <v>29</v>
      </c>
      <c r="V82" s="7">
        <f t="shared" si="6"/>
        <v>6.8763876079037285</v>
      </c>
      <c r="Y82" s="7"/>
    </row>
    <row r="83" spans="1:25" x14ac:dyDescent="0.15">
      <c r="A83" s="5">
        <v>41</v>
      </c>
      <c r="B83" s="5">
        <v>81</v>
      </c>
      <c r="D83">
        <v>160.80721393035</v>
      </c>
      <c r="E83">
        <v>735.10199004975004</v>
      </c>
      <c r="F83">
        <v>101.92298136645999</v>
      </c>
      <c r="G83">
        <v>107.85465838509</v>
      </c>
      <c r="I83" s="6">
        <f t="shared" si="8"/>
        <v>627.24733166466001</v>
      </c>
      <c r="J83" s="6">
        <f t="shared" si="9"/>
        <v>58.884232563890009</v>
      </c>
      <c r="K83" s="6">
        <f t="shared" si="10"/>
        <v>556.58625258799202</v>
      </c>
      <c r="L83" s="7">
        <f t="shared" si="7"/>
        <v>9.4522120498741344</v>
      </c>
      <c r="M83" s="7">
        <f t="shared" si="11"/>
        <v>10.715088076737638</v>
      </c>
      <c r="P83" s="5">
        <f t="shared" si="12"/>
        <v>33.775091126925446</v>
      </c>
      <c r="R83" s="5">
        <v>-13</v>
      </c>
      <c r="U83" s="5">
        <v>29.5</v>
      </c>
      <c r="V83" s="7">
        <f t="shared" si="6"/>
        <v>6.9215461594049383</v>
      </c>
      <c r="Y83" s="7"/>
    </row>
    <row r="84" spans="1:25" x14ac:dyDescent="0.15">
      <c r="A84" s="5">
        <v>41.5</v>
      </c>
      <c r="B84" s="5">
        <v>82</v>
      </c>
      <c r="D84">
        <v>159.77736318408</v>
      </c>
      <c r="E84">
        <v>729.98258706468005</v>
      </c>
      <c r="F84">
        <v>102.18633540373</v>
      </c>
      <c r="G84">
        <v>107.42360248447</v>
      </c>
      <c r="I84" s="6">
        <f t="shared" si="8"/>
        <v>622.55898458021011</v>
      </c>
      <c r="J84" s="6">
        <f t="shared" si="9"/>
        <v>57.591027780350004</v>
      </c>
      <c r="K84" s="6">
        <f t="shared" si="10"/>
        <v>553.44975124379016</v>
      </c>
      <c r="L84" s="7">
        <f t="shared" si="7"/>
        <v>9.6099995533093541</v>
      </c>
      <c r="M84" s="7">
        <f t="shared" si="11"/>
        <v>10.88827650732973</v>
      </c>
      <c r="P84" s="5">
        <f t="shared" si="12"/>
        <v>36.008223174679038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157.71517412935</v>
      </c>
      <c r="E85">
        <v>717.97388059701996</v>
      </c>
      <c r="F85">
        <v>102.21118012421999</v>
      </c>
      <c r="G85">
        <v>107.78136645962999</v>
      </c>
      <c r="I85" s="6">
        <f t="shared" si="8"/>
        <v>610.19251413738994</v>
      </c>
      <c r="J85" s="6">
        <f t="shared" si="9"/>
        <v>55.503994005130011</v>
      </c>
      <c r="K85" s="6">
        <f t="shared" si="10"/>
        <v>543.58772133123398</v>
      </c>
      <c r="L85" s="7">
        <f t="shared" si="7"/>
        <v>9.7936685652025748</v>
      </c>
      <c r="M85" s="7">
        <f t="shared" si="11"/>
        <v>11.087346446379822</v>
      </c>
      <c r="P85" s="5">
        <f t="shared" si="12"/>
        <v>38.607650554594315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160.29104477612</v>
      </c>
      <c r="E86">
        <v>748.50373134328004</v>
      </c>
      <c r="F86">
        <v>102.06086956522</v>
      </c>
      <c r="G86">
        <v>107.61739130434999</v>
      </c>
      <c r="I86" s="6">
        <f t="shared" si="8"/>
        <v>640.88634003893003</v>
      </c>
      <c r="J86" s="6">
        <f t="shared" si="9"/>
        <v>58.230175210900001</v>
      </c>
      <c r="K86" s="6">
        <f t="shared" si="10"/>
        <v>571.01012978585004</v>
      </c>
      <c r="L86" s="7">
        <f t="shared" si="7"/>
        <v>9.806086409971229</v>
      </c>
      <c r="M86" s="7">
        <f t="shared" si="11"/>
        <v>11.115165218305348</v>
      </c>
      <c r="P86" s="5">
        <f t="shared" si="12"/>
        <v>38.783397597377686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158.93159203979999</v>
      </c>
      <c r="E87">
        <v>741.37189054726002</v>
      </c>
      <c r="F87">
        <v>101.9900621118</v>
      </c>
      <c r="G87">
        <v>107.75031055901</v>
      </c>
      <c r="I87" s="6">
        <f t="shared" si="8"/>
        <v>633.62157998825001</v>
      </c>
      <c r="J87" s="6">
        <f t="shared" si="9"/>
        <v>56.941529927999994</v>
      </c>
      <c r="K87" s="6">
        <f t="shared" si="10"/>
        <v>565.29174407465007</v>
      </c>
      <c r="L87" s="7">
        <f t="shared" si="7"/>
        <v>9.9275826411660528</v>
      </c>
      <c r="M87" s="7">
        <f t="shared" si="11"/>
        <v>11.252062376657044</v>
      </c>
      <c r="P87" s="5">
        <f t="shared" si="12"/>
        <v>40.502907201468929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157.92412935323</v>
      </c>
      <c r="E88">
        <v>745.49502487561995</v>
      </c>
      <c r="F88">
        <v>102.04223602485</v>
      </c>
      <c r="G88">
        <v>107.68695652174</v>
      </c>
      <c r="I88" s="6">
        <f t="shared" si="8"/>
        <v>637.80806835387989</v>
      </c>
      <c r="J88" s="6">
        <f t="shared" si="9"/>
        <v>55.881893328380002</v>
      </c>
      <c r="K88" s="6">
        <f t="shared" si="10"/>
        <v>570.7497963598239</v>
      </c>
      <c r="L88" s="7">
        <f t="shared" si="7"/>
        <v>10.213501411019028</v>
      </c>
      <c r="M88" s="7">
        <f t="shared" si="11"/>
        <v>11.55338207366689</v>
      </c>
      <c r="P88" s="5">
        <f t="shared" si="12"/>
        <v>44.549453056572709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157.60323383085</v>
      </c>
      <c r="E89">
        <v>748.60074626866003</v>
      </c>
      <c r="F89">
        <v>102.11801242236</v>
      </c>
      <c r="G89">
        <v>107.84472049689001</v>
      </c>
      <c r="I89" s="6">
        <f t="shared" si="8"/>
        <v>640.75602577177006</v>
      </c>
      <c r="J89" s="6">
        <f t="shared" si="9"/>
        <v>55.485221408490006</v>
      </c>
      <c r="K89" s="6">
        <f t="shared" si="10"/>
        <v>574.17376008158203</v>
      </c>
      <c r="L89" s="7">
        <f t="shared" si="7"/>
        <v>10.348228690563097</v>
      </c>
      <c r="M89" s="7">
        <f t="shared" si="11"/>
        <v>11.703510280367832</v>
      </c>
      <c r="P89" s="5">
        <f t="shared" si="12"/>
        <v>46.456218795977662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157.47139303482999</v>
      </c>
      <c r="E90">
        <v>751.79228855720999</v>
      </c>
      <c r="F90">
        <v>102.08074534162</v>
      </c>
      <c r="G90">
        <v>107.90683229814</v>
      </c>
      <c r="I90" s="6">
        <f t="shared" si="8"/>
        <v>643.88545625907</v>
      </c>
      <c r="J90" s="6">
        <f t="shared" si="9"/>
        <v>55.390647693209985</v>
      </c>
      <c r="K90" s="6">
        <f t="shared" si="10"/>
        <v>577.41667902721804</v>
      </c>
      <c r="L90" s="7">
        <f t="shared" si="7"/>
        <v>10.424443531069238</v>
      </c>
      <c r="M90" s="7">
        <f t="shared" si="11"/>
        <v>11.795126048030845</v>
      </c>
      <c r="P90" s="5">
        <f t="shared" si="12"/>
        <v>47.534870775020906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157.73009950248999</v>
      </c>
      <c r="E91">
        <v>754.92910447761005</v>
      </c>
      <c r="F91">
        <v>102.15652173913</v>
      </c>
      <c r="G91">
        <v>107.78757763975</v>
      </c>
      <c r="I91" s="6">
        <f t="shared" si="8"/>
        <v>647.14152683786006</v>
      </c>
      <c r="J91" s="6">
        <f t="shared" si="9"/>
        <v>55.573577763359992</v>
      </c>
      <c r="K91" s="6">
        <f t="shared" si="10"/>
        <v>580.45323352182811</v>
      </c>
      <c r="L91" s="7">
        <f t="shared" si="7"/>
        <v>10.444769922740598</v>
      </c>
      <c r="M91" s="7">
        <f t="shared" si="11"/>
        <v>11.830853366859076</v>
      </c>
      <c r="P91" s="5">
        <f t="shared" si="12"/>
        <v>47.822545753509552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157.57587064677</v>
      </c>
      <c r="E92">
        <v>763.88930348258998</v>
      </c>
      <c r="F92">
        <v>102.18260869565</v>
      </c>
      <c r="G92">
        <v>107.55403726708001</v>
      </c>
      <c r="I92" s="6">
        <f t="shared" si="8"/>
        <v>656.33526621550993</v>
      </c>
      <c r="J92" s="6">
        <f t="shared" si="9"/>
        <v>55.393261951119996</v>
      </c>
      <c r="K92" s="6">
        <f t="shared" si="10"/>
        <v>589.86335187416591</v>
      </c>
      <c r="L92" s="7">
        <f t="shared" si="7"/>
        <v>10.648648068327731</v>
      </c>
      <c r="M92" s="7">
        <f t="shared" si="11"/>
        <v>12.050132439603082</v>
      </c>
      <c r="P92" s="5">
        <f t="shared" si="12"/>
        <v>50.7079885853883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158.66169154228999</v>
      </c>
      <c r="E93">
        <v>774.64303482587002</v>
      </c>
      <c r="F93">
        <v>101.98633540373</v>
      </c>
      <c r="G93">
        <v>108.05714285713999</v>
      </c>
      <c r="I93" s="6">
        <f t="shared" si="8"/>
        <v>666.58589196873004</v>
      </c>
      <c r="J93" s="6">
        <f t="shared" si="9"/>
        <v>56.675356138559991</v>
      </c>
      <c r="K93" s="6">
        <f t="shared" si="10"/>
        <v>598.57546460245806</v>
      </c>
      <c r="L93" s="7">
        <f t="shared" si="7"/>
        <v>10.561476899043384</v>
      </c>
      <c r="M93" s="7">
        <f t="shared" si="11"/>
        <v>11.978362197475608</v>
      </c>
      <c r="P93" s="5">
        <f t="shared" si="12"/>
        <v>49.474274079924015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159.91417910448001</v>
      </c>
      <c r="E94">
        <v>791.74378109453005</v>
      </c>
      <c r="F94">
        <v>102.1701863354</v>
      </c>
      <c r="G94">
        <v>107.67701863354</v>
      </c>
      <c r="I94" s="6">
        <f t="shared" si="8"/>
        <v>684.06676246099005</v>
      </c>
      <c r="J94" s="6">
        <f t="shared" si="9"/>
        <v>57.743992769080009</v>
      </c>
      <c r="K94" s="6">
        <f t="shared" si="10"/>
        <v>614.773971138094</v>
      </c>
      <c r="L94" s="7">
        <f t="shared" si="7"/>
        <v>10.646544197187643</v>
      </c>
      <c r="M94" s="7">
        <f t="shared" si="11"/>
        <v>12.078830422776738</v>
      </c>
      <c r="P94" s="5">
        <f t="shared" si="12"/>
        <v>50.678212956995758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156.23507462686999</v>
      </c>
      <c r="E95">
        <v>758.02860696516996</v>
      </c>
      <c r="F95">
        <v>101.93540372671001</v>
      </c>
      <c r="G95">
        <v>107.87826086957</v>
      </c>
      <c r="I95" s="6">
        <f t="shared" si="8"/>
        <v>650.15034609559996</v>
      </c>
      <c r="J95" s="6">
        <f t="shared" si="9"/>
        <v>54.299670900159981</v>
      </c>
      <c r="K95" s="6">
        <f t="shared" si="10"/>
        <v>584.99074101540793</v>
      </c>
      <c r="L95" s="7">
        <f t="shared" si="7"/>
        <v>10.773375442569844</v>
      </c>
      <c r="M95" s="7">
        <f t="shared" si="11"/>
        <v>12.221062595315811</v>
      </c>
      <c r="P95" s="5">
        <f t="shared" si="12"/>
        <v>52.473227850781527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155.63805970148999</v>
      </c>
      <c r="E96">
        <v>745.28358208955001</v>
      </c>
      <c r="F96">
        <v>101.94409937888</v>
      </c>
      <c r="G96">
        <v>107.5801242236</v>
      </c>
      <c r="I96" s="6">
        <f t="shared" si="8"/>
        <v>637.70345786594999</v>
      </c>
      <c r="J96" s="6">
        <f t="shared" si="9"/>
        <v>53.693960322609996</v>
      </c>
      <c r="K96" s="6">
        <f t="shared" si="10"/>
        <v>573.27070547881794</v>
      </c>
      <c r="L96" s="7">
        <f t="shared" si="7"/>
        <v>10.676632940361065</v>
      </c>
      <c r="M96" s="7">
        <f t="shared" si="11"/>
        <v>12.139721020263904</v>
      </c>
      <c r="P96" s="5">
        <f t="shared" si="12"/>
        <v>51.104052362489504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152.87935323382999</v>
      </c>
      <c r="E97">
        <v>713.82960199005004</v>
      </c>
      <c r="F97">
        <v>102.42360248447</v>
      </c>
      <c r="G97">
        <v>107.78260869565</v>
      </c>
      <c r="I97" s="6">
        <f t="shared" si="8"/>
        <v>606.04699329440007</v>
      </c>
      <c r="J97" s="6">
        <f t="shared" si="9"/>
        <v>50.455750749359993</v>
      </c>
      <c r="K97" s="6">
        <f t="shared" si="10"/>
        <v>545.50009239516805</v>
      </c>
      <c r="L97" s="7">
        <f t="shared" si="7"/>
        <v>10.811455271074079</v>
      </c>
      <c r="M97" s="7">
        <f t="shared" si="11"/>
        <v>12.28994427813379</v>
      </c>
      <c r="P97" s="5">
        <f t="shared" si="12"/>
        <v>53.012163340312746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150.84452736317999</v>
      </c>
      <c r="E98">
        <v>702.49875621890999</v>
      </c>
      <c r="F98">
        <v>101.94409937888</v>
      </c>
      <c r="G98">
        <v>107.59130434783</v>
      </c>
      <c r="I98" s="6">
        <f t="shared" si="8"/>
        <v>594.90745187107996</v>
      </c>
      <c r="J98" s="6">
        <f t="shared" si="9"/>
        <v>48.900427984299995</v>
      </c>
      <c r="K98" s="6">
        <f t="shared" si="10"/>
        <v>536.22693828991999</v>
      </c>
      <c r="L98" s="7">
        <f t="shared" si="7"/>
        <v>10.965690084800103</v>
      </c>
      <c r="M98" s="7">
        <f t="shared" si="11"/>
        <v>12.459580019016686</v>
      </c>
      <c r="P98" s="5">
        <f t="shared" si="12"/>
        <v>55.195014947140372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154.19900497512</v>
      </c>
      <c r="E99">
        <v>734.61691542288997</v>
      </c>
      <c r="F99">
        <v>102.03726708075</v>
      </c>
      <c r="G99">
        <v>108.07950310559001</v>
      </c>
      <c r="I99" s="6">
        <f t="shared" si="8"/>
        <v>626.53741231729998</v>
      </c>
      <c r="J99" s="6">
        <f t="shared" si="9"/>
        <v>52.161737894370006</v>
      </c>
      <c r="K99" s="6">
        <f t="shared" si="10"/>
        <v>563.94332684405595</v>
      </c>
      <c r="L99" s="7">
        <f t="shared" si="7"/>
        <v>10.811436689208247</v>
      </c>
      <c r="M99" s="7">
        <f t="shared" si="11"/>
        <v>12.320727550581701</v>
      </c>
      <c r="P99" s="5">
        <f t="shared" si="12"/>
        <v>53.011900355227141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153.68159203979999</v>
      </c>
      <c r="E100">
        <v>738.23631840795997</v>
      </c>
      <c r="F100">
        <v>102.02236024845</v>
      </c>
      <c r="G100">
        <v>107.88322981367</v>
      </c>
      <c r="I100" s="6">
        <f t="shared" si="8"/>
        <v>630.35308859428994</v>
      </c>
      <c r="J100" s="6">
        <f t="shared" si="9"/>
        <v>51.659231791349995</v>
      </c>
      <c r="K100" s="6">
        <f t="shared" si="10"/>
        <v>568.36201044466998</v>
      </c>
      <c r="L100" s="7">
        <f t="shared" si="7"/>
        <v>11.00213825749996</v>
      </c>
      <c r="M100" s="7">
        <f t="shared" si="11"/>
        <v>12.526830046030286</v>
      </c>
      <c r="P100" s="5">
        <f t="shared" si="12"/>
        <v>55.710857968710982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151.94776119402999</v>
      </c>
      <c r="E101">
        <v>718.72263681592005</v>
      </c>
      <c r="F101">
        <v>102.13913043478</v>
      </c>
      <c r="G101">
        <v>107.56770186335</v>
      </c>
      <c r="I101" s="6">
        <f t="shared" si="8"/>
        <v>611.1549349525701</v>
      </c>
      <c r="J101" s="6">
        <f t="shared" si="9"/>
        <v>49.808630759249994</v>
      </c>
      <c r="K101" s="6">
        <f t="shared" si="10"/>
        <v>551.38457804147015</v>
      </c>
      <c r="L101" s="7">
        <f t="shared" si="7"/>
        <v>11.070060943987547</v>
      </c>
      <c r="M101" s="7">
        <f t="shared" si="11"/>
        <v>12.610153659674747</v>
      </c>
      <c r="P101" s="5">
        <f t="shared" si="12"/>
        <v>56.672152904385186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151.80223880597001</v>
      </c>
      <c r="E102">
        <v>720.02985074626997</v>
      </c>
      <c r="F102">
        <v>101.88074534162</v>
      </c>
      <c r="G102">
        <v>107.50559006211</v>
      </c>
      <c r="I102" s="6">
        <f t="shared" si="8"/>
        <v>612.52426068416003</v>
      </c>
      <c r="J102" s="6">
        <f t="shared" si="9"/>
        <v>49.921493464350007</v>
      </c>
      <c r="K102" s="6">
        <f t="shared" si="10"/>
        <v>552.61846852693998</v>
      </c>
      <c r="L102" s="7">
        <f t="shared" si="7"/>
        <v>11.069750325510123</v>
      </c>
      <c r="M102" s="7">
        <f t="shared" si="11"/>
        <v>12.625243968354194</v>
      </c>
      <c r="P102" s="5">
        <f t="shared" si="12"/>
        <v>56.667756788967552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151.53731343283999</v>
      </c>
      <c r="E103">
        <v>718.33955223881003</v>
      </c>
      <c r="F103">
        <v>101.88944099379</v>
      </c>
      <c r="G103">
        <v>107.26335403727001</v>
      </c>
      <c r="I103" s="6">
        <f t="shared" si="8"/>
        <v>611.07619820154002</v>
      </c>
      <c r="J103" s="6">
        <f t="shared" si="9"/>
        <v>49.647872439049991</v>
      </c>
      <c r="K103" s="6">
        <f t="shared" si="10"/>
        <v>551.49875127467999</v>
      </c>
      <c r="L103" s="7">
        <f t="shared" si="7"/>
        <v>11.10820512906621</v>
      </c>
      <c r="M103" s="7">
        <f t="shared" si="11"/>
        <v>12.679099699067153</v>
      </c>
      <c r="P103" s="5">
        <f t="shared" si="12"/>
        <v>57.211999218447552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151.88059701493</v>
      </c>
      <c r="E104">
        <v>724.95895522388003</v>
      </c>
      <c r="F104">
        <v>102.09192546584001</v>
      </c>
      <c r="G104">
        <v>107.67080745342</v>
      </c>
      <c r="I104" s="6">
        <f t="shared" si="8"/>
        <v>617.28814777046</v>
      </c>
      <c r="J104" s="6">
        <f t="shared" si="9"/>
        <v>49.788671549089997</v>
      </c>
      <c r="K104" s="6">
        <f t="shared" si="10"/>
        <v>557.54174191155198</v>
      </c>
      <c r="L104" s="7">
        <f t="shared" si="7"/>
        <v>11.198164654018417</v>
      </c>
      <c r="M104" s="7">
        <f t="shared" si="11"/>
        <v>12.784460151176232</v>
      </c>
      <c r="P104" s="5">
        <f t="shared" si="12"/>
        <v>58.485176712214901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150.26990049751001</v>
      </c>
      <c r="E105">
        <v>715.73258706468005</v>
      </c>
      <c r="F105">
        <v>102.15776397515999</v>
      </c>
      <c r="G105">
        <v>107.81863354037</v>
      </c>
      <c r="I105" s="6">
        <f t="shared" si="8"/>
        <v>607.91395352431005</v>
      </c>
      <c r="J105" s="6">
        <f t="shared" si="9"/>
        <v>48.112136522350013</v>
      </c>
      <c r="K105" s="6">
        <f t="shared" si="10"/>
        <v>550.17938969749002</v>
      </c>
      <c r="L105" s="7">
        <f t="shared" si="7"/>
        <v>11.435355597686037</v>
      </c>
      <c r="M105" s="7">
        <f t="shared" si="11"/>
        <v>13.037052022000724</v>
      </c>
      <c r="P105" s="5">
        <f t="shared" si="12"/>
        <v>61.842088293990081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147.17288557213999</v>
      </c>
      <c r="E106">
        <v>667.48756218905999</v>
      </c>
      <c r="F106">
        <v>102.13913043478</v>
      </c>
      <c r="G106">
        <v>107.88571428570999</v>
      </c>
      <c r="I106" s="6">
        <f t="shared" si="8"/>
        <v>559.60184790334995</v>
      </c>
      <c r="J106" s="6">
        <f t="shared" si="9"/>
        <v>45.033755137359989</v>
      </c>
      <c r="K106" s="6">
        <f t="shared" si="10"/>
        <v>505.56134173851797</v>
      </c>
      <c r="L106" s="7">
        <f t="shared" si="7"/>
        <v>11.226275494825535</v>
      </c>
      <c r="M106" s="7">
        <f t="shared" si="11"/>
        <v>12.843372846297093</v>
      </c>
      <c r="P106" s="5">
        <f t="shared" si="12"/>
        <v>58.883023297837866</v>
      </c>
      <c r="R106" s="5">
        <v>-13</v>
      </c>
    </row>
    <row r="107" spans="1:25" x14ac:dyDescent="0.15">
      <c r="A107" s="5">
        <v>53</v>
      </c>
      <c r="B107" s="5">
        <v>105</v>
      </c>
      <c r="D107">
        <v>145.29726368159001</v>
      </c>
      <c r="E107">
        <v>654.30970149253994</v>
      </c>
      <c r="F107">
        <v>102.06708074533999</v>
      </c>
      <c r="G107">
        <v>108.02360248447</v>
      </c>
      <c r="I107" s="6">
        <f t="shared" si="8"/>
        <v>546.28609900806998</v>
      </c>
      <c r="J107" s="6">
        <f t="shared" si="9"/>
        <v>43.230182936250017</v>
      </c>
      <c r="K107" s="6">
        <f t="shared" si="10"/>
        <v>494.40987948456996</v>
      </c>
      <c r="L107" s="7">
        <f t="shared" si="7"/>
        <v>11.436682565365459</v>
      </c>
      <c r="M107" s="7">
        <f t="shared" si="11"/>
        <v>13.069180843993889</v>
      </c>
      <c r="P107" s="5">
        <f t="shared" si="12"/>
        <v>61.860868577515291</v>
      </c>
      <c r="R107" s="5">
        <v>-13</v>
      </c>
    </row>
    <row r="108" spans="1:25" x14ac:dyDescent="0.15">
      <c r="A108" s="5">
        <v>53.5</v>
      </c>
      <c r="B108" s="5">
        <v>106</v>
      </c>
      <c r="D108">
        <v>144.30099502488</v>
      </c>
      <c r="E108">
        <v>641.60696517412998</v>
      </c>
      <c r="F108">
        <v>102.14906832298</v>
      </c>
      <c r="G108">
        <v>107.61739130434999</v>
      </c>
      <c r="I108" s="6">
        <f t="shared" si="8"/>
        <v>533.98957386977997</v>
      </c>
      <c r="J108" s="6">
        <f t="shared" si="9"/>
        <v>42.151926701899995</v>
      </c>
      <c r="K108" s="6">
        <f t="shared" si="10"/>
        <v>483.40726182749995</v>
      </c>
      <c r="L108" s="7">
        <f t="shared" si="7"/>
        <v>11.468212716495126</v>
      </c>
      <c r="M108" s="7">
        <f t="shared" si="11"/>
        <v>13.116111922280428</v>
      </c>
      <c r="P108" s="5">
        <f t="shared" si="12"/>
        <v>62.307107914758383</v>
      </c>
      <c r="R108" s="5">
        <v>-13</v>
      </c>
    </row>
    <row r="109" spans="1:25" x14ac:dyDescent="0.15">
      <c r="A109" s="5">
        <v>54</v>
      </c>
      <c r="B109" s="5">
        <v>107</v>
      </c>
      <c r="D109">
        <v>144.5460199005</v>
      </c>
      <c r="E109">
        <v>646.68283582089998</v>
      </c>
      <c r="F109">
        <v>102.14161490683</v>
      </c>
      <c r="G109">
        <v>108.10186335404001</v>
      </c>
      <c r="I109" s="6">
        <f t="shared" si="8"/>
        <v>538.58097246685998</v>
      </c>
      <c r="J109" s="6">
        <f t="shared" si="9"/>
        <v>42.404404993669999</v>
      </c>
      <c r="K109" s="6">
        <f t="shared" si="10"/>
        <v>487.69568647445595</v>
      </c>
      <c r="L109" s="7">
        <f t="shared" si="7"/>
        <v>11.501061895509622</v>
      </c>
      <c r="M109" s="7">
        <f t="shared" si="11"/>
        <v>13.164362028451796</v>
      </c>
      <c r="P109" s="5">
        <f t="shared" si="12"/>
        <v>62.772015165349259</v>
      </c>
      <c r="R109" s="5">
        <v>-13</v>
      </c>
    </row>
    <row r="110" spans="1:25" x14ac:dyDescent="0.15">
      <c r="A110" s="5">
        <v>54.5</v>
      </c>
      <c r="B110" s="5">
        <v>108</v>
      </c>
      <c r="D110">
        <v>142.24004975124001</v>
      </c>
      <c r="E110">
        <v>619.04975124377995</v>
      </c>
      <c r="F110">
        <v>101.89565217390999</v>
      </c>
      <c r="G110">
        <v>107.67080745342</v>
      </c>
      <c r="I110" s="6">
        <f t="shared" si="8"/>
        <v>511.37894379035993</v>
      </c>
      <c r="J110" s="6">
        <f t="shared" si="9"/>
        <v>40.344397577330014</v>
      </c>
      <c r="K110" s="6">
        <f t="shared" si="10"/>
        <v>462.9656666975639</v>
      </c>
      <c r="L110" s="7">
        <f t="shared" si="7"/>
        <v>11.475339687751582</v>
      </c>
      <c r="M110" s="7">
        <f t="shared" si="11"/>
        <v>13.154040747850628</v>
      </c>
      <c r="P110" s="5">
        <f t="shared" si="12"/>
        <v>62.407974381175002</v>
      </c>
      <c r="R110" s="5">
        <v>-13</v>
      </c>
    </row>
    <row r="111" spans="1:25" x14ac:dyDescent="0.15">
      <c r="A111" s="5">
        <v>55</v>
      </c>
      <c r="B111" s="5">
        <v>109</v>
      </c>
      <c r="D111">
        <v>143.12437810944999</v>
      </c>
      <c r="E111">
        <v>625.29726368159004</v>
      </c>
      <c r="F111">
        <v>102.28695652174</v>
      </c>
      <c r="G111">
        <v>108.00124223603</v>
      </c>
      <c r="I111" s="6">
        <f t="shared" si="8"/>
        <v>517.29602144556009</v>
      </c>
      <c r="J111" s="6">
        <f t="shared" si="9"/>
        <v>40.837421587709997</v>
      </c>
      <c r="K111" s="6">
        <f t="shared" si="10"/>
        <v>468.29111554030811</v>
      </c>
      <c r="L111" s="7">
        <f t="shared" si="7"/>
        <v>11.46720574741771</v>
      </c>
      <c r="M111" s="7">
        <f t="shared" si="11"/>
        <v>13.161307734673628</v>
      </c>
      <c r="P111" s="5">
        <f t="shared" si="12"/>
        <v>62.292856501503735</v>
      </c>
      <c r="R111" s="5">
        <v>-13</v>
      </c>
    </row>
    <row r="112" spans="1:25" x14ac:dyDescent="0.15">
      <c r="A112" s="5">
        <v>55.5</v>
      </c>
      <c r="B112" s="5">
        <v>110</v>
      </c>
      <c r="D112">
        <v>141.60696517413001</v>
      </c>
      <c r="E112">
        <v>620.67164179104998</v>
      </c>
      <c r="F112">
        <v>101.99130434783</v>
      </c>
      <c r="G112">
        <v>107.96894409938</v>
      </c>
      <c r="I112" s="6">
        <f t="shared" si="8"/>
        <v>512.70269769166998</v>
      </c>
      <c r="J112" s="6">
        <f t="shared" si="9"/>
        <v>39.615660826300015</v>
      </c>
      <c r="K112" s="6">
        <f t="shared" si="10"/>
        <v>465.16390470010998</v>
      </c>
      <c r="L112" s="7">
        <f t="shared" si="7"/>
        <v>11.741919609512037</v>
      </c>
      <c r="M112" s="7">
        <f t="shared" si="11"/>
        <v>13.451422523924828</v>
      </c>
      <c r="P112" s="5">
        <f t="shared" si="12"/>
        <v>66.180821746209347</v>
      </c>
      <c r="R112" s="5">
        <v>-13</v>
      </c>
    </row>
    <row r="113" spans="1:18" x14ac:dyDescent="0.15">
      <c r="A113" s="5">
        <v>56</v>
      </c>
      <c r="B113" s="5">
        <v>111</v>
      </c>
      <c r="D113">
        <v>140.23507462686999</v>
      </c>
      <c r="E113">
        <v>595.94278606964997</v>
      </c>
      <c r="F113">
        <v>102.2</v>
      </c>
      <c r="G113">
        <v>107.87701863354</v>
      </c>
      <c r="I113" s="6">
        <f t="shared" si="8"/>
        <v>488.06576743610998</v>
      </c>
      <c r="J113" s="6">
        <f t="shared" si="9"/>
        <v>38.035074626869985</v>
      </c>
      <c r="K113" s="6">
        <f t="shared" si="10"/>
        <v>442.42367788386599</v>
      </c>
      <c r="L113" s="7">
        <f t="shared" si="7"/>
        <v>11.631991845003888</v>
      </c>
      <c r="M113" s="7">
        <f t="shared" si="11"/>
        <v>13.356895686573552</v>
      </c>
      <c r="P113" s="5">
        <f t="shared" si="12"/>
        <v>64.625038122559843</v>
      </c>
      <c r="R113" s="5">
        <v>-13</v>
      </c>
    </row>
    <row r="114" spans="1:18" x14ac:dyDescent="0.15">
      <c r="A114" s="5">
        <v>56.5</v>
      </c>
      <c r="B114" s="5">
        <v>112</v>
      </c>
      <c r="D114">
        <v>136.35074626866</v>
      </c>
      <c r="E114">
        <v>550.66417910448001</v>
      </c>
      <c r="F114">
        <v>102.08571428571</v>
      </c>
      <c r="G114">
        <v>107.72173913044</v>
      </c>
      <c r="I114" s="6">
        <f t="shared" si="8"/>
        <v>442.94243997403998</v>
      </c>
      <c r="J114" s="6">
        <f t="shared" si="9"/>
        <v>34.265031982950006</v>
      </c>
      <c r="K114" s="6">
        <f t="shared" si="10"/>
        <v>401.82440159449999</v>
      </c>
      <c r="L114" s="7">
        <f t="shared" si="7"/>
        <v>11.726952474302211</v>
      </c>
      <c r="M114" s="7">
        <f t="shared" si="11"/>
        <v>13.467257243028746</v>
      </c>
      <c r="P114" s="5">
        <f t="shared" si="12"/>
        <v>65.968995153022604</v>
      </c>
      <c r="R114" s="5">
        <v>-13</v>
      </c>
    </row>
    <row r="115" spans="1:18" x14ac:dyDescent="0.15">
      <c r="A115" s="5">
        <v>57</v>
      </c>
      <c r="B115" s="5">
        <v>113</v>
      </c>
      <c r="D115">
        <v>136.40796019901001</v>
      </c>
      <c r="E115">
        <v>557.51243781095002</v>
      </c>
      <c r="F115">
        <v>102.05465838508999</v>
      </c>
      <c r="G115">
        <v>107.65838509317</v>
      </c>
      <c r="I115" s="6">
        <f t="shared" si="8"/>
        <v>449.85405271778001</v>
      </c>
      <c r="J115" s="6">
        <f t="shared" si="9"/>
        <v>34.353301813920012</v>
      </c>
      <c r="K115" s="6">
        <f t="shared" si="10"/>
        <v>408.63009054107602</v>
      </c>
      <c r="L115" s="7">
        <f t="shared" si="7"/>
        <v>11.894929132415983</v>
      </c>
      <c r="M115" s="7">
        <f t="shared" si="11"/>
        <v>13.65063482829939</v>
      </c>
      <c r="P115" s="5">
        <f t="shared" si="12"/>
        <v>68.346332079849759</v>
      </c>
      <c r="R115" s="5">
        <v>-13</v>
      </c>
    </row>
    <row r="116" spans="1:18" x14ac:dyDescent="0.15">
      <c r="A116" s="5">
        <v>57.5</v>
      </c>
      <c r="B116" s="5">
        <v>114</v>
      </c>
      <c r="D116">
        <v>138.50746268656999</v>
      </c>
      <c r="E116">
        <v>583.23383084576994</v>
      </c>
      <c r="F116">
        <v>101.97391304348</v>
      </c>
      <c r="G116">
        <v>107.54037267081</v>
      </c>
      <c r="I116" s="6">
        <f t="shared" si="8"/>
        <v>475.69345817495991</v>
      </c>
      <c r="J116" s="6">
        <f t="shared" si="9"/>
        <v>36.533549643089998</v>
      </c>
      <c r="K116" s="6">
        <f t="shared" si="10"/>
        <v>431.85319860325194</v>
      </c>
      <c r="L116" s="7">
        <f t="shared" si="7"/>
        <v>11.820729242632824</v>
      </c>
      <c r="M116" s="7">
        <f t="shared" si="11"/>
        <v>13.591835865673103</v>
      </c>
      <c r="P116" s="5">
        <f t="shared" si="12"/>
        <v>67.296197257971514</v>
      </c>
      <c r="R116" s="5">
        <v>-13</v>
      </c>
    </row>
    <row r="117" spans="1:18" x14ac:dyDescent="0.15">
      <c r="A117" s="5">
        <v>58</v>
      </c>
      <c r="B117" s="5">
        <v>115</v>
      </c>
      <c r="D117">
        <v>138.64925373134</v>
      </c>
      <c r="E117">
        <v>579.80348258706999</v>
      </c>
      <c r="F117">
        <v>102.14658385093</v>
      </c>
      <c r="G117">
        <v>107.57267080745</v>
      </c>
      <c r="I117" s="6">
        <f t="shared" si="8"/>
        <v>472.23081177962001</v>
      </c>
      <c r="J117" s="6">
        <f t="shared" si="9"/>
        <v>36.502669880409996</v>
      </c>
      <c r="K117" s="6">
        <f t="shared" si="10"/>
        <v>428.42760792312799</v>
      </c>
      <c r="L117" s="7">
        <f t="shared" si="7"/>
        <v>11.736884160165324</v>
      </c>
      <c r="M117" s="7">
        <f t="shared" si="11"/>
        <v>13.523391710362475</v>
      </c>
      <c r="P117" s="5">
        <f t="shared" si="12"/>
        <v>66.109556132227439</v>
      </c>
      <c r="R117" s="5">
        <v>-13</v>
      </c>
    </row>
    <row r="118" spans="1:18" x14ac:dyDescent="0.15">
      <c r="A118" s="5">
        <v>58.5</v>
      </c>
      <c r="B118" s="5">
        <v>116</v>
      </c>
      <c r="D118">
        <v>138.93407960198999</v>
      </c>
      <c r="E118">
        <v>580.66169154228999</v>
      </c>
      <c r="F118">
        <v>102.01739130435</v>
      </c>
      <c r="G118">
        <v>107.88571428570999</v>
      </c>
      <c r="I118" s="6">
        <f t="shared" si="8"/>
        <v>472.77597725658001</v>
      </c>
      <c r="J118" s="6">
        <f t="shared" si="9"/>
        <v>36.916688297639993</v>
      </c>
      <c r="K118" s="6">
        <f t="shared" si="10"/>
        <v>428.47595129941203</v>
      </c>
      <c r="L118" s="7">
        <f t="shared" si="7"/>
        <v>11.606565243470216</v>
      </c>
      <c r="M118" s="7">
        <f t="shared" si="11"/>
        <v>13.408473720824238</v>
      </c>
      <c r="P118" s="5">
        <f t="shared" si="12"/>
        <v>64.265180988666998</v>
      </c>
      <c r="R118" s="5">
        <v>-13</v>
      </c>
    </row>
    <row r="119" spans="1:18" x14ac:dyDescent="0.15">
      <c r="A119" s="5">
        <v>59</v>
      </c>
      <c r="B119" s="5">
        <v>117</v>
      </c>
      <c r="D119">
        <v>138.49129353233999</v>
      </c>
      <c r="E119">
        <v>576.82462686566998</v>
      </c>
      <c r="F119">
        <v>101.96149068323</v>
      </c>
      <c r="G119">
        <v>107.57763975155</v>
      </c>
      <c r="I119" s="6">
        <f t="shared" si="8"/>
        <v>469.24698711411997</v>
      </c>
      <c r="J119" s="6">
        <f t="shared" si="9"/>
        <v>36.529802849109998</v>
      </c>
      <c r="K119" s="6">
        <f t="shared" si="10"/>
        <v>425.41122369518797</v>
      </c>
      <c r="L119" s="7">
        <f t="shared" si="7"/>
        <v>11.645593201047143</v>
      </c>
      <c r="M119" s="7">
        <f t="shared" si="11"/>
        <v>13.462902605558037</v>
      </c>
      <c r="P119" s="5">
        <f t="shared" si="12"/>
        <v>64.81753514172695</v>
      </c>
      <c r="R119" s="5">
        <v>-13</v>
      </c>
    </row>
    <row r="120" spans="1:18" x14ac:dyDescent="0.15">
      <c r="A120" s="5">
        <v>59.5</v>
      </c>
      <c r="B120" s="5">
        <v>118</v>
      </c>
      <c r="D120">
        <v>138.31965174128999</v>
      </c>
      <c r="E120">
        <v>579.12437810945005</v>
      </c>
      <c r="F120">
        <v>101.8</v>
      </c>
      <c r="G120">
        <v>107.89937888199</v>
      </c>
      <c r="I120" s="6">
        <f t="shared" si="8"/>
        <v>471.22499922746005</v>
      </c>
      <c r="J120" s="6">
        <f t="shared" si="9"/>
        <v>36.519651741289991</v>
      </c>
      <c r="K120" s="6">
        <f t="shared" si="10"/>
        <v>427.40141713791206</v>
      </c>
      <c r="L120" s="7">
        <f t="shared" si="7"/>
        <v>11.703326750366619</v>
      </c>
      <c r="M120" s="7">
        <f t="shared" si="11"/>
        <v>13.536037082034385</v>
      </c>
      <c r="P120" s="5">
        <f t="shared" si="12"/>
        <v>65.63462544614903</v>
      </c>
      <c r="R120" s="5">
        <v>-13</v>
      </c>
    </row>
    <row r="121" spans="1:18" x14ac:dyDescent="0.15">
      <c r="A121" s="5">
        <v>60</v>
      </c>
      <c r="B121" s="5">
        <v>119</v>
      </c>
      <c r="D121">
        <v>135.46393034825999</v>
      </c>
      <c r="E121">
        <v>537.82960199005004</v>
      </c>
      <c r="F121">
        <v>102.33788819876</v>
      </c>
      <c r="G121">
        <v>107.7801242236</v>
      </c>
      <c r="I121" s="6">
        <f t="shared" si="8"/>
        <v>430.04947776645002</v>
      </c>
      <c r="J121" s="6">
        <f t="shared" si="9"/>
        <v>33.126042149499995</v>
      </c>
      <c r="K121" s="6">
        <f t="shared" si="10"/>
        <v>390.29822718705003</v>
      </c>
      <c r="L121" s="7">
        <f t="shared" si="7"/>
        <v>11.782217308835405</v>
      </c>
      <c r="M121" s="7">
        <f t="shared" si="11"/>
        <v>13.630328567660044</v>
      </c>
      <c r="P121" s="5">
        <f t="shared" si="12"/>
        <v>66.751146276673168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134.75248756219</v>
      </c>
      <c r="E122">
        <v>544.29601990050003</v>
      </c>
      <c r="F122">
        <v>102.11304347826</v>
      </c>
      <c r="G122">
        <v>108.15279503105999</v>
      </c>
      <c r="I122" s="6">
        <f t="shared" si="8"/>
        <v>436.14322486944002</v>
      </c>
      <c r="J122" s="6">
        <f t="shared" si="9"/>
        <v>32.639444083930002</v>
      </c>
      <c r="K122" s="6">
        <f t="shared" si="10"/>
        <v>396.975891968724</v>
      </c>
      <c r="L122" s="7">
        <f t="shared" si="7"/>
        <v>12.162458740042533</v>
      </c>
      <c r="M122" s="7">
        <f t="shared" si="11"/>
        <v>14.025970926024044</v>
      </c>
      <c r="P122" s="5">
        <f t="shared" si="12"/>
        <v>72.132620141369586</v>
      </c>
    </row>
    <row r="123" spans="1:18" x14ac:dyDescent="0.15">
      <c r="A123" s="5">
        <v>61</v>
      </c>
      <c r="B123" s="5">
        <v>121</v>
      </c>
      <c r="D123">
        <v>137.69651741294001</v>
      </c>
      <c r="E123">
        <v>577.51865671641997</v>
      </c>
      <c r="F123">
        <v>102.11055900621</v>
      </c>
      <c r="G123">
        <v>107.92298136645999</v>
      </c>
      <c r="I123" s="6">
        <f t="shared" si="8"/>
        <v>469.59567534995995</v>
      </c>
      <c r="J123" s="6">
        <f t="shared" si="9"/>
        <v>35.585958406730015</v>
      </c>
      <c r="K123" s="6">
        <f t="shared" si="10"/>
        <v>426.89252526188392</v>
      </c>
      <c r="L123" s="7">
        <f t="shared" si="7"/>
        <v>11.996094650106432</v>
      </c>
      <c r="M123" s="7">
        <f t="shared" si="11"/>
        <v>13.875007763244815</v>
      </c>
      <c r="P123" s="5">
        <f t="shared" si="12"/>
        <v>69.778105539494334</v>
      </c>
    </row>
    <row r="124" spans="1:18" x14ac:dyDescent="0.15">
      <c r="A124" s="5">
        <v>61.5</v>
      </c>
      <c r="B124" s="5">
        <v>122</v>
      </c>
      <c r="D124">
        <v>143.74378109452999</v>
      </c>
      <c r="E124">
        <v>653.05472636816</v>
      </c>
      <c r="F124">
        <v>102.16894409938</v>
      </c>
      <c r="G124">
        <v>107.78136645962999</v>
      </c>
      <c r="I124" s="6">
        <f t="shared" si="8"/>
        <v>545.27335990852998</v>
      </c>
      <c r="J124" s="6">
        <f t="shared" si="9"/>
        <v>41.574836995149994</v>
      </c>
      <c r="K124" s="6">
        <f t="shared" si="10"/>
        <v>495.38355551435001</v>
      </c>
      <c r="L124" s="7">
        <f t="shared" si="7"/>
        <v>11.915465972173026</v>
      </c>
      <c r="M124" s="7">
        <f t="shared" si="11"/>
        <v>13.809780012468281</v>
      </c>
      <c r="P124" s="5">
        <f t="shared" si="12"/>
        <v>68.636985484096442</v>
      </c>
    </row>
    <row r="125" spans="1:18" x14ac:dyDescent="0.15">
      <c r="A125" s="5">
        <v>62</v>
      </c>
      <c r="B125" s="5">
        <v>123</v>
      </c>
      <c r="D125">
        <v>146.98631840796</v>
      </c>
      <c r="E125">
        <v>692.69776119403002</v>
      </c>
      <c r="F125">
        <v>102.20745341615</v>
      </c>
      <c r="G125">
        <v>107.99254658385</v>
      </c>
      <c r="I125" s="6">
        <f t="shared" si="8"/>
        <v>584.70521461018006</v>
      </c>
      <c r="J125" s="6">
        <f t="shared" si="9"/>
        <v>44.778864991809996</v>
      </c>
      <c r="K125" s="6">
        <f t="shared" si="10"/>
        <v>530.97057662000805</v>
      </c>
      <c r="L125" s="7">
        <f t="shared" si="7"/>
        <v>11.857615790778127</v>
      </c>
      <c r="M125" s="7">
        <f t="shared" si="11"/>
        <v>13.767330758230253</v>
      </c>
      <c r="P125" s="5">
        <f t="shared" si="12"/>
        <v>67.818244511403719</v>
      </c>
    </row>
    <row r="126" spans="1:18" x14ac:dyDescent="0.15">
      <c r="A126" s="5">
        <v>62.5</v>
      </c>
      <c r="B126" s="5">
        <v>124</v>
      </c>
      <c r="D126">
        <v>149.55970149254</v>
      </c>
      <c r="E126">
        <v>734.72139303483004</v>
      </c>
      <c r="F126">
        <v>101.98136645963</v>
      </c>
      <c r="G126">
        <v>108.04596273292</v>
      </c>
      <c r="I126" s="6">
        <f t="shared" si="8"/>
        <v>626.67543030191007</v>
      </c>
      <c r="J126" s="6">
        <f t="shared" si="9"/>
        <v>47.578335032910005</v>
      </c>
      <c r="K126" s="6">
        <f t="shared" si="10"/>
        <v>569.58142826241806</v>
      </c>
      <c r="L126" s="7">
        <f t="shared" si="7"/>
        <v>11.971445151841436</v>
      </c>
      <c r="M126" s="7">
        <f t="shared" si="11"/>
        <v>13.896561046450435</v>
      </c>
      <c r="P126" s="5">
        <f t="shared" si="12"/>
        <v>69.429246578307911</v>
      </c>
    </row>
    <row r="127" spans="1:18" x14ac:dyDescent="0.15">
      <c r="A127" s="5">
        <v>63</v>
      </c>
      <c r="B127" s="5">
        <v>125</v>
      </c>
      <c r="D127">
        <v>152.10820895521999</v>
      </c>
      <c r="E127">
        <v>749.69029850746006</v>
      </c>
      <c r="F127">
        <v>102.13540372671</v>
      </c>
      <c r="G127">
        <v>107.48447204969</v>
      </c>
      <c r="I127" s="6">
        <f t="shared" si="8"/>
        <v>642.20582645777006</v>
      </c>
      <c r="J127" s="6">
        <f t="shared" si="9"/>
        <v>49.972805228509998</v>
      </c>
      <c r="K127" s="6">
        <f t="shared" si="10"/>
        <v>582.23846018355812</v>
      </c>
      <c r="L127" s="7">
        <f t="shared" si="7"/>
        <v>11.65110618707843</v>
      </c>
      <c r="M127" s="7">
        <f t="shared" si="11"/>
        <v>13.5916230088443</v>
      </c>
      <c r="P127" s="5">
        <f t="shared" si="12"/>
        <v>64.895559228028162</v>
      </c>
    </row>
    <row r="128" spans="1:18" x14ac:dyDescent="0.15">
      <c r="A128" s="5">
        <v>63.5</v>
      </c>
      <c r="B128" s="5">
        <v>126</v>
      </c>
      <c r="D128">
        <v>149.22636815920001</v>
      </c>
      <c r="E128">
        <v>714.37437810945005</v>
      </c>
      <c r="F128">
        <v>102.1900621118</v>
      </c>
      <c r="G128">
        <v>107.72919254657999</v>
      </c>
      <c r="I128" s="6">
        <f t="shared" si="8"/>
        <v>606.6451855628701</v>
      </c>
      <c r="J128" s="6">
        <f t="shared" si="9"/>
        <v>47.036306047400004</v>
      </c>
      <c r="K128" s="6">
        <f t="shared" si="10"/>
        <v>550.20161830599011</v>
      </c>
      <c r="L128" s="7">
        <f t="shared" si="7"/>
        <v>11.697381545045952</v>
      </c>
      <c r="M128" s="7">
        <f t="shared" si="11"/>
        <v>13.653299293968693</v>
      </c>
      <c r="P128" s="5">
        <f t="shared" si="12"/>
        <v>65.550484254717418</v>
      </c>
    </row>
    <row r="129" spans="1:16" x14ac:dyDescent="0.15">
      <c r="A129" s="5">
        <v>64</v>
      </c>
      <c r="B129" s="5">
        <v>127</v>
      </c>
      <c r="D129">
        <v>149.72636815920001</v>
      </c>
      <c r="E129">
        <v>727.71517412934998</v>
      </c>
      <c r="F129">
        <v>102.01739130435</v>
      </c>
      <c r="G129">
        <v>107.89813664595999</v>
      </c>
      <c r="I129" s="6">
        <f t="shared" si="8"/>
        <v>619.81703748338998</v>
      </c>
      <c r="J129" s="6">
        <f t="shared" si="9"/>
        <v>47.708976854850007</v>
      </c>
      <c r="K129" s="6">
        <f t="shared" si="10"/>
        <v>562.56626525756997</v>
      </c>
      <c r="L129" s="7">
        <f t="shared" si="7"/>
        <v>11.791622925998265</v>
      </c>
      <c r="M129" s="7">
        <f t="shared" si="11"/>
        <v>13.762941602077879</v>
      </c>
      <c r="P129" s="5">
        <f t="shared" si="12"/>
        <v>66.884261920548653</v>
      </c>
    </row>
    <row r="130" spans="1:16" x14ac:dyDescent="0.15">
      <c r="A130" s="5">
        <v>64.5</v>
      </c>
      <c r="B130" s="5">
        <v>128</v>
      </c>
      <c r="D130">
        <v>154.09577114428001</v>
      </c>
      <c r="E130">
        <v>753.29726368159004</v>
      </c>
      <c r="F130">
        <v>101.80869565217</v>
      </c>
      <c r="G130">
        <v>107.8298136646</v>
      </c>
      <c r="I130" s="6">
        <f t="shared" si="8"/>
        <v>645.46745001699003</v>
      </c>
      <c r="J130" s="6">
        <f t="shared" si="9"/>
        <v>52.287075492110006</v>
      </c>
      <c r="K130" s="6">
        <f t="shared" si="10"/>
        <v>582.72295942645803</v>
      </c>
      <c r="L130" s="7">
        <f t="shared" ref="L130:L193" si="13">K130/J130</f>
        <v>11.14468449309982</v>
      </c>
      <c r="M130" s="7">
        <f t="shared" si="11"/>
        <v>13.131404096336308</v>
      </c>
      <c r="P130" s="5">
        <f t="shared" si="12"/>
        <v>57.728283684147144</v>
      </c>
    </row>
    <row r="131" spans="1:16" x14ac:dyDescent="0.15">
      <c r="A131" s="5">
        <v>65</v>
      </c>
      <c r="B131" s="5">
        <v>129</v>
      </c>
      <c r="D131">
        <v>153.64925373134</v>
      </c>
      <c r="E131">
        <v>752.83084577114005</v>
      </c>
      <c r="F131">
        <v>102.25217391304</v>
      </c>
      <c r="G131">
        <v>107.67826086957</v>
      </c>
      <c r="I131" s="6">
        <f t="shared" ref="I131:I194" si="14">E131-G131</f>
        <v>645.15258490157009</v>
      </c>
      <c r="J131" s="6">
        <f t="shared" ref="J131:J194" si="15">D131-F131</f>
        <v>51.3970798183</v>
      </c>
      <c r="K131" s="6">
        <f t="shared" ref="K131:K181" si="16">I131-1.2*J131</f>
        <v>583.47608911961015</v>
      </c>
      <c r="L131" s="7">
        <f t="shared" si="13"/>
        <v>11.352319843507193</v>
      </c>
      <c r="M131" s="7">
        <f t="shared" ref="M131:M181" si="17">L131+ABS($N$2)*A131</f>
        <v>13.354440373900552</v>
      </c>
      <c r="P131" s="5">
        <f t="shared" ref="P131:P181" si="18">(L131-$O$2)/$O$2*100</f>
        <v>60.666901414616618</v>
      </c>
    </row>
    <row r="132" spans="1:16" x14ac:dyDescent="0.15">
      <c r="A132" s="5">
        <v>65.5</v>
      </c>
      <c r="B132" s="5">
        <v>130</v>
      </c>
      <c r="D132">
        <v>154.31716417909999</v>
      </c>
      <c r="E132">
        <v>769.83582089551999</v>
      </c>
      <c r="F132">
        <v>102.39875776398</v>
      </c>
      <c r="G132">
        <v>107.80248447205</v>
      </c>
      <c r="I132" s="6">
        <f t="shared" si="14"/>
        <v>662.03333642347002</v>
      </c>
      <c r="J132" s="6">
        <f t="shared" si="15"/>
        <v>51.918406415119989</v>
      </c>
      <c r="K132" s="6">
        <f t="shared" si="16"/>
        <v>599.73124872532605</v>
      </c>
      <c r="L132" s="7">
        <f t="shared" si="13"/>
        <v>11.551418661237427</v>
      </c>
      <c r="M132" s="7">
        <f t="shared" si="17"/>
        <v>13.568940118787658</v>
      </c>
      <c r="P132" s="5">
        <f t="shared" si="18"/>
        <v>63.484703463977098</v>
      </c>
    </row>
    <row r="133" spans="1:16" x14ac:dyDescent="0.15">
      <c r="A133" s="5">
        <v>66</v>
      </c>
      <c r="B133" s="5">
        <v>131</v>
      </c>
      <c r="D133">
        <v>155.70273631840999</v>
      </c>
      <c r="E133">
        <v>773.92164179104998</v>
      </c>
      <c r="F133">
        <v>102.01739130435</v>
      </c>
      <c r="G133">
        <v>107.35776397516</v>
      </c>
      <c r="I133" s="6">
        <f t="shared" si="14"/>
        <v>666.56387781589001</v>
      </c>
      <c r="J133" s="6">
        <f t="shared" si="15"/>
        <v>53.68534501405999</v>
      </c>
      <c r="K133" s="6">
        <f t="shared" si="16"/>
        <v>602.14146379901808</v>
      </c>
      <c r="L133" s="7">
        <f t="shared" si="13"/>
        <v>11.216123574158264</v>
      </c>
      <c r="M133" s="7">
        <f t="shared" si="17"/>
        <v>13.249045958865366</v>
      </c>
      <c r="P133" s="5">
        <f t="shared" si="18"/>
        <v>58.739345383587569</v>
      </c>
    </row>
    <row r="134" spans="1:16" x14ac:dyDescent="0.15">
      <c r="A134" s="5">
        <v>66.5</v>
      </c>
      <c r="B134" s="5">
        <v>132</v>
      </c>
      <c r="D134">
        <v>152.40671641790999</v>
      </c>
      <c r="E134">
        <v>731.79228855720999</v>
      </c>
      <c r="F134">
        <v>102.35652173913</v>
      </c>
      <c r="G134">
        <v>107.46832298136999</v>
      </c>
      <c r="I134" s="6">
        <f t="shared" si="14"/>
        <v>624.32396557584002</v>
      </c>
      <c r="J134" s="6">
        <f t="shared" si="15"/>
        <v>50.050194678779988</v>
      </c>
      <c r="K134" s="6">
        <f t="shared" si="16"/>
        <v>564.26373196130407</v>
      </c>
      <c r="L134" s="7">
        <f t="shared" si="13"/>
        <v>11.273956786436589</v>
      </c>
      <c r="M134" s="7">
        <f t="shared" si="17"/>
        <v>13.322280098300563</v>
      </c>
      <c r="P134" s="5">
        <f t="shared" si="18"/>
        <v>59.557846196082444</v>
      </c>
    </row>
    <row r="135" spans="1:16" x14ac:dyDescent="0.15">
      <c r="A135" s="5">
        <v>67</v>
      </c>
      <c r="B135" s="5">
        <v>133</v>
      </c>
      <c r="D135">
        <v>154.94029850746</v>
      </c>
      <c r="E135">
        <v>754.18781094527003</v>
      </c>
      <c r="F135">
        <v>102.36770186335001</v>
      </c>
      <c r="G135">
        <v>107.94037267081001</v>
      </c>
      <c r="I135" s="6">
        <f t="shared" si="14"/>
        <v>646.24743827446002</v>
      </c>
      <c r="J135" s="6">
        <f t="shared" si="15"/>
        <v>52.572596644109993</v>
      </c>
      <c r="K135" s="6">
        <f t="shared" si="16"/>
        <v>583.16032230152803</v>
      </c>
      <c r="L135" s="7">
        <f t="shared" si="13"/>
        <v>11.092477060800892</v>
      </c>
      <c r="M135" s="7">
        <f t="shared" si="17"/>
        <v>13.156201299821738</v>
      </c>
      <c r="P135" s="5">
        <f t="shared" si="18"/>
        <v>56.98940330604718</v>
      </c>
    </row>
    <row r="136" spans="1:16" x14ac:dyDescent="0.15">
      <c r="A136" s="5">
        <v>67.5</v>
      </c>
      <c r="B136" s="5">
        <v>134</v>
      </c>
      <c r="D136">
        <v>155.11194029851001</v>
      </c>
      <c r="E136">
        <v>756.13432835821004</v>
      </c>
      <c r="F136">
        <v>102.33540372671</v>
      </c>
      <c r="G136">
        <v>107.57639751553</v>
      </c>
      <c r="I136" s="6">
        <f t="shared" si="14"/>
        <v>648.55793084267998</v>
      </c>
      <c r="J136" s="6">
        <f t="shared" si="15"/>
        <v>52.776536571800008</v>
      </c>
      <c r="K136" s="6">
        <f t="shared" si="16"/>
        <v>585.22608695652002</v>
      </c>
      <c r="L136" s="7">
        <f t="shared" si="13"/>
        <v>11.088755059937426</v>
      </c>
      <c r="M136" s="7">
        <f t="shared" si="17"/>
        <v>13.167880226115145</v>
      </c>
      <c r="P136" s="5">
        <f t="shared" si="18"/>
        <v>56.936726641361993</v>
      </c>
    </row>
    <row r="137" spans="1:16" x14ac:dyDescent="0.15">
      <c r="A137" s="5">
        <v>68</v>
      </c>
      <c r="B137" s="5">
        <v>135</v>
      </c>
      <c r="D137">
        <v>155.05970149254</v>
      </c>
      <c r="E137">
        <v>742.45024875622005</v>
      </c>
      <c r="F137">
        <v>102.12173913044001</v>
      </c>
      <c r="G137">
        <v>107.75900621117999</v>
      </c>
      <c r="I137" s="6">
        <f t="shared" si="14"/>
        <v>634.69124254504004</v>
      </c>
      <c r="J137" s="6">
        <f t="shared" si="15"/>
        <v>52.937962362099995</v>
      </c>
      <c r="K137" s="6">
        <f t="shared" si="16"/>
        <v>571.16568771052005</v>
      </c>
      <c r="L137" s="7">
        <f t="shared" si="13"/>
        <v>10.789340243277593</v>
      </c>
      <c r="M137" s="7">
        <f t="shared" si="17"/>
        <v>12.883866336612183</v>
      </c>
      <c r="P137" s="5">
        <f t="shared" si="18"/>
        <v>52.699174185695888</v>
      </c>
    </row>
    <row r="138" spans="1:16" x14ac:dyDescent="0.15">
      <c r="A138" s="5">
        <v>68.5</v>
      </c>
      <c r="B138" s="5">
        <v>136</v>
      </c>
      <c r="D138">
        <v>152.44278606965</v>
      </c>
      <c r="E138">
        <v>712.61442786069995</v>
      </c>
      <c r="F138">
        <v>102.06211180123999</v>
      </c>
      <c r="G138">
        <v>107.54161490683001</v>
      </c>
      <c r="I138" s="6">
        <f t="shared" si="14"/>
        <v>605.07281295386997</v>
      </c>
      <c r="J138" s="6">
        <f t="shared" si="15"/>
        <v>50.380674268410004</v>
      </c>
      <c r="K138" s="6">
        <f t="shared" si="16"/>
        <v>544.61600383177802</v>
      </c>
      <c r="L138" s="7">
        <f t="shared" si="13"/>
        <v>10.810018161532753</v>
      </c>
      <c r="M138" s="7">
        <f t="shared" si="17"/>
        <v>12.919945182024215</v>
      </c>
      <c r="P138" s="5">
        <f t="shared" si="18"/>
        <v>52.991824243090221</v>
      </c>
    </row>
    <row r="139" spans="1:16" x14ac:dyDescent="0.15">
      <c r="A139" s="5">
        <v>69</v>
      </c>
      <c r="B139" s="5">
        <v>137</v>
      </c>
      <c r="D139">
        <v>152.68532338309001</v>
      </c>
      <c r="E139">
        <v>704.00746268656997</v>
      </c>
      <c r="F139">
        <v>101.98385093168</v>
      </c>
      <c r="G139">
        <v>107.78385093168001</v>
      </c>
      <c r="I139" s="6">
        <f t="shared" si="14"/>
        <v>596.22361175488993</v>
      </c>
      <c r="J139" s="6">
        <f t="shared" si="15"/>
        <v>50.701472451410012</v>
      </c>
      <c r="K139" s="6">
        <f t="shared" si="16"/>
        <v>535.38184481319786</v>
      </c>
      <c r="L139" s="7">
        <f t="shared" si="13"/>
        <v>10.559493027076945</v>
      </c>
      <c r="M139" s="7">
        <f t="shared" si="17"/>
        <v>12.68482097472528</v>
      </c>
      <c r="P139" s="5">
        <f t="shared" si="18"/>
        <v>49.446196773607326</v>
      </c>
    </row>
    <row r="140" spans="1:16" x14ac:dyDescent="0.15">
      <c r="A140" s="5">
        <v>69.5</v>
      </c>
      <c r="B140" s="5">
        <v>138</v>
      </c>
      <c r="D140">
        <v>151.14925373134</v>
      </c>
      <c r="E140">
        <v>693.47014925373003</v>
      </c>
      <c r="F140">
        <v>102.05714285713999</v>
      </c>
      <c r="G140">
        <v>107.66459627329</v>
      </c>
      <c r="I140" s="6">
        <f t="shared" si="14"/>
        <v>585.80555298043998</v>
      </c>
      <c r="J140" s="6">
        <f t="shared" si="15"/>
        <v>49.092110874200003</v>
      </c>
      <c r="K140" s="6">
        <f t="shared" si="16"/>
        <v>526.89501993139993</v>
      </c>
      <c r="L140" s="7">
        <f t="shared" si="13"/>
        <v>10.732783955482871</v>
      </c>
      <c r="M140" s="7">
        <f t="shared" si="17"/>
        <v>12.873512830288078</v>
      </c>
      <c r="P140" s="5">
        <f t="shared" si="18"/>
        <v>51.898745406313992</v>
      </c>
    </row>
    <row r="141" spans="1:16" s="17" customFormat="1" x14ac:dyDescent="0.15">
      <c r="A141" s="17">
        <v>70</v>
      </c>
      <c r="B141" s="17">
        <v>139</v>
      </c>
      <c r="D141" s="16">
        <v>151.49502487562</v>
      </c>
      <c r="E141" s="16">
        <v>684.55348258706999</v>
      </c>
      <c r="F141" s="16">
        <v>102.39751552795001</v>
      </c>
      <c r="G141" s="16">
        <v>107.90062111800999</v>
      </c>
      <c r="I141" s="41">
        <f t="shared" si="14"/>
        <v>576.65286146905999</v>
      </c>
      <c r="J141" s="41">
        <f t="shared" si="15"/>
        <v>49.097509347669998</v>
      </c>
      <c r="K141" s="41">
        <f t="shared" si="16"/>
        <v>517.73585025185594</v>
      </c>
      <c r="L141" s="42">
        <f t="shared" si="13"/>
        <v>10.545053244669853</v>
      </c>
      <c r="M141" s="42">
        <f t="shared" si="17"/>
        <v>12.701183046631932</v>
      </c>
      <c r="P141" s="17">
        <f t="shared" si="18"/>
        <v>49.241833689371681</v>
      </c>
    </row>
    <row r="142" spans="1:16" x14ac:dyDescent="0.15">
      <c r="A142" s="5">
        <v>70.5</v>
      </c>
      <c r="B142" s="5">
        <v>140</v>
      </c>
      <c r="D142">
        <v>151.74129353233999</v>
      </c>
      <c r="E142">
        <v>689.03358208955001</v>
      </c>
      <c r="F142">
        <v>102.2</v>
      </c>
      <c r="G142">
        <v>107.73540372671</v>
      </c>
      <c r="I142" s="6">
        <f t="shared" si="14"/>
        <v>581.29817836283996</v>
      </c>
      <c r="J142" s="6">
        <f t="shared" si="15"/>
        <v>49.541293532339992</v>
      </c>
      <c r="K142" s="6">
        <f t="shared" si="16"/>
        <v>521.84862612403197</v>
      </c>
      <c r="L142" s="7">
        <f t="shared" si="13"/>
        <v>10.533609215984139</v>
      </c>
      <c r="M142" s="7">
        <f t="shared" si="17"/>
        <v>12.70513994510309</v>
      </c>
      <c r="P142" s="5">
        <f t="shared" si="18"/>
        <v>49.079868852758537</v>
      </c>
    </row>
    <row r="143" spans="1:16" x14ac:dyDescent="0.15">
      <c r="A143" s="5">
        <v>71</v>
      </c>
      <c r="B143" s="5">
        <v>141</v>
      </c>
      <c r="D143">
        <v>154.20273631840999</v>
      </c>
      <c r="E143">
        <v>713.30223880596998</v>
      </c>
      <c r="F143">
        <v>102.20248447205</v>
      </c>
      <c r="G143">
        <v>108.32795031056</v>
      </c>
      <c r="I143" s="6">
        <f t="shared" si="14"/>
        <v>604.97428849540995</v>
      </c>
      <c r="J143" s="6">
        <f t="shared" si="15"/>
        <v>52.000251846359987</v>
      </c>
      <c r="K143" s="6">
        <f t="shared" si="16"/>
        <v>542.57398627977796</v>
      </c>
      <c r="L143" s="7">
        <f t="shared" si="13"/>
        <v>10.434064586511385</v>
      </c>
      <c r="M143" s="7">
        <f t="shared" si="17"/>
        <v>12.620996242787207</v>
      </c>
      <c r="P143" s="5">
        <f t="shared" si="18"/>
        <v>47.671035469773756</v>
      </c>
    </row>
    <row r="144" spans="1:16" x14ac:dyDescent="0.15">
      <c r="A144" s="5">
        <v>71.5</v>
      </c>
      <c r="B144" s="5">
        <v>142</v>
      </c>
      <c r="D144">
        <v>155.74004975124001</v>
      </c>
      <c r="E144">
        <v>720.23631840795997</v>
      </c>
      <c r="F144">
        <v>102.08322981367</v>
      </c>
      <c r="G144">
        <v>107.68819875776001</v>
      </c>
      <c r="I144" s="6">
        <f t="shared" si="14"/>
        <v>612.54811965019996</v>
      </c>
      <c r="J144" s="6">
        <f t="shared" si="15"/>
        <v>53.656819937570006</v>
      </c>
      <c r="K144" s="6">
        <f t="shared" si="16"/>
        <v>548.15993572511593</v>
      </c>
      <c r="L144" s="7">
        <f t="shared" si="13"/>
        <v>10.216034725183171</v>
      </c>
      <c r="M144" s="7">
        <f t="shared" si="17"/>
        <v>12.418367308615865</v>
      </c>
      <c r="P144" s="5">
        <f t="shared" si="18"/>
        <v>44.585306498219303</v>
      </c>
    </row>
    <row r="145" spans="1:16" x14ac:dyDescent="0.15">
      <c r="A145" s="5">
        <v>72</v>
      </c>
      <c r="B145" s="5">
        <v>143</v>
      </c>
      <c r="D145">
        <v>155.64303482586999</v>
      </c>
      <c r="E145">
        <v>722.01741293531995</v>
      </c>
      <c r="F145">
        <v>101.97888198758</v>
      </c>
      <c r="G145">
        <v>107.8347826087</v>
      </c>
      <c r="I145" s="6">
        <f t="shared" si="14"/>
        <v>614.18263032661991</v>
      </c>
      <c r="J145" s="6">
        <f t="shared" si="15"/>
        <v>53.664152838289993</v>
      </c>
      <c r="K145" s="6">
        <f t="shared" si="16"/>
        <v>549.78564692067198</v>
      </c>
      <c r="L145" s="7">
        <f t="shared" si="13"/>
        <v>10.244932936468413</v>
      </c>
      <c r="M145" s="7">
        <f t="shared" si="17"/>
        <v>12.462666447057979</v>
      </c>
      <c r="P145" s="5">
        <f t="shared" si="18"/>
        <v>44.994296566119843</v>
      </c>
    </row>
    <row r="146" spans="1:16" x14ac:dyDescent="0.15">
      <c r="A146" s="5">
        <v>72.5</v>
      </c>
      <c r="B146" s="5">
        <v>144</v>
      </c>
      <c r="D146">
        <v>156.18656716417999</v>
      </c>
      <c r="E146">
        <v>725.25497512438005</v>
      </c>
      <c r="F146">
        <v>102.09937888199001</v>
      </c>
      <c r="G146">
        <v>107.62484472049999</v>
      </c>
      <c r="I146" s="6">
        <f t="shared" si="14"/>
        <v>617.63013040388</v>
      </c>
      <c r="J146" s="6">
        <f t="shared" si="15"/>
        <v>54.087188282189985</v>
      </c>
      <c r="K146" s="6">
        <f t="shared" si="16"/>
        <v>552.72550446525202</v>
      </c>
      <c r="L146" s="7">
        <f t="shared" si="13"/>
        <v>10.219157660433522</v>
      </c>
      <c r="M146" s="7">
        <f t="shared" si="17"/>
        <v>12.45229209817996</v>
      </c>
      <c r="P146" s="5">
        <f t="shared" si="18"/>
        <v>44.629504718222712</v>
      </c>
    </row>
    <row r="147" spans="1:16" x14ac:dyDescent="0.15">
      <c r="A147" s="5">
        <v>73</v>
      </c>
      <c r="B147" s="5">
        <v>145</v>
      </c>
      <c r="D147">
        <v>153.42786069652001</v>
      </c>
      <c r="E147">
        <v>688.49502487561995</v>
      </c>
      <c r="F147">
        <v>102.06459627328999</v>
      </c>
      <c r="G147">
        <v>107.94906832298</v>
      </c>
      <c r="I147" s="6">
        <f t="shared" si="14"/>
        <v>580.54595655263995</v>
      </c>
      <c r="J147" s="6">
        <f t="shared" si="15"/>
        <v>51.363264423230021</v>
      </c>
      <c r="K147" s="6">
        <f t="shared" si="16"/>
        <v>518.91003924476388</v>
      </c>
      <c r="L147" s="7">
        <f t="shared" si="13"/>
        <v>10.102746487625442</v>
      </c>
      <c r="M147" s="7">
        <f t="shared" si="17"/>
        <v>12.351281852528752</v>
      </c>
      <c r="P147" s="5">
        <f t="shared" si="18"/>
        <v>42.981962834013657</v>
      </c>
    </row>
    <row r="148" spans="1:16" x14ac:dyDescent="0.15">
      <c r="A148" s="5">
        <v>73.5</v>
      </c>
      <c r="B148" s="5">
        <v>146</v>
      </c>
      <c r="D148">
        <v>154.94776119402999</v>
      </c>
      <c r="E148">
        <v>697.51616915423006</v>
      </c>
      <c r="F148">
        <v>102.1751552795</v>
      </c>
      <c r="G148">
        <v>107.81242236025</v>
      </c>
      <c r="I148" s="6">
        <f t="shared" si="14"/>
        <v>589.70374679398003</v>
      </c>
      <c r="J148" s="6">
        <f t="shared" si="15"/>
        <v>52.77260591452999</v>
      </c>
      <c r="K148" s="6">
        <f t="shared" si="16"/>
        <v>526.37661969654403</v>
      </c>
      <c r="L148" s="7">
        <f t="shared" si="13"/>
        <v>9.9744291678348915</v>
      </c>
      <c r="M148" s="7">
        <f t="shared" si="17"/>
        <v>12.238365459895073</v>
      </c>
      <c r="P148" s="5">
        <f t="shared" si="18"/>
        <v>41.165915853944867</v>
      </c>
    </row>
    <row r="149" spans="1:16" x14ac:dyDescent="0.15">
      <c r="A149" s="5">
        <v>74</v>
      </c>
      <c r="B149" s="5">
        <v>147</v>
      </c>
      <c r="D149">
        <v>155.32711442786001</v>
      </c>
      <c r="E149">
        <v>696.81840796020003</v>
      </c>
      <c r="F149">
        <v>102.35652173913</v>
      </c>
      <c r="G149">
        <v>107.84720496894001</v>
      </c>
      <c r="I149" s="6">
        <f t="shared" si="14"/>
        <v>588.97120299126004</v>
      </c>
      <c r="J149" s="6">
        <f t="shared" si="15"/>
        <v>52.970592688730008</v>
      </c>
      <c r="K149" s="6">
        <f t="shared" si="16"/>
        <v>525.40649176478405</v>
      </c>
      <c r="L149" s="7">
        <f t="shared" si="13"/>
        <v>9.9188335469874627</v>
      </c>
      <c r="M149" s="7">
        <f t="shared" si="17"/>
        <v>12.198170766204516</v>
      </c>
      <c r="P149" s="5">
        <f t="shared" si="18"/>
        <v>40.379083183890472</v>
      </c>
    </row>
    <row r="150" spans="1:16" x14ac:dyDescent="0.15">
      <c r="A150" s="5">
        <v>74.5</v>
      </c>
      <c r="B150" s="5">
        <v>148</v>
      </c>
      <c r="D150">
        <v>154.65920398009999</v>
      </c>
      <c r="E150">
        <v>687.55472636816</v>
      </c>
      <c r="F150">
        <v>102.15652173913</v>
      </c>
      <c r="G150">
        <v>107.54782608696</v>
      </c>
      <c r="I150" s="6">
        <f t="shared" si="14"/>
        <v>580.00690028120005</v>
      </c>
      <c r="J150" s="6">
        <f t="shared" si="15"/>
        <v>52.502682240969989</v>
      </c>
      <c r="K150" s="6">
        <f t="shared" si="16"/>
        <v>517.00368159203606</v>
      </c>
      <c r="L150" s="7">
        <f t="shared" si="13"/>
        <v>9.8471860774495248</v>
      </c>
      <c r="M150" s="7">
        <f t="shared" si="17"/>
        <v>12.141924223823452</v>
      </c>
      <c r="P150" s="5">
        <f t="shared" si="18"/>
        <v>39.365072207848215</v>
      </c>
    </row>
    <row r="151" spans="1:16" x14ac:dyDescent="0.15">
      <c r="A151" s="5">
        <v>75</v>
      </c>
      <c r="B151" s="5">
        <v>149</v>
      </c>
      <c r="D151">
        <v>154.62562189055001</v>
      </c>
      <c r="E151">
        <v>687.20149253730995</v>
      </c>
      <c r="F151">
        <v>101.84223602485</v>
      </c>
      <c r="G151">
        <v>107.66956521739</v>
      </c>
      <c r="I151" s="6">
        <f t="shared" si="14"/>
        <v>579.53192731991999</v>
      </c>
      <c r="J151" s="6">
        <f t="shared" si="15"/>
        <v>52.783385865700012</v>
      </c>
      <c r="K151" s="6">
        <f t="shared" si="16"/>
        <v>516.19186428107992</v>
      </c>
      <c r="L151" s="7">
        <f t="shared" si="13"/>
        <v>9.7794382799629105</v>
      </c>
      <c r="M151" s="7">
        <f t="shared" si="17"/>
        <v>12.089577353493709</v>
      </c>
      <c r="P151" s="5">
        <f t="shared" si="18"/>
        <v>38.406252437978473</v>
      </c>
    </row>
    <row r="152" spans="1:16" x14ac:dyDescent="0.15">
      <c r="A152" s="5">
        <v>75.5</v>
      </c>
      <c r="B152" s="5">
        <v>150</v>
      </c>
      <c r="D152">
        <v>151.86318407959999</v>
      </c>
      <c r="E152">
        <v>656.65298507463001</v>
      </c>
      <c r="F152">
        <v>102.11180124224001</v>
      </c>
      <c r="G152">
        <v>107.72795031056</v>
      </c>
      <c r="I152" s="6">
        <f t="shared" si="14"/>
        <v>548.92503476407001</v>
      </c>
      <c r="J152" s="6">
        <f t="shared" si="15"/>
        <v>49.751382837359984</v>
      </c>
      <c r="K152" s="6">
        <f t="shared" si="16"/>
        <v>489.22337535923805</v>
      </c>
      <c r="L152" s="7">
        <f t="shared" si="13"/>
        <v>9.833362360168687</v>
      </c>
      <c r="M152" s="7">
        <f t="shared" si="17"/>
        <v>12.158902360856358</v>
      </c>
      <c r="P152" s="5">
        <f t="shared" si="18"/>
        <v>39.169428158688149</v>
      </c>
    </row>
    <row r="153" spans="1:16" x14ac:dyDescent="0.15">
      <c r="A153" s="5">
        <v>76</v>
      </c>
      <c r="B153" s="5">
        <v>151</v>
      </c>
      <c r="D153">
        <v>151.42786069652001</v>
      </c>
      <c r="E153">
        <v>641.16044776118997</v>
      </c>
      <c r="F153">
        <v>102.12422360248</v>
      </c>
      <c r="G153">
        <v>107.71180124224</v>
      </c>
      <c r="I153" s="6">
        <f t="shared" si="14"/>
        <v>533.44864651895</v>
      </c>
      <c r="J153" s="6">
        <f t="shared" si="15"/>
        <v>49.303637094040013</v>
      </c>
      <c r="K153" s="6">
        <f t="shared" si="16"/>
        <v>474.28428200610199</v>
      </c>
      <c r="L153" s="7">
        <f t="shared" si="13"/>
        <v>9.6196611438922641</v>
      </c>
      <c r="M153" s="7">
        <f t="shared" si="17"/>
        <v>11.960602071736806</v>
      </c>
      <c r="P153" s="5">
        <f t="shared" si="18"/>
        <v>36.144961554419162</v>
      </c>
    </row>
    <row r="154" spans="1:16" x14ac:dyDescent="0.15">
      <c r="A154" s="5">
        <v>76.5</v>
      </c>
      <c r="B154" s="5">
        <v>152</v>
      </c>
      <c r="D154">
        <v>151.68781094527</v>
      </c>
      <c r="E154">
        <v>642.89179104478001</v>
      </c>
      <c r="F154">
        <v>102.00124223603</v>
      </c>
      <c r="G154">
        <v>107.60124223603</v>
      </c>
      <c r="I154" s="6">
        <f t="shared" si="14"/>
        <v>535.29054880875003</v>
      </c>
      <c r="J154" s="6">
        <f t="shared" si="15"/>
        <v>49.686568709240007</v>
      </c>
      <c r="K154" s="6">
        <f t="shared" si="16"/>
        <v>475.66666635766205</v>
      </c>
      <c r="L154" s="7">
        <f t="shared" si="13"/>
        <v>9.5733450450403978</v>
      </c>
      <c r="M154" s="7">
        <f t="shared" si="17"/>
        <v>11.929686900041812</v>
      </c>
      <c r="P154" s="5">
        <f t="shared" si="18"/>
        <v>35.489459930898704</v>
      </c>
    </row>
    <row r="155" spans="1:16" x14ac:dyDescent="0.15">
      <c r="A155" s="5">
        <v>77</v>
      </c>
      <c r="B155" s="5">
        <v>153</v>
      </c>
      <c r="D155">
        <v>153.03980099502999</v>
      </c>
      <c r="E155">
        <v>659.18905472637005</v>
      </c>
      <c r="F155">
        <v>102.00372670807999</v>
      </c>
      <c r="G155">
        <v>107.92049689440999</v>
      </c>
      <c r="I155" s="6">
        <f t="shared" si="14"/>
        <v>551.26855783196004</v>
      </c>
      <c r="J155" s="6">
        <f t="shared" si="15"/>
        <v>51.036074286949997</v>
      </c>
      <c r="K155" s="6">
        <f t="shared" si="16"/>
        <v>490.02526868762004</v>
      </c>
      <c r="L155" s="7">
        <f t="shared" si="13"/>
        <v>9.6015470534127711</v>
      </c>
      <c r="M155" s="7">
        <f t="shared" si="17"/>
        <v>11.973289835571057</v>
      </c>
      <c r="P155" s="5">
        <f t="shared" si="18"/>
        <v>35.888596791145801</v>
      </c>
    </row>
    <row r="156" spans="1:16" x14ac:dyDescent="0.15">
      <c r="A156" s="5">
        <v>77.5</v>
      </c>
      <c r="B156" s="5">
        <v>154</v>
      </c>
      <c r="D156">
        <v>152.92164179105001</v>
      </c>
      <c r="E156">
        <v>656.22388059701996</v>
      </c>
      <c r="F156">
        <v>102.2</v>
      </c>
      <c r="G156">
        <v>108.0149068323</v>
      </c>
      <c r="I156" s="6">
        <f t="shared" si="14"/>
        <v>548.20897376471999</v>
      </c>
      <c r="J156" s="6">
        <f t="shared" si="15"/>
        <v>50.721641791050004</v>
      </c>
      <c r="K156" s="6">
        <f t="shared" si="16"/>
        <v>487.34300361545996</v>
      </c>
      <c r="L156" s="7">
        <f t="shared" si="13"/>
        <v>9.6081866912567726</v>
      </c>
      <c r="M156" s="7">
        <f t="shared" si="17"/>
        <v>11.99533040057193</v>
      </c>
      <c r="P156" s="5">
        <f t="shared" si="18"/>
        <v>35.982566134294728</v>
      </c>
    </row>
    <row r="157" spans="1:16" x14ac:dyDescent="0.15">
      <c r="A157" s="5">
        <v>78</v>
      </c>
      <c r="B157" s="5">
        <v>155</v>
      </c>
      <c r="D157">
        <v>154.59079601990001</v>
      </c>
      <c r="E157">
        <v>665.74875621890999</v>
      </c>
      <c r="F157">
        <v>101.92546583850999</v>
      </c>
      <c r="G157">
        <v>107.90062111800999</v>
      </c>
      <c r="I157" s="6">
        <f t="shared" si="14"/>
        <v>557.84813510089998</v>
      </c>
      <c r="J157" s="6">
        <f t="shared" si="15"/>
        <v>52.665330181390019</v>
      </c>
      <c r="K157" s="6">
        <f t="shared" si="16"/>
        <v>494.64973888323198</v>
      </c>
      <c r="L157" s="7">
        <f t="shared" si="13"/>
        <v>9.3923219920877461</v>
      </c>
      <c r="M157" s="7">
        <f t="shared" si="17"/>
        <v>11.794866628559776</v>
      </c>
      <c r="P157" s="5">
        <f t="shared" si="18"/>
        <v>32.927480229529465</v>
      </c>
    </row>
    <row r="158" spans="1:16" x14ac:dyDescent="0.15">
      <c r="A158" s="5">
        <v>78.5</v>
      </c>
      <c r="B158" s="5">
        <v>156</v>
      </c>
      <c r="D158">
        <v>154.04353233831</v>
      </c>
      <c r="E158">
        <v>649.79477611940001</v>
      </c>
      <c r="F158">
        <v>101.93540372671001</v>
      </c>
      <c r="G158">
        <v>107.67950310559</v>
      </c>
      <c r="I158" s="6">
        <f t="shared" si="14"/>
        <v>542.11527301381</v>
      </c>
      <c r="J158" s="6">
        <f t="shared" si="15"/>
        <v>52.108128611599994</v>
      </c>
      <c r="K158" s="6">
        <f t="shared" si="16"/>
        <v>479.58551867989001</v>
      </c>
      <c r="L158" s="7">
        <f t="shared" si="13"/>
        <v>9.2036603781070649</v>
      </c>
      <c r="M158" s="7">
        <f t="shared" si="17"/>
        <v>11.621605941735968</v>
      </c>
      <c r="P158" s="5">
        <f t="shared" si="18"/>
        <v>30.257393643527141</v>
      </c>
    </row>
    <row r="159" spans="1:16" x14ac:dyDescent="0.15">
      <c r="A159" s="5">
        <v>79</v>
      </c>
      <c r="B159" s="5">
        <v>157</v>
      </c>
      <c r="D159">
        <v>154.62313432836001</v>
      </c>
      <c r="E159">
        <v>654.29726368159004</v>
      </c>
      <c r="F159">
        <v>102.17391304348</v>
      </c>
      <c r="G159">
        <v>107.85341614907</v>
      </c>
      <c r="I159" s="6">
        <f t="shared" si="14"/>
        <v>546.44384753252007</v>
      </c>
      <c r="J159" s="6">
        <f t="shared" si="15"/>
        <v>52.449221284880011</v>
      </c>
      <c r="K159" s="6">
        <f t="shared" si="16"/>
        <v>483.50478199066407</v>
      </c>
      <c r="L159" s="7">
        <f t="shared" si="13"/>
        <v>9.2185311839901072</v>
      </c>
      <c r="M159" s="7">
        <f t="shared" si="17"/>
        <v>11.651877674775882</v>
      </c>
      <c r="P159" s="5">
        <f t="shared" si="18"/>
        <v>30.467856908807072</v>
      </c>
    </row>
    <row r="160" spans="1:16" x14ac:dyDescent="0.15">
      <c r="A160" s="5">
        <v>79.5</v>
      </c>
      <c r="B160" s="5">
        <v>158</v>
      </c>
      <c r="D160">
        <v>156.04850746269</v>
      </c>
      <c r="E160">
        <v>674.91044776118997</v>
      </c>
      <c r="F160">
        <v>102.0298136646</v>
      </c>
      <c r="G160">
        <v>107.37639751553</v>
      </c>
      <c r="I160" s="6">
        <f t="shared" si="14"/>
        <v>567.53405024565996</v>
      </c>
      <c r="J160" s="6">
        <f t="shared" si="15"/>
        <v>54.018693798089998</v>
      </c>
      <c r="K160" s="6">
        <f t="shared" si="16"/>
        <v>502.71161768795196</v>
      </c>
      <c r="L160" s="7">
        <f t="shared" si="13"/>
        <v>9.3062527495940106</v>
      </c>
      <c r="M160" s="7">
        <f t="shared" si="17"/>
        <v>11.755000167536657</v>
      </c>
      <c r="P160" s="5">
        <f t="shared" si="18"/>
        <v>31.709361053079309</v>
      </c>
    </row>
    <row r="161" spans="1:16" x14ac:dyDescent="0.15">
      <c r="A161" s="5">
        <v>80</v>
      </c>
      <c r="B161" s="5">
        <v>159</v>
      </c>
      <c r="D161">
        <v>153.75870646766001</v>
      </c>
      <c r="E161">
        <v>653.34328358208995</v>
      </c>
      <c r="F161">
        <v>102.07950310559001</v>
      </c>
      <c r="G161">
        <v>107.6</v>
      </c>
      <c r="I161" s="6">
        <f t="shared" si="14"/>
        <v>545.74328358208993</v>
      </c>
      <c r="J161" s="6">
        <f t="shared" si="15"/>
        <v>51.679203362069998</v>
      </c>
      <c r="K161" s="6">
        <f t="shared" si="16"/>
        <v>483.72823954760594</v>
      </c>
      <c r="L161" s="7">
        <f t="shared" si="13"/>
        <v>9.3602108406848767</v>
      </c>
      <c r="M161" s="7">
        <f t="shared" si="17"/>
        <v>11.824359185784395</v>
      </c>
      <c r="P161" s="5">
        <f t="shared" si="18"/>
        <v>32.473018122411737</v>
      </c>
    </row>
    <row r="162" spans="1:16" x14ac:dyDescent="0.15">
      <c r="A162" s="5">
        <v>80.5</v>
      </c>
      <c r="B162" s="5">
        <v>160</v>
      </c>
      <c r="D162">
        <v>151.75248756219</v>
      </c>
      <c r="E162">
        <v>627.63308457711003</v>
      </c>
      <c r="F162">
        <v>101.89689440994</v>
      </c>
      <c r="G162">
        <v>107.61366459627</v>
      </c>
      <c r="I162" s="6">
        <f t="shared" si="14"/>
        <v>520.01941998083998</v>
      </c>
      <c r="J162" s="6">
        <f t="shared" si="15"/>
        <v>49.855593152249995</v>
      </c>
      <c r="K162" s="6">
        <f t="shared" si="16"/>
        <v>460.19270819814</v>
      </c>
      <c r="L162" s="7">
        <f t="shared" si="13"/>
        <v>9.2305131501052333</v>
      </c>
      <c r="M162" s="7">
        <f t="shared" si="17"/>
        <v>11.710062422361624</v>
      </c>
      <c r="P162" s="5">
        <f t="shared" si="18"/>
        <v>30.637435056279127</v>
      </c>
    </row>
    <row r="163" spans="1:16" x14ac:dyDescent="0.15">
      <c r="A163" s="5">
        <v>81</v>
      </c>
      <c r="B163" s="5">
        <v>161</v>
      </c>
      <c r="D163">
        <v>154.12437810944999</v>
      </c>
      <c r="E163">
        <v>647.46144278607005</v>
      </c>
      <c r="F163">
        <v>101.89689440994</v>
      </c>
      <c r="G163">
        <v>107.89813664595999</v>
      </c>
      <c r="I163" s="6">
        <f t="shared" si="14"/>
        <v>539.56330614011006</v>
      </c>
      <c r="J163" s="6">
        <f t="shared" si="15"/>
        <v>52.227483699509989</v>
      </c>
      <c r="K163" s="6">
        <f t="shared" si="16"/>
        <v>476.8903257006981</v>
      </c>
      <c r="L163" s="7">
        <f t="shared" si="13"/>
        <v>9.1310224410672198</v>
      </c>
      <c r="M163" s="7">
        <f t="shared" si="17"/>
        <v>11.625972640480482</v>
      </c>
      <c r="P163" s="5">
        <f t="shared" si="18"/>
        <v>29.229364797421585</v>
      </c>
    </row>
    <row r="164" spans="1:16" x14ac:dyDescent="0.15">
      <c r="A164" s="5">
        <v>81.5</v>
      </c>
      <c r="B164" s="5">
        <v>162</v>
      </c>
      <c r="D164">
        <v>153.50497512438</v>
      </c>
      <c r="E164">
        <v>629.60945273632001</v>
      </c>
      <c r="F164">
        <v>102.02608695652</v>
      </c>
      <c r="G164">
        <v>107.49813664596</v>
      </c>
      <c r="I164" s="6">
        <f t="shared" si="14"/>
        <v>522.11131609035999</v>
      </c>
      <c r="J164" s="6">
        <f t="shared" si="15"/>
        <v>51.478888167859992</v>
      </c>
      <c r="K164" s="6">
        <f t="shared" si="16"/>
        <v>460.33665028892801</v>
      </c>
      <c r="L164" s="7">
        <f t="shared" si="13"/>
        <v>8.942241502727942</v>
      </c>
      <c r="M164" s="7">
        <f t="shared" si="17"/>
        <v>11.452592629298076</v>
      </c>
      <c r="P164" s="5">
        <f t="shared" si="18"/>
        <v>26.557589439853334</v>
      </c>
    </row>
    <row r="165" spans="1:16" x14ac:dyDescent="0.15">
      <c r="A165" s="5">
        <v>82</v>
      </c>
      <c r="B165" s="5">
        <v>163</v>
      </c>
      <c r="D165">
        <v>153.24626865671999</v>
      </c>
      <c r="E165">
        <v>624.10696517412998</v>
      </c>
      <c r="F165">
        <v>101.94285714286001</v>
      </c>
      <c r="G165">
        <v>107.52049689441</v>
      </c>
      <c r="I165" s="6">
        <f t="shared" si="14"/>
        <v>516.58646827971995</v>
      </c>
      <c r="J165" s="6">
        <f t="shared" si="15"/>
        <v>51.303411513859984</v>
      </c>
      <c r="K165" s="6">
        <f t="shared" si="16"/>
        <v>455.022374463088</v>
      </c>
      <c r="L165" s="7">
        <f t="shared" si="13"/>
        <v>8.8692420452421654</v>
      </c>
      <c r="M165" s="7">
        <f t="shared" si="17"/>
        <v>11.394994098969171</v>
      </c>
      <c r="P165" s="5">
        <f t="shared" si="18"/>
        <v>25.524444073895751</v>
      </c>
    </row>
    <row r="166" spans="1:16" x14ac:dyDescent="0.15">
      <c r="A166" s="5">
        <v>82.5</v>
      </c>
      <c r="B166" s="5">
        <v>164</v>
      </c>
      <c r="D166">
        <v>151.33457711443</v>
      </c>
      <c r="E166">
        <v>603.00248756219003</v>
      </c>
      <c r="F166">
        <v>102.09689440994001</v>
      </c>
      <c r="G166">
        <v>107.69440993789</v>
      </c>
      <c r="I166" s="6">
        <f t="shared" si="14"/>
        <v>495.30807762430004</v>
      </c>
      <c r="J166" s="6">
        <f t="shared" si="15"/>
        <v>49.237682704489998</v>
      </c>
      <c r="K166" s="6">
        <f t="shared" si="16"/>
        <v>436.22285837891206</v>
      </c>
      <c r="L166" s="7">
        <f t="shared" si="13"/>
        <v>8.8595326672254782</v>
      </c>
      <c r="M166" s="7">
        <f t="shared" si="17"/>
        <v>11.400685648109356</v>
      </c>
      <c r="P166" s="5">
        <f t="shared" si="18"/>
        <v>25.387029369050513</v>
      </c>
    </row>
    <row r="167" spans="1:16" x14ac:dyDescent="0.15">
      <c r="A167" s="5">
        <v>83</v>
      </c>
      <c r="B167" s="5">
        <v>165</v>
      </c>
      <c r="D167">
        <v>151.67039800994999</v>
      </c>
      <c r="E167">
        <v>616.73009950249002</v>
      </c>
      <c r="F167">
        <v>101.88944099379</v>
      </c>
      <c r="G167">
        <v>107.49813664596</v>
      </c>
      <c r="I167" s="6">
        <f t="shared" si="14"/>
        <v>509.23196285653</v>
      </c>
      <c r="J167" s="6">
        <f t="shared" si="15"/>
        <v>49.780957016159988</v>
      </c>
      <c r="K167" s="6">
        <f t="shared" si="16"/>
        <v>449.49481443713802</v>
      </c>
      <c r="L167" s="7">
        <f t="shared" si="13"/>
        <v>9.0294530555373242</v>
      </c>
      <c r="M167" s="7">
        <f t="shared" si="17"/>
        <v>11.586006963578074</v>
      </c>
      <c r="P167" s="5">
        <f t="shared" si="18"/>
        <v>27.791875484520638</v>
      </c>
    </row>
    <row r="168" spans="1:16" x14ac:dyDescent="0.15">
      <c r="A168" s="5">
        <v>83.5</v>
      </c>
      <c r="B168" s="5">
        <v>166</v>
      </c>
      <c r="D168">
        <v>152.25248756219</v>
      </c>
      <c r="E168">
        <v>613.19029850746006</v>
      </c>
      <c r="F168">
        <v>101.83850931677</v>
      </c>
      <c r="G168">
        <v>107.44596273291999</v>
      </c>
      <c r="I168" s="6">
        <f t="shared" si="14"/>
        <v>505.74433577454005</v>
      </c>
      <c r="J168" s="6">
        <f t="shared" si="15"/>
        <v>50.413978245419997</v>
      </c>
      <c r="K168" s="6">
        <f t="shared" si="16"/>
        <v>445.24756188003607</v>
      </c>
      <c r="L168" s="7">
        <f t="shared" si="13"/>
        <v>8.8318275481559692</v>
      </c>
      <c r="M168" s="7">
        <f t="shared" si="17"/>
        <v>11.40378238335359</v>
      </c>
      <c r="P168" s="5">
        <f t="shared" si="18"/>
        <v>24.994924874499389</v>
      </c>
    </row>
    <row r="169" spans="1:16" x14ac:dyDescent="0.15">
      <c r="A169" s="5">
        <v>84</v>
      </c>
      <c r="B169" s="5">
        <v>167</v>
      </c>
      <c r="D169">
        <v>152.3855721393</v>
      </c>
      <c r="E169">
        <v>612.20149253730995</v>
      </c>
      <c r="F169">
        <v>101.97639751553</v>
      </c>
      <c r="G169">
        <v>107.70186335404</v>
      </c>
      <c r="I169" s="6">
        <f t="shared" si="14"/>
        <v>504.49962918326992</v>
      </c>
      <c r="J169" s="6">
        <f t="shared" si="15"/>
        <v>50.409174623769999</v>
      </c>
      <c r="K169" s="6">
        <f t="shared" si="16"/>
        <v>444.00861963474591</v>
      </c>
      <c r="L169" s="7">
        <f t="shared" si="13"/>
        <v>8.8080914426513459</v>
      </c>
      <c r="M169" s="7">
        <f t="shared" si="17"/>
        <v>11.395447205005841</v>
      </c>
      <c r="P169" s="5">
        <f t="shared" si="18"/>
        <v>24.658992961405929</v>
      </c>
    </row>
    <row r="170" spans="1:16" x14ac:dyDescent="0.15">
      <c r="A170" s="5">
        <v>84.5</v>
      </c>
      <c r="B170" s="5">
        <v>168</v>
      </c>
      <c r="D170">
        <v>151.26741293532001</v>
      </c>
      <c r="E170">
        <v>599.99502487561995</v>
      </c>
      <c r="F170">
        <v>102.18757763975</v>
      </c>
      <c r="G170">
        <v>107.56894409938</v>
      </c>
      <c r="I170" s="6">
        <f t="shared" si="14"/>
        <v>492.42608077623993</v>
      </c>
      <c r="J170" s="6">
        <f t="shared" si="15"/>
        <v>49.079835295570007</v>
      </c>
      <c r="K170" s="6">
        <f t="shared" si="16"/>
        <v>433.53027842155592</v>
      </c>
      <c r="L170" s="7">
        <f t="shared" si="13"/>
        <v>8.8331648998155217</v>
      </c>
      <c r="M170" s="7">
        <f t="shared" si="17"/>
        <v>11.435921589326888</v>
      </c>
      <c r="P170" s="5">
        <f t="shared" si="18"/>
        <v>25.013852120225728</v>
      </c>
    </row>
    <row r="171" spans="1:16" x14ac:dyDescent="0.15">
      <c r="A171" s="5">
        <v>85</v>
      </c>
      <c r="B171" s="5">
        <v>169</v>
      </c>
      <c r="D171">
        <v>151.56467661692</v>
      </c>
      <c r="E171">
        <v>598.85199004975004</v>
      </c>
      <c r="F171">
        <v>102.25217391304</v>
      </c>
      <c r="G171">
        <v>107.66956521739</v>
      </c>
      <c r="I171" s="6">
        <f t="shared" si="14"/>
        <v>491.18242483236003</v>
      </c>
      <c r="J171" s="6">
        <f t="shared" si="15"/>
        <v>49.31250270388</v>
      </c>
      <c r="K171" s="6">
        <f t="shared" si="16"/>
        <v>432.00742158770402</v>
      </c>
      <c r="L171" s="7">
        <f t="shared" si="13"/>
        <v>8.7606062945516019</v>
      </c>
      <c r="M171" s="7">
        <f t="shared" si="17"/>
        <v>11.37876391121984</v>
      </c>
      <c r="P171" s="5">
        <f t="shared" si="18"/>
        <v>23.986946039404916</v>
      </c>
    </row>
    <row r="172" spans="1:16" x14ac:dyDescent="0.15">
      <c r="A172" s="5">
        <v>85.5</v>
      </c>
      <c r="B172" s="5">
        <v>170</v>
      </c>
      <c r="D172">
        <v>150.82462686567001</v>
      </c>
      <c r="E172">
        <v>595.05845771144004</v>
      </c>
      <c r="F172">
        <v>102.05590062112</v>
      </c>
      <c r="G172">
        <v>107.77267080745</v>
      </c>
      <c r="I172" s="6">
        <f t="shared" si="14"/>
        <v>487.28578690399002</v>
      </c>
      <c r="J172" s="6">
        <f t="shared" si="15"/>
        <v>48.76872624455001</v>
      </c>
      <c r="K172" s="6">
        <f t="shared" si="16"/>
        <v>428.76331541053003</v>
      </c>
      <c r="L172" s="7">
        <f t="shared" si="13"/>
        <v>8.7917677665088707</v>
      </c>
      <c r="M172" s="7">
        <f t="shared" si="17"/>
        <v>11.425326310333981</v>
      </c>
      <c r="P172" s="5">
        <f t="shared" si="18"/>
        <v>24.427967540905009</v>
      </c>
    </row>
    <row r="173" spans="1:16" x14ac:dyDescent="0.15">
      <c r="A173" s="5">
        <v>86</v>
      </c>
      <c r="B173" s="5">
        <v>171</v>
      </c>
      <c r="D173">
        <v>152.10447761194001</v>
      </c>
      <c r="E173">
        <v>602.71517412934998</v>
      </c>
      <c r="F173">
        <v>102.02857142857</v>
      </c>
      <c r="G173">
        <v>107.61366459627</v>
      </c>
      <c r="I173" s="6">
        <f t="shared" si="14"/>
        <v>495.10150953307999</v>
      </c>
      <c r="J173" s="6">
        <f t="shared" si="15"/>
        <v>50.075906183370009</v>
      </c>
      <c r="K173" s="6">
        <f t="shared" si="16"/>
        <v>435.01042211303599</v>
      </c>
      <c r="L173" s="7">
        <f t="shared" si="13"/>
        <v>8.6870204708846792</v>
      </c>
      <c r="M173" s="7">
        <f t="shared" si="17"/>
        <v>11.335979941866661</v>
      </c>
      <c r="P173" s="5">
        <f t="shared" si="18"/>
        <v>22.945501961050418</v>
      </c>
    </row>
    <row r="174" spans="1:16" x14ac:dyDescent="0.15">
      <c r="A174" s="5">
        <v>86.5</v>
      </c>
      <c r="B174" s="5">
        <v>172</v>
      </c>
      <c r="D174">
        <v>152.22263681592</v>
      </c>
      <c r="E174">
        <v>602.87437810945005</v>
      </c>
      <c r="F174">
        <v>102.06832298137</v>
      </c>
      <c r="G174">
        <v>107.36397515528</v>
      </c>
      <c r="I174" s="6">
        <f t="shared" si="14"/>
        <v>495.51040295417005</v>
      </c>
      <c r="J174" s="6">
        <f t="shared" si="15"/>
        <v>50.154313834549995</v>
      </c>
      <c r="K174" s="6">
        <f t="shared" si="16"/>
        <v>435.32522635271005</v>
      </c>
      <c r="L174" s="7">
        <f t="shared" si="13"/>
        <v>8.6797165202731943</v>
      </c>
      <c r="M174" s="7">
        <f t="shared" si="17"/>
        <v>11.344076918412048</v>
      </c>
      <c r="P174" s="5">
        <f t="shared" si="18"/>
        <v>22.842130744505297</v>
      </c>
    </row>
    <row r="175" spans="1:16" x14ac:dyDescent="0.15">
      <c r="A175" s="5">
        <v>87</v>
      </c>
      <c r="B175" s="5">
        <v>173</v>
      </c>
      <c r="D175">
        <v>151.6144278607</v>
      </c>
      <c r="E175">
        <v>591.84079601990004</v>
      </c>
      <c r="F175">
        <v>101.88198757764</v>
      </c>
      <c r="G175">
        <v>108.10807453416</v>
      </c>
      <c r="I175" s="6">
        <f t="shared" si="14"/>
        <v>483.73272148574006</v>
      </c>
      <c r="J175" s="6">
        <f t="shared" si="15"/>
        <v>49.732440283060001</v>
      </c>
      <c r="K175" s="6">
        <f t="shared" si="16"/>
        <v>424.05379314606807</v>
      </c>
      <c r="L175" s="7">
        <f t="shared" si="13"/>
        <v>8.5267039126272355</v>
      </c>
      <c r="M175" s="7">
        <f t="shared" si="17"/>
        <v>11.206465237922961</v>
      </c>
      <c r="P175" s="5">
        <f t="shared" si="18"/>
        <v>20.676576753185433</v>
      </c>
    </row>
    <row r="176" spans="1:16" x14ac:dyDescent="0.15">
      <c r="A176" s="5">
        <v>87.5</v>
      </c>
      <c r="B176" s="5">
        <v>174</v>
      </c>
      <c r="D176">
        <v>149.81218905473</v>
      </c>
      <c r="E176">
        <v>578.50621890546995</v>
      </c>
      <c r="F176">
        <v>102.09937888199001</v>
      </c>
      <c r="G176">
        <v>107.74658385092999</v>
      </c>
      <c r="I176" s="6">
        <f t="shared" si="14"/>
        <v>470.75963505453996</v>
      </c>
      <c r="J176" s="6">
        <f t="shared" si="15"/>
        <v>47.712810172739992</v>
      </c>
      <c r="K176" s="6">
        <f t="shared" si="16"/>
        <v>413.50426284725199</v>
      </c>
      <c r="L176" s="7">
        <f t="shared" si="13"/>
        <v>8.666525013936436</v>
      </c>
      <c r="M176" s="7">
        <f t="shared" si="17"/>
        <v>11.361687266389033</v>
      </c>
      <c r="P176" s="5">
        <f t="shared" si="18"/>
        <v>22.655434238651434</v>
      </c>
    </row>
    <row r="177" spans="1:16" x14ac:dyDescent="0.15">
      <c r="A177" s="5">
        <v>88</v>
      </c>
      <c r="B177" s="5">
        <v>175</v>
      </c>
      <c r="D177">
        <v>150.66915422886001</v>
      </c>
      <c r="E177">
        <v>583.05597014925002</v>
      </c>
      <c r="F177">
        <v>101.93788819876001</v>
      </c>
      <c r="G177">
        <v>107.77267080745</v>
      </c>
      <c r="I177" s="6">
        <f t="shared" si="14"/>
        <v>475.28329934179999</v>
      </c>
      <c r="J177" s="6">
        <f t="shared" si="15"/>
        <v>48.731266030100002</v>
      </c>
      <c r="K177" s="6">
        <f t="shared" si="16"/>
        <v>416.80578010568001</v>
      </c>
      <c r="L177" s="7">
        <f t="shared" si="13"/>
        <v>8.5531490162441131</v>
      </c>
      <c r="M177" s="7">
        <f t="shared" si="17"/>
        <v>11.263712195853582</v>
      </c>
      <c r="P177" s="5">
        <f t="shared" si="18"/>
        <v>21.050848524443026</v>
      </c>
    </row>
    <row r="178" spans="1:16" x14ac:dyDescent="0.15">
      <c r="A178" s="5">
        <v>88.5</v>
      </c>
      <c r="B178" s="5">
        <v>176</v>
      </c>
      <c r="D178">
        <v>155.58457711443</v>
      </c>
      <c r="E178">
        <v>628.68407960198999</v>
      </c>
      <c r="F178">
        <v>101.9900621118</v>
      </c>
      <c r="G178">
        <v>107.60248447204999</v>
      </c>
      <c r="I178" s="6">
        <f t="shared" si="14"/>
        <v>521.08159512993996</v>
      </c>
      <c r="J178" s="6">
        <f t="shared" si="15"/>
        <v>53.594515002630004</v>
      </c>
      <c r="K178" s="6">
        <f t="shared" si="16"/>
        <v>456.76817712678394</v>
      </c>
      <c r="L178" s="7">
        <f t="shared" si="13"/>
        <v>8.5226664912327177</v>
      </c>
      <c r="M178" s="7">
        <f t="shared" si="17"/>
        <v>11.24863059799906</v>
      </c>
      <c r="P178" s="5">
        <f t="shared" si="18"/>
        <v>20.619436010667219</v>
      </c>
    </row>
    <row r="179" spans="1:16" x14ac:dyDescent="0.15">
      <c r="A179" s="5">
        <v>89</v>
      </c>
      <c r="B179" s="5">
        <v>177</v>
      </c>
      <c r="D179">
        <v>151.71393034825999</v>
      </c>
      <c r="E179">
        <v>587.82462686566998</v>
      </c>
      <c r="F179">
        <v>101.94658385093</v>
      </c>
      <c r="G179">
        <v>107.7900621118</v>
      </c>
      <c r="I179" s="6">
        <f t="shared" si="14"/>
        <v>480.03456475386997</v>
      </c>
      <c r="J179" s="6">
        <f t="shared" si="15"/>
        <v>49.767346497329996</v>
      </c>
      <c r="K179" s="6">
        <f t="shared" si="16"/>
        <v>420.31374895707398</v>
      </c>
      <c r="L179" s="7">
        <f t="shared" si="13"/>
        <v>8.4455728211192387</v>
      </c>
      <c r="M179" s="7">
        <f t="shared" si="17"/>
        <v>11.186937855042451</v>
      </c>
      <c r="P179" s="5">
        <f t="shared" si="18"/>
        <v>19.52834614828129</v>
      </c>
    </row>
    <row r="180" spans="1:16" x14ac:dyDescent="0.15">
      <c r="A180" s="5">
        <v>89.5</v>
      </c>
      <c r="B180" s="5">
        <v>178</v>
      </c>
      <c r="D180">
        <v>150.33706467662</v>
      </c>
      <c r="E180">
        <v>574.69278606964997</v>
      </c>
      <c r="F180">
        <v>101.82360248447</v>
      </c>
      <c r="G180">
        <v>107.73664596272999</v>
      </c>
      <c r="I180" s="6">
        <f t="shared" si="14"/>
        <v>466.95614010691997</v>
      </c>
      <c r="J180" s="6">
        <f t="shared" si="15"/>
        <v>48.513462192150001</v>
      </c>
      <c r="K180" s="6">
        <f t="shared" si="16"/>
        <v>408.73998547634</v>
      </c>
      <c r="L180" s="7">
        <f t="shared" si="13"/>
        <v>8.4252899506001135</v>
      </c>
      <c r="M180" s="7">
        <f t="shared" si="17"/>
        <v>11.1820559116802</v>
      </c>
      <c r="P180" s="5">
        <f t="shared" si="18"/>
        <v>19.241287115147585</v>
      </c>
    </row>
    <row r="181" spans="1:16" x14ac:dyDescent="0.15">
      <c r="A181" s="5">
        <v>90</v>
      </c>
      <c r="B181" s="5">
        <v>179</v>
      </c>
      <c r="D181">
        <v>150.03233830846</v>
      </c>
      <c r="E181">
        <v>566.99253731343003</v>
      </c>
      <c r="F181">
        <v>101.86211180124</v>
      </c>
      <c r="G181">
        <v>107.72049689441</v>
      </c>
      <c r="I181" s="6">
        <f t="shared" si="14"/>
        <v>459.27204041902002</v>
      </c>
      <c r="J181" s="6">
        <f t="shared" si="15"/>
        <v>48.170226507219994</v>
      </c>
      <c r="K181" s="6">
        <f t="shared" si="16"/>
        <v>401.46776861035602</v>
      </c>
      <c r="L181" s="7">
        <f t="shared" si="13"/>
        <v>8.3343550097316239</v>
      </c>
      <c r="M181" s="7">
        <f t="shared" si="17"/>
        <v>11.106521897968582</v>
      </c>
      <c r="P181" s="5">
        <f t="shared" si="18"/>
        <v>17.954304773118373</v>
      </c>
    </row>
    <row r="182" spans="1:16" x14ac:dyDescent="0.15">
      <c r="A182" s="5">
        <v>90.5</v>
      </c>
      <c r="B182" s="5">
        <v>180</v>
      </c>
      <c r="D182">
        <v>156.44278606965</v>
      </c>
      <c r="E182">
        <v>628.22512437810997</v>
      </c>
      <c r="F182">
        <v>102.03354037267</v>
      </c>
      <c r="G182">
        <v>107.39875776398</v>
      </c>
      <c r="I182" s="6">
        <f t="shared" si="14"/>
        <v>520.82636661412994</v>
      </c>
      <c r="J182" s="6">
        <f t="shared" si="15"/>
        <v>54.409245696979994</v>
      </c>
      <c r="K182" s="6">
        <f>I182-1.2*J182</f>
        <v>455.53527177775396</v>
      </c>
      <c r="L182" s="7">
        <f t="shared" si="13"/>
        <v>8.3723871915952444</v>
      </c>
      <c r="M182" s="7">
        <f>L182+ABS($N$2)*A182</f>
        <v>11.159955006989074</v>
      </c>
      <c r="P182" s="5">
        <f>(L182-$O$2)/$O$2*100</f>
        <v>18.492565930159319</v>
      </c>
    </row>
    <row r="183" spans="1:16" x14ac:dyDescent="0.15">
      <c r="A183" s="5">
        <v>91</v>
      </c>
      <c r="B183" s="5">
        <v>181</v>
      </c>
      <c r="D183">
        <v>156.11069651740999</v>
      </c>
      <c r="E183">
        <v>620.32338308457997</v>
      </c>
      <c r="F183">
        <v>101.75652173912999</v>
      </c>
      <c r="G183">
        <v>107.38757763975001</v>
      </c>
      <c r="I183" s="6">
        <f t="shared" si="14"/>
        <v>512.93580544482995</v>
      </c>
      <c r="J183" s="6">
        <f t="shared" si="15"/>
        <v>54.354174778279997</v>
      </c>
      <c r="K183" s="6">
        <f t="shared" ref="K183:K241" si="19">I183-1.2*J183</f>
        <v>447.71079571089399</v>
      </c>
      <c r="L183" s="7">
        <f t="shared" si="13"/>
        <v>8.2369164381058706</v>
      </c>
      <c r="M183" s="7">
        <f t="shared" ref="M183:M241" si="20">L183+ABS($N$2)*A183</f>
        <v>11.039885180656572</v>
      </c>
      <c r="P183" s="5">
        <f t="shared" ref="P183:P241" si="21">(L183-$O$2)/$O$2*100</f>
        <v>16.575277966511113</v>
      </c>
    </row>
    <row r="184" spans="1:16" x14ac:dyDescent="0.15">
      <c r="A184" s="5">
        <v>91.5</v>
      </c>
      <c r="B184" s="5">
        <v>182</v>
      </c>
      <c r="D184">
        <v>154.9539800995</v>
      </c>
      <c r="E184">
        <v>616.52487562189003</v>
      </c>
      <c r="F184">
        <v>102.03229813665</v>
      </c>
      <c r="G184">
        <v>107.75776397516</v>
      </c>
      <c r="I184" s="6">
        <f t="shared" si="14"/>
        <v>508.76711164673003</v>
      </c>
      <c r="J184" s="6">
        <f t="shared" si="15"/>
        <v>52.921681962850002</v>
      </c>
      <c r="K184" s="6">
        <f t="shared" si="19"/>
        <v>445.26109329131003</v>
      </c>
      <c r="L184" s="7">
        <f t="shared" si="13"/>
        <v>8.4135854488501458</v>
      </c>
      <c r="M184" s="7">
        <f t="shared" si="20"/>
        <v>11.231955118557719</v>
      </c>
      <c r="P184" s="5">
        <f t="shared" si="21"/>
        <v>19.07563586018891</v>
      </c>
    </row>
    <row r="185" spans="1:16" x14ac:dyDescent="0.15">
      <c r="A185" s="5">
        <v>92</v>
      </c>
      <c r="B185" s="5">
        <v>183</v>
      </c>
      <c r="D185">
        <v>155.42039800994999</v>
      </c>
      <c r="E185">
        <v>611.19278606964997</v>
      </c>
      <c r="F185">
        <v>101.95527950311001</v>
      </c>
      <c r="G185">
        <v>107.58509316769999</v>
      </c>
      <c r="I185" s="6">
        <f t="shared" si="14"/>
        <v>503.60769290194997</v>
      </c>
      <c r="J185" s="6">
        <f t="shared" si="15"/>
        <v>53.465118506839985</v>
      </c>
      <c r="K185" s="6">
        <f t="shared" si="19"/>
        <v>439.44955069374203</v>
      </c>
      <c r="L185" s="7">
        <f t="shared" si="13"/>
        <v>8.2193692442208217</v>
      </c>
      <c r="M185" s="7">
        <f t="shared" si="20"/>
        <v>11.053139841085267</v>
      </c>
      <c r="P185" s="5">
        <f t="shared" si="21"/>
        <v>16.326936366829639</v>
      </c>
    </row>
    <row r="186" spans="1:16" x14ac:dyDescent="0.15">
      <c r="A186" s="5">
        <v>92.5</v>
      </c>
      <c r="B186" s="5">
        <v>184</v>
      </c>
      <c r="D186">
        <v>160.32835820896</v>
      </c>
      <c r="E186">
        <v>656.86815920397999</v>
      </c>
      <c r="F186">
        <v>101.87329192547</v>
      </c>
      <c r="G186">
        <v>107.4</v>
      </c>
      <c r="I186" s="6">
        <f t="shared" si="14"/>
        <v>549.46815920398001</v>
      </c>
      <c r="J186" s="6">
        <f t="shared" si="15"/>
        <v>58.455066283489998</v>
      </c>
      <c r="K186" s="6">
        <f t="shared" si="19"/>
        <v>479.32207966379201</v>
      </c>
      <c r="L186" s="7">
        <f t="shared" si="13"/>
        <v>8.1998381002464349</v>
      </c>
      <c r="M186" s="7">
        <f t="shared" si="20"/>
        <v>11.049009624267752</v>
      </c>
      <c r="P186" s="5">
        <f t="shared" si="21"/>
        <v>16.050516355175173</v>
      </c>
    </row>
    <row r="187" spans="1:16" x14ac:dyDescent="0.15">
      <c r="A187" s="5">
        <v>93</v>
      </c>
      <c r="B187" s="5">
        <v>185</v>
      </c>
      <c r="D187">
        <v>159.25124378109999</v>
      </c>
      <c r="E187">
        <v>645.27860696516996</v>
      </c>
      <c r="F187">
        <v>101.91304347825999</v>
      </c>
      <c r="G187">
        <v>107.67080745342</v>
      </c>
      <c r="I187" s="6">
        <f t="shared" si="14"/>
        <v>537.60779951174993</v>
      </c>
      <c r="J187" s="6">
        <f t="shared" si="15"/>
        <v>57.338200302839994</v>
      </c>
      <c r="K187" s="6">
        <f t="shared" si="19"/>
        <v>468.80195914834195</v>
      </c>
      <c r="L187" s="7">
        <f t="shared" si="13"/>
        <v>8.1760842975938672</v>
      </c>
      <c r="M187" s="7">
        <f t="shared" si="20"/>
        <v>11.040656748772058</v>
      </c>
      <c r="P187" s="5">
        <f t="shared" si="21"/>
        <v>15.714333978215004</v>
      </c>
    </row>
    <row r="188" spans="1:16" x14ac:dyDescent="0.15">
      <c r="A188" s="5">
        <v>93.5</v>
      </c>
      <c r="B188" s="5">
        <v>186</v>
      </c>
      <c r="D188">
        <v>157.14800995025001</v>
      </c>
      <c r="E188">
        <v>615.93283582089998</v>
      </c>
      <c r="F188">
        <v>102.13043478261</v>
      </c>
      <c r="G188">
        <v>107.73913043477999</v>
      </c>
      <c r="I188" s="6">
        <f t="shared" si="14"/>
        <v>508.19370538611997</v>
      </c>
      <c r="J188" s="6">
        <f t="shared" si="15"/>
        <v>55.017575167640018</v>
      </c>
      <c r="K188" s="6">
        <f t="shared" si="19"/>
        <v>442.17261518495195</v>
      </c>
      <c r="L188" s="7">
        <f t="shared" si="13"/>
        <v>8.0369339040777454</v>
      </c>
      <c r="M188" s="7">
        <f t="shared" si="20"/>
        <v>10.916907282412808</v>
      </c>
      <c r="P188" s="5">
        <f t="shared" si="21"/>
        <v>13.744968873544652</v>
      </c>
    </row>
    <row r="189" spans="1:16" x14ac:dyDescent="0.15">
      <c r="A189" s="5">
        <v>94</v>
      </c>
      <c r="B189" s="5">
        <v>187</v>
      </c>
      <c r="D189">
        <v>158.09452736317999</v>
      </c>
      <c r="E189">
        <v>625.73631840795997</v>
      </c>
      <c r="F189">
        <v>102.06956521738999</v>
      </c>
      <c r="G189">
        <v>107.41739130435001</v>
      </c>
      <c r="I189" s="6">
        <f t="shared" si="14"/>
        <v>518.31892710361001</v>
      </c>
      <c r="J189" s="6">
        <f t="shared" si="15"/>
        <v>56.024962145789999</v>
      </c>
      <c r="K189" s="6">
        <f t="shared" si="19"/>
        <v>451.088972528662</v>
      </c>
      <c r="L189" s="7">
        <f t="shared" si="13"/>
        <v>8.0515712148956649</v>
      </c>
      <c r="M189" s="7">
        <f t="shared" si="20"/>
        <v>10.946945520387599</v>
      </c>
      <c r="P189" s="5">
        <f t="shared" si="21"/>
        <v>13.952127534204022</v>
      </c>
    </row>
    <row r="190" spans="1:16" x14ac:dyDescent="0.15">
      <c r="A190" s="5">
        <v>94.5</v>
      </c>
      <c r="B190" s="5">
        <v>188</v>
      </c>
      <c r="D190">
        <v>156.62064676617001</v>
      </c>
      <c r="E190">
        <v>607.39676616915006</v>
      </c>
      <c r="F190">
        <v>102.08447204969001</v>
      </c>
      <c r="G190">
        <v>107.16770186335</v>
      </c>
      <c r="I190" s="6">
        <f t="shared" si="14"/>
        <v>500.22906430580008</v>
      </c>
      <c r="J190" s="6">
        <f t="shared" si="15"/>
        <v>54.536174716480005</v>
      </c>
      <c r="K190" s="6">
        <f t="shared" si="19"/>
        <v>434.78565464602406</v>
      </c>
      <c r="L190" s="7">
        <f t="shared" si="13"/>
        <v>7.9724266857066235</v>
      </c>
      <c r="M190" s="7">
        <f t="shared" si="20"/>
        <v>10.883201918355429</v>
      </c>
      <c r="P190" s="5">
        <f t="shared" si="21"/>
        <v>12.832012311587684</v>
      </c>
    </row>
    <row r="191" spans="1:16" x14ac:dyDescent="0.15">
      <c r="A191" s="5">
        <v>95</v>
      </c>
      <c r="B191" s="5">
        <v>189</v>
      </c>
      <c r="D191">
        <v>158.28482587065</v>
      </c>
      <c r="E191">
        <v>614.81467661692</v>
      </c>
      <c r="F191">
        <v>101.76645962732999</v>
      </c>
      <c r="G191">
        <v>107.59627329193</v>
      </c>
      <c r="I191" s="6">
        <f t="shared" si="14"/>
        <v>507.21840332498999</v>
      </c>
      <c r="J191" s="6">
        <f t="shared" si="15"/>
        <v>56.518366243320003</v>
      </c>
      <c r="K191" s="6">
        <f t="shared" si="19"/>
        <v>439.39636383300598</v>
      </c>
      <c r="L191" s="7">
        <f t="shared" si="13"/>
        <v>7.7743995985541945</v>
      </c>
      <c r="M191" s="7">
        <f t="shared" si="20"/>
        <v>10.700575758359872</v>
      </c>
      <c r="P191" s="5">
        <f t="shared" si="21"/>
        <v>10.029378230841626</v>
      </c>
    </row>
    <row r="192" spans="1:16" x14ac:dyDescent="0.15">
      <c r="A192" s="5">
        <v>95.5</v>
      </c>
      <c r="B192" s="5">
        <v>190</v>
      </c>
      <c r="D192">
        <v>154.60323383085</v>
      </c>
      <c r="E192">
        <v>599.36567164178996</v>
      </c>
      <c r="F192">
        <v>102.18385093168</v>
      </c>
      <c r="G192">
        <v>107.51925465839</v>
      </c>
      <c r="I192" s="6">
        <f t="shared" si="14"/>
        <v>491.84641698339999</v>
      </c>
      <c r="J192" s="6">
        <f t="shared" si="15"/>
        <v>52.419382899170003</v>
      </c>
      <c r="K192" s="6">
        <f t="shared" si="19"/>
        <v>428.94315750439597</v>
      </c>
      <c r="L192" s="7">
        <f t="shared" si="13"/>
        <v>8.1829112397122046</v>
      </c>
      <c r="M192" s="7">
        <f t="shared" si="20"/>
        <v>11.124488326674754</v>
      </c>
      <c r="P192" s="5">
        <f t="shared" si="21"/>
        <v>15.810954197818623</v>
      </c>
    </row>
    <row r="193" spans="1:16" x14ac:dyDescent="0.15">
      <c r="A193" s="5">
        <v>96</v>
      </c>
      <c r="B193" s="5">
        <v>191</v>
      </c>
      <c r="D193">
        <v>159.09825870647001</v>
      </c>
      <c r="E193">
        <v>628.02238805970001</v>
      </c>
      <c r="F193">
        <v>101.85341614907</v>
      </c>
      <c r="G193">
        <v>107.49813664596</v>
      </c>
      <c r="I193" s="6">
        <f t="shared" si="14"/>
        <v>520.52425141373999</v>
      </c>
      <c r="J193" s="6">
        <f t="shared" si="15"/>
        <v>57.244842557400005</v>
      </c>
      <c r="K193" s="6">
        <f t="shared" si="19"/>
        <v>451.83044034485999</v>
      </c>
      <c r="L193" s="7">
        <f t="shared" si="13"/>
        <v>7.8929458123988177</v>
      </c>
      <c r="M193" s="7">
        <f t="shared" si="20"/>
        <v>10.849923826518239</v>
      </c>
      <c r="P193" s="5">
        <f t="shared" si="21"/>
        <v>11.707136884174803</v>
      </c>
    </row>
    <row r="194" spans="1:16" x14ac:dyDescent="0.15">
      <c r="A194" s="5">
        <v>96.5</v>
      </c>
      <c r="B194" s="5">
        <v>192</v>
      </c>
      <c r="D194">
        <v>163.76865671642</v>
      </c>
      <c r="E194">
        <v>670.99129353234002</v>
      </c>
      <c r="F194">
        <v>101.98633540373</v>
      </c>
      <c r="G194">
        <v>107.51055900621</v>
      </c>
      <c r="I194" s="6">
        <f t="shared" si="14"/>
        <v>563.48073452613005</v>
      </c>
      <c r="J194" s="6">
        <f t="shared" si="15"/>
        <v>61.782321312690001</v>
      </c>
      <c r="K194" s="6">
        <f t="shared" si="19"/>
        <v>489.34194895090207</v>
      </c>
      <c r="L194" s="7">
        <f t="shared" ref="L194:L241" si="22">K194/J194</f>
        <v>7.9204202521667302</v>
      </c>
      <c r="M194" s="7">
        <f t="shared" si="20"/>
        <v>10.892799193443023</v>
      </c>
      <c r="P194" s="5">
        <f t="shared" si="21"/>
        <v>12.095976624991099</v>
      </c>
    </row>
    <row r="195" spans="1:16" x14ac:dyDescent="0.15">
      <c r="A195" s="5">
        <v>97</v>
      </c>
      <c r="B195" s="5">
        <v>193</v>
      </c>
      <c r="D195">
        <v>164.01865671642</v>
      </c>
      <c r="E195">
        <v>676.40671641791005</v>
      </c>
      <c r="F195">
        <v>101.88571428570999</v>
      </c>
      <c r="G195">
        <v>107.78385093168001</v>
      </c>
      <c r="I195" s="6">
        <f t="shared" ref="I195:I241" si="23">E195-G195</f>
        <v>568.62286548623001</v>
      </c>
      <c r="J195" s="6">
        <f t="shared" ref="J195:J241" si="24">D195-F195</f>
        <v>62.132942430710003</v>
      </c>
      <c r="K195" s="6">
        <f t="shared" si="19"/>
        <v>494.06333456937801</v>
      </c>
      <c r="L195" s="7">
        <f t="shared" si="22"/>
        <v>7.9517131370424341</v>
      </c>
      <c r="M195" s="7">
        <f t="shared" si="20"/>
        <v>10.939493005475599</v>
      </c>
      <c r="P195" s="5">
        <f t="shared" si="21"/>
        <v>12.538857984802258</v>
      </c>
    </row>
    <row r="196" spans="1:16" x14ac:dyDescent="0.15">
      <c r="A196" s="5">
        <v>97.5</v>
      </c>
      <c r="B196" s="5">
        <v>194</v>
      </c>
      <c r="D196">
        <v>163.30597014924999</v>
      </c>
      <c r="E196">
        <v>662.08084577114005</v>
      </c>
      <c r="F196">
        <v>102.08819875776</v>
      </c>
      <c r="G196">
        <v>107.55031055901</v>
      </c>
      <c r="I196" s="6">
        <f t="shared" si="23"/>
        <v>554.53053521213008</v>
      </c>
      <c r="J196" s="6">
        <f t="shared" si="24"/>
        <v>61.21777139148999</v>
      </c>
      <c r="K196" s="6">
        <f t="shared" si="19"/>
        <v>481.06920954234209</v>
      </c>
      <c r="L196" s="7">
        <f t="shared" si="22"/>
        <v>7.8583260809330362</v>
      </c>
      <c r="M196" s="7">
        <f t="shared" si="20"/>
        <v>10.861506876523073</v>
      </c>
      <c r="P196" s="5">
        <f t="shared" si="21"/>
        <v>11.217171391738958</v>
      </c>
    </row>
    <row r="197" spans="1:16" x14ac:dyDescent="0.15">
      <c r="A197" s="5">
        <v>98</v>
      </c>
      <c r="B197" s="5">
        <v>195</v>
      </c>
      <c r="D197">
        <v>165.01616915423</v>
      </c>
      <c r="E197">
        <v>669.09701492536999</v>
      </c>
      <c r="F197">
        <v>101.91304347825999</v>
      </c>
      <c r="G197">
        <v>107.40372670808</v>
      </c>
      <c r="I197" s="6">
        <f t="shared" si="23"/>
        <v>561.69328821729005</v>
      </c>
      <c r="J197" s="6">
        <f t="shared" si="24"/>
        <v>63.103125675970006</v>
      </c>
      <c r="K197" s="6">
        <f t="shared" si="19"/>
        <v>485.96953740612605</v>
      </c>
      <c r="L197" s="7">
        <f t="shared" si="22"/>
        <v>7.7011959740559375</v>
      </c>
      <c r="M197" s="7">
        <f t="shared" si="20"/>
        <v>10.719777696802847</v>
      </c>
      <c r="P197" s="5">
        <f t="shared" si="21"/>
        <v>8.993343333782164</v>
      </c>
    </row>
    <row r="198" spans="1:16" x14ac:dyDescent="0.15">
      <c r="A198" s="5">
        <v>98.5</v>
      </c>
      <c r="B198" s="5">
        <v>196</v>
      </c>
      <c r="D198">
        <v>164.42039800994999</v>
      </c>
      <c r="E198">
        <v>672.26990049750998</v>
      </c>
      <c r="F198">
        <v>101.84223602485</v>
      </c>
      <c r="G198">
        <v>107.84099378882</v>
      </c>
      <c r="I198" s="6">
        <f t="shared" si="23"/>
        <v>564.42890670868996</v>
      </c>
      <c r="J198" s="6">
        <f t="shared" si="24"/>
        <v>62.578161985099996</v>
      </c>
      <c r="K198" s="6">
        <f t="shared" si="19"/>
        <v>489.33511232656997</v>
      </c>
      <c r="L198" s="7">
        <f t="shared" si="22"/>
        <v>7.8195826915319406</v>
      </c>
      <c r="M198" s="7">
        <f t="shared" si="20"/>
        <v>10.853565341435722</v>
      </c>
      <c r="P198" s="5">
        <f t="shared" si="21"/>
        <v>10.66884466987214</v>
      </c>
    </row>
    <row r="199" spans="1:16" x14ac:dyDescent="0.15">
      <c r="A199" s="5">
        <v>99</v>
      </c>
      <c r="B199" s="5">
        <v>197</v>
      </c>
      <c r="D199">
        <v>163.0460199005</v>
      </c>
      <c r="E199">
        <v>658.21517412934998</v>
      </c>
      <c r="F199">
        <v>102.21863354037001</v>
      </c>
      <c r="G199">
        <v>107.43229813665</v>
      </c>
      <c r="I199" s="6">
        <f t="shared" si="23"/>
        <v>550.78287599269993</v>
      </c>
      <c r="J199" s="6">
        <f t="shared" si="24"/>
        <v>60.827386360129992</v>
      </c>
      <c r="K199" s="6">
        <f t="shared" si="19"/>
        <v>477.79001236054393</v>
      </c>
      <c r="L199" s="7">
        <f t="shared" si="22"/>
        <v>7.8548502730624783</v>
      </c>
      <c r="M199" s="7">
        <f t="shared" si="20"/>
        <v>10.904233850123132</v>
      </c>
      <c r="P199" s="5">
        <f t="shared" si="21"/>
        <v>11.16797904267081</v>
      </c>
    </row>
    <row r="200" spans="1:16" x14ac:dyDescent="0.15">
      <c r="A200" s="5">
        <v>99.5</v>
      </c>
      <c r="B200" s="5">
        <v>198</v>
      </c>
      <c r="D200">
        <v>164.17661691542</v>
      </c>
      <c r="E200">
        <v>664.22014925373003</v>
      </c>
      <c r="F200">
        <v>102.0397515528</v>
      </c>
      <c r="G200">
        <v>107.32670807453</v>
      </c>
      <c r="I200" s="6">
        <f t="shared" si="23"/>
        <v>556.89344117920007</v>
      </c>
      <c r="J200" s="6">
        <f t="shared" si="24"/>
        <v>62.13686536262</v>
      </c>
      <c r="K200" s="6">
        <f t="shared" si="19"/>
        <v>482.32920274405609</v>
      </c>
      <c r="L200" s="7">
        <f t="shared" si="22"/>
        <v>7.7623677977520478</v>
      </c>
      <c r="M200" s="7">
        <f t="shared" si="20"/>
        <v>10.827152301969573</v>
      </c>
      <c r="P200" s="5">
        <f t="shared" si="21"/>
        <v>9.8590947839367704</v>
      </c>
    </row>
    <row r="201" spans="1:16" x14ac:dyDescent="0.15">
      <c r="A201" s="5">
        <v>100</v>
      </c>
      <c r="B201" s="5">
        <v>199</v>
      </c>
      <c r="D201">
        <v>165.71268656716001</v>
      </c>
      <c r="E201">
        <v>672.48134328358003</v>
      </c>
      <c r="F201">
        <v>102.14285714286</v>
      </c>
      <c r="G201">
        <v>107.39751552795001</v>
      </c>
      <c r="I201" s="6">
        <f t="shared" si="23"/>
        <v>565.08382775563007</v>
      </c>
      <c r="J201" s="6">
        <f t="shared" si="24"/>
        <v>63.569829424300011</v>
      </c>
      <c r="K201" s="6">
        <f t="shared" si="19"/>
        <v>488.80003244647003</v>
      </c>
      <c r="L201" s="7">
        <f t="shared" si="22"/>
        <v>7.6891826967782109</v>
      </c>
      <c r="M201" s="7">
        <f t="shared" si="20"/>
        <v>10.769368128152609</v>
      </c>
      <c r="P201" s="5">
        <f t="shared" si="21"/>
        <v>8.8233220462696487</v>
      </c>
    </row>
    <row r="202" spans="1:16" x14ac:dyDescent="0.15">
      <c r="A202" s="5">
        <v>100.5</v>
      </c>
      <c r="B202" s="5">
        <v>200</v>
      </c>
      <c r="D202">
        <v>164.37437810944999</v>
      </c>
      <c r="E202">
        <v>672.04353233831</v>
      </c>
      <c r="F202">
        <v>102.06956521738999</v>
      </c>
      <c r="G202">
        <v>107.20372670808</v>
      </c>
      <c r="I202" s="6">
        <f t="shared" si="23"/>
        <v>564.83980563022999</v>
      </c>
      <c r="J202" s="6">
        <f t="shared" si="24"/>
        <v>62.304812892059999</v>
      </c>
      <c r="K202" s="6">
        <f t="shared" si="19"/>
        <v>490.07403015975797</v>
      </c>
      <c r="L202" s="7">
        <f t="shared" si="22"/>
        <v>7.8657491678658431</v>
      </c>
      <c r="M202" s="7">
        <f t="shared" si="20"/>
        <v>10.961335526397113</v>
      </c>
      <c r="P202" s="5">
        <f t="shared" si="21"/>
        <v>11.322228718599558</v>
      </c>
    </row>
    <row r="203" spans="1:16" x14ac:dyDescent="0.15">
      <c r="A203" s="5">
        <v>101</v>
      </c>
      <c r="B203" s="5">
        <v>201</v>
      </c>
      <c r="D203">
        <v>162.21019900498001</v>
      </c>
      <c r="E203">
        <v>638.36940298508</v>
      </c>
      <c r="F203">
        <v>101.79254658385</v>
      </c>
      <c r="G203">
        <v>107.33913043478</v>
      </c>
      <c r="I203" s="6">
        <f t="shared" si="23"/>
        <v>531.03027255029997</v>
      </c>
      <c r="J203" s="6">
        <f t="shared" si="24"/>
        <v>60.417652421130015</v>
      </c>
      <c r="K203" s="6">
        <f t="shared" si="19"/>
        <v>458.52908964494395</v>
      </c>
      <c r="L203" s="7">
        <f t="shared" si="22"/>
        <v>7.589323174108987</v>
      </c>
      <c r="M203" s="7">
        <f t="shared" si="20"/>
        <v>10.700310459797128</v>
      </c>
      <c r="P203" s="5">
        <f t="shared" si="21"/>
        <v>7.4100320487029334</v>
      </c>
    </row>
    <row r="204" spans="1:16" x14ac:dyDescent="0.15">
      <c r="A204" s="5">
        <v>101.5</v>
      </c>
      <c r="B204" s="5">
        <v>202</v>
      </c>
      <c r="D204">
        <v>162.47885572139</v>
      </c>
      <c r="E204">
        <v>634.96766169154</v>
      </c>
      <c r="F204">
        <v>102.11552795031</v>
      </c>
      <c r="G204">
        <v>107.74906832297999</v>
      </c>
      <c r="I204" s="6">
        <f t="shared" si="23"/>
        <v>527.21859336856005</v>
      </c>
      <c r="J204" s="6">
        <f t="shared" si="24"/>
        <v>60.363327771080009</v>
      </c>
      <c r="K204" s="6">
        <f t="shared" si="19"/>
        <v>454.78260004326404</v>
      </c>
      <c r="L204" s="7">
        <f t="shared" si="22"/>
        <v>7.534087613061482</v>
      </c>
      <c r="M204" s="7">
        <f t="shared" si="20"/>
        <v>10.660475825906495</v>
      </c>
      <c r="P204" s="5">
        <f t="shared" si="21"/>
        <v>6.6282952262968777</v>
      </c>
    </row>
    <row r="205" spans="1:16" x14ac:dyDescent="0.15">
      <c r="A205" s="5">
        <v>102</v>
      </c>
      <c r="B205" s="5">
        <v>203</v>
      </c>
      <c r="D205">
        <v>160.82089552239</v>
      </c>
      <c r="E205">
        <v>623.62810945273998</v>
      </c>
      <c r="F205">
        <v>102.03105590062</v>
      </c>
      <c r="G205">
        <v>107.48074534161999</v>
      </c>
      <c r="I205" s="6">
        <f t="shared" si="23"/>
        <v>516.14736411111994</v>
      </c>
      <c r="J205" s="6">
        <f t="shared" si="24"/>
        <v>58.78983962177</v>
      </c>
      <c r="K205" s="6">
        <f t="shared" si="19"/>
        <v>445.59955656499596</v>
      </c>
      <c r="L205" s="7">
        <f t="shared" si="22"/>
        <v>7.5795334607442868</v>
      </c>
      <c r="M205" s="7">
        <f t="shared" si="20"/>
        <v>10.721322600746172</v>
      </c>
      <c r="P205" s="5">
        <f t="shared" si="21"/>
        <v>7.2714803752365418</v>
      </c>
    </row>
    <row r="206" spans="1:16" x14ac:dyDescent="0.15">
      <c r="A206" s="5">
        <v>102.5</v>
      </c>
      <c r="B206" s="5">
        <v>204</v>
      </c>
      <c r="D206">
        <v>167.19651741294001</v>
      </c>
      <c r="E206">
        <v>674.08955223881003</v>
      </c>
      <c r="F206">
        <v>101.82236024845</v>
      </c>
      <c r="G206">
        <v>107.5751552795</v>
      </c>
      <c r="I206" s="6">
        <f t="shared" si="23"/>
        <v>566.51439695931003</v>
      </c>
      <c r="J206" s="6">
        <f t="shared" si="24"/>
        <v>65.374157164490015</v>
      </c>
      <c r="K206" s="6">
        <f t="shared" si="19"/>
        <v>488.06540836192204</v>
      </c>
      <c r="L206" s="7">
        <f t="shared" si="22"/>
        <v>7.4657239118798122</v>
      </c>
      <c r="M206" s="7">
        <f t="shared" si="20"/>
        <v>10.62291397903857</v>
      </c>
      <c r="P206" s="5">
        <f t="shared" si="21"/>
        <v>5.6607587060520155</v>
      </c>
    </row>
    <row r="207" spans="1:16" x14ac:dyDescent="0.15">
      <c r="A207" s="5">
        <v>103</v>
      </c>
      <c r="B207" s="5">
        <v>205</v>
      </c>
      <c r="D207">
        <v>162.83830845771001</v>
      </c>
      <c r="E207">
        <v>640.43283582089998</v>
      </c>
      <c r="F207">
        <v>102.01739130435</v>
      </c>
      <c r="G207">
        <v>107.24472049689</v>
      </c>
      <c r="I207" s="6">
        <f t="shared" si="23"/>
        <v>533.18811532401003</v>
      </c>
      <c r="J207" s="6">
        <f t="shared" si="24"/>
        <v>60.820917153360014</v>
      </c>
      <c r="K207" s="6">
        <f t="shared" si="19"/>
        <v>460.20301473997802</v>
      </c>
      <c r="L207" s="7">
        <f t="shared" si="22"/>
        <v>7.5665254040739898</v>
      </c>
      <c r="M207" s="7">
        <f t="shared" si="20"/>
        <v>10.739116398389619</v>
      </c>
      <c r="P207" s="5">
        <f t="shared" si="21"/>
        <v>7.0873801924146411</v>
      </c>
    </row>
    <row r="208" spans="1:16" x14ac:dyDescent="0.15">
      <c r="A208" s="5">
        <v>103.5</v>
      </c>
      <c r="B208" s="5">
        <v>206</v>
      </c>
      <c r="D208">
        <v>163.61567164178999</v>
      </c>
      <c r="E208">
        <v>641.82711442786001</v>
      </c>
      <c r="F208">
        <v>101.73043478261</v>
      </c>
      <c r="G208">
        <v>107.54906832298001</v>
      </c>
      <c r="I208" s="6">
        <f t="shared" si="23"/>
        <v>534.27804610487999</v>
      </c>
      <c r="J208" s="6">
        <f t="shared" si="24"/>
        <v>61.885236859179983</v>
      </c>
      <c r="K208" s="6">
        <f t="shared" si="19"/>
        <v>460.01576187386399</v>
      </c>
      <c r="L208" s="7">
        <f t="shared" si="22"/>
        <v>7.4333683641000041</v>
      </c>
      <c r="M208" s="7">
        <f t="shared" si="20"/>
        <v>10.621360285572505</v>
      </c>
      <c r="P208" s="5">
        <f t="shared" si="21"/>
        <v>5.2028377104303551</v>
      </c>
    </row>
    <row r="209" spans="1:16" x14ac:dyDescent="0.15">
      <c r="A209" s="5">
        <v>104</v>
      </c>
      <c r="B209" s="5">
        <v>207</v>
      </c>
      <c r="D209">
        <v>160.33457711443</v>
      </c>
      <c r="E209">
        <v>612.53980099502996</v>
      </c>
      <c r="F209">
        <v>101.88447204969</v>
      </c>
      <c r="G209">
        <v>107.73664596272999</v>
      </c>
      <c r="I209" s="6">
        <f t="shared" si="23"/>
        <v>504.80315503229997</v>
      </c>
      <c r="J209" s="6">
        <f t="shared" si="24"/>
        <v>58.450105064740001</v>
      </c>
      <c r="K209" s="6">
        <f t="shared" si="19"/>
        <v>434.66302895461195</v>
      </c>
      <c r="L209" s="7">
        <f t="shared" si="22"/>
        <v>7.4364798570194912</v>
      </c>
      <c r="M209" s="7">
        <f t="shared" si="20"/>
        <v>10.639872705648864</v>
      </c>
      <c r="P209" s="5">
        <f t="shared" si="21"/>
        <v>5.2468739896260495</v>
      </c>
    </row>
    <row r="210" spans="1:16" x14ac:dyDescent="0.15">
      <c r="A210" s="5">
        <v>104.5</v>
      </c>
      <c r="B210" s="5">
        <v>208</v>
      </c>
      <c r="D210">
        <v>164.07711442786001</v>
      </c>
      <c r="E210">
        <v>638.43781094527003</v>
      </c>
      <c r="F210">
        <v>101.98757763975</v>
      </c>
      <c r="G210">
        <v>107.80869565217</v>
      </c>
      <c r="I210" s="6">
        <f t="shared" si="23"/>
        <v>530.62911529310009</v>
      </c>
      <c r="J210" s="6">
        <f t="shared" si="24"/>
        <v>62.08953678811001</v>
      </c>
      <c r="K210" s="6">
        <f t="shared" si="19"/>
        <v>456.12167114736809</v>
      </c>
      <c r="L210" s="7">
        <f t="shared" si="22"/>
        <v>7.3461922047180455</v>
      </c>
      <c r="M210" s="7">
        <f t="shared" si="20"/>
        <v>10.564985980504291</v>
      </c>
      <c r="P210" s="5">
        <f t="shared" si="21"/>
        <v>3.9690525812052666</v>
      </c>
    </row>
    <row r="211" spans="1:16" x14ac:dyDescent="0.15">
      <c r="A211" s="5">
        <v>105</v>
      </c>
      <c r="B211" s="5">
        <v>209</v>
      </c>
      <c r="D211">
        <v>163.20522388059999</v>
      </c>
      <c r="E211">
        <v>635.27736318407995</v>
      </c>
      <c r="F211">
        <v>101.96894409938</v>
      </c>
      <c r="G211">
        <v>107.19254658385</v>
      </c>
      <c r="I211" s="6">
        <f t="shared" si="23"/>
        <v>528.08481660022994</v>
      </c>
      <c r="J211" s="6">
        <f t="shared" si="24"/>
        <v>61.236279781219991</v>
      </c>
      <c r="K211" s="6">
        <f t="shared" si="19"/>
        <v>454.60128086276598</v>
      </c>
      <c r="L211" s="7">
        <f t="shared" si="22"/>
        <v>7.4237246692145327</v>
      </c>
      <c r="M211" s="7">
        <f t="shared" si="20"/>
        <v>10.65791937215765</v>
      </c>
      <c r="P211" s="5">
        <f t="shared" si="21"/>
        <v>5.0663526045845346</v>
      </c>
    </row>
    <row r="212" spans="1:16" x14ac:dyDescent="0.15">
      <c r="A212" s="5">
        <v>105.5</v>
      </c>
      <c r="B212" s="5">
        <v>210</v>
      </c>
      <c r="D212">
        <v>158.81965174128999</v>
      </c>
      <c r="E212">
        <v>595.11940298508</v>
      </c>
      <c r="F212">
        <v>102.12173913044001</v>
      </c>
      <c r="G212">
        <v>107.35279503106</v>
      </c>
      <c r="I212" s="6">
        <f t="shared" si="23"/>
        <v>487.76660795402</v>
      </c>
      <c r="J212" s="6">
        <f t="shared" si="24"/>
        <v>56.697912610849983</v>
      </c>
      <c r="K212" s="6">
        <f t="shared" si="19"/>
        <v>419.72911282100006</v>
      </c>
      <c r="L212" s="7">
        <f t="shared" si="22"/>
        <v>7.4029023908135674</v>
      </c>
      <c r="M212" s="7">
        <f t="shared" si="20"/>
        <v>10.652498020913557</v>
      </c>
      <c r="P212" s="5">
        <f t="shared" si="21"/>
        <v>4.7716594496000955</v>
      </c>
    </row>
    <row r="213" spans="1:16" x14ac:dyDescent="0.15">
      <c r="A213" s="5">
        <v>106</v>
      </c>
      <c r="B213" s="5">
        <v>211</v>
      </c>
      <c r="D213">
        <v>156.94029850746</v>
      </c>
      <c r="E213">
        <v>586.17786069652004</v>
      </c>
      <c r="F213">
        <v>102.15527950310999</v>
      </c>
      <c r="G213">
        <v>107.50807453416</v>
      </c>
      <c r="I213" s="6">
        <f t="shared" si="23"/>
        <v>478.66978616236003</v>
      </c>
      <c r="J213" s="6">
        <f t="shared" si="24"/>
        <v>54.785019004350005</v>
      </c>
      <c r="K213" s="6">
        <f t="shared" si="19"/>
        <v>412.92776335714001</v>
      </c>
      <c r="L213" s="7">
        <f t="shared" si="22"/>
        <v>7.5372386623495187</v>
      </c>
      <c r="M213" s="7">
        <f t="shared" si="20"/>
        <v>10.802235219606381</v>
      </c>
      <c r="P213" s="5">
        <f t="shared" si="21"/>
        <v>6.672891338130631</v>
      </c>
    </row>
    <row r="214" spans="1:16" x14ac:dyDescent="0.15">
      <c r="A214" s="5">
        <v>106.5</v>
      </c>
      <c r="B214" s="5">
        <v>212</v>
      </c>
      <c r="D214">
        <v>156.34577114428001</v>
      </c>
      <c r="E214">
        <v>574.87189054726002</v>
      </c>
      <c r="F214">
        <v>101.81863354037</v>
      </c>
      <c r="G214">
        <v>107.34534161491</v>
      </c>
      <c r="I214" s="6">
        <f t="shared" si="23"/>
        <v>467.52654893235001</v>
      </c>
      <c r="J214" s="6">
        <f t="shared" si="24"/>
        <v>54.527137603910006</v>
      </c>
      <c r="K214" s="6">
        <f t="shared" si="19"/>
        <v>402.09398380765799</v>
      </c>
      <c r="L214" s="7">
        <f t="shared" si="22"/>
        <v>7.3741993707519473</v>
      </c>
      <c r="M214" s="7">
        <f t="shared" si="20"/>
        <v>10.65459685516568</v>
      </c>
      <c r="P214" s="5">
        <f t="shared" si="21"/>
        <v>4.3654318804235954</v>
      </c>
    </row>
    <row r="215" spans="1:16" x14ac:dyDescent="0.15">
      <c r="A215" s="5">
        <v>107</v>
      </c>
      <c r="B215" s="5">
        <v>213</v>
      </c>
      <c r="D215">
        <v>157.84452736317999</v>
      </c>
      <c r="E215">
        <v>591.17412935323</v>
      </c>
      <c r="F215">
        <v>101.83229813665</v>
      </c>
      <c r="G215">
        <v>107.30931677018999</v>
      </c>
      <c r="I215" s="6">
        <f t="shared" si="23"/>
        <v>483.86481258304002</v>
      </c>
      <c r="J215" s="6">
        <f t="shared" si="24"/>
        <v>56.012229226529996</v>
      </c>
      <c r="K215" s="6">
        <f t="shared" si="19"/>
        <v>416.65013751120404</v>
      </c>
      <c r="L215" s="7">
        <f t="shared" si="22"/>
        <v>7.4385566020975142</v>
      </c>
      <c r="M215" s="7">
        <f t="shared" si="20"/>
        <v>10.73435501366812</v>
      </c>
      <c r="P215" s="5">
        <f t="shared" si="21"/>
        <v>5.2762657087912608</v>
      </c>
    </row>
    <row r="216" spans="1:16" x14ac:dyDescent="0.15">
      <c r="A216" s="5">
        <v>107.5</v>
      </c>
      <c r="B216" s="5">
        <v>214</v>
      </c>
      <c r="D216">
        <v>161.44900497512</v>
      </c>
      <c r="E216">
        <v>625.33706467662</v>
      </c>
      <c r="F216">
        <v>102.22732919255</v>
      </c>
      <c r="G216">
        <v>107.87701863354</v>
      </c>
      <c r="I216" s="6">
        <f t="shared" si="23"/>
        <v>517.46004604307996</v>
      </c>
      <c r="J216" s="6">
        <f t="shared" si="24"/>
        <v>59.221675782570003</v>
      </c>
      <c r="K216" s="6">
        <f t="shared" si="19"/>
        <v>446.39403510399598</v>
      </c>
      <c r="L216" s="7">
        <f t="shared" si="22"/>
        <v>7.5376798985377196</v>
      </c>
      <c r="M216" s="7">
        <f t="shared" si="20"/>
        <v>10.848879237265198</v>
      </c>
      <c r="P216" s="5">
        <f t="shared" si="21"/>
        <v>6.6791360574591465</v>
      </c>
    </row>
    <row r="217" spans="1:16" x14ac:dyDescent="0.15">
      <c r="A217" s="5">
        <v>108</v>
      </c>
      <c r="B217" s="5">
        <v>215</v>
      </c>
      <c r="D217">
        <v>159.34701492536999</v>
      </c>
      <c r="E217">
        <v>601.48258706468005</v>
      </c>
      <c r="F217">
        <v>101.8</v>
      </c>
      <c r="G217">
        <v>107.31055900621</v>
      </c>
      <c r="I217" s="6">
        <f t="shared" si="23"/>
        <v>494.17202805847006</v>
      </c>
      <c r="J217" s="6">
        <f t="shared" si="24"/>
        <v>57.547014925369993</v>
      </c>
      <c r="K217" s="6">
        <f t="shared" si="19"/>
        <v>425.11561014802606</v>
      </c>
      <c r="L217" s="7">
        <f t="shared" si="22"/>
        <v>7.3872747474276199</v>
      </c>
      <c r="M217" s="7">
        <f t="shared" si="20"/>
        <v>10.71387501331197</v>
      </c>
      <c r="P217" s="5">
        <f t="shared" si="21"/>
        <v>4.5504848285671224</v>
      </c>
    </row>
    <row r="218" spans="1:16" x14ac:dyDescent="0.15">
      <c r="A218" s="5">
        <v>108.5</v>
      </c>
      <c r="B218" s="5">
        <v>216</v>
      </c>
      <c r="D218">
        <v>164.91542288557</v>
      </c>
      <c r="E218">
        <v>644.52736318407995</v>
      </c>
      <c r="F218">
        <v>101.94409937888</v>
      </c>
      <c r="G218">
        <v>107.05093167702</v>
      </c>
      <c r="I218" s="6">
        <f t="shared" si="23"/>
        <v>537.47643150705994</v>
      </c>
      <c r="J218" s="6">
        <f t="shared" si="24"/>
        <v>62.971323506689998</v>
      </c>
      <c r="K218" s="6">
        <f t="shared" si="19"/>
        <v>461.91084329903197</v>
      </c>
      <c r="L218" s="7">
        <f t="shared" si="22"/>
        <v>7.3352570277478621</v>
      </c>
      <c r="M218" s="7">
        <f t="shared" si="20"/>
        <v>10.677258220789083</v>
      </c>
      <c r="P218" s="5">
        <f t="shared" si="21"/>
        <v>3.8142894116999013</v>
      </c>
    </row>
    <row r="219" spans="1:16" x14ac:dyDescent="0.15">
      <c r="A219" s="5">
        <v>109</v>
      </c>
      <c r="B219" s="5">
        <v>217</v>
      </c>
      <c r="D219">
        <v>162.76616915423</v>
      </c>
      <c r="E219">
        <v>614.43905472637005</v>
      </c>
      <c r="F219">
        <v>101.89813664595999</v>
      </c>
      <c r="G219">
        <v>107.42857142857</v>
      </c>
      <c r="I219" s="6">
        <f t="shared" si="23"/>
        <v>507.01048329780008</v>
      </c>
      <c r="J219" s="6">
        <f t="shared" si="24"/>
        <v>60.868032508270005</v>
      </c>
      <c r="K219" s="6">
        <f t="shared" si="19"/>
        <v>433.9688442878761</v>
      </c>
      <c r="L219" s="7">
        <f t="shared" si="22"/>
        <v>7.1296676827678587</v>
      </c>
      <c r="M219" s="7">
        <f t="shared" si="20"/>
        <v>10.487069802965951</v>
      </c>
      <c r="P219" s="5">
        <f t="shared" si="21"/>
        <v>0.90462834883884258</v>
      </c>
    </row>
    <row r="220" spans="1:16" x14ac:dyDescent="0.15">
      <c r="A220" s="5">
        <v>109.5</v>
      </c>
      <c r="B220" s="5">
        <v>218</v>
      </c>
      <c r="D220">
        <v>162.76865671642</v>
      </c>
      <c r="E220">
        <v>612.72885572139</v>
      </c>
      <c r="F220">
        <v>102.09565217391</v>
      </c>
      <c r="G220">
        <v>107.51801242236</v>
      </c>
      <c r="I220" s="6">
        <f t="shared" si="23"/>
        <v>505.21084329902999</v>
      </c>
      <c r="J220" s="6">
        <f t="shared" si="24"/>
        <v>60.67300454251</v>
      </c>
      <c r="K220" s="6">
        <f t="shared" si="19"/>
        <v>432.40323784801797</v>
      </c>
      <c r="L220" s="7">
        <f t="shared" si="22"/>
        <v>7.1267813603174783</v>
      </c>
      <c r="M220" s="7">
        <f t="shared" si="20"/>
        <v>10.499584407672444</v>
      </c>
      <c r="P220" s="5">
        <f t="shared" si="21"/>
        <v>0.86377885807583521</v>
      </c>
    </row>
    <row r="221" spans="1:16" x14ac:dyDescent="0.15">
      <c r="A221" s="5">
        <v>110</v>
      </c>
      <c r="B221" s="5">
        <v>219</v>
      </c>
      <c r="D221">
        <v>160.65796019901001</v>
      </c>
      <c r="E221">
        <v>599.15920398009996</v>
      </c>
      <c r="F221">
        <v>101.68571428571001</v>
      </c>
      <c r="G221">
        <v>107.78881987578001</v>
      </c>
      <c r="I221" s="6">
        <f t="shared" si="23"/>
        <v>491.37038410431995</v>
      </c>
      <c r="J221" s="6">
        <f t="shared" si="24"/>
        <v>58.9722459133</v>
      </c>
      <c r="K221" s="6">
        <f t="shared" si="19"/>
        <v>420.60368900835994</v>
      </c>
      <c r="L221" s="7">
        <f t="shared" si="22"/>
        <v>7.132231145253046</v>
      </c>
      <c r="M221" s="7">
        <f t="shared" si="20"/>
        <v>10.520435119764883</v>
      </c>
      <c r="P221" s="5">
        <f t="shared" si="21"/>
        <v>0.94090847308351178</v>
      </c>
    </row>
    <row r="222" spans="1:16" x14ac:dyDescent="0.15">
      <c r="A222" s="5">
        <v>110.5</v>
      </c>
      <c r="B222" s="5">
        <v>220</v>
      </c>
      <c r="D222">
        <v>155.30597014924999</v>
      </c>
      <c r="E222">
        <v>555.49502487561995</v>
      </c>
      <c r="F222">
        <v>101.98260869565</v>
      </c>
      <c r="G222">
        <v>107.53788819876</v>
      </c>
      <c r="I222" s="6">
        <f t="shared" si="23"/>
        <v>447.95713667685993</v>
      </c>
      <c r="J222" s="6">
        <f t="shared" si="24"/>
        <v>53.323361453599986</v>
      </c>
      <c r="K222" s="6">
        <f t="shared" si="19"/>
        <v>383.96910293253995</v>
      </c>
      <c r="L222" s="7">
        <f t="shared" si="22"/>
        <v>7.2007670271622999</v>
      </c>
      <c r="M222" s="7">
        <f t="shared" si="20"/>
        <v>10.604371928831009</v>
      </c>
      <c r="P222" s="5">
        <f t="shared" si="21"/>
        <v>1.9108818295315109</v>
      </c>
    </row>
    <row r="223" spans="1:16" x14ac:dyDescent="0.15">
      <c r="A223" s="5">
        <v>111</v>
      </c>
      <c r="B223" s="5">
        <v>221</v>
      </c>
      <c r="D223">
        <v>155.28855721393001</v>
      </c>
      <c r="E223">
        <v>556.10820895521999</v>
      </c>
      <c r="F223">
        <v>102.19130434783</v>
      </c>
      <c r="G223">
        <v>107.30062111801</v>
      </c>
      <c r="I223" s="6">
        <f t="shared" si="23"/>
        <v>448.80758783721001</v>
      </c>
      <c r="J223" s="6">
        <f t="shared" si="24"/>
        <v>53.097252866100007</v>
      </c>
      <c r="K223" s="6">
        <f t="shared" si="19"/>
        <v>385.09088439789002</v>
      </c>
      <c r="L223" s="7">
        <f t="shared" si="22"/>
        <v>7.252557592179155</v>
      </c>
      <c r="M223" s="7">
        <f t="shared" si="20"/>
        <v>10.671563421004736</v>
      </c>
      <c r="P223" s="5">
        <f t="shared" si="21"/>
        <v>2.6438623761049453</v>
      </c>
    </row>
    <row r="224" spans="1:16" x14ac:dyDescent="0.15">
      <c r="A224" s="5">
        <v>111.5</v>
      </c>
      <c r="B224" s="5">
        <v>222</v>
      </c>
      <c r="D224">
        <v>154.06343283582001</v>
      </c>
      <c r="E224">
        <v>552.33208955223995</v>
      </c>
      <c r="F224">
        <v>101.89689440994</v>
      </c>
      <c r="G224">
        <v>107.64844720497</v>
      </c>
      <c r="I224" s="6">
        <f t="shared" si="23"/>
        <v>444.68364234726994</v>
      </c>
      <c r="J224" s="6">
        <f t="shared" si="24"/>
        <v>52.166538425880006</v>
      </c>
      <c r="K224" s="6">
        <f t="shared" si="19"/>
        <v>382.08379623621391</v>
      </c>
      <c r="L224" s="7">
        <f t="shared" si="22"/>
        <v>7.3243080289694049</v>
      </c>
      <c r="M224" s="7">
        <f t="shared" si="20"/>
        <v>10.758714784951858</v>
      </c>
      <c r="P224" s="5">
        <f t="shared" si="21"/>
        <v>3.6593306251631335</v>
      </c>
    </row>
    <row r="225" spans="1:16" x14ac:dyDescent="0.15">
      <c r="A225" s="5">
        <v>112</v>
      </c>
      <c r="B225" s="5">
        <v>223</v>
      </c>
      <c r="D225">
        <v>156.73258706467999</v>
      </c>
      <c r="E225">
        <v>565.76616915423006</v>
      </c>
      <c r="F225">
        <v>102.29440993788999</v>
      </c>
      <c r="G225">
        <v>107.86211180124</v>
      </c>
      <c r="I225" s="6">
        <f t="shared" si="23"/>
        <v>457.90405735299004</v>
      </c>
      <c r="J225" s="6">
        <f t="shared" si="24"/>
        <v>54.438177126789995</v>
      </c>
      <c r="K225" s="6">
        <f t="shared" si="19"/>
        <v>392.57824480084207</v>
      </c>
      <c r="L225" s="7">
        <f t="shared" si="22"/>
        <v>7.2114509618222931</v>
      </c>
      <c r="M225" s="7">
        <f t="shared" si="20"/>
        <v>10.661258644961618</v>
      </c>
      <c r="P225" s="5">
        <f t="shared" si="21"/>
        <v>2.0620892215359823</v>
      </c>
    </row>
    <row r="226" spans="1:16" x14ac:dyDescent="0.15">
      <c r="A226" s="5">
        <v>112.5</v>
      </c>
      <c r="B226" s="5">
        <v>224</v>
      </c>
      <c r="D226">
        <v>162.45646766169</v>
      </c>
      <c r="E226">
        <v>616.84079601990004</v>
      </c>
      <c r="F226">
        <v>102.1900621118</v>
      </c>
      <c r="G226">
        <v>107.50434782609</v>
      </c>
      <c r="I226" s="6">
        <f t="shared" si="23"/>
        <v>509.33644819381004</v>
      </c>
      <c r="J226" s="6">
        <f t="shared" si="24"/>
        <v>60.266405549889996</v>
      </c>
      <c r="K226" s="6">
        <f t="shared" si="19"/>
        <v>437.01676153394203</v>
      </c>
      <c r="L226" s="7">
        <f t="shared" si="22"/>
        <v>7.2514157356235378</v>
      </c>
      <c r="M226" s="7">
        <f t="shared" si="20"/>
        <v>10.716624345919735</v>
      </c>
      <c r="P226" s="5">
        <f t="shared" si="21"/>
        <v>2.6277019298543136</v>
      </c>
    </row>
    <row r="227" spans="1:16" x14ac:dyDescent="0.15">
      <c r="A227" s="5">
        <v>113</v>
      </c>
      <c r="B227" s="5">
        <v>225</v>
      </c>
      <c r="D227">
        <v>162.08084577113999</v>
      </c>
      <c r="E227">
        <v>608.26741293531995</v>
      </c>
      <c r="F227">
        <v>102.19875776398</v>
      </c>
      <c r="G227">
        <v>107.58757763974999</v>
      </c>
      <c r="I227" s="6">
        <f t="shared" si="23"/>
        <v>500.67983529556994</v>
      </c>
      <c r="J227" s="6">
        <f t="shared" si="24"/>
        <v>59.882088007159993</v>
      </c>
      <c r="K227" s="6">
        <f t="shared" si="19"/>
        <v>428.82132968697795</v>
      </c>
      <c r="L227" s="7">
        <f t="shared" si="22"/>
        <v>7.1610951447735847</v>
      </c>
      <c r="M227" s="7">
        <f t="shared" si="20"/>
        <v>10.641704682226653</v>
      </c>
      <c r="P227" s="5">
        <f t="shared" si="21"/>
        <v>1.3494143493560407</v>
      </c>
    </row>
    <row r="228" spans="1:16" x14ac:dyDescent="0.15">
      <c r="A228" s="5">
        <v>113.5</v>
      </c>
      <c r="B228" s="5">
        <v>226</v>
      </c>
      <c r="D228">
        <v>167.47636815920001</v>
      </c>
      <c r="E228">
        <v>649.35572139303997</v>
      </c>
      <c r="F228">
        <v>102.04223602485</v>
      </c>
      <c r="G228">
        <v>107.34658385093</v>
      </c>
      <c r="I228" s="6">
        <f t="shared" si="23"/>
        <v>542.00913754211001</v>
      </c>
      <c r="J228" s="6">
        <f t="shared" si="24"/>
        <v>65.434132134350008</v>
      </c>
      <c r="K228" s="6">
        <f t="shared" si="19"/>
        <v>463.48817898088998</v>
      </c>
      <c r="L228" s="7">
        <f t="shared" si="22"/>
        <v>7.0832784643533051</v>
      </c>
      <c r="M228" s="7">
        <f t="shared" si="20"/>
        <v>10.579288928963246</v>
      </c>
      <c r="P228" s="5">
        <f t="shared" si="21"/>
        <v>0.24809188012976541</v>
      </c>
    </row>
    <row r="229" spans="1:16" x14ac:dyDescent="0.15">
      <c r="A229" s="5">
        <v>114</v>
      </c>
      <c r="B229" s="5">
        <v>227</v>
      </c>
      <c r="D229">
        <v>168.72388059702001</v>
      </c>
      <c r="E229">
        <v>659.03233830846</v>
      </c>
      <c r="F229">
        <v>101.98136645963</v>
      </c>
      <c r="G229">
        <v>107.38633540373</v>
      </c>
      <c r="I229" s="6">
        <f t="shared" si="23"/>
        <v>551.64600290473004</v>
      </c>
      <c r="J229" s="6">
        <f t="shared" si="24"/>
        <v>66.742514137390017</v>
      </c>
      <c r="K229" s="6">
        <f t="shared" si="19"/>
        <v>471.55498593986204</v>
      </c>
      <c r="L229" s="7">
        <f t="shared" si="22"/>
        <v>7.0652865274023418</v>
      </c>
      <c r="M229" s="7">
        <f t="shared" si="20"/>
        <v>10.576697919169154</v>
      </c>
      <c r="P229" s="5">
        <f t="shared" si="21"/>
        <v>-6.5440709539885044E-3</v>
      </c>
    </row>
    <row r="230" spans="1:16" x14ac:dyDescent="0.15">
      <c r="A230" s="5">
        <v>114.5</v>
      </c>
      <c r="B230" s="5">
        <v>228</v>
      </c>
      <c r="D230">
        <v>165.66915422886001</v>
      </c>
      <c r="E230">
        <v>634.34328358208995</v>
      </c>
      <c r="F230">
        <v>101.83105590062</v>
      </c>
      <c r="G230">
        <v>107.84099378882</v>
      </c>
      <c r="I230" s="6">
        <f t="shared" si="23"/>
        <v>526.50228979326994</v>
      </c>
      <c r="J230" s="6">
        <f t="shared" si="24"/>
        <v>63.838098328240008</v>
      </c>
      <c r="K230" s="6">
        <f t="shared" si="19"/>
        <v>449.89657179938195</v>
      </c>
      <c r="L230" s="7">
        <f t="shared" si="22"/>
        <v>7.0474619949692574</v>
      </c>
      <c r="M230" s="7">
        <f t="shared" si="20"/>
        <v>10.574274313892943</v>
      </c>
      <c r="P230" s="5">
        <f t="shared" si="21"/>
        <v>-0.25881078248660261</v>
      </c>
    </row>
    <row r="231" spans="1:16" x14ac:dyDescent="0.15">
      <c r="A231" s="5">
        <v>115</v>
      </c>
      <c r="B231" s="5">
        <v>229</v>
      </c>
      <c r="D231">
        <v>166.84577114428001</v>
      </c>
      <c r="E231">
        <v>642.06716417910002</v>
      </c>
      <c r="F231">
        <v>102.06086956522</v>
      </c>
      <c r="G231">
        <v>107.39378881988</v>
      </c>
      <c r="I231" s="6">
        <f t="shared" si="23"/>
        <v>534.67337535922002</v>
      </c>
      <c r="J231" s="6">
        <f t="shared" si="24"/>
        <v>64.784901579060005</v>
      </c>
      <c r="K231" s="6">
        <f t="shared" si="19"/>
        <v>456.93149346434802</v>
      </c>
      <c r="L231" s="7">
        <f t="shared" si="22"/>
        <v>7.053055300342371</v>
      </c>
      <c r="M231" s="7">
        <f t="shared" si="20"/>
        <v>10.595268546422929</v>
      </c>
      <c r="P231" s="5">
        <f t="shared" si="21"/>
        <v>-0.17964995409628276</v>
      </c>
    </row>
    <row r="232" spans="1:16" x14ac:dyDescent="0.15">
      <c r="A232" s="5">
        <v>115.5</v>
      </c>
      <c r="B232" s="5">
        <v>230</v>
      </c>
      <c r="D232">
        <v>170.50124378109999</v>
      </c>
      <c r="E232">
        <v>674.45771144279001</v>
      </c>
      <c r="F232">
        <v>102.01614906832</v>
      </c>
      <c r="G232">
        <v>107.54658385093001</v>
      </c>
      <c r="I232" s="6">
        <f t="shared" si="23"/>
        <v>566.91112759186001</v>
      </c>
      <c r="J232" s="6">
        <f t="shared" si="24"/>
        <v>68.485094712779983</v>
      </c>
      <c r="K232" s="6">
        <f t="shared" si="19"/>
        <v>484.72901393652404</v>
      </c>
      <c r="L232" s="7">
        <f t="shared" si="22"/>
        <v>7.0778760833934991</v>
      </c>
      <c r="M232" s="7">
        <f t="shared" si="20"/>
        <v>10.635490256630929</v>
      </c>
      <c r="P232" s="5">
        <f t="shared" si="21"/>
        <v>0.17163316322973088</v>
      </c>
    </row>
    <row r="233" spans="1:16" x14ac:dyDescent="0.15">
      <c r="A233" s="5">
        <v>116</v>
      </c>
      <c r="B233" s="5">
        <v>231</v>
      </c>
      <c r="D233">
        <v>172.55472636816</v>
      </c>
      <c r="E233">
        <v>686.70522388059999</v>
      </c>
      <c r="F233">
        <v>102.0198757764</v>
      </c>
      <c r="G233">
        <v>107.32919254658</v>
      </c>
      <c r="I233" s="6">
        <f t="shared" si="23"/>
        <v>579.37603133402001</v>
      </c>
      <c r="J233" s="6">
        <f t="shared" si="24"/>
        <v>70.534850591760005</v>
      </c>
      <c r="K233" s="6">
        <f t="shared" si="19"/>
        <v>494.73421062390798</v>
      </c>
      <c r="L233" s="7">
        <f t="shared" si="22"/>
        <v>7.0140392511401117</v>
      </c>
      <c r="M233" s="7">
        <f t="shared" si="20"/>
        <v>10.587054351534412</v>
      </c>
      <c r="P233" s="5">
        <f t="shared" si="21"/>
        <v>-0.73183557053242143</v>
      </c>
    </row>
    <row r="234" spans="1:16" x14ac:dyDescent="0.15">
      <c r="A234" s="5">
        <v>116.5</v>
      </c>
      <c r="B234" s="5">
        <v>232</v>
      </c>
      <c r="D234">
        <v>173.05223880597001</v>
      </c>
      <c r="E234">
        <v>692.66169154228999</v>
      </c>
      <c r="F234">
        <v>102.20621118011999</v>
      </c>
      <c r="G234">
        <v>107.34534161491</v>
      </c>
      <c r="I234" s="6">
        <f t="shared" si="23"/>
        <v>585.31634992737997</v>
      </c>
      <c r="J234" s="6">
        <f t="shared" si="24"/>
        <v>70.846027625850013</v>
      </c>
      <c r="K234" s="6">
        <f t="shared" si="19"/>
        <v>500.30111677635995</v>
      </c>
      <c r="L234" s="7">
        <f t="shared" si="22"/>
        <v>7.0618090179810178</v>
      </c>
      <c r="M234" s="7">
        <f t="shared" si="20"/>
        <v>10.65022504553219</v>
      </c>
      <c r="P234" s="5">
        <f t="shared" si="21"/>
        <v>-5.5760501698213075E-2</v>
      </c>
    </row>
    <row r="235" spans="1:16" x14ac:dyDescent="0.15">
      <c r="A235" s="5">
        <v>117</v>
      </c>
      <c r="B235" s="5">
        <v>233</v>
      </c>
      <c r="D235">
        <v>174.27985074627</v>
      </c>
      <c r="E235">
        <v>696.06094527362995</v>
      </c>
      <c r="F235">
        <v>102.0198757764</v>
      </c>
      <c r="G235">
        <v>107.21366459626999</v>
      </c>
      <c r="I235" s="6">
        <f t="shared" si="23"/>
        <v>588.84728067736</v>
      </c>
      <c r="J235" s="6">
        <f t="shared" si="24"/>
        <v>72.259974969870001</v>
      </c>
      <c r="K235" s="6">
        <f t="shared" si="19"/>
        <v>502.13531071351599</v>
      </c>
      <c r="L235" s="7">
        <f t="shared" si="22"/>
        <v>6.949010305122437</v>
      </c>
      <c r="M235" s="7">
        <f t="shared" si="20"/>
        <v>10.552827259830483</v>
      </c>
      <c r="P235" s="5">
        <f t="shared" si="21"/>
        <v>-1.652176029834558</v>
      </c>
    </row>
    <row r="236" spans="1:16" x14ac:dyDescent="0.15">
      <c r="A236" s="5">
        <v>117.5</v>
      </c>
      <c r="B236" s="5">
        <v>234</v>
      </c>
      <c r="D236">
        <v>173.41666666667001</v>
      </c>
      <c r="E236">
        <v>686.94402985074998</v>
      </c>
      <c r="F236">
        <v>102.02360248447</v>
      </c>
      <c r="G236">
        <v>107.33540372671</v>
      </c>
      <c r="I236" s="6">
        <f t="shared" si="23"/>
        <v>579.60862612404003</v>
      </c>
      <c r="J236" s="6">
        <f t="shared" si="24"/>
        <v>71.393064182200007</v>
      </c>
      <c r="K236" s="6">
        <f t="shared" si="19"/>
        <v>493.9369491054</v>
      </c>
      <c r="L236" s="7">
        <f t="shared" si="22"/>
        <v>6.9185565119440593</v>
      </c>
      <c r="M236" s="7">
        <f t="shared" si="20"/>
        <v>10.537774393808977</v>
      </c>
      <c r="P236" s="5">
        <f t="shared" si="21"/>
        <v>-2.0831819082577225</v>
      </c>
    </row>
    <row r="237" spans="1:16" x14ac:dyDescent="0.15">
      <c r="A237" s="5">
        <v>118</v>
      </c>
      <c r="B237" s="5">
        <v>235</v>
      </c>
      <c r="D237">
        <v>169.25373134328001</v>
      </c>
      <c r="E237">
        <v>657.30099502487997</v>
      </c>
      <c r="F237">
        <v>102.08571428571</v>
      </c>
      <c r="G237">
        <v>107.29068322981</v>
      </c>
      <c r="I237" s="6">
        <f t="shared" si="23"/>
        <v>550.01031179506992</v>
      </c>
      <c r="J237" s="6">
        <f t="shared" si="24"/>
        <v>67.168017057570012</v>
      </c>
      <c r="K237" s="6">
        <f t="shared" si="19"/>
        <v>469.4086913259859</v>
      </c>
      <c r="L237" s="7">
        <f t="shared" si="22"/>
        <v>6.988574501516899</v>
      </c>
      <c r="M237" s="7">
        <f t="shared" si="20"/>
        <v>10.623193310538689</v>
      </c>
      <c r="P237" s="5">
        <f t="shared" si="21"/>
        <v>-1.0922326059983143</v>
      </c>
    </row>
    <row r="238" spans="1:16" x14ac:dyDescent="0.15">
      <c r="A238" s="5">
        <v>118.5</v>
      </c>
      <c r="B238" s="5">
        <v>236</v>
      </c>
      <c r="D238">
        <v>165.06840796020001</v>
      </c>
      <c r="E238">
        <v>623.57462686566998</v>
      </c>
      <c r="F238">
        <v>101.73043478261</v>
      </c>
      <c r="G238">
        <v>107.44099378881999</v>
      </c>
      <c r="I238" s="6">
        <f t="shared" si="23"/>
        <v>516.13363307684995</v>
      </c>
      <c r="J238" s="6">
        <f t="shared" si="24"/>
        <v>63.337973177590001</v>
      </c>
      <c r="K238" s="6">
        <f t="shared" si="19"/>
        <v>440.12806526374197</v>
      </c>
      <c r="L238" s="7">
        <f t="shared" si="22"/>
        <v>6.9488814242554007</v>
      </c>
      <c r="M238" s="7">
        <f t="shared" si="20"/>
        <v>10.598901160434062</v>
      </c>
      <c r="P238" s="5">
        <f t="shared" si="21"/>
        <v>-1.6540000525756196</v>
      </c>
    </row>
    <row r="239" spans="1:16" x14ac:dyDescent="0.15">
      <c r="A239" s="5">
        <v>119</v>
      </c>
      <c r="B239" s="5">
        <v>237</v>
      </c>
      <c r="D239">
        <v>163.05597014924999</v>
      </c>
      <c r="E239">
        <v>606.83208955223995</v>
      </c>
      <c r="F239">
        <v>101.75776397516</v>
      </c>
      <c r="G239">
        <v>107.23850931677001</v>
      </c>
      <c r="I239" s="6">
        <f t="shared" si="23"/>
        <v>499.59358023546997</v>
      </c>
      <c r="J239" s="6">
        <f t="shared" si="24"/>
        <v>61.298206174089984</v>
      </c>
      <c r="K239" s="6">
        <f t="shared" si="19"/>
        <v>426.03573282656203</v>
      </c>
      <c r="L239" s="7">
        <f t="shared" si="22"/>
        <v>6.9502153393624466</v>
      </c>
      <c r="M239" s="7">
        <f t="shared" si="20"/>
        <v>10.615636002697979</v>
      </c>
      <c r="P239" s="5">
        <f t="shared" si="21"/>
        <v>-1.6351214436257671</v>
      </c>
    </row>
    <row r="240" spans="1:16" x14ac:dyDescent="0.15">
      <c r="A240" s="5">
        <v>119.5</v>
      </c>
      <c r="B240" s="5">
        <v>238</v>
      </c>
      <c r="D240">
        <v>166.05970149254</v>
      </c>
      <c r="E240">
        <v>630.31840796020003</v>
      </c>
      <c r="F240">
        <v>101.89689440994</v>
      </c>
      <c r="G240">
        <v>107.49937888199</v>
      </c>
      <c r="I240" s="6">
        <f t="shared" si="23"/>
        <v>522.81902907821006</v>
      </c>
      <c r="J240" s="6">
        <f t="shared" si="24"/>
        <v>64.162807082599997</v>
      </c>
      <c r="K240" s="6">
        <f t="shared" si="19"/>
        <v>445.82366057909007</v>
      </c>
      <c r="L240" s="7">
        <f t="shared" si="22"/>
        <v>6.9483191407938083</v>
      </c>
      <c r="M240" s="7">
        <f t="shared" si="20"/>
        <v>10.629140731286213</v>
      </c>
      <c r="P240" s="5">
        <f t="shared" si="21"/>
        <v>-1.6619579275065657</v>
      </c>
    </row>
    <row r="241" spans="1:16" x14ac:dyDescent="0.15">
      <c r="A241" s="5">
        <v>120</v>
      </c>
      <c r="B241" s="5">
        <v>239</v>
      </c>
      <c r="D241">
        <v>148.69154228855999</v>
      </c>
      <c r="E241">
        <v>489.29477611940001</v>
      </c>
      <c r="F241">
        <v>101.85714285714</v>
      </c>
      <c r="G241">
        <v>107.17142857143</v>
      </c>
      <c r="I241" s="6">
        <f t="shared" si="23"/>
        <v>382.12334754797001</v>
      </c>
      <c r="J241" s="6">
        <f t="shared" si="24"/>
        <v>46.834399431419982</v>
      </c>
      <c r="K241" s="6">
        <f t="shared" si="19"/>
        <v>325.92206823026606</v>
      </c>
      <c r="L241" s="7">
        <f t="shared" si="22"/>
        <v>6.9590316559416241</v>
      </c>
      <c r="M241" s="7">
        <f t="shared" si="20"/>
        <v>10.655254173590901</v>
      </c>
      <c r="P241" s="5">
        <f t="shared" si="21"/>
        <v>-1.5103460421049142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1C209-C14E-5049-9748-59EDCF904023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115.51103565365</v>
      </c>
      <c r="E2">
        <v>240.94106233324999</v>
      </c>
      <c r="F2">
        <v>102.22154816792001</v>
      </c>
      <c r="G2">
        <v>107.99417617083</v>
      </c>
      <c r="I2" s="6">
        <f>E2-G2</f>
        <v>132.94688616241999</v>
      </c>
      <c r="J2" s="6">
        <f>D2-F2</f>
        <v>13.289487485729992</v>
      </c>
      <c r="K2" s="6">
        <f>I2-1.2*J2</f>
        <v>116.999501179544</v>
      </c>
      <c r="L2" s="7">
        <f t="shared" ref="L2:L65" si="0">K2/J2</f>
        <v>8.8039137179049156</v>
      </c>
      <c r="M2" s="7">
        <f>L2+ABS($N$2)*A2</f>
        <v>8.8071097217334007</v>
      </c>
      <c r="N2" s="5">
        <f>LINEST(V64:V83,U64:U83)</f>
        <v>-6.3920076569694492E-3</v>
      </c>
      <c r="O2" s="8">
        <f>AVERAGE(L41:L60)</f>
        <v>7.5679061996449715</v>
      </c>
      <c r="P2" s="5">
        <f>(L2-$O$2)/$O$2*100</f>
        <v>16.332225659957679</v>
      </c>
    </row>
    <row r="3" spans="1:16" x14ac:dyDescent="0.15">
      <c r="A3" s="5">
        <v>1</v>
      </c>
      <c r="B3" s="5">
        <v>1</v>
      </c>
      <c r="D3">
        <v>109.85447489692</v>
      </c>
      <c r="E3">
        <v>180.29517341741999</v>
      </c>
      <c r="F3">
        <v>102.07643775783001</v>
      </c>
      <c r="G3">
        <v>108.02280999756999</v>
      </c>
      <c r="I3" s="6">
        <f t="shared" ref="I3:I66" si="1">E3-G3</f>
        <v>72.272363419849995</v>
      </c>
      <c r="J3" s="6">
        <f t="shared" ref="J3:J66" si="2">D3-F3</f>
        <v>7.7780371390899887</v>
      </c>
      <c r="K3" s="6">
        <f t="shared" ref="K3:K66" si="3">I3-1.2*J3</f>
        <v>62.93871885294201</v>
      </c>
      <c r="L3" s="7">
        <f t="shared" si="0"/>
        <v>8.0918511608322934</v>
      </c>
      <c r="M3" s="7">
        <f t="shared" ref="M3:M66" si="4">L3+ABS($N$2)*A3</f>
        <v>8.0982431684892635</v>
      </c>
      <c r="P3" s="5">
        <f t="shared" ref="P3:P66" si="5">(L3-$O$2)/$O$2*100</f>
        <v>6.9232486154744022</v>
      </c>
    </row>
    <row r="4" spans="1:16" ht="15" x14ac:dyDescent="0.15">
      <c r="A4" s="5">
        <v>1.5</v>
      </c>
      <c r="B4" s="5">
        <v>2</v>
      </c>
      <c r="D4">
        <v>107.60295901043</v>
      </c>
      <c r="E4">
        <v>167.41256366722999</v>
      </c>
      <c r="F4">
        <v>102.04683329289</v>
      </c>
      <c r="G4">
        <v>107.81582140256999</v>
      </c>
      <c r="I4" s="6">
        <f t="shared" si="1"/>
        <v>59.596742264659994</v>
      </c>
      <c r="J4" s="6">
        <f t="shared" si="2"/>
        <v>5.5561257175399987</v>
      </c>
      <c r="K4" s="6">
        <f t="shared" si="3"/>
        <v>52.929391403611994</v>
      </c>
      <c r="L4" s="7">
        <f t="shared" si="0"/>
        <v>9.5263127751988197</v>
      </c>
      <c r="M4" s="7">
        <f t="shared" si="4"/>
        <v>9.5359007866842731</v>
      </c>
      <c r="N4" s="3" t="s">
        <v>15</v>
      </c>
      <c r="P4" s="5">
        <f t="shared" si="5"/>
        <v>25.877786059844688</v>
      </c>
    </row>
    <row r="5" spans="1:16" x14ac:dyDescent="0.15">
      <c r="A5" s="5">
        <v>2</v>
      </c>
      <c r="B5" s="5">
        <v>3</v>
      </c>
      <c r="D5">
        <v>108.1777831676</v>
      </c>
      <c r="E5">
        <v>176.20033955856999</v>
      </c>
      <c r="F5">
        <v>102.15748604708</v>
      </c>
      <c r="G5">
        <v>107.94540160155</v>
      </c>
      <c r="I5" s="6">
        <f t="shared" si="1"/>
        <v>68.25493795701999</v>
      </c>
      <c r="J5" s="6">
        <f t="shared" si="2"/>
        <v>6.0202971205199987</v>
      </c>
      <c r="K5" s="6">
        <f t="shared" si="3"/>
        <v>61.030581412395989</v>
      </c>
      <c r="L5" s="7">
        <f t="shared" si="0"/>
        <v>10.137469993694351</v>
      </c>
      <c r="M5" s="7">
        <f t="shared" si="4"/>
        <v>10.15025400900829</v>
      </c>
      <c r="N5" s="5">
        <f>RSQ(V64:V83,U64:U83)</f>
        <v>2.2208571905990668E-2</v>
      </c>
      <c r="P5" s="5">
        <f t="shared" si="5"/>
        <v>33.953430793974746</v>
      </c>
    </row>
    <row r="6" spans="1:16" x14ac:dyDescent="0.15">
      <c r="A6" s="5">
        <v>2.5</v>
      </c>
      <c r="B6" s="5">
        <v>4</v>
      </c>
      <c r="D6">
        <v>111.33470773709</v>
      </c>
      <c r="E6">
        <v>209.19912684938001</v>
      </c>
      <c r="F6">
        <v>102.0269352099</v>
      </c>
      <c r="G6">
        <v>107.93205532638</v>
      </c>
      <c r="I6" s="6">
        <f t="shared" si="1"/>
        <v>101.26707152300001</v>
      </c>
      <c r="J6" s="6">
        <f t="shared" si="2"/>
        <v>9.3077725271899965</v>
      </c>
      <c r="K6" s="6">
        <f t="shared" si="3"/>
        <v>90.097744490372023</v>
      </c>
      <c r="L6" s="7">
        <f t="shared" si="0"/>
        <v>9.6798395348808981</v>
      </c>
      <c r="M6" s="7">
        <f t="shared" si="4"/>
        <v>9.6958195540233216</v>
      </c>
      <c r="P6" s="5">
        <f t="shared" si="5"/>
        <v>27.906441749172345</v>
      </c>
    </row>
    <row r="7" spans="1:16" x14ac:dyDescent="0.15">
      <c r="A7" s="5">
        <v>3</v>
      </c>
      <c r="B7" s="5">
        <v>5</v>
      </c>
      <c r="D7">
        <v>115.60174630124</v>
      </c>
      <c r="E7">
        <v>257.76910016978002</v>
      </c>
      <c r="F7">
        <v>102.24969667556</v>
      </c>
      <c r="G7">
        <v>108.05362776025</v>
      </c>
      <c r="I7" s="6">
        <f t="shared" si="1"/>
        <v>149.71547240953004</v>
      </c>
      <c r="J7" s="6">
        <f t="shared" si="2"/>
        <v>13.352049625679996</v>
      </c>
      <c r="K7" s="6">
        <f t="shared" si="3"/>
        <v>133.69301285871404</v>
      </c>
      <c r="L7" s="7">
        <f t="shared" si="0"/>
        <v>10.012920608202526</v>
      </c>
      <c r="M7" s="7">
        <f t="shared" si="4"/>
        <v>10.032096631173435</v>
      </c>
      <c r="P7" s="5">
        <f t="shared" si="5"/>
        <v>32.307673272592304</v>
      </c>
    </row>
    <row r="8" spans="1:16" x14ac:dyDescent="0.15">
      <c r="A8" s="5">
        <v>3.5</v>
      </c>
      <c r="B8" s="5">
        <v>6</v>
      </c>
      <c r="D8">
        <v>123.98981324278</v>
      </c>
      <c r="E8">
        <v>335.97162260490001</v>
      </c>
      <c r="F8">
        <v>102.13224945402</v>
      </c>
      <c r="G8">
        <v>107.78306236349999</v>
      </c>
      <c r="I8" s="6">
        <f t="shared" si="1"/>
        <v>228.18856024140001</v>
      </c>
      <c r="J8" s="6">
        <f t="shared" si="2"/>
        <v>21.857563788760004</v>
      </c>
      <c r="K8" s="6">
        <f t="shared" si="3"/>
        <v>201.95948369488801</v>
      </c>
      <c r="L8" s="7">
        <f t="shared" si="0"/>
        <v>9.2397984353015268</v>
      </c>
      <c r="M8" s="7">
        <f t="shared" si="4"/>
        <v>9.2621704621009204</v>
      </c>
      <c r="P8" s="5">
        <f t="shared" si="5"/>
        <v>22.091873122515548</v>
      </c>
    </row>
    <row r="9" spans="1:16" x14ac:dyDescent="0.15">
      <c r="A9" s="5">
        <v>4</v>
      </c>
      <c r="B9" s="5">
        <v>7</v>
      </c>
      <c r="D9">
        <v>129.17309090909001</v>
      </c>
      <c r="E9">
        <v>363.77236363636001</v>
      </c>
      <c r="F9">
        <v>102.03300169862</v>
      </c>
      <c r="G9">
        <v>107.8922591604</v>
      </c>
      <c r="I9" s="6">
        <f t="shared" si="1"/>
        <v>255.88010447596002</v>
      </c>
      <c r="J9" s="6">
        <f t="shared" si="2"/>
        <v>27.140089210470009</v>
      </c>
      <c r="K9" s="6">
        <f t="shared" si="3"/>
        <v>223.31199742339601</v>
      </c>
      <c r="L9" s="7">
        <f t="shared" si="0"/>
        <v>8.2281231904443217</v>
      </c>
      <c r="M9" s="7">
        <f t="shared" si="4"/>
        <v>8.2536912210721987</v>
      </c>
      <c r="P9" s="5">
        <f t="shared" si="5"/>
        <v>8.7239055741774738</v>
      </c>
    </row>
    <row r="10" spans="1:16" x14ac:dyDescent="0.15">
      <c r="A10" s="5">
        <v>4.5</v>
      </c>
      <c r="B10" s="5">
        <v>8</v>
      </c>
      <c r="D10">
        <v>129.75515151515</v>
      </c>
      <c r="E10">
        <v>359.89478787879</v>
      </c>
      <c r="F10">
        <v>102.09390924533</v>
      </c>
      <c r="G10">
        <v>107.92841543314999</v>
      </c>
      <c r="I10" s="6">
        <f t="shared" si="1"/>
        <v>251.96637244563999</v>
      </c>
      <c r="J10" s="6">
        <f t="shared" si="2"/>
        <v>27.661242269820008</v>
      </c>
      <c r="K10" s="6">
        <f t="shared" si="3"/>
        <v>218.77288172185598</v>
      </c>
      <c r="L10" s="7">
        <f t="shared" si="0"/>
        <v>7.9090042156403682</v>
      </c>
      <c r="M10" s="7">
        <f t="shared" si="4"/>
        <v>7.937768250096731</v>
      </c>
      <c r="P10" s="5">
        <f t="shared" si="5"/>
        <v>4.5071649541771324</v>
      </c>
    </row>
    <row r="11" spans="1:16" x14ac:dyDescent="0.15">
      <c r="A11" s="5">
        <v>5</v>
      </c>
      <c r="B11" s="5">
        <v>9</v>
      </c>
      <c r="D11">
        <v>128.27272727273001</v>
      </c>
      <c r="E11">
        <v>353.52848484849</v>
      </c>
      <c r="F11">
        <v>102.01455957292001</v>
      </c>
      <c r="G11">
        <v>107.79713661733</v>
      </c>
      <c r="I11" s="6">
        <f t="shared" si="1"/>
        <v>245.73134823115998</v>
      </c>
      <c r="J11" s="6">
        <f t="shared" si="2"/>
        <v>26.258167699810002</v>
      </c>
      <c r="K11" s="6">
        <f t="shared" si="3"/>
        <v>214.22154699138798</v>
      </c>
      <c r="L11" s="7">
        <f t="shared" si="0"/>
        <v>8.158282384377415</v>
      </c>
      <c r="M11" s="7">
        <f t="shared" si="4"/>
        <v>8.1902424226622621</v>
      </c>
      <c r="P11" s="5">
        <f t="shared" si="5"/>
        <v>7.8010505040368967</v>
      </c>
    </row>
    <row r="12" spans="1:16" x14ac:dyDescent="0.15">
      <c r="A12" s="5">
        <v>5.5</v>
      </c>
      <c r="B12" s="5">
        <v>10</v>
      </c>
      <c r="D12">
        <v>128.68509090909001</v>
      </c>
      <c r="E12">
        <v>347.71830303029998</v>
      </c>
      <c r="F12">
        <v>101.96287308906</v>
      </c>
      <c r="G12">
        <v>107.95074011161999</v>
      </c>
      <c r="I12" s="6">
        <f t="shared" si="1"/>
        <v>239.76756291867997</v>
      </c>
      <c r="J12" s="6">
        <f t="shared" si="2"/>
        <v>26.722217820030011</v>
      </c>
      <c r="K12" s="6">
        <f t="shared" si="3"/>
        <v>207.70090153464395</v>
      </c>
      <c r="L12" s="7">
        <f t="shared" si="0"/>
        <v>7.7725921902694335</v>
      </c>
      <c r="M12" s="7">
        <f t="shared" si="4"/>
        <v>7.8077482323827656</v>
      </c>
      <c r="P12" s="5">
        <f t="shared" si="5"/>
        <v>2.7046581342943221</v>
      </c>
    </row>
    <row r="13" spans="1:16" x14ac:dyDescent="0.15">
      <c r="A13" s="5">
        <v>6</v>
      </c>
      <c r="B13" s="5">
        <v>11</v>
      </c>
      <c r="D13">
        <v>126.90690909091001</v>
      </c>
      <c r="E13">
        <v>334.12872727272998</v>
      </c>
      <c r="F13">
        <v>102.09487988351999</v>
      </c>
      <c r="G13">
        <v>107.78573161854</v>
      </c>
      <c r="I13" s="6">
        <f t="shared" si="1"/>
        <v>226.34299565418996</v>
      </c>
      <c r="J13" s="6">
        <f t="shared" si="2"/>
        <v>24.812029207390012</v>
      </c>
      <c r="K13" s="6">
        <f t="shared" si="3"/>
        <v>196.56856060532195</v>
      </c>
      <c r="L13" s="7">
        <f t="shared" si="0"/>
        <v>7.9223089317812017</v>
      </c>
      <c r="M13" s="7">
        <f t="shared" si="4"/>
        <v>7.960660977723018</v>
      </c>
      <c r="P13" s="5">
        <f t="shared" si="5"/>
        <v>4.6829694077452499</v>
      </c>
    </row>
    <row r="14" spans="1:16" x14ac:dyDescent="0.15">
      <c r="A14" s="5">
        <v>6.5</v>
      </c>
      <c r="B14" s="5">
        <v>12</v>
      </c>
      <c r="D14">
        <v>127.02690909091</v>
      </c>
      <c r="E14">
        <v>331.27393939394</v>
      </c>
      <c r="F14">
        <v>101.98277117204999</v>
      </c>
      <c r="G14">
        <v>108.01553021111</v>
      </c>
      <c r="I14" s="6">
        <f t="shared" si="1"/>
        <v>223.25840918283001</v>
      </c>
      <c r="J14" s="6">
        <f t="shared" si="2"/>
        <v>25.044137918860002</v>
      </c>
      <c r="K14" s="6">
        <f t="shared" si="3"/>
        <v>193.20544368019802</v>
      </c>
      <c r="L14" s="7">
        <f t="shared" si="0"/>
        <v>7.7145974960751467</v>
      </c>
      <c r="M14" s="7">
        <f t="shared" si="4"/>
        <v>7.756145545845448</v>
      </c>
      <c r="P14" s="5">
        <f t="shared" si="5"/>
        <v>1.9383339666268171</v>
      </c>
    </row>
    <row r="15" spans="1:16" x14ac:dyDescent="0.15">
      <c r="A15" s="5">
        <v>7</v>
      </c>
      <c r="B15" s="5">
        <v>13</v>
      </c>
      <c r="D15">
        <v>127.15927272726999</v>
      </c>
      <c r="E15">
        <v>333.19442424241998</v>
      </c>
      <c r="F15">
        <v>102.06551807814</v>
      </c>
      <c r="G15">
        <v>108.04925988838001</v>
      </c>
      <c r="I15" s="6">
        <f t="shared" si="1"/>
        <v>225.14516435403999</v>
      </c>
      <c r="J15" s="6">
        <f t="shared" si="2"/>
        <v>25.093754649129991</v>
      </c>
      <c r="K15" s="6">
        <f t="shared" si="3"/>
        <v>195.032658775084</v>
      </c>
      <c r="L15" s="7">
        <f t="shared" si="0"/>
        <v>7.7721593082462794</v>
      </c>
      <c r="M15" s="7">
        <f t="shared" si="4"/>
        <v>7.8169033618450658</v>
      </c>
      <c r="P15" s="5">
        <f t="shared" si="5"/>
        <v>2.6989381635159533</v>
      </c>
    </row>
    <row r="16" spans="1:16" x14ac:dyDescent="0.15">
      <c r="A16" s="5">
        <v>7.5</v>
      </c>
      <c r="B16" s="5">
        <v>14</v>
      </c>
      <c r="D16">
        <v>127.792</v>
      </c>
      <c r="E16">
        <v>340.45018181818</v>
      </c>
      <c r="F16">
        <v>101.98034457656</v>
      </c>
      <c r="G16">
        <v>107.79179810726001</v>
      </c>
      <c r="I16" s="6">
        <f t="shared" si="1"/>
        <v>232.65838371091999</v>
      </c>
      <c r="J16" s="6">
        <f t="shared" si="2"/>
        <v>25.811655423440001</v>
      </c>
      <c r="K16" s="6">
        <f t="shared" si="3"/>
        <v>201.68439720279198</v>
      </c>
      <c r="L16" s="7">
        <f t="shared" si="0"/>
        <v>7.8136947783534634</v>
      </c>
      <c r="M16" s="7">
        <f t="shared" si="4"/>
        <v>7.861634835780734</v>
      </c>
      <c r="P16" s="5">
        <f t="shared" si="5"/>
        <v>3.2477751735350848</v>
      </c>
    </row>
    <row r="17" spans="1:16" x14ac:dyDescent="0.15">
      <c r="A17" s="5">
        <v>8</v>
      </c>
      <c r="B17" s="5">
        <v>15</v>
      </c>
      <c r="D17">
        <v>128.07006060606</v>
      </c>
      <c r="E17">
        <v>344.36533333333</v>
      </c>
      <c r="F17">
        <v>101.99636010677</v>
      </c>
      <c r="G17">
        <v>107.8922591604</v>
      </c>
      <c r="I17" s="6">
        <f t="shared" si="1"/>
        <v>236.47307417293001</v>
      </c>
      <c r="J17" s="6">
        <f t="shared" si="2"/>
        <v>26.073700499289998</v>
      </c>
      <c r="K17" s="6">
        <f t="shared" si="3"/>
        <v>205.18463357378201</v>
      </c>
      <c r="L17" s="7">
        <f t="shared" si="0"/>
        <v>7.8694097747793528</v>
      </c>
      <c r="M17" s="7">
        <f t="shared" si="4"/>
        <v>7.9205458360351084</v>
      </c>
      <c r="P17" s="5">
        <f t="shared" si="5"/>
        <v>3.9839761114973329</v>
      </c>
    </row>
    <row r="18" spans="1:16" x14ac:dyDescent="0.15">
      <c r="A18" s="5">
        <v>8.5</v>
      </c>
      <c r="B18" s="5">
        <v>16</v>
      </c>
      <c r="D18">
        <v>127.14593939394</v>
      </c>
      <c r="E18">
        <v>332.98303030302998</v>
      </c>
      <c r="F18">
        <v>102.05920892987</v>
      </c>
      <c r="G18">
        <v>108.13734530454001</v>
      </c>
      <c r="I18" s="6">
        <f t="shared" si="1"/>
        <v>224.84568499848996</v>
      </c>
      <c r="J18" s="6">
        <f t="shared" si="2"/>
        <v>25.086730464070001</v>
      </c>
      <c r="K18" s="6">
        <f t="shared" si="3"/>
        <v>194.74160844160596</v>
      </c>
      <c r="L18" s="7">
        <f t="shared" si="0"/>
        <v>7.7627337177525373</v>
      </c>
      <c r="M18" s="7">
        <f t="shared" si="4"/>
        <v>7.817065782836778</v>
      </c>
      <c r="P18" s="5">
        <f t="shared" si="5"/>
        <v>2.5743912909056097</v>
      </c>
    </row>
    <row r="19" spans="1:16" x14ac:dyDescent="0.15">
      <c r="A19" s="5">
        <v>9</v>
      </c>
      <c r="B19" s="5">
        <v>17</v>
      </c>
      <c r="D19">
        <v>126.76072727272999</v>
      </c>
      <c r="E19">
        <v>335.01818181817998</v>
      </c>
      <c r="F19">
        <v>102.08541616113</v>
      </c>
      <c r="G19">
        <v>108.17180296044999</v>
      </c>
      <c r="I19" s="6">
        <f t="shared" si="1"/>
        <v>226.84637885772997</v>
      </c>
      <c r="J19" s="6">
        <f t="shared" si="2"/>
        <v>24.675311111599996</v>
      </c>
      <c r="K19" s="6">
        <f t="shared" si="3"/>
        <v>197.23600552380998</v>
      </c>
      <c r="L19" s="7">
        <f t="shared" si="0"/>
        <v>7.9932530387058938</v>
      </c>
      <c r="M19" s="7">
        <f t="shared" si="4"/>
        <v>8.0507811076186186</v>
      </c>
      <c r="P19" s="5">
        <f t="shared" si="5"/>
        <v>5.6204031582853968</v>
      </c>
    </row>
    <row r="20" spans="1:16" x14ac:dyDescent="0.15">
      <c r="A20" s="5">
        <v>9.5</v>
      </c>
      <c r="B20" s="5">
        <v>18</v>
      </c>
      <c r="D20">
        <v>126.23806060606</v>
      </c>
      <c r="E20">
        <v>331.69454545455</v>
      </c>
      <c r="F20">
        <v>102.06527541859001</v>
      </c>
      <c r="G20">
        <v>108.04804659062999</v>
      </c>
      <c r="I20" s="6">
        <f t="shared" si="1"/>
        <v>223.64649886391999</v>
      </c>
      <c r="J20" s="6">
        <f t="shared" si="2"/>
        <v>24.172785187469998</v>
      </c>
      <c r="K20" s="6">
        <f t="shared" si="3"/>
        <v>194.639156638956</v>
      </c>
      <c r="L20" s="7">
        <f t="shared" si="0"/>
        <v>8.0519954622294634</v>
      </c>
      <c r="M20" s="7">
        <f t="shared" si="4"/>
        <v>8.1127195349706724</v>
      </c>
      <c r="P20" s="5">
        <f t="shared" si="5"/>
        <v>6.3966075928266877</v>
      </c>
    </row>
    <row r="21" spans="1:16" x14ac:dyDescent="0.15">
      <c r="A21" s="39">
        <v>10</v>
      </c>
      <c r="B21" s="5">
        <v>19</v>
      </c>
      <c r="D21">
        <v>127.24242424242</v>
      </c>
      <c r="E21">
        <v>339.09551515151998</v>
      </c>
      <c r="F21">
        <v>102.11866051929</v>
      </c>
      <c r="G21">
        <v>107.88813394807001</v>
      </c>
      <c r="I21" s="6">
        <f t="shared" si="1"/>
        <v>231.20738120344998</v>
      </c>
      <c r="J21" s="6">
        <f t="shared" si="2"/>
        <v>25.123763723129997</v>
      </c>
      <c r="K21" s="6">
        <f t="shared" si="3"/>
        <v>201.05886473569399</v>
      </c>
      <c r="L21" s="7">
        <f t="shared" si="0"/>
        <v>8.0027366501059198</v>
      </c>
      <c r="M21" s="7">
        <f t="shared" si="4"/>
        <v>8.066656726675614</v>
      </c>
      <c r="P21" s="5">
        <f t="shared" si="5"/>
        <v>5.7457167014219515</v>
      </c>
    </row>
    <row r="22" spans="1:16" x14ac:dyDescent="0.15">
      <c r="A22" s="5">
        <v>10.5</v>
      </c>
      <c r="B22" s="5">
        <v>20</v>
      </c>
      <c r="D22">
        <v>128.64242424241999</v>
      </c>
      <c r="E22">
        <v>347.70206060606</v>
      </c>
      <c r="F22">
        <v>102.05314244116001</v>
      </c>
      <c r="G22">
        <v>107.79325406455</v>
      </c>
      <c r="I22" s="6">
        <f t="shared" si="1"/>
        <v>239.90880654150999</v>
      </c>
      <c r="J22" s="6">
        <f t="shared" si="2"/>
        <v>26.589281801259986</v>
      </c>
      <c r="K22" s="6">
        <f t="shared" si="3"/>
        <v>208.00166837999802</v>
      </c>
      <c r="L22" s="7">
        <f t="shared" si="0"/>
        <v>7.8227636960898073</v>
      </c>
      <c r="M22" s="7">
        <f t="shared" si="4"/>
        <v>7.8898797764879864</v>
      </c>
      <c r="P22" s="5">
        <f t="shared" si="5"/>
        <v>3.3676090813175219</v>
      </c>
    </row>
    <row r="23" spans="1:16" x14ac:dyDescent="0.15">
      <c r="A23" s="5">
        <v>11</v>
      </c>
      <c r="B23" s="5">
        <v>21</v>
      </c>
      <c r="D23">
        <v>129.42278787878999</v>
      </c>
      <c r="E23">
        <v>346.95757575758</v>
      </c>
      <c r="F23">
        <v>102.1895171075</v>
      </c>
      <c r="G23">
        <v>108.13977190001999</v>
      </c>
      <c r="I23" s="6">
        <f t="shared" si="1"/>
        <v>238.81780385756002</v>
      </c>
      <c r="J23" s="6">
        <f t="shared" si="2"/>
        <v>27.233270771289995</v>
      </c>
      <c r="K23" s="6">
        <f t="shared" si="3"/>
        <v>206.13787893201203</v>
      </c>
      <c r="L23" s="7">
        <f t="shared" si="0"/>
        <v>7.5693397485449241</v>
      </c>
      <c r="M23" s="7">
        <f t="shared" si="4"/>
        <v>7.6396518327715883</v>
      </c>
      <c r="P23" s="5">
        <f t="shared" si="5"/>
        <v>1.8942477115002701E-2</v>
      </c>
    </row>
    <row r="24" spans="1:16" x14ac:dyDescent="0.15">
      <c r="A24" s="5">
        <v>11.5</v>
      </c>
      <c r="B24" s="5">
        <v>22</v>
      </c>
      <c r="D24">
        <v>127.65187878787999</v>
      </c>
      <c r="E24">
        <v>334.62569696970002</v>
      </c>
      <c r="F24">
        <v>102.08007765105999</v>
      </c>
      <c r="G24">
        <v>107.97549138559</v>
      </c>
      <c r="I24" s="6">
        <f t="shared" si="1"/>
        <v>226.65020558411001</v>
      </c>
      <c r="J24" s="6">
        <f t="shared" si="2"/>
        <v>25.57180113682</v>
      </c>
      <c r="K24" s="6">
        <f t="shared" si="3"/>
        <v>195.96404421992602</v>
      </c>
      <c r="L24" s="7">
        <f t="shared" si="0"/>
        <v>7.6632867263215108</v>
      </c>
      <c r="M24" s="7">
        <f t="shared" si="4"/>
        <v>7.7367948143766592</v>
      </c>
      <c r="P24" s="5">
        <f t="shared" si="5"/>
        <v>1.260329134113922</v>
      </c>
    </row>
    <row r="25" spans="1:16" x14ac:dyDescent="0.15">
      <c r="A25" s="5">
        <v>12</v>
      </c>
      <c r="B25" s="5">
        <v>23</v>
      </c>
      <c r="D25">
        <v>127.06690909091</v>
      </c>
      <c r="E25">
        <v>332.13696969697003</v>
      </c>
      <c r="F25">
        <v>102.08614413977</v>
      </c>
      <c r="G25">
        <v>107.90657607377</v>
      </c>
      <c r="I25" s="6">
        <f t="shared" si="1"/>
        <v>224.23039362320003</v>
      </c>
      <c r="J25" s="6">
        <f t="shared" si="2"/>
        <v>24.980764951140003</v>
      </c>
      <c r="K25" s="6">
        <f t="shared" si="3"/>
        <v>194.25347568183201</v>
      </c>
      <c r="L25" s="7">
        <f t="shared" si="0"/>
        <v>7.7761219907306005</v>
      </c>
      <c r="M25" s="7">
        <f t="shared" si="4"/>
        <v>7.852826082614234</v>
      </c>
      <c r="P25" s="5">
        <f t="shared" si="5"/>
        <v>2.7512998389884502</v>
      </c>
    </row>
    <row r="26" spans="1:16" x14ac:dyDescent="0.15">
      <c r="A26" s="5">
        <v>12.5</v>
      </c>
      <c r="B26" s="5">
        <v>24</v>
      </c>
      <c r="D26">
        <v>126.94787878788</v>
      </c>
      <c r="E26">
        <v>331.27054545455002</v>
      </c>
      <c r="F26">
        <v>102.03567095365</v>
      </c>
      <c r="G26">
        <v>108.03785488958999</v>
      </c>
      <c r="I26" s="6">
        <f t="shared" si="1"/>
        <v>223.23269056496002</v>
      </c>
      <c r="J26" s="6">
        <f t="shared" si="2"/>
        <v>24.912207834230003</v>
      </c>
      <c r="K26" s="6">
        <f t="shared" si="3"/>
        <v>193.33804116388401</v>
      </c>
      <c r="L26" s="7">
        <f t="shared" si="0"/>
        <v>7.7607750565661489</v>
      </c>
      <c r="M26" s="7">
        <f t="shared" si="4"/>
        <v>7.8406751522782674</v>
      </c>
      <c r="P26" s="5">
        <f t="shared" si="5"/>
        <v>2.5485101404959978</v>
      </c>
    </row>
    <row r="27" spans="1:16" x14ac:dyDescent="0.15">
      <c r="A27" s="5">
        <v>13</v>
      </c>
      <c r="B27" s="5">
        <v>25</v>
      </c>
      <c r="D27">
        <v>126.50812121212</v>
      </c>
      <c r="E27">
        <v>331.72048484849</v>
      </c>
      <c r="F27">
        <v>102.06017956807</v>
      </c>
      <c r="G27">
        <v>107.90366415919</v>
      </c>
      <c r="I27" s="6">
        <f t="shared" si="1"/>
        <v>223.81682068930002</v>
      </c>
      <c r="J27" s="6">
        <f t="shared" si="2"/>
        <v>24.447941644050005</v>
      </c>
      <c r="K27" s="6">
        <f t="shared" si="3"/>
        <v>194.47929071644</v>
      </c>
      <c r="L27" s="7">
        <f t="shared" si="0"/>
        <v>7.9548329077336142</v>
      </c>
      <c r="M27" s="7">
        <f t="shared" si="4"/>
        <v>8.0379290072742169</v>
      </c>
      <c r="P27" s="5">
        <f t="shared" si="5"/>
        <v>5.1127312876419415</v>
      </c>
    </row>
    <row r="28" spans="1:16" x14ac:dyDescent="0.15">
      <c r="A28" s="5">
        <v>13.5</v>
      </c>
      <c r="B28" s="5">
        <v>26</v>
      </c>
      <c r="D28">
        <v>128.15709090908999</v>
      </c>
      <c r="E28">
        <v>339.56436363635999</v>
      </c>
      <c r="F28">
        <v>102.04731861198999</v>
      </c>
      <c r="G28">
        <v>107.98519776753</v>
      </c>
      <c r="I28" s="6">
        <f t="shared" si="1"/>
        <v>231.57916586882999</v>
      </c>
      <c r="J28" s="6">
        <f t="shared" si="2"/>
        <v>26.109772297099994</v>
      </c>
      <c r="K28" s="6">
        <f t="shared" si="3"/>
        <v>200.24743911230999</v>
      </c>
      <c r="L28" s="7">
        <f t="shared" si="0"/>
        <v>7.6694441006117628</v>
      </c>
      <c r="M28" s="7">
        <f t="shared" si="4"/>
        <v>7.7557362039808506</v>
      </c>
      <c r="P28" s="5">
        <f t="shared" si="5"/>
        <v>1.3416907964788831</v>
      </c>
    </row>
    <row r="29" spans="1:16" x14ac:dyDescent="0.15">
      <c r="A29" s="5">
        <v>14</v>
      </c>
      <c r="B29" s="5">
        <v>27</v>
      </c>
      <c r="D29">
        <v>127.05915151515001</v>
      </c>
      <c r="E29">
        <v>332.78666666666999</v>
      </c>
      <c r="F29">
        <v>102.08954137345</v>
      </c>
      <c r="G29">
        <v>108.06479009949</v>
      </c>
      <c r="I29" s="6">
        <f t="shared" si="1"/>
        <v>224.72187656718</v>
      </c>
      <c r="J29" s="6">
        <f t="shared" si="2"/>
        <v>24.969610141700002</v>
      </c>
      <c r="K29" s="6">
        <f t="shared" si="3"/>
        <v>194.75834439714001</v>
      </c>
      <c r="L29" s="7">
        <f t="shared" si="0"/>
        <v>7.799815187017586</v>
      </c>
      <c r="M29" s="7">
        <f t="shared" si="4"/>
        <v>7.889303294215158</v>
      </c>
      <c r="P29" s="5">
        <f t="shared" si="5"/>
        <v>3.0643744948040443</v>
      </c>
    </row>
    <row r="30" spans="1:16" x14ac:dyDescent="0.15">
      <c r="A30" s="5">
        <v>14.5</v>
      </c>
      <c r="B30" s="5">
        <v>28</v>
      </c>
      <c r="D30">
        <v>126.51272727273</v>
      </c>
      <c r="E30">
        <v>322.29915151515002</v>
      </c>
      <c r="F30">
        <v>102.06503275903999</v>
      </c>
      <c r="G30">
        <v>108.00533851007</v>
      </c>
      <c r="I30" s="6">
        <f t="shared" si="1"/>
        <v>214.29381300508001</v>
      </c>
      <c r="J30" s="6">
        <f t="shared" si="2"/>
        <v>24.44769451369001</v>
      </c>
      <c r="K30" s="6">
        <f t="shared" si="3"/>
        <v>184.956579588652</v>
      </c>
      <c r="L30" s="7">
        <f t="shared" si="0"/>
        <v>7.5653996529235759</v>
      </c>
      <c r="M30" s="7">
        <f t="shared" si="4"/>
        <v>7.6580837639496329</v>
      </c>
      <c r="P30" s="5">
        <f t="shared" si="5"/>
        <v>-3.3120742452029818E-2</v>
      </c>
    </row>
    <row r="31" spans="1:16" x14ac:dyDescent="0.15">
      <c r="A31" s="5">
        <v>15</v>
      </c>
      <c r="B31" s="5">
        <v>29</v>
      </c>
      <c r="D31">
        <v>126.11951515152001</v>
      </c>
      <c r="E31">
        <v>320.01769696970001</v>
      </c>
      <c r="F31">
        <v>102.03397233681</v>
      </c>
      <c r="G31">
        <v>107.99757340451001</v>
      </c>
      <c r="I31" s="6">
        <f t="shared" si="1"/>
        <v>212.02012356519</v>
      </c>
      <c r="J31" s="6">
        <f t="shared" si="2"/>
        <v>24.08554281471001</v>
      </c>
      <c r="K31" s="6">
        <f t="shared" si="3"/>
        <v>183.117472187538</v>
      </c>
      <c r="L31" s="7">
        <f t="shared" si="0"/>
        <v>7.6027961502159211</v>
      </c>
      <c r="M31" s="7">
        <f t="shared" si="4"/>
        <v>7.6986762650704632</v>
      </c>
      <c r="P31" s="5">
        <f t="shared" si="5"/>
        <v>0.46102514553611212</v>
      </c>
    </row>
    <row r="32" spans="1:16" x14ac:dyDescent="0.15">
      <c r="A32" s="5">
        <v>15.5</v>
      </c>
      <c r="B32" s="5">
        <v>30</v>
      </c>
      <c r="D32">
        <v>126.12290909091</v>
      </c>
      <c r="E32">
        <v>322.83393939394</v>
      </c>
      <c r="F32">
        <v>101.95874787673</v>
      </c>
      <c r="G32">
        <v>108.09487988351999</v>
      </c>
      <c r="I32" s="6">
        <f t="shared" si="1"/>
        <v>214.73905951042002</v>
      </c>
      <c r="J32" s="6">
        <f t="shared" si="2"/>
        <v>24.164161214179998</v>
      </c>
      <c r="K32" s="6">
        <f t="shared" si="3"/>
        <v>185.74206605340402</v>
      </c>
      <c r="L32" s="7">
        <f t="shared" si="0"/>
        <v>7.6866755029099449</v>
      </c>
      <c r="M32" s="7">
        <f t="shared" si="4"/>
        <v>7.7857516215929712</v>
      </c>
      <c r="P32" s="5">
        <f t="shared" si="5"/>
        <v>1.5693812810542662</v>
      </c>
    </row>
    <row r="33" spans="1:16" x14ac:dyDescent="0.15">
      <c r="A33" s="5">
        <v>16</v>
      </c>
      <c r="B33" s="5">
        <v>31</v>
      </c>
      <c r="D33">
        <v>125.82521212121</v>
      </c>
      <c r="E33">
        <v>323.12921212121</v>
      </c>
      <c r="F33">
        <v>102.08104828925001</v>
      </c>
      <c r="G33">
        <v>107.94976947343</v>
      </c>
      <c r="I33" s="6">
        <f t="shared" si="1"/>
        <v>215.17944264778001</v>
      </c>
      <c r="J33" s="6">
        <f t="shared" si="2"/>
        <v>23.744163831959995</v>
      </c>
      <c r="K33" s="6">
        <f t="shared" si="3"/>
        <v>186.68644604942801</v>
      </c>
      <c r="L33" s="7">
        <f t="shared" si="0"/>
        <v>7.8624139965773532</v>
      </c>
      <c r="M33" s="7">
        <f t="shared" si="4"/>
        <v>7.9646861190888645</v>
      </c>
      <c r="P33" s="5">
        <f t="shared" si="5"/>
        <v>3.8915360360332927</v>
      </c>
    </row>
    <row r="34" spans="1:16" x14ac:dyDescent="0.15">
      <c r="A34" s="5">
        <v>16.5</v>
      </c>
      <c r="B34" s="5">
        <v>32</v>
      </c>
      <c r="D34">
        <v>126.71175757576</v>
      </c>
      <c r="E34">
        <v>328.94303030303001</v>
      </c>
      <c r="F34">
        <v>101.99514680903</v>
      </c>
      <c r="G34">
        <v>107.88764862897</v>
      </c>
      <c r="I34" s="6">
        <f t="shared" si="1"/>
        <v>221.05538167406002</v>
      </c>
      <c r="J34" s="6">
        <f t="shared" si="2"/>
        <v>24.71661076673</v>
      </c>
      <c r="K34" s="6">
        <f t="shared" si="3"/>
        <v>191.39544875398403</v>
      </c>
      <c r="L34" s="7">
        <f t="shared" si="0"/>
        <v>7.7435960197104965</v>
      </c>
      <c r="M34" s="7">
        <f t="shared" si="4"/>
        <v>7.8490641460504929</v>
      </c>
      <c r="P34" s="5">
        <f t="shared" si="5"/>
        <v>2.3215115968769151</v>
      </c>
    </row>
    <row r="35" spans="1:16" x14ac:dyDescent="0.15">
      <c r="A35" s="5">
        <v>17</v>
      </c>
      <c r="B35" s="5">
        <v>33</v>
      </c>
      <c r="D35">
        <v>127.10812121212</v>
      </c>
      <c r="E35">
        <v>331.83806060606003</v>
      </c>
      <c r="F35">
        <v>101.99126425625001</v>
      </c>
      <c r="G35">
        <v>107.92404756127</v>
      </c>
      <c r="I35" s="6">
        <f t="shared" si="1"/>
        <v>223.91401304479001</v>
      </c>
      <c r="J35" s="6">
        <f t="shared" si="2"/>
        <v>25.116856955869991</v>
      </c>
      <c r="K35" s="6">
        <f t="shared" si="3"/>
        <v>193.77378469774601</v>
      </c>
      <c r="L35" s="7">
        <f t="shared" si="0"/>
        <v>7.7148898462177877</v>
      </c>
      <c r="M35" s="7">
        <f t="shared" si="4"/>
        <v>7.8235539763862683</v>
      </c>
      <c r="P35" s="5">
        <f t="shared" si="5"/>
        <v>1.9421969920783586</v>
      </c>
    </row>
    <row r="36" spans="1:16" x14ac:dyDescent="0.15">
      <c r="A36" s="5">
        <v>17.5</v>
      </c>
      <c r="B36" s="5">
        <v>34</v>
      </c>
      <c r="D36">
        <v>127.01600000000001</v>
      </c>
      <c r="E36">
        <v>335.64266666666998</v>
      </c>
      <c r="F36">
        <v>101.95268138801001</v>
      </c>
      <c r="G36">
        <v>107.9007522446</v>
      </c>
      <c r="I36" s="6">
        <f t="shared" si="1"/>
        <v>227.74191442206998</v>
      </c>
      <c r="J36" s="6">
        <f t="shared" si="2"/>
        <v>25.063318611989999</v>
      </c>
      <c r="K36" s="6">
        <f t="shared" si="3"/>
        <v>197.66593208768199</v>
      </c>
      <c r="L36" s="7">
        <f t="shared" si="0"/>
        <v>7.886662382894535</v>
      </c>
      <c r="M36" s="7">
        <f t="shared" si="4"/>
        <v>7.9985225168915006</v>
      </c>
      <c r="P36" s="5">
        <f t="shared" si="5"/>
        <v>4.2119468032587033</v>
      </c>
    </row>
    <row r="37" spans="1:16" x14ac:dyDescent="0.15">
      <c r="A37" s="5">
        <v>18</v>
      </c>
      <c r="B37" s="5">
        <v>35</v>
      </c>
      <c r="D37">
        <v>125.40751515152</v>
      </c>
      <c r="E37">
        <v>320.35151515152</v>
      </c>
      <c r="F37">
        <v>102.11866051929</v>
      </c>
      <c r="G37">
        <v>107.95850521718</v>
      </c>
      <c r="I37" s="6">
        <f t="shared" si="1"/>
        <v>212.39300993434</v>
      </c>
      <c r="J37" s="6">
        <f t="shared" si="2"/>
        <v>23.288854632229999</v>
      </c>
      <c r="K37" s="6">
        <f t="shared" si="3"/>
        <v>184.446384375664</v>
      </c>
      <c r="L37" s="7">
        <f t="shared" si="0"/>
        <v>7.91994227661176</v>
      </c>
      <c r="M37" s="7">
        <f t="shared" si="4"/>
        <v>8.0349984144372097</v>
      </c>
      <c r="P37" s="5">
        <f t="shared" si="5"/>
        <v>4.651697149514133</v>
      </c>
    </row>
    <row r="38" spans="1:16" x14ac:dyDescent="0.15">
      <c r="A38" s="5">
        <v>18.5</v>
      </c>
      <c r="B38" s="5">
        <v>36</v>
      </c>
      <c r="D38">
        <v>124.79903030302999</v>
      </c>
      <c r="E38">
        <v>320.88266666666999</v>
      </c>
      <c r="F38">
        <v>102.12836690124</v>
      </c>
      <c r="G38">
        <v>107.90269352099</v>
      </c>
      <c r="I38" s="6">
        <f t="shared" si="1"/>
        <v>212.97997314567999</v>
      </c>
      <c r="J38" s="6">
        <f t="shared" si="2"/>
        <v>22.670663401789994</v>
      </c>
      <c r="K38" s="6">
        <f t="shared" si="3"/>
        <v>185.775177063532</v>
      </c>
      <c r="L38" s="7">
        <f t="shared" si="0"/>
        <v>8.1945187827570969</v>
      </c>
      <c r="M38" s="7">
        <f t="shared" si="4"/>
        <v>8.3127709244110317</v>
      </c>
      <c r="P38" s="5">
        <f t="shared" si="5"/>
        <v>8.2798671994840696</v>
      </c>
    </row>
    <row r="39" spans="1:16" x14ac:dyDescent="0.15">
      <c r="A39" s="5">
        <v>19</v>
      </c>
      <c r="B39" s="5">
        <v>37</v>
      </c>
      <c r="D39">
        <v>125.02060606061001</v>
      </c>
      <c r="E39">
        <v>322.00387878788001</v>
      </c>
      <c r="F39">
        <v>102.03882552779</v>
      </c>
      <c r="G39">
        <v>107.99077893715</v>
      </c>
      <c r="I39" s="6">
        <f t="shared" si="1"/>
        <v>214.01309985073001</v>
      </c>
      <c r="J39" s="6">
        <f t="shared" si="2"/>
        <v>22.981780532820011</v>
      </c>
      <c r="K39" s="6">
        <f t="shared" si="3"/>
        <v>186.434963211346</v>
      </c>
      <c r="L39" s="7">
        <f t="shared" si="0"/>
        <v>8.1122941255617871</v>
      </c>
      <c r="M39" s="7">
        <f t="shared" si="4"/>
        <v>8.233742271044207</v>
      </c>
      <c r="P39" s="5">
        <f t="shared" si="5"/>
        <v>7.193375704661273</v>
      </c>
    </row>
    <row r="40" spans="1:16" x14ac:dyDescent="0.15">
      <c r="A40" s="5">
        <v>19.5</v>
      </c>
      <c r="B40" s="5">
        <v>38</v>
      </c>
      <c r="D40">
        <v>125.17842424241999</v>
      </c>
      <c r="E40">
        <v>316.6816969697</v>
      </c>
      <c r="F40">
        <v>102.03397233681</v>
      </c>
      <c r="G40">
        <v>107.70880854162</v>
      </c>
      <c r="I40" s="6">
        <f t="shared" si="1"/>
        <v>208.97288842808001</v>
      </c>
      <c r="J40" s="6">
        <f t="shared" si="2"/>
        <v>23.144451905609998</v>
      </c>
      <c r="K40" s="6">
        <f t="shared" si="3"/>
        <v>181.19954614134801</v>
      </c>
      <c r="L40" s="7">
        <f t="shared" si="0"/>
        <v>7.8290705211051872</v>
      </c>
      <c r="M40" s="7">
        <f t="shared" si="4"/>
        <v>7.9537146704160913</v>
      </c>
      <c r="P40" s="5">
        <f t="shared" si="5"/>
        <v>3.4509455398967228</v>
      </c>
    </row>
    <row r="41" spans="1:16" s="39" customFormat="1" x14ac:dyDescent="0.15">
      <c r="A41" s="39">
        <v>20</v>
      </c>
      <c r="B41" s="39">
        <v>39</v>
      </c>
      <c r="D41" s="50">
        <v>126.0383030303</v>
      </c>
      <c r="E41" s="50">
        <v>318.90084848484997</v>
      </c>
      <c r="F41" s="50">
        <v>102.13419073041</v>
      </c>
      <c r="G41" s="50">
        <v>108.13394807086</v>
      </c>
      <c r="I41" s="51">
        <f t="shared" si="1"/>
        <v>210.76690041398996</v>
      </c>
      <c r="J41" s="51">
        <f t="shared" si="2"/>
        <v>23.904112299890002</v>
      </c>
      <c r="K41" s="51">
        <f t="shared" si="3"/>
        <v>182.08196565412194</v>
      </c>
      <c r="L41" s="52">
        <f t="shared" si="0"/>
        <v>7.6171816535082044</v>
      </c>
      <c r="M41" s="52">
        <f t="shared" si="4"/>
        <v>7.7450218066475935</v>
      </c>
      <c r="P41" s="39">
        <f t="shared" si="5"/>
        <v>0.65111079026778351</v>
      </c>
    </row>
    <row r="42" spans="1:16" x14ac:dyDescent="0.15">
      <c r="A42" s="5">
        <v>20.5</v>
      </c>
      <c r="B42" s="5">
        <v>40</v>
      </c>
      <c r="D42">
        <v>128.04557575758</v>
      </c>
      <c r="E42">
        <v>333.63975757575997</v>
      </c>
      <c r="F42">
        <v>102.02572191215999</v>
      </c>
      <c r="G42">
        <v>107.84566852706</v>
      </c>
      <c r="I42" s="6">
        <f t="shared" si="1"/>
        <v>225.79408904869996</v>
      </c>
      <c r="J42" s="6">
        <f t="shared" si="2"/>
        <v>26.019853845420002</v>
      </c>
      <c r="K42" s="6">
        <f t="shared" si="3"/>
        <v>194.57026443419596</v>
      </c>
      <c r="L42" s="7">
        <f t="shared" si="0"/>
        <v>7.4777616196504537</v>
      </c>
      <c r="M42" s="7">
        <f t="shared" si="4"/>
        <v>7.608797776618327</v>
      </c>
      <c r="P42" s="5">
        <f t="shared" si="5"/>
        <v>-1.1911429346038493</v>
      </c>
    </row>
    <row r="43" spans="1:16" x14ac:dyDescent="0.15">
      <c r="A43" s="5">
        <v>21</v>
      </c>
      <c r="B43" s="5">
        <v>41</v>
      </c>
      <c r="D43">
        <v>127.62836363636001</v>
      </c>
      <c r="E43">
        <v>328.07563636364</v>
      </c>
      <c r="F43">
        <v>102.10652754186</v>
      </c>
      <c r="G43">
        <v>107.95680660034</v>
      </c>
      <c r="I43" s="6">
        <f t="shared" si="1"/>
        <v>220.1188297633</v>
      </c>
      <c r="J43" s="6">
        <f t="shared" si="2"/>
        <v>25.521836094500003</v>
      </c>
      <c r="K43" s="6">
        <f t="shared" si="3"/>
        <v>189.4926264499</v>
      </c>
      <c r="L43" s="7">
        <f t="shared" si="0"/>
        <v>7.4247254683504522</v>
      </c>
      <c r="M43" s="7">
        <f t="shared" si="4"/>
        <v>7.5589576291468106</v>
      </c>
      <c r="P43" s="5">
        <f t="shared" si="5"/>
        <v>-1.8919464316462618</v>
      </c>
    </row>
    <row r="44" spans="1:16" x14ac:dyDescent="0.15">
      <c r="A44" s="5">
        <v>21.5</v>
      </c>
      <c r="B44" s="5">
        <v>42</v>
      </c>
      <c r="D44">
        <v>127.01381818182</v>
      </c>
      <c r="E44">
        <v>326.78424242424001</v>
      </c>
      <c r="F44">
        <v>102.07862169376</v>
      </c>
      <c r="G44">
        <v>107.86677990779</v>
      </c>
      <c r="I44" s="6">
        <f t="shared" si="1"/>
        <v>218.91746251645</v>
      </c>
      <c r="J44" s="6">
        <f t="shared" si="2"/>
        <v>24.935196488060001</v>
      </c>
      <c r="K44" s="6">
        <f t="shared" si="3"/>
        <v>188.995226730778</v>
      </c>
      <c r="L44" s="7">
        <f t="shared" si="0"/>
        <v>7.5794560841450238</v>
      </c>
      <c r="M44" s="7">
        <f t="shared" si="4"/>
        <v>7.7168842487698672</v>
      </c>
      <c r="P44" s="5">
        <f t="shared" si="5"/>
        <v>0.15261664449004636</v>
      </c>
    </row>
    <row r="45" spans="1:16" x14ac:dyDescent="0.15">
      <c r="A45" s="5">
        <v>22</v>
      </c>
      <c r="B45" s="5">
        <v>43</v>
      </c>
      <c r="D45">
        <v>127.12024242424</v>
      </c>
      <c r="E45">
        <v>326.02836363635998</v>
      </c>
      <c r="F45">
        <v>102.10482892502</v>
      </c>
      <c r="G45">
        <v>107.94030575103</v>
      </c>
      <c r="I45" s="6">
        <f t="shared" si="1"/>
        <v>218.08805788532999</v>
      </c>
      <c r="J45" s="6">
        <f t="shared" si="2"/>
        <v>25.015413499220003</v>
      </c>
      <c r="K45" s="6">
        <f t="shared" si="3"/>
        <v>188.06956168626598</v>
      </c>
      <c r="L45" s="7">
        <f t="shared" si="0"/>
        <v>7.5181472291925182</v>
      </c>
      <c r="M45" s="7">
        <f t="shared" si="4"/>
        <v>7.6587713976458458</v>
      </c>
      <c r="P45" s="5">
        <f t="shared" si="5"/>
        <v>-0.65749983072976736</v>
      </c>
    </row>
    <row r="46" spans="1:16" x14ac:dyDescent="0.15">
      <c r="A46" s="5">
        <v>22.5</v>
      </c>
      <c r="B46" s="5">
        <v>44</v>
      </c>
      <c r="D46">
        <v>126.11466666667</v>
      </c>
      <c r="E46">
        <v>323.04824242424002</v>
      </c>
      <c r="F46">
        <v>102.18466391653</v>
      </c>
      <c r="G46">
        <v>107.92307692308</v>
      </c>
      <c r="I46" s="6">
        <f t="shared" si="1"/>
        <v>215.12516550116001</v>
      </c>
      <c r="J46" s="6">
        <f t="shared" si="2"/>
        <v>23.930002750140005</v>
      </c>
      <c r="K46" s="6">
        <f t="shared" si="3"/>
        <v>186.409162200992</v>
      </c>
      <c r="L46" s="7">
        <f t="shared" si="0"/>
        <v>7.7897676881755222</v>
      </c>
      <c r="M46" s="7">
        <f t="shared" si="4"/>
        <v>7.9335878604573349</v>
      </c>
      <c r="P46" s="5">
        <f t="shared" si="5"/>
        <v>2.9316099153152666</v>
      </c>
    </row>
    <row r="47" spans="1:16" x14ac:dyDescent="0.15">
      <c r="A47" s="5">
        <v>23</v>
      </c>
      <c r="B47" s="5">
        <v>45</v>
      </c>
      <c r="D47">
        <v>126.22884848485</v>
      </c>
      <c r="E47">
        <v>325.94109090909001</v>
      </c>
      <c r="F47">
        <v>101.95462266440001</v>
      </c>
      <c r="G47">
        <v>108.02887648629</v>
      </c>
      <c r="I47" s="6">
        <f t="shared" si="1"/>
        <v>217.91221442279999</v>
      </c>
      <c r="J47" s="6">
        <f t="shared" si="2"/>
        <v>24.274225820449999</v>
      </c>
      <c r="K47" s="6">
        <f t="shared" si="3"/>
        <v>188.78314343826</v>
      </c>
      <c r="L47" s="7">
        <f t="shared" si="0"/>
        <v>7.777102546323774</v>
      </c>
      <c r="M47" s="7">
        <f t="shared" si="4"/>
        <v>7.9241187224340717</v>
      </c>
      <c r="P47" s="5">
        <f t="shared" si="5"/>
        <v>2.7642566009686589</v>
      </c>
    </row>
    <row r="48" spans="1:16" x14ac:dyDescent="0.15">
      <c r="A48" s="5">
        <v>23.5</v>
      </c>
      <c r="B48" s="5">
        <v>46</v>
      </c>
      <c r="D48">
        <v>127.56848484849</v>
      </c>
      <c r="E48">
        <v>333.69309090909002</v>
      </c>
      <c r="F48">
        <v>102.03931084688</v>
      </c>
      <c r="G48">
        <v>107.82771172046</v>
      </c>
      <c r="I48" s="6">
        <f t="shared" si="1"/>
        <v>225.86537918863002</v>
      </c>
      <c r="J48" s="6">
        <f t="shared" si="2"/>
        <v>25.529174001610002</v>
      </c>
      <c r="K48" s="6">
        <f t="shared" si="3"/>
        <v>195.23037038669801</v>
      </c>
      <c r="L48" s="7">
        <f t="shared" si="0"/>
        <v>7.6473437947653835</v>
      </c>
      <c r="M48" s="7">
        <f t="shared" si="4"/>
        <v>7.7975559747041654</v>
      </c>
      <c r="P48" s="5">
        <f t="shared" si="5"/>
        <v>1.0496641082065559</v>
      </c>
    </row>
    <row r="49" spans="1:25" x14ac:dyDescent="0.15">
      <c r="A49" s="5">
        <v>24</v>
      </c>
      <c r="B49" s="5">
        <v>47</v>
      </c>
      <c r="D49">
        <v>126.52775757576001</v>
      </c>
      <c r="E49">
        <v>327.67103030303002</v>
      </c>
      <c r="F49">
        <v>101.97670468333</v>
      </c>
      <c r="G49">
        <v>107.93836447464</v>
      </c>
      <c r="I49" s="6">
        <f t="shared" si="1"/>
        <v>219.73266582839003</v>
      </c>
      <c r="J49" s="6">
        <f t="shared" si="2"/>
        <v>24.551052892430008</v>
      </c>
      <c r="K49" s="6">
        <f t="shared" si="3"/>
        <v>190.27140235747402</v>
      </c>
      <c r="L49" s="7">
        <f t="shared" si="0"/>
        <v>7.750030240704735</v>
      </c>
      <c r="M49" s="7">
        <f t="shared" si="4"/>
        <v>7.903438424472002</v>
      </c>
      <c r="P49" s="5">
        <f t="shared" si="5"/>
        <v>2.4065314269924145</v>
      </c>
    </row>
    <row r="50" spans="1:25" x14ac:dyDescent="0.15">
      <c r="A50" s="5">
        <v>24.5</v>
      </c>
      <c r="B50" s="5">
        <v>48</v>
      </c>
      <c r="D50">
        <v>127.39006060606</v>
      </c>
      <c r="E50">
        <v>331.28315151515</v>
      </c>
      <c r="F50">
        <v>102.07279786460001</v>
      </c>
      <c r="G50">
        <v>107.79107012861</v>
      </c>
      <c r="I50" s="6">
        <f t="shared" si="1"/>
        <v>223.49208138654001</v>
      </c>
      <c r="J50" s="6">
        <f t="shared" si="2"/>
        <v>25.317262741459999</v>
      </c>
      <c r="K50" s="6">
        <f t="shared" si="3"/>
        <v>193.111366096788</v>
      </c>
      <c r="L50" s="7">
        <f t="shared" si="0"/>
        <v>7.6276558042171523</v>
      </c>
      <c r="M50" s="7">
        <f t="shared" si="4"/>
        <v>7.7842599918129034</v>
      </c>
      <c r="P50" s="5">
        <f t="shared" si="5"/>
        <v>0.78951301715372502</v>
      </c>
    </row>
    <row r="51" spans="1:25" x14ac:dyDescent="0.15">
      <c r="A51" s="5">
        <v>25</v>
      </c>
      <c r="B51" s="5">
        <v>49</v>
      </c>
      <c r="D51">
        <v>128.26836363635999</v>
      </c>
      <c r="E51">
        <v>336.21527272727002</v>
      </c>
      <c r="F51">
        <v>102.01965542344</v>
      </c>
      <c r="G51">
        <v>107.98131521475</v>
      </c>
      <c r="I51" s="6">
        <f t="shared" si="1"/>
        <v>228.23395751252002</v>
      </c>
      <c r="J51" s="6">
        <f t="shared" si="2"/>
        <v>26.248708212919993</v>
      </c>
      <c r="K51" s="6">
        <f t="shared" si="3"/>
        <v>196.73550765701603</v>
      </c>
      <c r="L51" s="7">
        <f t="shared" si="0"/>
        <v>7.4950548446486964</v>
      </c>
      <c r="M51" s="7">
        <f t="shared" si="4"/>
        <v>7.6548550360729326</v>
      </c>
      <c r="P51" s="5">
        <f t="shared" si="5"/>
        <v>-0.96263554376100313</v>
      </c>
    </row>
    <row r="52" spans="1:25" x14ac:dyDescent="0.15">
      <c r="A52" s="5">
        <v>25.5</v>
      </c>
      <c r="B52" s="5">
        <v>50</v>
      </c>
      <c r="D52">
        <v>127.33915151514999</v>
      </c>
      <c r="E52">
        <v>327.12630303029999</v>
      </c>
      <c r="F52">
        <v>101.90536277603</v>
      </c>
      <c r="G52">
        <v>107.79422470274</v>
      </c>
      <c r="I52" s="6">
        <f t="shared" si="1"/>
        <v>219.33207832756</v>
      </c>
      <c r="J52" s="6">
        <f t="shared" si="2"/>
        <v>25.43378873911999</v>
      </c>
      <c r="K52" s="6">
        <f t="shared" si="3"/>
        <v>188.811531840616</v>
      </c>
      <c r="L52" s="7">
        <f t="shared" si="0"/>
        <v>7.4236494522030414</v>
      </c>
      <c r="M52" s="7">
        <f t="shared" si="4"/>
        <v>7.5866456474557626</v>
      </c>
      <c r="P52" s="5">
        <f t="shared" si="5"/>
        <v>-1.9061645802203191</v>
      </c>
    </row>
    <row r="53" spans="1:25" x14ac:dyDescent="0.15">
      <c r="A53" s="5">
        <v>26</v>
      </c>
      <c r="B53" s="5">
        <v>51</v>
      </c>
      <c r="D53">
        <v>127.99806060605999</v>
      </c>
      <c r="E53">
        <v>331.46133333333</v>
      </c>
      <c r="F53">
        <v>101.89250181995</v>
      </c>
      <c r="G53">
        <v>108.04659063334</v>
      </c>
      <c r="I53" s="6">
        <f t="shared" si="1"/>
        <v>223.41474269999</v>
      </c>
      <c r="J53" s="6">
        <f t="shared" si="2"/>
        <v>26.105558786109995</v>
      </c>
      <c r="K53" s="6">
        <f t="shared" si="3"/>
        <v>192.088072156658</v>
      </c>
      <c r="L53" s="7">
        <f t="shared" si="0"/>
        <v>7.3581291145877499</v>
      </c>
      <c r="M53" s="7">
        <f t="shared" si="4"/>
        <v>7.5243213136689553</v>
      </c>
      <c r="P53" s="5">
        <f t="shared" si="5"/>
        <v>-2.7719303004450921</v>
      </c>
      <c r="S53" s="8"/>
      <c r="U53" s="13"/>
    </row>
    <row r="54" spans="1:25" x14ac:dyDescent="0.15">
      <c r="A54" s="5">
        <v>26.5</v>
      </c>
      <c r="B54" s="5">
        <v>52</v>
      </c>
      <c r="D54">
        <v>128.3423030303</v>
      </c>
      <c r="E54">
        <v>335.91272727273002</v>
      </c>
      <c r="F54">
        <v>101.93132734773</v>
      </c>
      <c r="G54">
        <v>107.82625576316001</v>
      </c>
      <c r="I54" s="6">
        <f t="shared" si="1"/>
        <v>228.08647150957</v>
      </c>
      <c r="J54" s="6">
        <f t="shared" si="2"/>
        <v>26.410975682569998</v>
      </c>
      <c r="K54" s="6">
        <f t="shared" si="3"/>
        <v>196.393300690486</v>
      </c>
      <c r="L54" s="7">
        <f t="shared" si="0"/>
        <v>7.4360486735102462</v>
      </c>
      <c r="M54" s="7">
        <f t="shared" si="4"/>
        <v>7.6054368764199367</v>
      </c>
      <c r="P54" s="5">
        <f t="shared" si="5"/>
        <v>-1.7423250586920724</v>
      </c>
      <c r="S54" s="8"/>
    </row>
    <row r="55" spans="1:25" x14ac:dyDescent="0.15">
      <c r="A55" s="5">
        <v>27</v>
      </c>
      <c r="B55" s="5">
        <v>53</v>
      </c>
      <c r="D55">
        <v>128.14327272726999</v>
      </c>
      <c r="E55">
        <v>340.03927272726997</v>
      </c>
      <c r="F55">
        <v>101.82115991264</v>
      </c>
      <c r="G55">
        <v>107.90948798834999</v>
      </c>
      <c r="I55" s="6">
        <f t="shared" si="1"/>
        <v>232.12978473891997</v>
      </c>
      <c r="J55" s="6">
        <f t="shared" si="2"/>
        <v>26.322112814629989</v>
      </c>
      <c r="K55" s="6">
        <f t="shared" si="3"/>
        <v>200.54324936136399</v>
      </c>
      <c r="L55" s="7">
        <f t="shared" si="0"/>
        <v>7.6188127744023966</v>
      </c>
      <c r="M55" s="7">
        <f t="shared" si="4"/>
        <v>7.7913969811405721</v>
      </c>
      <c r="P55" s="5">
        <f t="shared" si="5"/>
        <v>0.67266392334267111</v>
      </c>
      <c r="S55" s="8"/>
    </row>
    <row r="56" spans="1:25" x14ac:dyDescent="0.15">
      <c r="A56" s="5">
        <v>27.5</v>
      </c>
      <c r="B56" s="5">
        <v>54</v>
      </c>
      <c r="D56">
        <v>130.56290909091001</v>
      </c>
      <c r="E56">
        <v>358.97284848484998</v>
      </c>
      <c r="F56">
        <v>101.88886192672</v>
      </c>
      <c r="G56">
        <v>107.88352341664999</v>
      </c>
      <c r="I56" s="6">
        <f t="shared" si="1"/>
        <v>251.08932506819997</v>
      </c>
      <c r="J56" s="6">
        <f t="shared" si="2"/>
        <v>28.674047164190014</v>
      </c>
      <c r="K56" s="6">
        <f t="shared" si="3"/>
        <v>216.68046847117196</v>
      </c>
      <c r="L56" s="7">
        <f t="shared" si="0"/>
        <v>7.5566754574421013</v>
      </c>
      <c r="M56" s="7">
        <f t="shared" si="4"/>
        <v>7.7324556680087611</v>
      </c>
      <c r="P56" s="5">
        <f t="shared" si="5"/>
        <v>-0.14839959569526623</v>
      </c>
      <c r="S56" s="8"/>
    </row>
    <row r="57" spans="1:25" x14ac:dyDescent="0.15">
      <c r="A57" s="5">
        <v>28</v>
      </c>
      <c r="B57" s="5">
        <v>55</v>
      </c>
      <c r="D57">
        <v>128.48460606060999</v>
      </c>
      <c r="E57">
        <v>342.48848484848997</v>
      </c>
      <c r="F57">
        <v>102.10094637224</v>
      </c>
      <c r="G57">
        <v>107.97088085416</v>
      </c>
      <c r="I57" s="6">
        <f t="shared" si="1"/>
        <v>234.51760399432999</v>
      </c>
      <c r="J57" s="6">
        <f t="shared" si="2"/>
        <v>26.383659688369988</v>
      </c>
      <c r="K57" s="6">
        <f t="shared" si="3"/>
        <v>202.85721236828601</v>
      </c>
      <c r="L57" s="7">
        <f t="shared" si="0"/>
        <v>7.6887442744611434</v>
      </c>
      <c r="M57" s="7">
        <f t="shared" si="4"/>
        <v>7.8677204888562882</v>
      </c>
      <c r="P57" s="5">
        <f t="shared" si="5"/>
        <v>1.5967173961780965</v>
      </c>
      <c r="S57" s="8"/>
    </row>
    <row r="58" spans="1:25" x14ac:dyDescent="0.15">
      <c r="A58" s="5">
        <v>28.5</v>
      </c>
      <c r="B58" s="5">
        <v>56</v>
      </c>
      <c r="D58">
        <v>131.07175757575999</v>
      </c>
      <c r="E58">
        <v>363.512</v>
      </c>
      <c r="F58">
        <v>102.08396020383</v>
      </c>
      <c r="G58">
        <v>107.97185149236</v>
      </c>
      <c r="I58" s="6">
        <f t="shared" si="1"/>
        <v>255.54014850764</v>
      </c>
      <c r="J58" s="6">
        <f t="shared" si="2"/>
        <v>28.987797371929986</v>
      </c>
      <c r="K58" s="6">
        <f t="shared" si="3"/>
        <v>220.75479166132402</v>
      </c>
      <c r="L58" s="7">
        <f t="shared" si="0"/>
        <v>7.6154386216004628</v>
      </c>
      <c r="M58" s="7">
        <f t="shared" si="4"/>
        <v>7.7976108398240918</v>
      </c>
      <c r="P58" s="5">
        <f t="shared" si="5"/>
        <v>0.62807889925645755</v>
      </c>
      <c r="S58" s="8"/>
    </row>
    <row r="59" spans="1:25" x14ac:dyDescent="0.15">
      <c r="A59" s="5">
        <v>29</v>
      </c>
      <c r="B59" s="5">
        <v>57</v>
      </c>
      <c r="D59">
        <v>131.9376969697</v>
      </c>
      <c r="E59">
        <v>364.94933333333</v>
      </c>
      <c r="F59">
        <v>102.05581169619001</v>
      </c>
      <c r="G59">
        <v>108.03494297501</v>
      </c>
      <c r="I59" s="6">
        <f t="shared" si="1"/>
        <v>256.91439035832002</v>
      </c>
      <c r="J59" s="6">
        <f t="shared" si="2"/>
        <v>29.881885273509994</v>
      </c>
      <c r="K59" s="6">
        <f t="shared" si="3"/>
        <v>221.05612803010803</v>
      </c>
      <c r="L59" s="7">
        <f t="shared" si="0"/>
        <v>7.3976633671795859</v>
      </c>
      <c r="M59" s="7">
        <f t="shared" si="4"/>
        <v>7.5830315892317</v>
      </c>
      <c r="P59" s="5">
        <f t="shared" si="5"/>
        <v>-2.249536767162521</v>
      </c>
      <c r="R59" s="3"/>
      <c r="S59" s="8"/>
    </row>
    <row r="60" spans="1:25" x14ac:dyDescent="0.15">
      <c r="A60" s="5">
        <v>29.5</v>
      </c>
      <c r="B60" s="5">
        <v>58</v>
      </c>
      <c r="D60">
        <v>130.17115151515</v>
      </c>
      <c r="E60">
        <v>354.35054545455</v>
      </c>
      <c r="F60">
        <v>102.04222276147</v>
      </c>
      <c r="G60">
        <v>107.97670468333</v>
      </c>
      <c r="I60" s="6">
        <f t="shared" si="1"/>
        <v>246.37384077121999</v>
      </c>
      <c r="J60" s="6">
        <f t="shared" si="2"/>
        <v>28.12892875368</v>
      </c>
      <c r="K60" s="6">
        <f t="shared" si="3"/>
        <v>212.61912626680399</v>
      </c>
      <c r="L60" s="7">
        <f t="shared" si="0"/>
        <v>7.5587352838308082</v>
      </c>
      <c r="M60" s="7">
        <f t="shared" si="4"/>
        <v>7.7472995097114072</v>
      </c>
      <c r="P60" s="5">
        <f t="shared" si="5"/>
        <v>-0.12118167921523028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131.76993939394001</v>
      </c>
      <c r="E61" s="16">
        <v>355.52</v>
      </c>
      <c r="F61" s="16">
        <v>101.95074011161999</v>
      </c>
      <c r="G61" s="16">
        <v>107.69109439456</v>
      </c>
      <c r="I61" s="41">
        <f t="shared" si="1"/>
        <v>247.82890560543999</v>
      </c>
      <c r="J61" s="41">
        <f t="shared" si="2"/>
        <v>29.819199282320014</v>
      </c>
      <c r="K61" s="41">
        <f t="shared" si="3"/>
        <v>212.04586646665598</v>
      </c>
      <c r="L61" s="42">
        <f t="shared" si="0"/>
        <v>7.1110516569899742</v>
      </c>
      <c r="M61" s="42">
        <f t="shared" si="4"/>
        <v>7.3028118866990575</v>
      </c>
      <c r="P61" s="17">
        <f t="shared" si="5"/>
        <v>-6.036736325780959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131.79006060606</v>
      </c>
      <c r="E62">
        <v>357.25090909091</v>
      </c>
      <c r="F62">
        <v>101.97937393836</v>
      </c>
      <c r="G62">
        <v>107.81606406212001</v>
      </c>
      <c r="I62" s="6">
        <f t="shared" si="1"/>
        <v>249.43484502878999</v>
      </c>
      <c r="J62" s="6">
        <f t="shared" si="2"/>
        <v>29.810686667699997</v>
      </c>
      <c r="K62" s="6">
        <f t="shared" si="3"/>
        <v>213.66202102755</v>
      </c>
      <c r="L62" s="7">
        <f t="shared" si="0"/>
        <v>7.1672961917731897</v>
      </c>
      <c r="M62" s="7">
        <f t="shared" si="4"/>
        <v>7.362252425310758</v>
      </c>
      <c r="P62" s="5">
        <f t="shared" si="5"/>
        <v>-5.2935382297758311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131.70230303029999</v>
      </c>
      <c r="E63">
        <v>357.82884848485003</v>
      </c>
      <c r="F63">
        <v>102.02280999756999</v>
      </c>
      <c r="G63">
        <v>108.06794467362</v>
      </c>
      <c r="I63" s="6">
        <f t="shared" si="1"/>
        <v>249.76090381123004</v>
      </c>
      <c r="J63" s="6">
        <f t="shared" si="2"/>
        <v>29.679493032729994</v>
      </c>
      <c r="K63" s="6">
        <f t="shared" si="3"/>
        <v>214.14551217195404</v>
      </c>
      <c r="L63" s="7">
        <f t="shared" si="0"/>
        <v>7.2152685335897866</v>
      </c>
      <c r="M63" s="7">
        <f t="shared" si="4"/>
        <v>7.41342077095584</v>
      </c>
      <c r="P63" s="5">
        <f t="shared" si="5"/>
        <v>-4.6596463639008627</v>
      </c>
      <c r="R63" s="5">
        <v>-13</v>
      </c>
    </row>
    <row r="64" spans="1:25" x14ac:dyDescent="0.15">
      <c r="A64" s="5">
        <v>31.5</v>
      </c>
      <c r="B64" s="5">
        <v>62</v>
      </c>
      <c r="D64">
        <v>131.36896969697</v>
      </c>
      <c r="E64">
        <v>353.33333333333002</v>
      </c>
      <c r="F64">
        <v>101.92453288036999</v>
      </c>
      <c r="G64">
        <v>107.81776267895999</v>
      </c>
      <c r="I64" s="6">
        <f t="shared" si="1"/>
        <v>245.51557065437004</v>
      </c>
      <c r="J64" s="6">
        <f t="shared" si="2"/>
        <v>29.444436816600003</v>
      </c>
      <c r="K64" s="6">
        <f t="shared" si="3"/>
        <v>210.18224647445004</v>
      </c>
      <c r="L64" s="7">
        <f t="shared" si="0"/>
        <v>7.1382668238352851</v>
      </c>
      <c r="M64" s="7">
        <f t="shared" si="4"/>
        <v>7.3396150650298226</v>
      </c>
      <c r="P64" s="5">
        <f t="shared" si="5"/>
        <v>-5.6771234272148057</v>
      </c>
      <c r="R64" s="5">
        <v>-13</v>
      </c>
      <c r="U64" s="39">
        <v>20</v>
      </c>
      <c r="V64" s="7">
        <f t="shared" ref="V64:V83" si="6">L41</f>
        <v>7.6171816535082044</v>
      </c>
      <c r="X64" s="39"/>
      <c r="Y64" s="7"/>
    </row>
    <row r="65" spans="1:25" x14ac:dyDescent="0.15">
      <c r="A65" s="5">
        <v>32</v>
      </c>
      <c r="B65" s="5">
        <v>63</v>
      </c>
      <c r="D65">
        <v>131.51709090909</v>
      </c>
      <c r="E65">
        <v>358.12412121211997</v>
      </c>
      <c r="F65">
        <v>101.95680660034</v>
      </c>
      <c r="G65">
        <v>107.89080320311</v>
      </c>
      <c r="I65" s="6">
        <f t="shared" si="1"/>
        <v>250.23331800900996</v>
      </c>
      <c r="J65" s="6">
        <f t="shared" si="2"/>
        <v>29.560284308749999</v>
      </c>
      <c r="K65" s="6">
        <f t="shared" si="3"/>
        <v>214.76097683850998</v>
      </c>
      <c r="L65" s="7">
        <f t="shared" si="0"/>
        <v>7.2651864439253586</v>
      </c>
      <c r="M65" s="7">
        <f t="shared" si="4"/>
        <v>7.4697306889483812</v>
      </c>
      <c r="P65" s="5">
        <f t="shared" si="5"/>
        <v>-4.0000463501227612</v>
      </c>
      <c r="R65" s="5">
        <v>-13</v>
      </c>
      <c r="U65" s="5">
        <v>20.5</v>
      </c>
      <c r="V65" s="7">
        <f t="shared" si="6"/>
        <v>7.4777616196504537</v>
      </c>
      <c r="Y65" s="7"/>
    </row>
    <row r="66" spans="1:25" x14ac:dyDescent="0.15">
      <c r="A66" s="5">
        <v>32.5</v>
      </c>
      <c r="B66" s="5">
        <v>64</v>
      </c>
      <c r="D66">
        <v>130.96678787879</v>
      </c>
      <c r="E66">
        <v>357.06424242423998</v>
      </c>
      <c r="F66">
        <v>102.00291191458</v>
      </c>
      <c r="G66">
        <v>107.9276874545</v>
      </c>
      <c r="I66" s="6">
        <f t="shared" si="1"/>
        <v>249.13655496973996</v>
      </c>
      <c r="J66" s="6">
        <f t="shared" si="2"/>
        <v>28.963875964210004</v>
      </c>
      <c r="K66" s="6">
        <f t="shared" si="3"/>
        <v>214.37990381268796</v>
      </c>
      <c r="L66" s="7">
        <f t="shared" ref="L66:L129" si="7">K66/J66</f>
        <v>7.4016303645821528</v>
      </c>
      <c r="M66" s="7">
        <f t="shared" si="4"/>
        <v>7.6093706134336596</v>
      </c>
      <c r="P66" s="5">
        <f t="shared" si="5"/>
        <v>-2.1971180756788318</v>
      </c>
      <c r="R66" s="5">
        <v>-13</v>
      </c>
      <c r="U66" s="5">
        <v>21</v>
      </c>
      <c r="V66" s="7">
        <f t="shared" si="6"/>
        <v>7.4247254683504522</v>
      </c>
      <c r="Y66" s="7"/>
    </row>
    <row r="67" spans="1:25" x14ac:dyDescent="0.15">
      <c r="A67" s="5">
        <v>33</v>
      </c>
      <c r="B67" s="5">
        <v>65</v>
      </c>
      <c r="D67">
        <v>130.83248484849</v>
      </c>
      <c r="E67">
        <v>357.00145454545998</v>
      </c>
      <c r="F67">
        <v>102.06260616355</v>
      </c>
      <c r="G67">
        <v>107.85319097307</v>
      </c>
      <c r="I67" s="6">
        <f t="shared" ref="I67:I130" si="8">E67-G67</f>
        <v>249.14826357238996</v>
      </c>
      <c r="J67" s="6">
        <f t="shared" ref="J67:J130" si="9">D67-F67</f>
        <v>28.769878684939997</v>
      </c>
      <c r="K67" s="6">
        <f t="shared" ref="K67:K130" si="10">I67-1.2*J67</f>
        <v>214.62440915046199</v>
      </c>
      <c r="L67" s="7">
        <f t="shared" si="7"/>
        <v>7.4600387266426047</v>
      </c>
      <c r="M67" s="7">
        <f t="shared" ref="M67:M130" si="11">L67+ABS($N$2)*A67</f>
        <v>7.6709749793225965</v>
      </c>
      <c r="P67" s="5">
        <f t="shared" ref="P67:P130" si="12">(L67-$O$2)/$O$2*100</f>
        <v>-1.425327827232149</v>
      </c>
      <c r="R67" s="5">
        <v>-13</v>
      </c>
      <c r="U67" s="5">
        <v>21.5</v>
      </c>
      <c r="V67" s="7">
        <f t="shared" si="6"/>
        <v>7.5794560841450238</v>
      </c>
      <c r="Y67" s="7"/>
    </row>
    <row r="68" spans="1:25" x14ac:dyDescent="0.15">
      <c r="A68" s="5">
        <v>33.5</v>
      </c>
      <c r="B68" s="5">
        <v>66</v>
      </c>
      <c r="D68">
        <v>130.07563636364</v>
      </c>
      <c r="E68">
        <v>357.64581818182</v>
      </c>
      <c r="F68">
        <v>102.00897840330001</v>
      </c>
      <c r="G68">
        <v>108.05920892987</v>
      </c>
      <c r="I68" s="6">
        <f t="shared" si="8"/>
        <v>249.58660925194999</v>
      </c>
      <c r="J68" s="6">
        <f t="shared" si="9"/>
        <v>28.066657960339995</v>
      </c>
      <c r="K68" s="6">
        <f t="shared" si="10"/>
        <v>215.90661969954201</v>
      </c>
      <c r="L68" s="7">
        <f t="shared" si="7"/>
        <v>7.6926372924283335</v>
      </c>
      <c r="M68" s="7">
        <f t="shared" si="11"/>
        <v>7.9067695489368104</v>
      </c>
      <c r="P68" s="5">
        <f t="shared" si="12"/>
        <v>1.6481585460085837</v>
      </c>
      <c r="R68" s="5">
        <v>-13</v>
      </c>
      <c r="U68" s="5">
        <v>22</v>
      </c>
      <c r="V68" s="7">
        <f t="shared" si="6"/>
        <v>7.5181472291925182</v>
      </c>
      <c r="Y68" s="7"/>
    </row>
    <row r="69" spans="1:25" x14ac:dyDescent="0.15">
      <c r="A69" s="5">
        <v>34</v>
      </c>
      <c r="B69" s="5">
        <v>67</v>
      </c>
      <c r="D69">
        <v>129.79248484849001</v>
      </c>
      <c r="E69">
        <v>357.67030303029998</v>
      </c>
      <c r="F69">
        <v>101.96942489687</v>
      </c>
      <c r="G69">
        <v>108.14389711235</v>
      </c>
      <c r="I69" s="6">
        <f t="shared" si="8"/>
        <v>249.52640591794997</v>
      </c>
      <c r="J69" s="6">
        <f t="shared" si="9"/>
        <v>27.82305995162001</v>
      </c>
      <c r="K69" s="6">
        <f t="shared" si="10"/>
        <v>216.13873397600597</v>
      </c>
      <c r="L69" s="7">
        <f t="shared" si="7"/>
        <v>7.7683308145055836</v>
      </c>
      <c r="M69" s="7">
        <f t="shared" si="11"/>
        <v>7.9856590748425447</v>
      </c>
      <c r="P69" s="5">
        <f t="shared" si="12"/>
        <v>2.6483496170977188</v>
      </c>
      <c r="R69" s="5">
        <v>-13</v>
      </c>
      <c r="U69" s="5">
        <v>22.5</v>
      </c>
      <c r="V69" s="7">
        <f t="shared" si="6"/>
        <v>7.7897676881755222</v>
      </c>
      <c r="Y69" s="7"/>
    </row>
    <row r="70" spans="1:25" x14ac:dyDescent="0.15">
      <c r="A70" s="5">
        <v>34.5</v>
      </c>
      <c r="B70" s="5">
        <v>68</v>
      </c>
      <c r="D70">
        <v>129.55442424242</v>
      </c>
      <c r="E70">
        <v>362.87103030303001</v>
      </c>
      <c r="F70">
        <v>102.02839116718999</v>
      </c>
      <c r="G70">
        <v>108.01431691337</v>
      </c>
      <c r="I70" s="6">
        <f t="shared" si="8"/>
        <v>254.85671338966</v>
      </c>
      <c r="J70" s="6">
        <f t="shared" si="9"/>
        <v>27.526033075230004</v>
      </c>
      <c r="K70" s="6">
        <f t="shared" si="10"/>
        <v>221.82547369938399</v>
      </c>
      <c r="L70" s="7">
        <f t="shared" si="7"/>
        <v>8.058751985552151</v>
      </c>
      <c r="M70" s="7">
        <f t="shared" si="11"/>
        <v>8.2792762497175971</v>
      </c>
      <c r="P70" s="5">
        <f t="shared" si="12"/>
        <v>6.4858862274245181</v>
      </c>
      <c r="R70" s="5">
        <v>-13</v>
      </c>
      <c r="U70" s="5">
        <v>23</v>
      </c>
      <c r="V70" s="7">
        <f t="shared" si="6"/>
        <v>7.777102546323774</v>
      </c>
      <c r="Y70" s="7"/>
    </row>
    <row r="71" spans="1:25" x14ac:dyDescent="0.15">
      <c r="A71" s="5">
        <v>35</v>
      </c>
      <c r="B71" s="5">
        <v>69</v>
      </c>
      <c r="D71">
        <v>129.41842424242</v>
      </c>
      <c r="E71">
        <v>364.39515151515002</v>
      </c>
      <c r="F71">
        <v>102.08954137345</v>
      </c>
      <c r="G71">
        <v>108.14535306964</v>
      </c>
      <c r="I71" s="6">
        <f t="shared" si="8"/>
        <v>256.24979844551001</v>
      </c>
      <c r="J71" s="6">
        <f t="shared" si="9"/>
        <v>27.328882868969998</v>
      </c>
      <c r="K71" s="6">
        <f t="shared" si="10"/>
        <v>223.45513900274602</v>
      </c>
      <c r="L71" s="7">
        <f t="shared" si="7"/>
        <v>8.1765193284378057</v>
      </c>
      <c r="M71" s="7">
        <f t="shared" si="11"/>
        <v>8.4002395964317369</v>
      </c>
      <c r="P71" s="5">
        <f t="shared" si="12"/>
        <v>8.0420279101951042</v>
      </c>
      <c r="R71" s="5">
        <v>-13</v>
      </c>
      <c r="U71" s="5">
        <v>23.5</v>
      </c>
      <c r="V71" s="7">
        <f t="shared" si="6"/>
        <v>7.6473437947653835</v>
      </c>
      <c r="Y71" s="7"/>
    </row>
    <row r="72" spans="1:25" x14ac:dyDescent="0.15">
      <c r="A72" s="5">
        <v>35.5</v>
      </c>
      <c r="B72" s="5">
        <v>70</v>
      </c>
      <c r="D72">
        <v>129.11587878788001</v>
      </c>
      <c r="E72">
        <v>364.87903030302999</v>
      </c>
      <c r="F72">
        <v>102.12958019897999</v>
      </c>
      <c r="G72">
        <v>108.07522446007999</v>
      </c>
      <c r="I72" s="6">
        <f t="shared" si="8"/>
        <v>256.80380584295</v>
      </c>
      <c r="J72" s="6">
        <f t="shared" si="9"/>
        <v>26.986298588900013</v>
      </c>
      <c r="K72" s="6">
        <f t="shared" si="10"/>
        <v>224.42024753626998</v>
      </c>
      <c r="L72" s="7">
        <f t="shared" si="7"/>
        <v>8.316081095633411</v>
      </c>
      <c r="M72" s="7">
        <f t="shared" si="11"/>
        <v>8.5429973674558273</v>
      </c>
      <c r="P72" s="5">
        <f t="shared" si="12"/>
        <v>9.886154456083748</v>
      </c>
      <c r="R72" s="5">
        <v>-13</v>
      </c>
      <c r="U72" s="5">
        <v>24</v>
      </c>
      <c r="V72" s="7">
        <f t="shared" si="6"/>
        <v>7.750030240704735</v>
      </c>
      <c r="Y72" s="7"/>
    </row>
    <row r="73" spans="1:25" x14ac:dyDescent="0.15">
      <c r="A73" s="5">
        <v>36</v>
      </c>
      <c r="B73" s="5">
        <v>71</v>
      </c>
      <c r="D73">
        <v>128.80509090909001</v>
      </c>
      <c r="E73">
        <v>365.18060606060999</v>
      </c>
      <c r="F73">
        <v>102.08857073526001</v>
      </c>
      <c r="G73">
        <v>108.01140499879</v>
      </c>
      <c r="I73" s="6">
        <f t="shared" si="8"/>
        <v>257.16920106181999</v>
      </c>
      <c r="J73" s="6">
        <f t="shared" si="9"/>
        <v>26.716520173830006</v>
      </c>
      <c r="K73" s="6">
        <f t="shared" si="10"/>
        <v>225.10937685322398</v>
      </c>
      <c r="L73" s="7">
        <f t="shared" si="7"/>
        <v>8.4258494515213247</v>
      </c>
      <c r="M73" s="7">
        <f t="shared" si="11"/>
        <v>8.6559617271722242</v>
      </c>
      <c r="P73" s="5">
        <f t="shared" si="12"/>
        <v>11.336599968913481</v>
      </c>
      <c r="R73" s="5">
        <v>-13</v>
      </c>
      <c r="U73" s="5">
        <v>24.5</v>
      </c>
      <c r="V73" s="7">
        <f t="shared" si="6"/>
        <v>7.6276558042171523</v>
      </c>
      <c r="Y73" s="7"/>
    </row>
    <row r="74" spans="1:25" x14ac:dyDescent="0.15">
      <c r="A74" s="5">
        <v>36.5</v>
      </c>
      <c r="B74" s="5">
        <v>72</v>
      </c>
      <c r="D74">
        <v>129.01890909091</v>
      </c>
      <c r="E74">
        <v>366.38981818181998</v>
      </c>
      <c r="F74">
        <v>101.95413734531</v>
      </c>
      <c r="G74">
        <v>107.97985925746001</v>
      </c>
      <c r="I74" s="6">
        <f t="shared" si="8"/>
        <v>258.40995892435996</v>
      </c>
      <c r="J74" s="6">
        <f t="shared" si="9"/>
        <v>27.064771745599998</v>
      </c>
      <c r="K74" s="6">
        <f t="shared" si="10"/>
        <v>225.93223282963996</v>
      </c>
      <c r="L74" s="7">
        <f t="shared" si="7"/>
        <v>8.3478344082606366</v>
      </c>
      <c r="M74" s="7">
        <f t="shared" si="11"/>
        <v>8.5811426877400212</v>
      </c>
      <c r="P74" s="5">
        <f t="shared" si="12"/>
        <v>10.305733026292707</v>
      </c>
      <c r="R74" s="5">
        <v>-13</v>
      </c>
      <c r="U74" s="5">
        <v>25</v>
      </c>
      <c r="V74" s="7">
        <f t="shared" si="6"/>
        <v>7.4950548446486964</v>
      </c>
      <c r="Y74" s="7"/>
    </row>
    <row r="75" spans="1:25" x14ac:dyDescent="0.15">
      <c r="A75" s="5">
        <v>37</v>
      </c>
      <c r="B75" s="5">
        <v>73</v>
      </c>
      <c r="D75">
        <v>129.02181818182001</v>
      </c>
      <c r="E75">
        <v>367.91175757576002</v>
      </c>
      <c r="F75">
        <v>101.90050958505</v>
      </c>
      <c r="G75">
        <v>108.03955350643</v>
      </c>
      <c r="I75" s="6">
        <f t="shared" si="8"/>
        <v>259.87220406933</v>
      </c>
      <c r="J75" s="6">
        <f t="shared" si="9"/>
        <v>27.121308596770007</v>
      </c>
      <c r="K75" s="6">
        <f t="shared" si="10"/>
        <v>227.32663375320598</v>
      </c>
      <c r="L75" s="7">
        <f t="shared" si="7"/>
        <v>8.3818460655058242</v>
      </c>
      <c r="M75" s="7">
        <f t="shared" si="11"/>
        <v>8.6183503488136939</v>
      </c>
      <c r="P75" s="5">
        <f t="shared" si="12"/>
        <v>10.755152672201945</v>
      </c>
      <c r="R75" s="5">
        <v>-13</v>
      </c>
      <c r="U75" s="5">
        <v>25.5</v>
      </c>
      <c r="V75" s="7">
        <f t="shared" si="6"/>
        <v>7.4236494522030414</v>
      </c>
      <c r="Y75" s="7"/>
    </row>
    <row r="76" spans="1:25" x14ac:dyDescent="0.15">
      <c r="A76" s="5">
        <v>37.5</v>
      </c>
      <c r="B76" s="5">
        <v>74</v>
      </c>
      <c r="D76">
        <v>128.87200000000001</v>
      </c>
      <c r="E76">
        <v>367.13309090909001</v>
      </c>
      <c r="F76">
        <v>102.05168648386</v>
      </c>
      <c r="G76">
        <v>108.11866051929</v>
      </c>
      <c r="I76" s="6">
        <f t="shared" si="8"/>
        <v>259.0144303898</v>
      </c>
      <c r="J76" s="6">
        <f t="shared" si="9"/>
        <v>26.820313516140018</v>
      </c>
      <c r="K76" s="6">
        <f t="shared" si="10"/>
        <v>226.83005417043199</v>
      </c>
      <c r="L76" s="7">
        <f t="shared" si="7"/>
        <v>8.4573975630049745</v>
      </c>
      <c r="M76" s="7">
        <f t="shared" si="11"/>
        <v>8.6970978501413292</v>
      </c>
      <c r="P76" s="5">
        <f t="shared" si="12"/>
        <v>11.753467073914463</v>
      </c>
      <c r="R76" s="5">
        <v>-13</v>
      </c>
      <c r="U76" s="5">
        <v>26</v>
      </c>
      <c r="V76" s="7">
        <f t="shared" si="6"/>
        <v>7.3581291145877499</v>
      </c>
      <c r="Y76" s="7"/>
    </row>
    <row r="77" spans="1:25" x14ac:dyDescent="0.15">
      <c r="A77" s="5">
        <v>38</v>
      </c>
      <c r="B77" s="5">
        <v>75</v>
      </c>
      <c r="D77">
        <v>128.90351515152</v>
      </c>
      <c r="E77">
        <v>367.13987878787998</v>
      </c>
      <c r="F77">
        <v>102.06818733317</v>
      </c>
      <c r="G77">
        <v>108.18029604465001</v>
      </c>
      <c r="I77" s="6">
        <f t="shared" si="8"/>
        <v>258.95958274322999</v>
      </c>
      <c r="J77" s="6">
        <f t="shared" si="9"/>
        <v>26.835327818349995</v>
      </c>
      <c r="K77" s="6">
        <f t="shared" si="10"/>
        <v>226.75718936121001</v>
      </c>
      <c r="L77" s="7">
        <f t="shared" si="7"/>
        <v>8.44995041223806</v>
      </c>
      <c r="M77" s="7">
        <f t="shared" si="11"/>
        <v>8.6928467032028998</v>
      </c>
      <c r="P77" s="5">
        <f t="shared" si="12"/>
        <v>11.655062699303373</v>
      </c>
      <c r="R77" s="5">
        <v>-13</v>
      </c>
      <c r="U77" s="39">
        <v>26.5</v>
      </c>
      <c r="V77" s="7">
        <f t="shared" si="6"/>
        <v>7.4360486735102462</v>
      </c>
      <c r="Y77" s="7"/>
    </row>
    <row r="78" spans="1:25" x14ac:dyDescent="0.15">
      <c r="A78" s="5">
        <v>38.5</v>
      </c>
      <c r="B78" s="5">
        <v>76</v>
      </c>
      <c r="D78">
        <v>128.83418181818001</v>
      </c>
      <c r="E78">
        <v>368.93866666666997</v>
      </c>
      <c r="F78">
        <v>101.97646202378</v>
      </c>
      <c r="G78">
        <v>107.95268138801001</v>
      </c>
      <c r="I78" s="6">
        <f t="shared" si="8"/>
        <v>260.98598527866</v>
      </c>
      <c r="J78" s="6">
        <f t="shared" si="9"/>
        <v>26.857719794400012</v>
      </c>
      <c r="K78" s="6">
        <f t="shared" si="10"/>
        <v>228.75672152537999</v>
      </c>
      <c r="L78" s="7">
        <f t="shared" si="7"/>
        <v>8.5173545362952616</v>
      </c>
      <c r="M78" s="7">
        <f t="shared" si="11"/>
        <v>8.7634468310885847</v>
      </c>
      <c r="P78" s="5">
        <f t="shared" si="12"/>
        <v>12.545720197943666</v>
      </c>
      <c r="R78" s="5">
        <v>-13</v>
      </c>
      <c r="U78" s="5">
        <v>27</v>
      </c>
      <c r="V78" s="7">
        <f t="shared" si="6"/>
        <v>7.6188127744023966</v>
      </c>
      <c r="Y78" s="7"/>
    </row>
    <row r="79" spans="1:25" x14ac:dyDescent="0.15">
      <c r="A79" s="5">
        <v>39</v>
      </c>
      <c r="B79" s="5">
        <v>77</v>
      </c>
      <c r="D79">
        <v>128.06521212121001</v>
      </c>
      <c r="E79">
        <v>366.48412121211999</v>
      </c>
      <c r="F79">
        <v>102.10895413735</v>
      </c>
      <c r="G79">
        <v>107.98883766076</v>
      </c>
      <c r="I79" s="6">
        <f t="shared" si="8"/>
        <v>258.49528355135999</v>
      </c>
      <c r="J79" s="6">
        <f t="shared" si="9"/>
        <v>25.956257983860013</v>
      </c>
      <c r="K79" s="6">
        <f t="shared" si="10"/>
        <v>227.34777397072799</v>
      </c>
      <c r="L79" s="7">
        <f t="shared" si="7"/>
        <v>8.7588809647406105</v>
      </c>
      <c r="M79" s="7">
        <f t="shared" si="11"/>
        <v>9.0081692633624186</v>
      </c>
      <c r="P79" s="5">
        <f t="shared" si="12"/>
        <v>15.737176620285155</v>
      </c>
      <c r="R79" s="5">
        <v>-13</v>
      </c>
      <c r="U79" s="5">
        <v>27.5</v>
      </c>
      <c r="V79" s="7">
        <f t="shared" si="6"/>
        <v>7.5566754574421013</v>
      </c>
      <c r="Y79" s="7"/>
    </row>
    <row r="80" spans="1:25" x14ac:dyDescent="0.15">
      <c r="A80" s="5">
        <v>39.5</v>
      </c>
      <c r="B80" s="5">
        <v>78</v>
      </c>
      <c r="D80">
        <v>128.11830303030001</v>
      </c>
      <c r="E80">
        <v>369.09018181817999</v>
      </c>
      <c r="F80">
        <v>102.10264498908001</v>
      </c>
      <c r="G80">
        <v>108.23707837903</v>
      </c>
      <c r="I80" s="6">
        <f t="shared" si="8"/>
        <v>260.85310343915</v>
      </c>
      <c r="J80" s="6">
        <f t="shared" si="9"/>
        <v>26.015658041220007</v>
      </c>
      <c r="K80" s="6">
        <f t="shared" si="10"/>
        <v>229.63431378968599</v>
      </c>
      <c r="L80" s="7">
        <f t="shared" si="7"/>
        <v>8.82677322348896</v>
      </c>
      <c r="M80" s="7">
        <f t="shared" si="11"/>
        <v>9.0792575259392532</v>
      </c>
      <c r="P80" s="5">
        <f t="shared" si="12"/>
        <v>16.634284181575147</v>
      </c>
      <c r="R80" s="5">
        <v>-13</v>
      </c>
      <c r="U80" s="5">
        <v>28</v>
      </c>
      <c r="V80" s="7">
        <f t="shared" si="6"/>
        <v>7.6887442744611434</v>
      </c>
      <c r="Y80" s="7"/>
    </row>
    <row r="81" spans="1:25" x14ac:dyDescent="0.15">
      <c r="A81" s="5">
        <v>40</v>
      </c>
      <c r="B81" s="5">
        <v>79</v>
      </c>
      <c r="D81">
        <v>128.34496969697</v>
      </c>
      <c r="E81">
        <v>369.72484848484999</v>
      </c>
      <c r="F81">
        <v>102.22737199709</v>
      </c>
      <c r="G81">
        <v>108.21912157243</v>
      </c>
      <c r="I81" s="6">
        <f t="shared" si="8"/>
        <v>261.50572691241996</v>
      </c>
      <c r="J81" s="6">
        <f t="shared" si="9"/>
        <v>26.117597699879994</v>
      </c>
      <c r="K81" s="6">
        <f t="shared" si="10"/>
        <v>230.16460967256398</v>
      </c>
      <c r="L81" s="7">
        <f t="shared" si="7"/>
        <v>8.8126255836164269</v>
      </c>
      <c r="M81" s="7">
        <f t="shared" si="11"/>
        <v>9.0683058898952051</v>
      </c>
      <c r="P81" s="5">
        <f t="shared" si="12"/>
        <v>16.447341591388227</v>
      </c>
      <c r="R81" s="5">
        <v>-13</v>
      </c>
      <c r="U81" s="5">
        <v>28.5</v>
      </c>
      <c r="V81" s="7">
        <f t="shared" si="6"/>
        <v>7.6154386216004628</v>
      </c>
      <c r="Y81" s="7"/>
    </row>
    <row r="82" spans="1:25" x14ac:dyDescent="0.15">
      <c r="A82" s="5">
        <v>40.5</v>
      </c>
      <c r="B82" s="5">
        <v>80</v>
      </c>
      <c r="D82">
        <v>127.97018181818</v>
      </c>
      <c r="E82">
        <v>371.15733333332997</v>
      </c>
      <c r="F82">
        <v>102.03130308178</v>
      </c>
      <c r="G82">
        <v>108.13491870905</v>
      </c>
      <c r="I82" s="6">
        <f t="shared" si="8"/>
        <v>263.02241462427997</v>
      </c>
      <c r="J82" s="6">
        <f t="shared" si="9"/>
        <v>25.9388787364</v>
      </c>
      <c r="K82" s="6">
        <f t="shared" si="10"/>
        <v>231.89576014059998</v>
      </c>
      <c r="L82" s="7">
        <f t="shared" si="7"/>
        <v>8.9400842070779607</v>
      </c>
      <c r="M82" s="7">
        <f t="shared" si="11"/>
        <v>9.198960517185224</v>
      </c>
      <c r="P82" s="5">
        <f t="shared" si="12"/>
        <v>18.131540894327699</v>
      </c>
      <c r="R82" s="5">
        <v>-13</v>
      </c>
      <c r="U82" s="5">
        <v>29</v>
      </c>
      <c r="V82" s="7">
        <f t="shared" si="6"/>
        <v>7.3976633671795859</v>
      </c>
      <c r="Y82" s="7"/>
    </row>
    <row r="83" spans="1:25" x14ac:dyDescent="0.15">
      <c r="A83" s="5">
        <v>41</v>
      </c>
      <c r="B83" s="5">
        <v>81</v>
      </c>
      <c r="D83">
        <v>127.95709090909</v>
      </c>
      <c r="E83">
        <v>370.43151515151999</v>
      </c>
      <c r="F83">
        <v>102.19364231983</v>
      </c>
      <c r="G83">
        <v>108.15093423926</v>
      </c>
      <c r="I83" s="6">
        <f t="shared" si="8"/>
        <v>262.28058091226001</v>
      </c>
      <c r="J83" s="6">
        <f t="shared" si="9"/>
        <v>25.763448589259994</v>
      </c>
      <c r="K83" s="6">
        <f t="shared" si="10"/>
        <v>231.36444260514801</v>
      </c>
      <c r="L83" s="7">
        <f t="shared" si="7"/>
        <v>8.9803366891494836</v>
      </c>
      <c r="M83" s="7">
        <f t="shared" si="11"/>
        <v>9.2424090030852302</v>
      </c>
      <c r="P83" s="5">
        <f t="shared" si="12"/>
        <v>18.663424892485754</v>
      </c>
      <c r="R83" s="5">
        <v>-13</v>
      </c>
      <c r="U83" s="5">
        <v>29.5</v>
      </c>
      <c r="V83" s="7">
        <f t="shared" si="6"/>
        <v>7.5587352838308082</v>
      </c>
      <c r="Y83" s="7"/>
    </row>
    <row r="84" spans="1:25" x14ac:dyDescent="0.15">
      <c r="A84" s="5">
        <v>41.5</v>
      </c>
      <c r="B84" s="5">
        <v>82</v>
      </c>
      <c r="D84">
        <v>126.47927272727</v>
      </c>
      <c r="E84">
        <v>359.23006060606002</v>
      </c>
      <c r="F84">
        <v>102.08929871390001</v>
      </c>
      <c r="G84">
        <v>108.03882552779</v>
      </c>
      <c r="I84" s="6">
        <f t="shared" si="8"/>
        <v>251.19123507827004</v>
      </c>
      <c r="J84" s="6">
        <f t="shared" si="9"/>
        <v>24.389974013369994</v>
      </c>
      <c r="K84" s="6">
        <f t="shared" si="10"/>
        <v>221.92326626222604</v>
      </c>
      <c r="L84" s="7">
        <f t="shared" si="7"/>
        <v>9.0989546007951088</v>
      </c>
      <c r="M84" s="7">
        <f t="shared" si="11"/>
        <v>9.3642229185593404</v>
      </c>
      <c r="P84" s="5">
        <f t="shared" si="12"/>
        <v>20.230805730942627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125.61309090909</v>
      </c>
      <c r="E85">
        <v>355.38860606061002</v>
      </c>
      <c r="F85">
        <v>102.06745935453</v>
      </c>
      <c r="G85">
        <v>108.02135404028</v>
      </c>
      <c r="I85" s="6">
        <f t="shared" si="8"/>
        <v>247.36725202033</v>
      </c>
      <c r="J85" s="6">
        <f t="shared" si="9"/>
        <v>23.545631554560003</v>
      </c>
      <c r="K85" s="6">
        <f t="shared" si="10"/>
        <v>219.11249415485798</v>
      </c>
      <c r="L85" s="7">
        <f t="shared" si="7"/>
        <v>9.3058660859076934</v>
      </c>
      <c r="M85" s="7">
        <f t="shared" si="11"/>
        <v>9.5743304075004101</v>
      </c>
      <c r="P85" s="5">
        <f t="shared" si="12"/>
        <v>22.96487086935953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126.08727272727</v>
      </c>
      <c r="E86">
        <v>357.90666666666999</v>
      </c>
      <c r="F86">
        <v>101.94127638923</v>
      </c>
      <c r="G86">
        <v>107.92356224216999</v>
      </c>
      <c r="I86" s="6">
        <f t="shared" si="8"/>
        <v>249.9831044245</v>
      </c>
      <c r="J86" s="6">
        <f t="shared" si="9"/>
        <v>24.145996338040007</v>
      </c>
      <c r="K86" s="6">
        <f t="shared" si="10"/>
        <v>221.007908818852</v>
      </c>
      <c r="L86" s="7">
        <f t="shared" si="7"/>
        <v>9.1529836137129053</v>
      </c>
      <c r="M86" s="7">
        <f t="shared" si="11"/>
        <v>9.424643939134107</v>
      </c>
      <c r="P86" s="5">
        <f t="shared" si="12"/>
        <v>20.944728598014251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125.80048484849</v>
      </c>
      <c r="E87">
        <v>361.39830303029999</v>
      </c>
      <c r="F87">
        <v>101.9645717059</v>
      </c>
      <c r="G87">
        <v>108.26862412036</v>
      </c>
      <c r="I87" s="6">
        <f t="shared" si="8"/>
        <v>253.12967890993997</v>
      </c>
      <c r="J87" s="6">
        <f t="shared" si="9"/>
        <v>23.835913142590002</v>
      </c>
      <c r="K87" s="6">
        <f t="shared" si="10"/>
        <v>224.52658313883197</v>
      </c>
      <c r="L87" s="7">
        <f t="shared" si="7"/>
        <v>9.419676175008707</v>
      </c>
      <c r="M87" s="7">
        <f t="shared" si="11"/>
        <v>9.6945325042583939</v>
      </c>
      <c r="P87" s="5">
        <f t="shared" si="12"/>
        <v>24.468722609836345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126.37866666667</v>
      </c>
      <c r="E88">
        <v>364.75418181817997</v>
      </c>
      <c r="F88">
        <v>101.99247755399</v>
      </c>
      <c r="G88">
        <v>108.28002911915</v>
      </c>
      <c r="I88" s="6">
        <f t="shared" si="8"/>
        <v>256.47415269902996</v>
      </c>
      <c r="J88" s="6">
        <f t="shared" si="9"/>
        <v>24.38618911268</v>
      </c>
      <c r="K88" s="6">
        <f t="shared" si="10"/>
        <v>227.21072576381397</v>
      </c>
      <c r="L88" s="7">
        <f t="shared" si="7"/>
        <v>9.3171887052115085</v>
      </c>
      <c r="M88" s="7">
        <f t="shared" si="11"/>
        <v>9.5952410382896804</v>
      </c>
      <c r="P88" s="5">
        <f t="shared" si="12"/>
        <v>23.114484500991832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125.81090909091</v>
      </c>
      <c r="E89">
        <v>363.84072727273002</v>
      </c>
      <c r="F89">
        <v>102.03372967726</v>
      </c>
      <c r="G89">
        <v>108.02062606164</v>
      </c>
      <c r="I89" s="6">
        <f t="shared" si="8"/>
        <v>255.82010121109002</v>
      </c>
      <c r="J89" s="6">
        <f t="shared" si="9"/>
        <v>23.777179413650003</v>
      </c>
      <c r="K89" s="6">
        <f t="shared" si="10"/>
        <v>227.28748591471</v>
      </c>
      <c r="L89" s="7">
        <f t="shared" si="7"/>
        <v>9.5590600533648153</v>
      </c>
      <c r="M89" s="7">
        <f t="shared" si="11"/>
        <v>9.8403083902714705</v>
      </c>
      <c r="P89" s="5">
        <f t="shared" si="12"/>
        <v>26.310498586957298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125.83563636364001</v>
      </c>
      <c r="E90">
        <v>362.45551515151999</v>
      </c>
      <c r="F90">
        <v>102.09342392623</v>
      </c>
      <c r="G90">
        <v>108.10531424412</v>
      </c>
      <c r="I90" s="6">
        <f t="shared" si="8"/>
        <v>254.35020090739999</v>
      </c>
      <c r="J90" s="6">
        <f t="shared" si="9"/>
        <v>23.742212437410004</v>
      </c>
      <c r="K90" s="6">
        <f t="shared" si="10"/>
        <v>225.859545982508</v>
      </c>
      <c r="L90" s="7">
        <f t="shared" si="7"/>
        <v>9.5129949063477675</v>
      </c>
      <c r="M90" s="7">
        <f t="shared" si="11"/>
        <v>9.7974392470829077</v>
      </c>
      <c r="P90" s="5">
        <f t="shared" si="12"/>
        <v>25.70180781038281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125.51515151515</v>
      </c>
      <c r="E91">
        <v>362.35175757576002</v>
      </c>
      <c r="F91">
        <v>102.12011647657999</v>
      </c>
      <c r="G91">
        <v>108.0269352099</v>
      </c>
      <c r="I91" s="6">
        <f t="shared" si="8"/>
        <v>254.32482236586003</v>
      </c>
      <c r="J91" s="6">
        <f t="shared" si="9"/>
        <v>23.395035038570001</v>
      </c>
      <c r="K91" s="6">
        <f t="shared" si="10"/>
        <v>226.25078031957602</v>
      </c>
      <c r="L91" s="7">
        <f t="shared" si="7"/>
        <v>9.6708887140613307</v>
      </c>
      <c r="M91" s="7">
        <f t="shared" si="11"/>
        <v>9.958529058624956</v>
      </c>
      <c r="P91" s="5">
        <f t="shared" si="12"/>
        <v>27.788168337961366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125.82181818182001</v>
      </c>
      <c r="E92">
        <v>369.33066666667003</v>
      </c>
      <c r="F92">
        <v>102.09148264984</v>
      </c>
      <c r="G92">
        <v>108.20941519049001</v>
      </c>
      <c r="I92" s="6">
        <f t="shared" si="8"/>
        <v>261.12125147618002</v>
      </c>
      <c r="J92" s="6">
        <f t="shared" si="9"/>
        <v>23.730335531980003</v>
      </c>
      <c r="K92" s="6">
        <f t="shared" si="10"/>
        <v>232.64484883780401</v>
      </c>
      <c r="L92" s="7">
        <f t="shared" si="7"/>
        <v>9.8036898182194676</v>
      </c>
      <c r="M92" s="7">
        <f t="shared" si="11"/>
        <v>10.094526166611578</v>
      </c>
      <c r="P92" s="5">
        <f t="shared" si="12"/>
        <v>29.542961548326037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125.71418181817999</v>
      </c>
      <c r="E93">
        <v>372.68557575758001</v>
      </c>
      <c r="F93">
        <v>102.09099733075</v>
      </c>
      <c r="G93">
        <v>108.24265954865</v>
      </c>
      <c r="I93" s="6">
        <f t="shared" si="8"/>
        <v>264.44291620893</v>
      </c>
      <c r="J93" s="6">
        <f t="shared" si="9"/>
        <v>23.623184487429995</v>
      </c>
      <c r="K93" s="6">
        <f t="shared" si="10"/>
        <v>236.09509482401401</v>
      </c>
      <c r="L93" s="7">
        <f t="shared" si="7"/>
        <v>9.9942111932301625</v>
      </c>
      <c r="M93" s="7">
        <f t="shared" si="11"/>
        <v>10.288243545450758</v>
      </c>
      <c r="P93" s="5">
        <f t="shared" si="12"/>
        <v>32.060452780176043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125.83903030303</v>
      </c>
      <c r="E94">
        <v>371.66303030302998</v>
      </c>
      <c r="F94">
        <v>101.92720213539999</v>
      </c>
      <c r="G94">
        <v>108.22567338025</v>
      </c>
      <c r="I94" s="6">
        <f t="shared" si="8"/>
        <v>263.43735692278</v>
      </c>
      <c r="J94" s="6">
        <f t="shared" si="9"/>
        <v>23.911828167630006</v>
      </c>
      <c r="K94" s="6">
        <f t="shared" si="10"/>
        <v>234.74316312162398</v>
      </c>
      <c r="L94" s="7">
        <f t="shared" si="7"/>
        <v>9.8170311979491895</v>
      </c>
      <c r="M94" s="7">
        <f t="shared" si="11"/>
        <v>10.114259553998268</v>
      </c>
      <c r="P94" s="5">
        <f t="shared" si="12"/>
        <v>29.719250463354445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125.54739393939001</v>
      </c>
      <c r="E95">
        <v>372.34933333332998</v>
      </c>
      <c r="F95">
        <v>102.05702499393</v>
      </c>
      <c r="G95">
        <v>108.17398689638</v>
      </c>
      <c r="I95" s="6">
        <f t="shared" si="8"/>
        <v>264.17534643695001</v>
      </c>
      <c r="J95" s="6">
        <f t="shared" si="9"/>
        <v>23.490368945460006</v>
      </c>
      <c r="K95" s="6">
        <f t="shared" si="10"/>
        <v>235.986903702398</v>
      </c>
      <c r="L95" s="7">
        <f t="shared" si="7"/>
        <v>10.04611312194853</v>
      </c>
      <c r="M95" s="7">
        <f t="shared" si="11"/>
        <v>10.346537481826093</v>
      </c>
      <c r="P95" s="5">
        <f t="shared" si="12"/>
        <v>32.746269006608678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125.55321212121</v>
      </c>
      <c r="E96">
        <v>371.95636363635998</v>
      </c>
      <c r="F96">
        <v>102.08760009706</v>
      </c>
      <c r="G96">
        <v>108.15020626062</v>
      </c>
      <c r="I96" s="6">
        <f t="shared" si="8"/>
        <v>263.80615737573999</v>
      </c>
      <c r="J96" s="6">
        <f t="shared" si="9"/>
        <v>23.465612024149991</v>
      </c>
      <c r="K96" s="6">
        <f t="shared" si="10"/>
        <v>235.64742294676</v>
      </c>
      <c r="L96" s="7">
        <f t="shared" si="7"/>
        <v>10.042244911585509</v>
      </c>
      <c r="M96" s="7">
        <f t="shared" si="11"/>
        <v>10.345865275291558</v>
      </c>
      <c r="P96" s="5">
        <f t="shared" si="12"/>
        <v>32.695155656879244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124.66036363636</v>
      </c>
      <c r="E97">
        <v>364.50787878787997</v>
      </c>
      <c r="F97">
        <v>102.14268381461</v>
      </c>
      <c r="G97">
        <v>108.21766561514001</v>
      </c>
      <c r="I97" s="6">
        <f t="shared" si="8"/>
        <v>256.29021317273998</v>
      </c>
      <c r="J97" s="6">
        <f t="shared" si="9"/>
        <v>22.517679821750008</v>
      </c>
      <c r="K97" s="6">
        <f t="shared" si="10"/>
        <v>229.26899738663997</v>
      </c>
      <c r="L97" s="7">
        <f t="shared" si="7"/>
        <v>10.181732718536445</v>
      </c>
      <c r="M97" s="7">
        <f t="shared" si="11"/>
        <v>10.488549086070979</v>
      </c>
      <c r="P97" s="5">
        <f t="shared" si="12"/>
        <v>34.53830491469482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123.29503030303</v>
      </c>
      <c r="E98">
        <v>348.22715151515001</v>
      </c>
      <c r="F98">
        <v>101.98738170347001</v>
      </c>
      <c r="G98">
        <v>108.01504489202</v>
      </c>
      <c r="I98" s="6">
        <f t="shared" si="8"/>
        <v>240.21210662313001</v>
      </c>
      <c r="J98" s="6">
        <f t="shared" si="9"/>
        <v>21.307648599559997</v>
      </c>
      <c r="K98" s="6">
        <f t="shared" si="10"/>
        <v>214.64292830365801</v>
      </c>
      <c r="L98" s="7">
        <f t="shared" si="7"/>
        <v>10.073515493778624</v>
      </c>
      <c r="M98" s="7">
        <f t="shared" si="11"/>
        <v>10.383527865141643</v>
      </c>
      <c r="P98" s="5">
        <f t="shared" si="12"/>
        <v>33.10835557463961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122.78181818182</v>
      </c>
      <c r="E99">
        <v>343.58860606061</v>
      </c>
      <c r="F99">
        <v>102.00485319097</v>
      </c>
      <c r="G99">
        <v>108.25018199466</v>
      </c>
      <c r="I99" s="6">
        <f t="shared" si="8"/>
        <v>235.33842406594999</v>
      </c>
      <c r="J99" s="6">
        <f t="shared" si="9"/>
        <v>20.776964990850004</v>
      </c>
      <c r="K99" s="6">
        <f t="shared" si="10"/>
        <v>210.40606607692999</v>
      </c>
      <c r="L99" s="7">
        <f t="shared" si="7"/>
        <v>10.126891303402157</v>
      </c>
      <c r="M99" s="7">
        <f t="shared" si="11"/>
        <v>10.44009967859366</v>
      </c>
      <c r="P99" s="5">
        <f t="shared" si="12"/>
        <v>33.813647212979916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122.9856969697</v>
      </c>
      <c r="E100">
        <v>350.41139393939</v>
      </c>
      <c r="F100">
        <v>102.02280999756999</v>
      </c>
      <c r="G100">
        <v>108.17641349186999</v>
      </c>
      <c r="I100" s="6">
        <f t="shared" si="8"/>
        <v>242.23498044752</v>
      </c>
      <c r="J100" s="6">
        <f t="shared" si="9"/>
        <v>20.962886972130008</v>
      </c>
      <c r="K100" s="6">
        <f t="shared" si="10"/>
        <v>217.079516080964</v>
      </c>
      <c r="L100" s="7">
        <f t="shared" si="7"/>
        <v>10.355420814393051</v>
      </c>
      <c r="M100" s="7">
        <f t="shared" si="11"/>
        <v>10.671825193413039</v>
      </c>
      <c r="P100" s="5">
        <f t="shared" si="12"/>
        <v>36.833366339541165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124.39151515152</v>
      </c>
      <c r="E101">
        <v>364.89818181817998</v>
      </c>
      <c r="F101">
        <v>102.13880126183</v>
      </c>
      <c r="G101">
        <v>108.08905605436</v>
      </c>
      <c r="I101" s="6">
        <f t="shared" si="8"/>
        <v>256.80912576381996</v>
      </c>
      <c r="J101" s="6">
        <f t="shared" si="9"/>
        <v>22.25271388969</v>
      </c>
      <c r="K101" s="6">
        <f t="shared" si="10"/>
        <v>230.10586909619195</v>
      </c>
      <c r="L101" s="7">
        <f t="shared" si="7"/>
        <v>10.340575546733797</v>
      </c>
      <c r="M101" s="7">
        <f t="shared" si="11"/>
        <v>10.66017592958227</v>
      </c>
      <c r="P101" s="5">
        <f t="shared" si="12"/>
        <v>36.637205508954359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124.67587878788</v>
      </c>
      <c r="E102">
        <v>372.20969696970002</v>
      </c>
      <c r="F102">
        <v>101.91555447707</v>
      </c>
      <c r="G102">
        <v>108.07668041737</v>
      </c>
      <c r="I102" s="6">
        <f t="shared" si="8"/>
        <v>264.13301655232999</v>
      </c>
      <c r="J102" s="6">
        <f t="shared" si="9"/>
        <v>22.760324310809992</v>
      </c>
      <c r="K102" s="6">
        <f t="shared" si="10"/>
        <v>236.820627379358</v>
      </c>
      <c r="L102" s="7">
        <f t="shared" si="7"/>
        <v>10.404975963672024</v>
      </c>
      <c r="M102" s="7">
        <f t="shared" si="11"/>
        <v>10.727772350348982</v>
      </c>
      <c r="P102" s="5">
        <f t="shared" si="12"/>
        <v>37.48817293956612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124.42739393939</v>
      </c>
      <c r="E103">
        <v>371.26933333333</v>
      </c>
      <c r="F103">
        <v>102.02984712448</v>
      </c>
      <c r="G103">
        <v>108.28730890561</v>
      </c>
      <c r="I103" s="6">
        <f t="shared" si="8"/>
        <v>262.98202442771998</v>
      </c>
      <c r="J103" s="6">
        <f t="shared" si="9"/>
        <v>22.397546814910001</v>
      </c>
      <c r="K103" s="6">
        <f t="shared" si="10"/>
        <v>236.10496824982798</v>
      </c>
      <c r="L103" s="7">
        <f t="shared" si="7"/>
        <v>10.54155484977727</v>
      </c>
      <c r="M103" s="7">
        <f t="shared" si="11"/>
        <v>10.867547240282713</v>
      </c>
      <c r="P103" s="5">
        <f t="shared" si="12"/>
        <v>39.292884606204552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124.38909090909</v>
      </c>
      <c r="E104">
        <v>370.47248484849001</v>
      </c>
      <c r="F104">
        <v>102.03057510313</v>
      </c>
      <c r="G104">
        <v>108.11526328561</v>
      </c>
      <c r="I104" s="6">
        <f t="shared" si="8"/>
        <v>262.35722156288</v>
      </c>
      <c r="J104" s="6">
        <f t="shared" si="9"/>
        <v>22.358515805959996</v>
      </c>
      <c r="K104" s="6">
        <f t="shared" si="10"/>
        <v>235.52700259572799</v>
      </c>
      <c r="L104" s="7">
        <f t="shared" si="7"/>
        <v>10.534107211756192</v>
      </c>
      <c r="M104" s="7">
        <f t="shared" si="11"/>
        <v>10.863295606090119</v>
      </c>
      <c r="P104" s="5">
        <f t="shared" si="12"/>
        <v>39.194473793165827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123.53406060606</v>
      </c>
      <c r="E105">
        <v>363.48703030303</v>
      </c>
      <c r="F105">
        <v>102.01868478525</v>
      </c>
      <c r="G105">
        <v>108.10555690366</v>
      </c>
      <c r="I105" s="6">
        <f t="shared" si="8"/>
        <v>255.38147339937001</v>
      </c>
      <c r="J105" s="6">
        <f t="shared" si="9"/>
        <v>21.515375820809993</v>
      </c>
      <c r="K105" s="6">
        <f t="shared" si="10"/>
        <v>229.56302241439801</v>
      </c>
      <c r="L105" s="7">
        <f t="shared" si="7"/>
        <v>10.669719382375892</v>
      </c>
      <c r="M105" s="7">
        <f t="shared" si="11"/>
        <v>11.002103780538302</v>
      </c>
      <c r="P105" s="5">
        <f t="shared" si="12"/>
        <v>40.986411576777122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123.56848484849</v>
      </c>
      <c r="E106">
        <v>367.68339393938999</v>
      </c>
      <c r="F106">
        <v>102.14025721912</v>
      </c>
      <c r="G106">
        <v>108.29944188304</v>
      </c>
      <c r="I106" s="6">
        <f t="shared" si="8"/>
        <v>259.38395205634998</v>
      </c>
      <c r="J106" s="6">
        <f t="shared" si="9"/>
        <v>21.428227629369999</v>
      </c>
      <c r="K106" s="6">
        <f t="shared" si="10"/>
        <v>233.670078901106</v>
      </c>
      <c r="L106" s="7">
        <f t="shared" si="7"/>
        <v>10.904778637913696</v>
      </c>
      <c r="M106" s="7">
        <f t="shared" si="11"/>
        <v>11.240359039904591</v>
      </c>
      <c r="P106" s="5">
        <f t="shared" si="12"/>
        <v>44.092412752489778</v>
      </c>
      <c r="R106" s="5">
        <v>-13</v>
      </c>
    </row>
    <row r="107" spans="1:25" x14ac:dyDescent="0.15">
      <c r="A107" s="5">
        <v>53</v>
      </c>
      <c r="B107" s="5">
        <v>105</v>
      </c>
      <c r="D107">
        <v>123.96315151515</v>
      </c>
      <c r="E107">
        <v>367.16363636364002</v>
      </c>
      <c r="F107">
        <v>102.19121572434</v>
      </c>
      <c r="G107">
        <v>108.0992477554</v>
      </c>
      <c r="I107" s="6">
        <f t="shared" si="8"/>
        <v>259.06438860824005</v>
      </c>
      <c r="J107" s="6">
        <f t="shared" si="9"/>
        <v>21.771935790810005</v>
      </c>
      <c r="K107" s="6">
        <f t="shared" si="10"/>
        <v>232.93806565926803</v>
      </c>
      <c r="L107" s="7">
        <f t="shared" si="7"/>
        <v>10.699005724497491</v>
      </c>
      <c r="M107" s="7">
        <f t="shared" si="11"/>
        <v>11.037782130316872</v>
      </c>
      <c r="P107" s="5">
        <f t="shared" si="12"/>
        <v>41.373392352555939</v>
      </c>
      <c r="R107" s="5">
        <v>-13</v>
      </c>
    </row>
    <row r="108" spans="1:25" x14ac:dyDescent="0.15">
      <c r="A108" s="5">
        <v>53.5</v>
      </c>
      <c r="B108" s="5">
        <v>106</v>
      </c>
      <c r="D108">
        <v>123.14036363635999</v>
      </c>
      <c r="E108">
        <v>367.07248484848998</v>
      </c>
      <c r="F108">
        <v>102.01431691337</v>
      </c>
      <c r="G108">
        <v>108.07328318368999</v>
      </c>
      <c r="I108" s="6">
        <f t="shared" si="8"/>
        <v>258.99920166480001</v>
      </c>
      <c r="J108" s="6">
        <f t="shared" si="9"/>
        <v>21.126046722989997</v>
      </c>
      <c r="K108" s="6">
        <f t="shared" si="10"/>
        <v>233.64794559721201</v>
      </c>
      <c r="L108" s="7">
        <f t="shared" si="7"/>
        <v>11.059709781998604</v>
      </c>
      <c r="M108" s="7">
        <f t="shared" si="11"/>
        <v>11.40168219164647</v>
      </c>
      <c r="P108" s="5">
        <f t="shared" si="12"/>
        <v>46.139625548179254</v>
      </c>
      <c r="R108" s="5">
        <v>-13</v>
      </c>
    </row>
    <row r="109" spans="1:25" x14ac:dyDescent="0.15">
      <c r="A109" s="5">
        <v>54</v>
      </c>
      <c r="B109" s="5">
        <v>107</v>
      </c>
      <c r="D109">
        <v>122.83781818182</v>
      </c>
      <c r="E109">
        <v>365.94012121212</v>
      </c>
      <c r="F109">
        <v>102.1536034943</v>
      </c>
      <c r="G109">
        <v>108.2882795438</v>
      </c>
      <c r="I109" s="6">
        <f t="shared" si="8"/>
        <v>257.65184166832</v>
      </c>
      <c r="J109" s="6">
        <f t="shared" si="9"/>
        <v>20.684214687519997</v>
      </c>
      <c r="K109" s="6">
        <f t="shared" si="10"/>
        <v>232.83078404329601</v>
      </c>
      <c r="L109" s="7">
        <f t="shared" si="7"/>
        <v>11.256447854593992</v>
      </c>
      <c r="M109" s="7">
        <f t="shared" si="11"/>
        <v>11.601616268070343</v>
      </c>
      <c r="P109" s="5">
        <f t="shared" si="12"/>
        <v>48.739262322279558</v>
      </c>
      <c r="R109" s="5">
        <v>-13</v>
      </c>
    </row>
    <row r="110" spans="1:25" x14ac:dyDescent="0.15">
      <c r="A110" s="5">
        <v>54.5</v>
      </c>
      <c r="B110" s="5">
        <v>108</v>
      </c>
      <c r="D110">
        <v>122.30860606061</v>
      </c>
      <c r="E110">
        <v>362.67539393939001</v>
      </c>
      <c r="F110">
        <v>101.99781606406</v>
      </c>
      <c r="G110">
        <v>108.22397476341</v>
      </c>
      <c r="I110" s="6">
        <f t="shared" si="8"/>
        <v>254.45141917597999</v>
      </c>
      <c r="J110" s="6">
        <f t="shared" si="9"/>
        <v>20.31078999655</v>
      </c>
      <c r="K110" s="6">
        <f t="shared" si="10"/>
        <v>230.07847118012</v>
      </c>
      <c r="L110" s="7">
        <f t="shared" si="7"/>
        <v>11.327893755939638</v>
      </c>
      <c r="M110" s="7">
        <f t="shared" si="11"/>
        <v>11.676258173244472</v>
      </c>
      <c r="P110" s="5">
        <f t="shared" si="12"/>
        <v>49.683326630965063</v>
      </c>
      <c r="R110" s="5">
        <v>-13</v>
      </c>
    </row>
    <row r="111" spans="1:25" x14ac:dyDescent="0.15">
      <c r="A111" s="5">
        <v>55</v>
      </c>
      <c r="B111" s="5">
        <v>109</v>
      </c>
      <c r="D111">
        <v>122.45309090908999</v>
      </c>
      <c r="E111">
        <v>362.49963636363998</v>
      </c>
      <c r="F111">
        <v>102.14486775055001</v>
      </c>
      <c r="G111">
        <v>108.24120359136001</v>
      </c>
      <c r="I111" s="6">
        <f t="shared" si="8"/>
        <v>254.25843277227997</v>
      </c>
      <c r="J111" s="6">
        <f t="shared" si="9"/>
        <v>20.308223158539988</v>
      </c>
      <c r="K111" s="6">
        <f t="shared" si="10"/>
        <v>229.88856498203199</v>
      </c>
      <c r="L111" s="7">
        <f t="shared" si="7"/>
        <v>11.319974336866569</v>
      </c>
      <c r="M111" s="7">
        <f t="shared" si="11"/>
        <v>11.671534757999888</v>
      </c>
      <c r="P111" s="5">
        <f t="shared" si="12"/>
        <v>49.578681847267283</v>
      </c>
      <c r="R111" s="5">
        <v>-13</v>
      </c>
    </row>
    <row r="112" spans="1:25" x14ac:dyDescent="0.15">
      <c r="A112" s="5">
        <v>55.5</v>
      </c>
      <c r="B112" s="5">
        <v>110</v>
      </c>
      <c r="D112">
        <v>122.60703030303</v>
      </c>
      <c r="E112">
        <v>362.85939393938997</v>
      </c>
      <c r="F112">
        <v>102.06479009949</v>
      </c>
      <c r="G112">
        <v>108.11210871148</v>
      </c>
      <c r="I112" s="6">
        <f t="shared" si="8"/>
        <v>254.74728522790997</v>
      </c>
      <c r="J112" s="6">
        <f t="shared" si="9"/>
        <v>20.542240203540004</v>
      </c>
      <c r="K112" s="6">
        <f t="shared" si="10"/>
        <v>230.09659698366195</v>
      </c>
      <c r="L112" s="7">
        <f t="shared" si="7"/>
        <v>11.201144310639005</v>
      </c>
      <c r="M112" s="7">
        <f t="shared" si="11"/>
        <v>11.55590073560081</v>
      </c>
      <c r="P112" s="5">
        <f t="shared" si="12"/>
        <v>48.008498191540454</v>
      </c>
      <c r="R112" s="5">
        <v>-13</v>
      </c>
    </row>
    <row r="113" spans="1:18" x14ac:dyDescent="0.15">
      <c r="A113" s="5">
        <v>56</v>
      </c>
      <c r="B113" s="5">
        <v>111</v>
      </c>
      <c r="D113">
        <v>124.38496969697</v>
      </c>
      <c r="E113">
        <v>382.60266666667002</v>
      </c>
      <c r="F113">
        <v>102.10919679689</v>
      </c>
      <c r="G113">
        <v>108.11502062606</v>
      </c>
      <c r="I113" s="6">
        <f t="shared" si="8"/>
        <v>274.48764604061</v>
      </c>
      <c r="J113" s="6">
        <f t="shared" si="9"/>
        <v>22.27577290008</v>
      </c>
      <c r="K113" s="6">
        <f t="shared" si="10"/>
        <v>247.756718560514</v>
      </c>
      <c r="L113" s="7">
        <f t="shared" si="7"/>
        <v>11.122250153646711</v>
      </c>
      <c r="M113" s="7">
        <f t="shared" si="11"/>
        <v>11.480202582437</v>
      </c>
      <c r="P113" s="5">
        <f t="shared" si="12"/>
        <v>46.966014908700664</v>
      </c>
      <c r="R113" s="5">
        <v>-13</v>
      </c>
    </row>
    <row r="114" spans="1:18" x14ac:dyDescent="0.15">
      <c r="A114" s="5">
        <v>56.5</v>
      </c>
      <c r="B114" s="5">
        <v>112</v>
      </c>
      <c r="D114">
        <v>123.36484848485</v>
      </c>
      <c r="E114">
        <v>374.46763636364</v>
      </c>
      <c r="F114">
        <v>102.11332200922</v>
      </c>
      <c r="G114">
        <v>108.20165008492999</v>
      </c>
      <c r="I114" s="6">
        <f t="shared" si="8"/>
        <v>266.26598627870999</v>
      </c>
      <c r="J114" s="6">
        <f t="shared" si="9"/>
        <v>21.251526475630001</v>
      </c>
      <c r="K114" s="6">
        <f t="shared" si="10"/>
        <v>240.76415450795398</v>
      </c>
      <c r="L114" s="7">
        <f t="shared" si="7"/>
        <v>11.329264031176685</v>
      </c>
      <c r="M114" s="7">
        <f t="shared" si="11"/>
        <v>11.690412463795459</v>
      </c>
      <c r="P114" s="5">
        <f t="shared" si="12"/>
        <v>49.701433029232938</v>
      </c>
      <c r="R114" s="5">
        <v>-13</v>
      </c>
    </row>
    <row r="115" spans="1:18" x14ac:dyDescent="0.15">
      <c r="A115" s="5">
        <v>57</v>
      </c>
      <c r="B115" s="5">
        <v>113</v>
      </c>
      <c r="D115">
        <v>123.80872727273</v>
      </c>
      <c r="E115">
        <v>375.18206060606002</v>
      </c>
      <c r="F115">
        <v>102.04343605920999</v>
      </c>
      <c r="G115">
        <v>108.47270080078</v>
      </c>
      <c r="I115" s="6">
        <f t="shared" si="8"/>
        <v>266.70935980528003</v>
      </c>
      <c r="J115" s="6">
        <f t="shared" si="9"/>
        <v>21.765291213520001</v>
      </c>
      <c r="K115" s="6">
        <f t="shared" si="10"/>
        <v>240.59101034905603</v>
      </c>
      <c r="L115" s="7">
        <f t="shared" si="7"/>
        <v>11.053884277900565</v>
      </c>
      <c r="M115" s="7">
        <f t="shared" si="11"/>
        <v>11.418228714347823</v>
      </c>
      <c r="P115" s="5">
        <f t="shared" si="12"/>
        <v>46.062649117124742</v>
      </c>
      <c r="R115" s="5">
        <v>-13</v>
      </c>
    </row>
    <row r="116" spans="1:18" x14ac:dyDescent="0.15">
      <c r="A116" s="5">
        <v>57.5</v>
      </c>
      <c r="B116" s="5">
        <v>114</v>
      </c>
      <c r="D116">
        <v>123.30084848484999</v>
      </c>
      <c r="E116">
        <v>372.93090909091001</v>
      </c>
      <c r="F116">
        <v>102.07158456685001</v>
      </c>
      <c r="G116">
        <v>108.37054113079</v>
      </c>
      <c r="I116" s="6">
        <f t="shared" si="8"/>
        <v>264.56036796012</v>
      </c>
      <c r="J116" s="6">
        <f t="shared" si="9"/>
        <v>21.229263917999987</v>
      </c>
      <c r="K116" s="6">
        <f t="shared" si="10"/>
        <v>239.08525125852003</v>
      </c>
      <c r="L116" s="7">
        <f t="shared" si="7"/>
        <v>11.262060341894525</v>
      </c>
      <c r="M116" s="7">
        <f t="shared" si="11"/>
        <v>11.629600782170268</v>
      </c>
      <c r="P116" s="5">
        <f t="shared" si="12"/>
        <v>48.813424014463273</v>
      </c>
      <c r="R116" s="5">
        <v>-13</v>
      </c>
    </row>
    <row r="117" spans="1:18" x14ac:dyDescent="0.15">
      <c r="A117" s="5">
        <v>58</v>
      </c>
      <c r="B117" s="5">
        <v>115</v>
      </c>
      <c r="D117">
        <v>123.05381818182001</v>
      </c>
      <c r="E117">
        <v>372.30909090909</v>
      </c>
      <c r="F117">
        <v>102.03251637952</v>
      </c>
      <c r="G117">
        <v>108.29143411793</v>
      </c>
      <c r="I117" s="6">
        <f t="shared" si="8"/>
        <v>264.01765679115999</v>
      </c>
      <c r="J117" s="6">
        <f t="shared" si="9"/>
        <v>21.021301802300002</v>
      </c>
      <c r="K117" s="6">
        <f t="shared" si="10"/>
        <v>238.79209462839998</v>
      </c>
      <c r="L117" s="7">
        <f t="shared" si="7"/>
        <v>11.35952934191131</v>
      </c>
      <c r="M117" s="7">
        <f t="shared" si="11"/>
        <v>11.730265786015538</v>
      </c>
      <c r="P117" s="5">
        <f t="shared" si="12"/>
        <v>50.101349597121235</v>
      </c>
      <c r="R117" s="5">
        <v>-13</v>
      </c>
    </row>
    <row r="118" spans="1:18" x14ac:dyDescent="0.15">
      <c r="A118" s="5">
        <v>58.5</v>
      </c>
      <c r="B118" s="5">
        <v>116</v>
      </c>
      <c r="D118">
        <v>122.98278787879001</v>
      </c>
      <c r="E118">
        <v>372.15515151515001</v>
      </c>
      <c r="F118">
        <v>102.17665615142</v>
      </c>
      <c r="G118">
        <v>108.18078136375</v>
      </c>
      <c r="I118" s="6">
        <f t="shared" si="8"/>
        <v>263.97437015140002</v>
      </c>
      <c r="J118" s="6">
        <f t="shared" si="9"/>
        <v>20.806131727370001</v>
      </c>
      <c r="K118" s="6">
        <f t="shared" si="10"/>
        <v>239.00701207855602</v>
      </c>
      <c r="L118" s="7">
        <f t="shared" si="7"/>
        <v>11.487335330293407</v>
      </c>
      <c r="M118" s="7">
        <f t="shared" si="11"/>
        <v>11.86126777822612</v>
      </c>
      <c r="P118" s="5">
        <f t="shared" si="12"/>
        <v>51.790138873976865</v>
      </c>
      <c r="R118" s="5">
        <v>-13</v>
      </c>
    </row>
    <row r="119" spans="1:18" x14ac:dyDescent="0.15">
      <c r="A119" s="5">
        <v>59</v>
      </c>
      <c r="B119" s="5">
        <v>117</v>
      </c>
      <c r="D119">
        <v>123.10012121212</v>
      </c>
      <c r="E119">
        <v>373.06787878787998</v>
      </c>
      <c r="F119">
        <v>102.11890317884</v>
      </c>
      <c r="G119">
        <v>108.23610774084</v>
      </c>
      <c r="I119" s="6">
        <f t="shared" si="8"/>
        <v>264.83177104703998</v>
      </c>
      <c r="J119" s="6">
        <f t="shared" si="9"/>
        <v>20.981218033280001</v>
      </c>
      <c r="K119" s="6">
        <f t="shared" si="10"/>
        <v>239.65430940710397</v>
      </c>
      <c r="L119" s="7">
        <f t="shared" si="7"/>
        <v>11.422325864350151</v>
      </c>
      <c r="M119" s="7">
        <f t="shared" si="11"/>
        <v>11.799454316111349</v>
      </c>
      <c r="P119" s="5">
        <f t="shared" si="12"/>
        <v>50.931123655919521</v>
      </c>
      <c r="R119" s="5">
        <v>-13</v>
      </c>
    </row>
    <row r="120" spans="1:18" x14ac:dyDescent="0.15">
      <c r="A120" s="5">
        <v>59.5</v>
      </c>
      <c r="B120" s="5">
        <v>118</v>
      </c>
      <c r="D120">
        <v>123.49406060606</v>
      </c>
      <c r="E120">
        <v>378.37236363635998</v>
      </c>
      <c r="F120">
        <v>102.11113807328</v>
      </c>
      <c r="G120">
        <v>108.14438243145</v>
      </c>
      <c r="I120" s="6">
        <f t="shared" si="8"/>
        <v>270.22798120490995</v>
      </c>
      <c r="J120" s="6">
        <f t="shared" si="9"/>
        <v>21.38292253278</v>
      </c>
      <c r="K120" s="6">
        <f t="shared" si="10"/>
        <v>244.56847416557395</v>
      </c>
      <c r="L120" s="7">
        <f t="shared" si="7"/>
        <v>11.43756068847234</v>
      </c>
      <c r="M120" s="7">
        <f t="shared" si="11"/>
        <v>11.817885144062021</v>
      </c>
      <c r="P120" s="5">
        <f t="shared" si="12"/>
        <v>51.132431966570927</v>
      </c>
      <c r="R120" s="5">
        <v>-13</v>
      </c>
    </row>
    <row r="121" spans="1:18" x14ac:dyDescent="0.15">
      <c r="A121" s="5">
        <v>60</v>
      </c>
      <c r="B121" s="5">
        <v>119</v>
      </c>
      <c r="D121">
        <v>123.95175757576</v>
      </c>
      <c r="E121">
        <v>382.32169696969999</v>
      </c>
      <c r="F121">
        <v>102.04513467605</v>
      </c>
      <c r="G121">
        <v>108.3152147537</v>
      </c>
      <c r="I121" s="6">
        <f t="shared" si="8"/>
        <v>274.00648221599999</v>
      </c>
      <c r="J121" s="6">
        <f t="shared" si="9"/>
        <v>21.906622899710001</v>
      </c>
      <c r="K121" s="6">
        <f t="shared" si="10"/>
        <v>247.718534736348</v>
      </c>
      <c r="L121" s="7">
        <f t="shared" si="7"/>
        <v>11.307928924984019</v>
      </c>
      <c r="M121" s="7">
        <f t="shared" si="11"/>
        <v>11.691449384402185</v>
      </c>
      <c r="P121" s="5">
        <f t="shared" si="12"/>
        <v>49.419517455363028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123.69648484849</v>
      </c>
      <c r="E122">
        <v>386.41139393939</v>
      </c>
      <c r="F122">
        <v>102.11696190245</v>
      </c>
      <c r="G122">
        <v>108.18466391653</v>
      </c>
      <c r="I122" s="6">
        <f t="shared" si="8"/>
        <v>278.22673002286001</v>
      </c>
      <c r="J122" s="6">
        <f t="shared" si="9"/>
        <v>21.579522946040001</v>
      </c>
      <c r="K122" s="6">
        <f t="shared" si="10"/>
        <v>252.33130248761202</v>
      </c>
      <c r="L122" s="7">
        <f t="shared" si="7"/>
        <v>11.693089931532366</v>
      </c>
      <c r="M122" s="7">
        <f t="shared" si="11"/>
        <v>12.079806394779018</v>
      </c>
      <c r="P122" s="5">
        <f t="shared" si="12"/>
        <v>54.508917302396235</v>
      </c>
    </row>
    <row r="123" spans="1:18" x14ac:dyDescent="0.15">
      <c r="A123" s="5">
        <v>61</v>
      </c>
      <c r="B123" s="5">
        <v>121</v>
      </c>
      <c r="D123">
        <v>124.04048484849</v>
      </c>
      <c r="E123">
        <v>391.42836363636002</v>
      </c>
      <c r="F123">
        <v>102.11235137103</v>
      </c>
      <c r="G123">
        <v>108.28488231012</v>
      </c>
      <c r="I123" s="6">
        <f t="shared" si="8"/>
        <v>283.14348132624002</v>
      </c>
      <c r="J123" s="6">
        <f t="shared" si="9"/>
        <v>21.928133477459994</v>
      </c>
      <c r="K123" s="6">
        <f t="shared" si="10"/>
        <v>256.82972115328801</v>
      </c>
      <c r="L123" s="7">
        <f t="shared" si="7"/>
        <v>11.712338463156666</v>
      </c>
      <c r="M123" s="7">
        <f t="shared" si="11"/>
        <v>12.102250930231802</v>
      </c>
      <c r="P123" s="5">
        <f t="shared" si="12"/>
        <v>54.76326151751352</v>
      </c>
    </row>
    <row r="124" spans="1:18" x14ac:dyDescent="0.15">
      <c r="A124" s="5">
        <v>61.5</v>
      </c>
      <c r="B124" s="5">
        <v>122</v>
      </c>
      <c r="D124">
        <v>124.224</v>
      </c>
      <c r="E124">
        <v>393.66133333332999</v>
      </c>
      <c r="F124">
        <v>102.16889104585999</v>
      </c>
      <c r="G124">
        <v>108.15190487746</v>
      </c>
      <c r="I124" s="6">
        <f t="shared" si="8"/>
        <v>285.50942845586997</v>
      </c>
      <c r="J124" s="6">
        <f t="shared" si="9"/>
        <v>22.05510895414001</v>
      </c>
      <c r="K124" s="6">
        <f t="shared" si="10"/>
        <v>259.04329771090192</v>
      </c>
      <c r="L124" s="7">
        <f t="shared" si="7"/>
        <v>11.745273997491468</v>
      </c>
      <c r="M124" s="7">
        <f t="shared" si="11"/>
        <v>12.13838246839509</v>
      </c>
      <c r="P124" s="5">
        <f t="shared" si="12"/>
        <v>55.19846160411538</v>
      </c>
    </row>
    <row r="125" spans="1:18" x14ac:dyDescent="0.15">
      <c r="A125" s="5">
        <v>62</v>
      </c>
      <c r="B125" s="5">
        <v>123</v>
      </c>
      <c r="D125">
        <v>123.47345454546</v>
      </c>
      <c r="E125">
        <v>381.78545454546003</v>
      </c>
      <c r="F125">
        <v>102.03809754914001</v>
      </c>
      <c r="G125">
        <v>108.06115020626</v>
      </c>
      <c r="I125" s="6">
        <f t="shared" si="8"/>
        <v>273.72430433920005</v>
      </c>
      <c r="J125" s="6">
        <f t="shared" si="9"/>
        <v>21.435356996319996</v>
      </c>
      <c r="K125" s="6">
        <f t="shared" si="10"/>
        <v>248.00187594361606</v>
      </c>
      <c r="L125" s="7">
        <f t="shared" si="7"/>
        <v>11.5697572000407</v>
      </c>
      <c r="M125" s="7">
        <f t="shared" si="11"/>
        <v>11.966061674772806</v>
      </c>
      <c r="P125" s="5">
        <f t="shared" si="12"/>
        <v>52.879236275199403</v>
      </c>
    </row>
    <row r="126" spans="1:18" x14ac:dyDescent="0.15">
      <c r="A126" s="5">
        <v>62.5</v>
      </c>
      <c r="B126" s="5">
        <v>124</v>
      </c>
      <c r="D126">
        <v>123.97721212121</v>
      </c>
      <c r="E126">
        <v>384.29890909091</v>
      </c>
      <c r="F126">
        <v>102.01941276389</v>
      </c>
      <c r="G126">
        <v>108.13661732589</v>
      </c>
      <c r="I126" s="6">
        <f t="shared" si="8"/>
        <v>276.16229176501997</v>
      </c>
      <c r="J126" s="6">
        <f t="shared" si="9"/>
        <v>21.957799357319999</v>
      </c>
      <c r="K126" s="6">
        <f t="shared" si="10"/>
        <v>249.81293253623596</v>
      </c>
      <c r="L126" s="7">
        <f t="shared" si="7"/>
        <v>11.376956700943561</v>
      </c>
      <c r="M126" s="7">
        <f t="shared" si="11"/>
        <v>11.776457179504151</v>
      </c>
      <c r="P126" s="5">
        <f t="shared" si="12"/>
        <v>50.331629394102173</v>
      </c>
    </row>
    <row r="127" spans="1:18" x14ac:dyDescent="0.15">
      <c r="A127" s="5">
        <v>63</v>
      </c>
      <c r="B127" s="5">
        <v>125</v>
      </c>
      <c r="D127">
        <v>124.3536969697</v>
      </c>
      <c r="E127">
        <v>389.41357575758002</v>
      </c>
      <c r="F127">
        <v>102.07425382189</v>
      </c>
      <c r="G127">
        <v>108.06503275903999</v>
      </c>
      <c r="I127" s="6">
        <f t="shared" si="8"/>
        <v>281.34854299854004</v>
      </c>
      <c r="J127" s="6">
        <f t="shared" si="9"/>
        <v>22.279443147809999</v>
      </c>
      <c r="K127" s="6">
        <f t="shared" si="10"/>
        <v>254.61321122116803</v>
      </c>
      <c r="L127" s="7">
        <f t="shared" si="7"/>
        <v>11.428167640096325</v>
      </c>
      <c r="M127" s="7">
        <f t="shared" si="11"/>
        <v>11.8308641224854</v>
      </c>
      <c r="P127" s="5">
        <f t="shared" si="12"/>
        <v>51.008315095560341</v>
      </c>
    </row>
    <row r="128" spans="1:18" x14ac:dyDescent="0.15">
      <c r="A128" s="5">
        <v>63.5</v>
      </c>
      <c r="B128" s="5">
        <v>126</v>
      </c>
      <c r="D128">
        <v>124.78521212120999</v>
      </c>
      <c r="E128">
        <v>392.65648484848998</v>
      </c>
      <c r="F128">
        <v>102.07570977918</v>
      </c>
      <c r="G128">
        <v>108.0718272264</v>
      </c>
      <c r="I128" s="6">
        <f t="shared" si="8"/>
        <v>284.58465762208999</v>
      </c>
      <c r="J128" s="6">
        <f t="shared" si="9"/>
        <v>22.709502342029992</v>
      </c>
      <c r="K128" s="6">
        <f t="shared" si="10"/>
        <v>257.333254811654</v>
      </c>
      <c r="L128" s="7">
        <f t="shared" si="7"/>
        <v>11.331523295223874</v>
      </c>
      <c r="M128" s="7">
        <f t="shared" si="11"/>
        <v>11.737415781441435</v>
      </c>
      <c r="P128" s="5">
        <f t="shared" si="12"/>
        <v>49.731286253990078</v>
      </c>
    </row>
    <row r="129" spans="1:16" x14ac:dyDescent="0.15">
      <c r="A129" s="5">
        <v>64</v>
      </c>
      <c r="B129" s="5">
        <v>127</v>
      </c>
      <c r="D129">
        <v>125.17357575758</v>
      </c>
      <c r="E129">
        <v>393.95709090909003</v>
      </c>
      <c r="F129">
        <v>102.04270808056</v>
      </c>
      <c r="G129">
        <v>108.25139529241</v>
      </c>
      <c r="I129" s="6">
        <f t="shared" si="8"/>
        <v>285.70569561668003</v>
      </c>
      <c r="J129" s="6">
        <f t="shared" si="9"/>
        <v>23.130867677019992</v>
      </c>
      <c r="K129" s="6">
        <f t="shared" si="10"/>
        <v>257.94865440425605</v>
      </c>
      <c r="L129" s="7">
        <f t="shared" si="7"/>
        <v>11.15170680175229</v>
      </c>
      <c r="M129" s="7">
        <f t="shared" si="11"/>
        <v>11.560795291798335</v>
      </c>
      <c r="P129" s="5">
        <f t="shared" si="12"/>
        <v>47.355246055711461</v>
      </c>
    </row>
    <row r="130" spans="1:16" x14ac:dyDescent="0.15">
      <c r="A130" s="5">
        <v>64.5</v>
      </c>
      <c r="B130" s="5">
        <v>128</v>
      </c>
      <c r="D130">
        <v>125.37842424242</v>
      </c>
      <c r="E130">
        <v>391.14763636364</v>
      </c>
      <c r="F130">
        <v>102.10143169134</v>
      </c>
      <c r="G130">
        <v>108.26231497209</v>
      </c>
      <c r="I130" s="6">
        <f t="shared" si="8"/>
        <v>282.88532139155001</v>
      </c>
      <c r="J130" s="6">
        <f t="shared" si="9"/>
        <v>23.276992551079999</v>
      </c>
      <c r="K130" s="6">
        <f t="shared" si="10"/>
        <v>254.95293033025402</v>
      </c>
      <c r="L130" s="7">
        <f t="shared" ref="L130:L193" si="13">K130/J130</f>
        <v>10.953001328276182</v>
      </c>
      <c r="M130" s="7">
        <f t="shared" si="11"/>
        <v>11.365285822150712</v>
      </c>
      <c r="P130" s="5">
        <f t="shared" si="12"/>
        <v>44.729612647551228</v>
      </c>
    </row>
    <row r="131" spans="1:16" x14ac:dyDescent="0.15">
      <c r="A131" s="5">
        <v>65</v>
      </c>
      <c r="B131" s="5">
        <v>129</v>
      </c>
      <c r="D131">
        <v>125.18957575758</v>
      </c>
      <c r="E131">
        <v>387.96533333333002</v>
      </c>
      <c r="F131">
        <v>102.09245328804001</v>
      </c>
      <c r="G131">
        <v>108.25309390925</v>
      </c>
      <c r="I131" s="6">
        <f t="shared" ref="I131:I194" si="14">E131-G131</f>
        <v>279.71223942408005</v>
      </c>
      <c r="J131" s="6">
        <f t="shared" ref="J131:J194" si="15">D131-F131</f>
        <v>23.097122469539997</v>
      </c>
      <c r="K131" s="6">
        <f t="shared" ref="K131:K181" si="16">I131-1.2*J131</f>
        <v>251.99569246063206</v>
      </c>
      <c r="L131" s="7">
        <f t="shared" si="13"/>
        <v>10.910263509792561</v>
      </c>
      <c r="M131" s="7">
        <f t="shared" ref="M131:M181" si="17">L131+ABS($N$2)*A131</f>
        <v>11.325744007495574</v>
      </c>
      <c r="P131" s="5">
        <f t="shared" ref="P131:P181" si="18">(L131-$O$2)/$O$2*100</f>
        <v>44.164888173486972</v>
      </c>
    </row>
    <row r="132" spans="1:16" x14ac:dyDescent="0.15">
      <c r="A132" s="5">
        <v>65.5</v>
      </c>
      <c r="B132" s="5">
        <v>130</v>
      </c>
      <c r="D132">
        <v>125.01187878787999</v>
      </c>
      <c r="E132">
        <v>381.90787878788001</v>
      </c>
      <c r="F132">
        <v>102.00509585051999</v>
      </c>
      <c r="G132">
        <v>108.18369327833</v>
      </c>
      <c r="I132" s="6">
        <f t="shared" si="14"/>
        <v>273.72418550955001</v>
      </c>
      <c r="J132" s="6">
        <f t="shared" si="15"/>
        <v>23.006782937360001</v>
      </c>
      <c r="K132" s="6">
        <f t="shared" si="16"/>
        <v>246.116045984718</v>
      </c>
      <c r="L132" s="7">
        <f t="shared" si="13"/>
        <v>10.69754283572858</v>
      </c>
      <c r="M132" s="7">
        <f t="shared" si="17"/>
        <v>11.116219337260079</v>
      </c>
      <c r="P132" s="5">
        <f t="shared" si="18"/>
        <v>41.354062187377892</v>
      </c>
    </row>
    <row r="133" spans="1:16" x14ac:dyDescent="0.15">
      <c r="A133" s="5">
        <v>66</v>
      </c>
      <c r="B133" s="5">
        <v>131</v>
      </c>
      <c r="D133">
        <v>124.86715151515</v>
      </c>
      <c r="E133">
        <v>380.04315151514999</v>
      </c>
      <c r="F133">
        <v>102.08929871390001</v>
      </c>
      <c r="G133">
        <v>108.15311817520001</v>
      </c>
      <c r="I133" s="6">
        <f t="shared" si="14"/>
        <v>271.89003333994998</v>
      </c>
      <c r="J133" s="6">
        <f t="shared" si="15"/>
        <v>22.777852801249992</v>
      </c>
      <c r="K133" s="6">
        <f t="shared" si="16"/>
        <v>244.55660997844998</v>
      </c>
      <c r="L133" s="7">
        <f t="shared" si="13"/>
        <v>10.736596294319249</v>
      </c>
      <c r="M133" s="7">
        <f t="shared" si="17"/>
        <v>11.158468799679232</v>
      </c>
      <c r="P133" s="5">
        <f t="shared" si="18"/>
        <v>41.87010265564507</v>
      </c>
    </row>
    <row r="134" spans="1:16" x14ac:dyDescent="0.15">
      <c r="A134" s="5">
        <v>66.5</v>
      </c>
      <c r="B134" s="5">
        <v>132</v>
      </c>
      <c r="D134">
        <v>125.22812121212</v>
      </c>
      <c r="E134">
        <v>379.35151515152</v>
      </c>
      <c r="F134">
        <v>102.05896627032</v>
      </c>
      <c r="G134">
        <v>108.09536520262</v>
      </c>
      <c r="I134" s="6">
        <f t="shared" si="14"/>
        <v>271.25614994889997</v>
      </c>
      <c r="J134" s="6">
        <f t="shared" si="15"/>
        <v>23.169154941800002</v>
      </c>
      <c r="K134" s="6">
        <f t="shared" si="16"/>
        <v>243.45316401873998</v>
      </c>
      <c r="L134" s="7">
        <f t="shared" si="13"/>
        <v>10.507641069788029</v>
      </c>
      <c r="M134" s="7">
        <f t="shared" si="17"/>
        <v>10.932709578976498</v>
      </c>
      <c r="P134" s="5">
        <f t="shared" si="18"/>
        <v>38.844758280447081</v>
      </c>
    </row>
    <row r="135" spans="1:16" x14ac:dyDescent="0.15">
      <c r="A135" s="5">
        <v>67</v>
      </c>
      <c r="B135" s="5">
        <v>133</v>
      </c>
      <c r="D135">
        <v>125.32145454546</v>
      </c>
      <c r="E135">
        <v>381.38109090909001</v>
      </c>
      <c r="F135">
        <v>102.05362776025</v>
      </c>
      <c r="G135">
        <v>108.09463722398</v>
      </c>
      <c r="I135" s="6">
        <f t="shared" si="14"/>
        <v>273.28645368511002</v>
      </c>
      <c r="J135" s="6">
        <f t="shared" si="15"/>
        <v>23.267826785210005</v>
      </c>
      <c r="K135" s="6">
        <f t="shared" si="16"/>
        <v>245.365061542858</v>
      </c>
      <c r="L135" s="7">
        <f t="shared" si="13"/>
        <v>10.545250478606029</v>
      </c>
      <c r="M135" s="7">
        <f t="shared" si="17"/>
        <v>10.973514991622983</v>
      </c>
      <c r="P135" s="5">
        <f t="shared" si="18"/>
        <v>39.341717516275928</v>
      </c>
    </row>
    <row r="136" spans="1:16" x14ac:dyDescent="0.15">
      <c r="A136" s="5">
        <v>67.5</v>
      </c>
      <c r="B136" s="5">
        <v>134</v>
      </c>
      <c r="D136">
        <v>125.18012121212</v>
      </c>
      <c r="E136">
        <v>376.59127272727</v>
      </c>
      <c r="F136">
        <v>102.25236593060001</v>
      </c>
      <c r="G136">
        <v>108.02596457171001</v>
      </c>
      <c r="I136" s="6">
        <f t="shared" si="14"/>
        <v>268.56530815555999</v>
      </c>
      <c r="J136" s="6">
        <f t="shared" si="15"/>
        <v>22.927755281519993</v>
      </c>
      <c r="K136" s="6">
        <f t="shared" si="16"/>
        <v>241.052001817736</v>
      </c>
      <c r="L136" s="7">
        <f t="shared" si="13"/>
        <v>10.513545650586492</v>
      </c>
      <c r="M136" s="7">
        <f t="shared" si="17"/>
        <v>10.945006167431929</v>
      </c>
      <c r="P136" s="5">
        <f t="shared" si="18"/>
        <v>38.922779606857539</v>
      </c>
    </row>
    <row r="137" spans="1:16" x14ac:dyDescent="0.15">
      <c r="A137" s="5">
        <v>68</v>
      </c>
      <c r="B137" s="5">
        <v>135</v>
      </c>
      <c r="D137">
        <v>124.87684848485</v>
      </c>
      <c r="E137">
        <v>374.01478787879</v>
      </c>
      <c r="F137">
        <v>102.13977190001999</v>
      </c>
      <c r="G137">
        <v>108.31836932783</v>
      </c>
      <c r="I137" s="6">
        <f t="shared" si="14"/>
        <v>265.69641855096</v>
      </c>
      <c r="J137" s="6">
        <f t="shared" si="15"/>
        <v>22.737076584830007</v>
      </c>
      <c r="K137" s="6">
        <f t="shared" si="16"/>
        <v>238.411926649164</v>
      </c>
      <c r="L137" s="7">
        <f t="shared" si="13"/>
        <v>10.485601601405104</v>
      </c>
      <c r="M137" s="7">
        <f t="shared" si="17"/>
        <v>10.920258122079026</v>
      </c>
      <c r="P137" s="5">
        <f t="shared" si="18"/>
        <v>38.553535479826756</v>
      </c>
    </row>
    <row r="138" spans="1:16" x14ac:dyDescent="0.15">
      <c r="A138" s="5">
        <v>68.5</v>
      </c>
      <c r="B138" s="5">
        <v>136</v>
      </c>
      <c r="D138">
        <v>125.19490909091</v>
      </c>
      <c r="E138">
        <v>375.97284848484998</v>
      </c>
      <c r="F138">
        <v>102.16549381218</v>
      </c>
      <c r="G138">
        <v>108.10604222276</v>
      </c>
      <c r="I138" s="6">
        <f t="shared" si="14"/>
        <v>267.86680626208999</v>
      </c>
      <c r="J138" s="6">
        <f t="shared" si="15"/>
        <v>23.029415278729999</v>
      </c>
      <c r="K138" s="6">
        <f t="shared" si="16"/>
        <v>240.23150792761399</v>
      </c>
      <c r="L138" s="7">
        <f t="shared" si="13"/>
        <v>10.43150705391518</v>
      </c>
      <c r="M138" s="7">
        <f t="shared" si="17"/>
        <v>10.869359578417587</v>
      </c>
      <c r="P138" s="5">
        <f t="shared" si="18"/>
        <v>37.838746658944409</v>
      </c>
    </row>
    <row r="139" spans="1:16" x14ac:dyDescent="0.15">
      <c r="A139" s="5">
        <v>69</v>
      </c>
      <c r="B139" s="5">
        <v>137</v>
      </c>
      <c r="D139">
        <v>125.84727272727</v>
      </c>
      <c r="E139">
        <v>381.87781818181998</v>
      </c>
      <c r="F139">
        <v>102.08614413977</v>
      </c>
      <c r="G139">
        <v>108.15433147294</v>
      </c>
      <c r="I139" s="6">
        <f t="shared" si="14"/>
        <v>273.72348670887999</v>
      </c>
      <c r="J139" s="6">
        <f t="shared" si="15"/>
        <v>23.761128587499996</v>
      </c>
      <c r="K139" s="6">
        <f t="shared" si="16"/>
        <v>245.21013240387998</v>
      </c>
      <c r="L139" s="7">
        <f t="shared" si="13"/>
        <v>10.319801582694078</v>
      </c>
      <c r="M139" s="7">
        <f t="shared" si="17"/>
        <v>10.76085011102497</v>
      </c>
      <c r="P139" s="5">
        <f t="shared" si="18"/>
        <v>36.362704696025496</v>
      </c>
    </row>
    <row r="140" spans="1:16" x14ac:dyDescent="0.15">
      <c r="A140" s="5">
        <v>69.5</v>
      </c>
      <c r="B140" s="5">
        <v>138</v>
      </c>
      <c r="D140">
        <v>125.23466666666999</v>
      </c>
      <c r="E140">
        <v>375.71781818182001</v>
      </c>
      <c r="F140">
        <v>102.17665615142</v>
      </c>
      <c r="G140">
        <v>108.12254307207</v>
      </c>
      <c r="I140" s="6">
        <f t="shared" si="14"/>
        <v>267.59527510974999</v>
      </c>
      <c r="J140" s="6">
        <f t="shared" si="15"/>
        <v>23.05801051524999</v>
      </c>
      <c r="K140" s="6">
        <f t="shared" si="16"/>
        <v>239.92566249145</v>
      </c>
      <c r="L140" s="7">
        <f t="shared" si="13"/>
        <v>10.405306317852929</v>
      </c>
      <c r="M140" s="7">
        <f t="shared" si="17"/>
        <v>10.849550850012307</v>
      </c>
      <c r="P140" s="5">
        <f t="shared" si="18"/>
        <v>37.492538138766399</v>
      </c>
    </row>
    <row r="141" spans="1:16" s="17" customFormat="1" x14ac:dyDescent="0.15">
      <c r="A141" s="17">
        <v>70</v>
      </c>
      <c r="B141" s="17">
        <v>139</v>
      </c>
      <c r="D141" s="16">
        <v>125.58133333332999</v>
      </c>
      <c r="E141" s="16">
        <v>375.12872727272998</v>
      </c>
      <c r="F141" s="16">
        <v>102.02062606164</v>
      </c>
      <c r="G141" s="16">
        <v>108.09585052172</v>
      </c>
      <c r="I141" s="41">
        <f t="shared" si="14"/>
        <v>267.03287675101001</v>
      </c>
      <c r="J141" s="41">
        <f t="shared" si="15"/>
        <v>23.560707271689992</v>
      </c>
      <c r="K141" s="41">
        <f t="shared" si="16"/>
        <v>238.76002802498201</v>
      </c>
      <c r="L141" s="42">
        <f t="shared" si="13"/>
        <v>10.133822608622221</v>
      </c>
      <c r="M141" s="42">
        <f t="shared" si="17"/>
        <v>10.581263144610082</v>
      </c>
      <c r="P141" s="17">
        <f t="shared" si="18"/>
        <v>33.90523536216164</v>
      </c>
    </row>
    <row r="142" spans="1:16" x14ac:dyDescent="0.15">
      <c r="A142" s="5">
        <v>70.5</v>
      </c>
      <c r="B142" s="5">
        <v>140</v>
      </c>
      <c r="D142">
        <v>124.82666666666999</v>
      </c>
      <c r="E142">
        <v>370.11854545454997</v>
      </c>
      <c r="F142">
        <v>102.04149478282</v>
      </c>
      <c r="G142">
        <v>107.9371511769</v>
      </c>
      <c r="I142" s="6">
        <f t="shared" si="14"/>
        <v>262.18139427764999</v>
      </c>
      <c r="J142" s="6">
        <f t="shared" si="15"/>
        <v>22.785171883849998</v>
      </c>
      <c r="K142" s="6">
        <f t="shared" si="16"/>
        <v>234.83918801702998</v>
      </c>
      <c r="L142" s="7">
        <f t="shared" si="13"/>
        <v>10.306667389394709</v>
      </c>
      <c r="M142" s="7">
        <f t="shared" si="17"/>
        <v>10.757303929211055</v>
      </c>
      <c r="P142" s="5">
        <f t="shared" si="18"/>
        <v>36.189153479177897</v>
      </c>
    </row>
    <row r="143" spans="1:16" x14ac:dyDescent="0.15">
      <c r="A143" s="5">
        <v>71</v>
      </c>
      <c r="B143" s="5">
        <v>141</v>
      </c>
      <c r="D143">
        <v>125.77551515152</v>
      </c>
      <c r="E143">
        <v>372.86957575757998</v>
      </c>
      <c r="F143">
        <v>102.05459839845</v>
      </c>
      <c r="G143">
        <v>108.07425382189</v>
      </c>
      <c r="I143" s="6">
        <f t="shared" si="14"/>
        <v>264.79532193568997</v>
      </c>
      <c r="J143" s="6">
        <f t="shared" si="15"/>
        <v>23.72091675307</v>
      </c>
      <c r="K143" s="6">
        <f t="shared" si="16"/>
        <v>236.33022183200598</v>
      </c>
      <c r="L143" s="7">
        <f t="shared" si="13"/>
        <v>9.9629463857639369</v>
      </c>
      <c r="M143" s="7">
        <f t="shared" si="17"/>
        <v>10.416778929408768</v>
      </c>
      <c r="P143" s="5">
        <f t="shared" si="18"/>
        <v>31.647329167892202</v>
      </c>
    </row>
    <row r="144" spans="1:16" x14ac:dyDescent="0.15">
      <c r="A144" s="5">
        <v>71.5</v>
      </c>
      <c r="B144" s="5">
        <v>142</v>
      </c>
      <c r="D144">
        <v>125.87587878788</v>
      </c>
      <c r="E144">
        <v>376.73866666666999</v>
      </c>
      <c r="F144">
        <v>101.97039553506001</v>
      </c>
      <c r="G144">
        <v>107.98956563941</v>
      </c>
      <c r="I144" s="6">
        <f t="shared" si="14"/>
        <v>268.74910102726</v>
      </c>
      <c r="J144" s="6">
        <f t="shared" si="15"/>
        <v>23.905483252819991</v>
      </c>
      <c r="K144" s="6">
        <f t="shared" si="16"/>
        <v>240.062521123876</v>
      </c>
      <c r="L144" s="7">
        <f t="shared" si="13"/>
        <v>10.042153031796888</v>
      </c>
      <c r="M144" s="7">
        <f t="shared" si="17"/>
        <v>10.499181579270203</v>
      </c>
      <c r="P144" s="5">
        <f t="shared" si="18"/>
        <v>32.693941585428064</v>
      </c>
    </row>
    <row r="145" spans="1:16" x14ac:dyDescent="0.15">
      <c r="A145" s="5">
        <v>72</v>
      </c>
      <c r="B145" s="5">
        <v>143</v>
      </c>
      <c r="D145">
        <v>125.96315151515</v>
      </c>
      <c r="E145">
        <v>374.86666666667003</v>
      </c>
      <c r="F145">
        <v>102.07498180053</v>
      </c>
      <c r="G145">
        <v>108.11793254065</v>
      </c>
      <c r="I145" s="6">
        <f t="shared" si="14"/>
        <v>266.74873412602005</v>
      </c>
      <c r="J145" s="6">
        <f t="shared" si="15"/>
        <v>23.888169714620005</v>
      </c>
      <c r="K145" s="6">
        <f t="shared" si="16"/>
        <v>238.08293046847604</v>
      </c>
      <c r="L145" s="7">
        <f t="shared" si="13"/>
        <v>9.966562248708609</v>
      </c>
      <c r="M145" s="7">
        <f t="shared" si="17"/>
        <v>10.42678680001041</v>
      </c>
      <c r="P145" s="5">
        <f t="shared" si="18"/>
        <v>31.695108075945289</v>
      </c>
    </row>
    <row r="146" spans="1:16" x14ac:dyDescent="0.15">
      <c r="A146" s="5">
        <v>72.5</v>
      </c>
      <c r="B146" s="5">
        <v>144</v>
      </c>
      <c r="D146">
        <v>125.66303030303</v>
      </c>
      <c r="E146">
        <v>373.42109090909003</v>
      </c>
      <c r="F146">
        <v>102.03081776268</v>
      </c>
      <c r="G146">
        <v>107.91167192429</v>
      </c>
      <c r="I146" s="6">
        <f t="shared" si="14"/>
        <v>265.50941898480005</v>
      </c>
      <c r="J146" s="6">
        <f t="shared" si="15"/>
        <v>23.632212540349997</v>
      </c>
      <c r="K146" s="6">
        <f t="shared" si="16"/>
        <v>237.15076393638006</v>
      </c>
      <c r="L146" s="7">
        <f t="shared" si="13"/>
        <v>10.035063942128367</v>
      </c>
      <c r="M146" s="7">
        <f t="shared" si="17"/>
        <v>10.498484497258653</v>
      </c>
      <c r="P146" s="5">
        <f t="shared" si="18"/>
        <v>32.600268520758569</v>
      </c>
    </row>
    <row r="147" spans="1:16" x14ac:dyDescent="0.15">
      <c r="A147" s="5">
        <v>73</v>
      </c>
      <c r="B147" s="5">
        <v>145</v>
      </c>
      <c r="D147">
        <v>125.89333333333001</v>
      </c>
      <c r="E147">
        <v>372.27660606060999</v>
      </c>
      <c r="F147">
        <v>102.06042222761999</v>
      </c>
      <c r="G147">
        <v>108.12035913613001</v>
      </c>
      <c r="I147" s="6">
        <f t="shared" si="14"/>
        <v>264.15624692448</v>
      </c>
      <c r="J147" s="6">
        <f t="shared" si="15"/>
        <v>23.832911105710011</v>
      </c>
      <c r="K147" s="6">
        <f t="shared" si="16"/>
        <v>235.55675359762799</v>
      </c>
      <c r="L147" s="7">
        <f t="shared" si="13"/>
        <v>9.8836752486015893</v>
      </c>
      <c r="M147" s="7">
        <f t="shared" si="17"/>
        <v>10.350291807560358</v>
      </c>
      <c r="P147" s="5">
        <f t="shared" si="18"/>
        <v>30.599864584279018</v>
      </c>
    </row>
    <row r="148" spans="1:16" x14ac:dyDescent="0.15">
      <c r="A148" s="5">
        <v>73.5</v>
      </c>
      <c r="B148" s="5">
        <v>146</v>
      </c>
      <c r="D148">
        <v>125.76751515152</v>
      </c>
      <c r="E148">
        <v>370.43587878787997</v>
      </c>
      <c r="F148">
        <v>102.14680902694001</v>
      </c>
      <c r="G148">
        <v>108.09099733075</v>
      </c>
      <c r="I148" s="6">
        <f t="shared" si="14"/>
        <v>262.34488145712999</v>
      </c>
      <c r="J148" s="6">
        <f t="shared" si="15"/>
        <v>23.620706124579996</v>
      </c>
      <c r="K148" s="6">
        <f t="shared" si="16"/>
        <v>234.00003410763398</v>
      </c>
      <c r="L148" s="7">
        <f t="shared" si="13"/>
        <v>9.9065638797364599</v>
      </c>
      <c r="M148" s="7">
        <f t="shared" si="17"/>
        <v>10.376376442523714</v>
      </c>
      <c r="P148" s="5">
        <f t="shared" si="18"/>
        <v>30.902307962025223</v>
      </c>
    </row>
    <row r="149" spans="1:16" x14ac:dyDescent="0.15">
      <c r="A149" s="5">
        <v>74</v>
      </c>
      <c r="B149" s="5">
        <v>147</v>
      </c>
      <c r="D149">
        <v>125.48460606061001</v>
      </c>
      <c r="E149">
        <v>366.82715151514998</v>
      </c>
      <c r="F149">
        <v>102.05168648386</v>
      </c>
      <c r="G149">
        <v>108.19485561757</v>
      </c>
      <c r="I149" s="6">
        <f t="shared" si="14"/>
        <v>258.63229589757998</v>
      </c>
      <c r="J149" s="6">
        <f t="shared" si="15"/>
        <v>23.43291957675001</v>
      </c>
      <c r="K149" s="6">
        <f t="shared" si="16"/>
        <v>230.51279240547996</v>
      </c>
      <c r="L149" s="7">
        <f t="shared" si="13"/>
        <v>9.8371349609458498</v>
      </c>
      <c r="M149" s="7">
        <f t="shared" si="17"/>
        <v>10.310143527561589</v>
      </c>
      <c r="P149" s="5">
        <f t="shared" si="18"/>
        <v>29.984895444493397</v>
      </c>
    </row>
    <row r="150" spans="1:16" x14ac:dyDescent="0.15">
      <c r="A150" s="5">
        <v>74.5</v>
      </c>
      <c r="B150" s="5">
        <v>148</v>
      </c>
      <c r="D150">
        <v>125.95927272727</v>
      </c>
      <c r="E150">
        <v>370.04121212120998</v>
      </c>
      <c r="F150">
        <v>102.16986168406</v>
      </c>
      <c r="G150">
        <v>108.04610531423999</v>
      </c>
      <c r="I150" s="6">
        <f t="shared" si="14"/>
        <v>261.99510680697</v>
      </c>
      <c r="J150" s="6">
        <f t="shared" si="15"/>
        <v>23.789411043210009</v>
      </c>
      <c r="K150" s="6">
        <f t="shared" si="16"/>
        <v>233.44781355511799</v>
      </c>
      <c r="L150" s="7">
        <f t="shared" si="13"/>
        <v>9.8130976479869112</v>
      </c>
      <c r="M150" s="7">
        <f t="shared" si="17"/>
        <v>10.289302218431136</v>
      </c>
      <c r="P150" s="5">
        <f t="shared" si="18"/>
        <v>29.667273736126209</v>
      </c>
    </row>
    <row r="151" spans="1:16" x14ac:dyDescent="0.15">
      <c r="A151" s="5">
        <v>75</v>
      </c>
      <c r="B151" s="5">
        <v>149</v>
      </c>
      <c r="D151">
        <v>125.36896969697</v>
      </c>
      <c r="E151">
        <v>363.82690909091002</v>
      </c>
      <c r="F151">
        <v>102.12788158214001</v>
      </c>
      <c r="G151">
        <v>108.22688667799</v>
      </c>
      <c r="I151" s="6">
        <f t="shared" si="14"/>
        <v>255.60002241292003</v>
      </c>
      <c r="J151" s="6">
        <f t="shared" si="15"/>
        <v>23.241088114829992</v>
      </c>
      <c r="K151" s="6">
        <f t="shared" si="16"/>
        <v>227.71071667512405</v>
      </c>
      <c r="L151" s="7">
        <f t="shared" si="13"/>
        <v>9.797764870132017</v>
      </c>
      <c r="M151" s="7">
        <f t="shared" si="17"/>
        <v>10.277165444404726</v>
      </c>
      <c r="P151" s="5">
        <f t="shared" si="18"/>
        <v>29.464671094782513</v>
      </c>
    </row>
    <row r="152" spans="1:16" x14ac:dyDescent="0.15">
      <c r="A152" s="5">
        <v>75.5</v>
      </c>
      <c r="B152" s="5">
        <v>150</v>
      </c>
      <c r="D152">
        <v>125.73624242424</v>
      </c>
      <c r="E152">
        <v>365.65357575757997</v>
      </c>
      <c r="F152">
        <v>102.09051201165001</v>
      </c>
      <c r="G152">
        <v>108.11283669012001</v>
      </c>
      <c r="I152" s="6">
        <f t="shared" si="14"/>
        <v>257.54073906745998</v>
      </c>
      <c r="J152" s="6">
        <f t="shared" si="15"/>
        <v>23.645730412589998</v>
      </c>
      <c r="K152" s="6">
        <f t="shared" si="16"/>
        <v>229.16586257235198</v>
      </c>
      <c r="L152" s="7">
        <f t="shared" si="13"/>
        <v>9.6916381339750988</v>
      </c>
      <c r="M152" s="7">
        <f t="shared" si="17"/>
        <v>10.174234712076291</v>
      </c>
      <c r="P152" s="5">
        <f t="shared" si="18"/>
        <v>28.062344832309847</v>
      </c>
    </row>
    <row r="153" spans="1:16" x14ac:dyDescent="0.15">
      <c r="A153" s="5">
        <v>76</v>
      </c>
      <c r="B153" s="5">
        <v>151</v>
      </c>
      <c r="D153">
        <v>126.24509090909</v>
      </c>
      <c r="E153">
        <v>368.36436363636</v>
      </c>
      <c r="F153">
        <v>101.92356224216999</v>
      </c>
      <c r="G153">
        <v>108.06673137588</v>
      </c>
      <c r="I153" s="6">
        <f t="shared" si="14"/>
        <v>260.29763226047999</v>
      </c>
      <c r="J153" s="6">
        <f t="shared" si="15"/>
        <v>24.321528666920003</v>
      </c>
      <c r="K153" s="6">
        <f t="shared" si="16"/>
        <v>231.11179786017598</v>
      </c>
      <c r="L153" s="7">
        <f t="shared" si="13"/>
        <v>9.5023549311073463</v>
      </c>
      <c r="M153" s="7">
        <f t="shared" si="17"/>
        <v>9.9881475130370241</v>
      </c>
      <c r="P153" s="5">
        <f t="shared" si="18"/>
        <v>25.561214428808913</v>
      </c>
    </row>
    <row r="154" spans="1:16" x14ac:dyDescent="0.15">
      <c r="A154" s="5">
        <v>76.5</v>
      </c>
      <c r="B154" s="5">
        <v>152</v>
      </c>
      <c r="D154">
        <v>125.83127272727</v>
      </c>
      <c r="E154">
        <v>367.16896969697001</v>
      </c>
      <c r="F154">
        <v>102.30114049988001</v>
      </c>
      <c r="G154">
        <v>107.91045862655</v>
      </c>
      <c r="I154" s="6">
        <f t="shared" si="14"/>
        <v>259.25851107042001</v>
      </c>
      <c r="J154" s="6">
        <f t="shared" si="15"/>
        <v>23.530132227389998</v>
      </c>
      <c r="K154" s="6">
        <f t="shared" si="16"/>
        <v>231.02235239755203</v>
      </c>
      <c r="L154" s="7">
        <f t="shared" si="13"/>
        <v>9.8181493484610733</v>
      </c>
      <c r="M154" s="7">
        <f t="shared" si="17"/>
        <v>10.307137934219236</v>
      </c>
      <c r="P154" s="5">
        <f t="shared" si="18"/>
        <v>29.734025362545669</v>
      </c>
    </row>
    <row r="155" spans="1:16" x14ac:dyDescent="0.15">
      <c r="A155" s="5">
        <v>77</v>
      </c>
      <c r="B155" s="5">
        <v>153</v>
      </c>
      <c r="D155">
        <v>126.95054545455</v>
      </c>
      <c r="E155">
        <v>374.25115151515001</v>
      </c>
      <c r="F155">
        <v>102.12521232711001</v>
      </c>
      <c r="G155">
        <v>108.12084445523</v>
      </c>
      <c r="I155" s="6">
        <f t="shared" si="14"/>
        <v>266.13030705992003</v>
      </c>
      <c r="J155" s="6">
        <f t="shared" si="15"/>
        <v>24.82533312743999</v>
      </c>
      <c r="K155" s="6">
        <f t="shared" si="16"/>
        <v>236.33990730699205</v>
      </c>
      <c r="L155" s="7">
        <f t="shared" si="13"/>
        <v>9.5201102073333441</v>
      </c>
      <c r="M155" s="7">
        <f t="shared" si="17"/>
        <v>10.012294796919992</v>
      </c>
      <c r="P155" s="5">
        <f t="shared" si="18"/>
        <v>25.795827223386507</v>
      </c>
    </row>
    <row r="156" spans="1:16" x14ac:dyDescent="0.15">
      <c r="A156" s="5">
        <v>77.5</v>
      </c>
      <c r="B156" s="5">
        <v>154</v>
      </c>
      <c r="D156">
        <v>126.68</v>
      </c>
      <c r="E156">
        <v>370.12703030302998</v>
      </c>
      <c r="F156">
        <v>102.18709051201</v>
      </c>
      <c r="G156">
        <v>108.01140499879</v>
      </c>
      <c r="I156" s="6">
        <f t="shared" si="14"/>
        <v>262.11562530423998</v>
      </c>
      <c r="J156" s="6">
        <f t="shared" si="15"/>
        <v>24.492909487990005</v>
      </c>
      <c r="K156" s="6">
        <f t="shared" si="16"/>
        <v>232.72413391865197</v>
      </c>
      <c r="L156" s="7">
        <f t="shared" si="13"/>
        <v>9.5016941140768623</v>
      </c>
      <c r="M156" s="7">
        <f t="shared" si="17"/>
        <v>9.9970747074919952</v>
      </c>
      <c r="P156" s="5">
        <f t="shared" si="18"/>
        <v>25.552482594493696</v>
      </c>
    </row>
    <row r="157" spans="1:16" x14ac:dyDescent="0.15">
      <c r="A157" s="5">
        <v>78</v>
      </c>
      <c r="B157" s="5">
        <v>155</v>
      </c>
      <c r="D157">
        <v>126.92945454546</v>
      </c>
      <c r="E157">
        <v>373.42375757576002</v>
      </c>
      <c r="F157">
        <v>102.05581169619001</v>
      </c>
      <c r="G157">
        <v>108.30550837174999</v>
      </c>
      <c r="I157" s="6">
        <f t="shared" si="14"/>
        <v>265.11824920401</v>
      </c>
      <c r="J157" s="6">
        <f t="shared" si="15"/>
        <v>24.873642849269999</v>
      </c>
      <c r="K157" s="6">
        <f t="shared" si="16"/>
        <v>235.26987778488601</v>
      </c>
      <c r="L157" s="7">
        <f t="shared" si="13"/>
        <v>9.4586015892638251</v>
      </c>
      <c r="M157" s="7">
        <f t="shared" si="17"/>
        <v>9.9571781865074414</v>
      </c>
      <c r="P157" s="5">
        <f t="shared" si="18"/>
        <v>24.983071139380016</v>
      </c>
    </row>
    <row r="158" spans="1:16" x14ac:dyDescent="0.15">
      <c r="A158" s="5">
        <v>78.5</v>
      </c>
      <c r="B158" s="5">
        <v>156</v>
      </c>
      <c r="D158">
        <v>127.26763636363999</v>
      </c>
      <c r="E158">
        <v>373.44969696970003</v>
      </c>
      <c r="F158">
        <v>102.16913370541</v>
      </c>
      <c r="G158">
        <v>107.91749575346</v>
      </c>
      <c r="I158" s="6">
        <f t="shared" si="14"/>
        <v>265.53220121624003</v>
      </c>
      <c r="J158" s="6">
        <f t="shared" si="15"/>
        <v>25.098502658229989</v>
      </c>
      <c r="K158" s="6">
        <f t="shared" si="16"/>
        <v>235.41399802636403</v>
      </c>
      <c r="L158" s="7">
        <f t="shared" si="13"/>
        <v>9.3796032867789414</v>
      </c>
      <c r="M158" s="7">
        <f t="shared" si="17"/>
        <v>9.8813758878510427</v>
      </c>
      <c r="P158" s="5">
        <f t="shared" si="18"/>
        <v>23.93921170982485</v>
      </c>
    </row>
    <row r="159" spans="1:16" x14ac:dyDescent="0.15">
      <c r="A159" s="5">
        <v>79</v>
      </c>
      <c r="B159" s="5">
        <v>157</v>
      </c>
      <c r="D159">
        <v>126.92315151515</v>
      </c>
      <c r="E159">
        <v>368.96</v>
      </c>
      <c r="F159">
        <v>102.12472700801</v>
      </c>
      <c r="G159">
        <v>108.08298956564001</v>
      </c>
      <c r="I159" s="6">
        <f t="shared" si="14"/>
        <v>260.87701043435999</v>
      </c>
      <c r="J159" s="6">
        <f t="shared" si="15"/>
        <v>24.798424507139998</v>
      </c>
      <c r="K159" s="6">
        <f t="shared" si="16"/>
        <v>231.11890102579198</v>
      </c>
      <c r="L159" s="7">
        <f t="shared" si="13"/>
        <v>9.3199025994271487</v>
      </c>
      <c r="M159" s="7">
        <f t="shared" si="17"/>
        <v>9.8248712043277351</v>
      </c>
      <c r="P159" s="5">
        <f t="shared" si="18"/>
        <v>23.150345069873719</v>
      </c>
    </row>
    <row r="160" spans="1:16" x14ac:dyDescent="0.15">
      <c r="A160" s="5">
        <v>79.5</v>
      </c>
      <c r="B160" s="5">
        <v>158</v>
      </c>
      <c r="D160">
        <v>127.00484848485</v>
      </c>
      <c r="E160">
        <v>370.43515151514998</v>
      </c>
      <c r="F160">
        <v>102.23271050715999</v>
      </c>
      <c r="G160">
        <v>108.17253093909</v>
      </c>
      <c r="I160" s="6">
        <f t="shared" si="14"/>
        <v>262.26262057605999</v>
      </c>
      <c r="J160" s="6">
        <f t="shared" si="15"/>
        <v>24.772137977690008</v>
      </c>
      <c r="K160" s="6">
        <f t="shared" si="16"/>
        <v>232.53605500283197</v>
      </c>
      <c r="L160" s="7">
        <f t="shared" si="13"/>
        <v>9.3869998307072198</v>
      </c>
      <c r="M160" s="7">
        <f t="shared" si="17"/>
        <v>9.8951644394362912</v>
      </c>
      <c r="P160" s="5">
        <f t="shared" si="18"/>
        <v>24.036947381134116</v>
      </c>
    </row>
    <row r="161" spans="1:16" x14ac:dyDescent="0.15">
      <c r="A161" s="5">
        <v>80</v>
      </c>
      <c r="B161" s="5">
        <v>159</v>
      </c>
      <c r="D161">
        <v>126.78206060606</v>
      </c>
      <c r="E161">
        <v>364.51078787878998</v>
      </c>
      <c r="F161">
        <v>102.09585052172</v>
      </c>
      <c r="G161">
        <v>107.82674108226</v>
      </c>
      <c r="I161" s="6">
        <f t="shared" si="14"/>
        <v>256.68404679652997</v>
      </c>
      <c r="J161" s="6">
        <f t="shared" si="15"/>
        <v>24.686210084340004</v>
      </c>
      <c r="K161" s="6">
        <f t="shared" si="16"/>
        <v>227.06059469532198</v>
      </c>
      <c r="L161" s="7">
        <f t="shared" si="13"/>
        <v>9.1978717640161634</v>
      </c>
      <c r="M161" s="7">
        <f t="shared" si="17"/>
        <v>9.7092323765737198</v>
      </c>
      <c r="P161" s="5">
        <f t="shared" si="18"/>
        <v>21.537866899667144</v>
      </c>
    </row>
    <row r="162" spans="1:16" x14ac:dyDescent="0.15">
      <c r="A162" s="5">
        <v>80.5</v>
      </c>
      <c r="B162" s="5">
        <v>160</v>
      </c>
      <c r="D162">
        <v>127.02278787879</v>
      </c>
      <c r="E162">
        <v>367.09624242424002</v>
      </c>
      <c r="F162">
        <v>102.08250424654</v>
      </c>
      <c r="G162">
        <v>108.09293860712999</v>
      </c>
      <c r="I162" s="6">
        <f t="shared" si="14"/>
        <v>259.00330381711001</v>
      </c>
      <c r="J162" s="6">
        <f t="shared" si="15"/>
        <v>24.940283632250001</v>
      </c>
      <c r="K162" s="6">
        <f t="shared" si="16"/>
        <v>229.07496345841002</v>
      </c>
      <c r="L162" s="7">
        <f t="shared" si="13"/>
        <v>9.1849381841911271</v>
      </c>
      <c r="M162" s="7">
        <f t="shared" si="17"/>
        <v>9.6994948005771668</v>
      </c>
      <c r="P162" s="5">
        <f t="shared" si="18"/>
        <v>21.366966527967993</v>
      </c>
    </row>
    <row r="163" spans="1:16" x14ac:dyDescent="0.15">
      <c r="A163" s="5">
        <v>81</v>
      </c>
      <c r="B163" s="5">
        <v>161</v>
      </c>
      <c r="D163">
        <v>127.37260606061</v>
      </c>
      <c r="E163">
        <v>368.17987878788</v>
      </c>
      <c r="F163">
        <v>102.11283669012001</v>
      </c>
      <c r="G163">
        <v>107.92526085902</v>
      </c>
      <c r="I163" s="6">
        <f t="shared" si="14"/>
        <v>260.25461792886</v>
      </c>
      <c r="J163" s="6">
        <f t="shared" si="15"/>
        <v>25.259769370489991</v>
      </c>
      <c r="K163" s="6">
        <f t="shared" si="16"/>
        <v>229.94289468427201</v>
      </c>
      <c r="L163" s="7">
        <f t="shared" si="13"/>
        <v>9.1031272420446321</v>
      </c>
      <c r="M163" s="7">
        <f t="shared" si="17"/>
        <v>9.6208798622591569</v>
      </c>
      <c r="P163" s="5">
        <f t="shared" si="18"/>
        <v>20.285941737381492</v>
      </c>
    </row>
    <row r="164" spans="1:16" x14ac:dyDescent="0.15">
      <c r="A164" s="5">
        <v>81.5</v>
      </c>
      <c r="B164" s="5">
        <v>162</v>
      </c>
      <c r="D164">
        <v>127.47151515151999</v>
      </c>
      <c r="E164">
        <v>370.97187878787997</v>
      </c>
      <c r="F164">
        <v>102.15821402572</v>
      </c>
      <c r="G164">
        <v>107.89371511768999</v>
      </c>
      <c r="I164" s="6">
        <f t="shared" si="14"/>
        <v>263.07816367018995</v>
      </c>
      <c r="J164" s="6">
        <f t="shared" si="15"/>
        <v>25.313301125799995</v>
      </c>
      <c r="K164" s="6">
        <f t="shared" si="16"/>
        <v>232.70220231922997</v>
      </c>
      <c r="L164" s="7">
        <f t="shared" si="13"/>
        <v>9.1928824756109595</v>
      </c>
      <c r="M164" s="7">
        <f t="shared" si="17"/>
        <v>9.7138310996539694</v>
      </c>
      <c r="P164" s="5">
        <f t="shared" si="18"/>
        <v>21.471939967255665</v>
      </c>
    </row>
    <row r="165" spans="1:16" x14ac:dyDescent="0.15">
      <c r="A165" s="5">
        <v>82</v>
      </c>
      <c r="B165" s="5">
        <v>163</v>
      </c>
      <c r="D165">
        <v>127.91563636364</v>
      </c>
      <c r="E165">
        <v>369.15054545455001</v>
      </c>
      <c r="F165">
        <v>102.19364231983</v>
      </c>
      <c r="G165">
        <v>108.05362776025</v>
      </c>
      <c r="I165" s="6">
        <f t="shared" si="14"/>
        <v>261.09691769430003</v>
      </c>
      <c r="J165" s="6">
        <f t="shared" si="15"/>
        <v>25.72199404381</v>
      </c>
      <c r="K165" s="6">
        <f t="shared" si="16"/>
        <v>230.23052484172803</v>
      </c>
      <c r="L165" s="7">
        <f t="shared" si="13"/>
        <v>8.9507261548073114</v>
      </c>
      <c r="M165" s="7">
        <f t="shared" si="17"/>
        <v>9.4748707826788063</v>
      </c>
      <c r="P165" s="5">
        <f t="shared" si="18"/>
        <v>18.272160339767574</v>
      </c>
    </row>
    <row r="166" spans="1:16" x14ac:dyDescent="0.15">
      <c r="A166" s="5">
        <v>82.5</v>
      </c>
      <c r="B166" s="5">
        <v>164</v>
      </c>
      <c r="D166">
        <v>126.18836363635999</v>
      </c>
      <c r="E166">
        <v>358.01769696970001</v>
      </c>
      <c r="F166">
        <v>102.14535306964</v>
      </c>
      <c r="G166">
        <v>108.04780393109</v>
      </c>
      <c r="I166" s="6">
        <f t="shared" si="14"/>
        <v>249.96989303861</v>
      </c>
      <c r="J166" s="6">
        <f t="shared" si="15"/>
        <v>24.04301056672</v>
      </c>
      <c r="K166" s="6">
        <f t="shared" si="16"/>
        <v>221.118280358546</v>
      </c>
      <c r="L166" s="7">
        <f t="shared" si="13"/>
        <v>9.1967800681589704</v>
      </c>
      <c r="M166" s="7">
        <f t="shared" si="17"/>
        <v>9.7241206998589504</v>
      </c>
      <c r="P166" s="5">
        <f t="shared" si="18"/>
        <v>21.523441564199267</v>
      </c>
    </row>
    <row r="167" spans="1:16" x14ac:dyDescent="0.15">
      <c r="A167" s="5">
        <v>83</v>
      </c>
      <c r="B167" s="5">
        <v>165</v>
      </c>
      <c r="D167">
        <v>127.78739393939</v>
      </c>
      <c r="E167">
        <v>370.51006060605999</v>
      </c>
      <c r="F167">
        <v>101.95899053628</v>
      </c>
      <c r="G167">
        <v>108.14850764377999</v>
      </c>
      <c r="I167" s="6">
        <f t="shared" si="14"/>
        <v>262.36155296228003</v>
      </c>
      <c r="J167" s="6">
        <f t="shared" si="15"/>
        <v>25.828403403110002</v>
      </c>
      <c r="K167" s="6">
        <f t="shared" si="16"/>
        <v>231.36746887854804</v>
      </c>
      <c r="L167" s="7">
        <f t="shared" si="13"/>
        <v>8.957869569695859</v>
      </c>
      <c r="M167" s="7">
        <f t="shared" si="17"/>
        <v>9.4884062052243241</v>
      </c>
      <c r="P167" s="5">
        <f t="shared" si="18"/>
        <v>18.366551241294378</v>
      </c>
    </row>
    <row r="168" spans="1:16" x14ac:dyDescent="0.15">
      <c r="A168" s="5">
        <v>83.5</v>
      </c>
      <c r="B168" s="5">
        <v>166</v>
      </c>
      <c r="D168">
        <v>128.10278787879</v>
      </c>
      <c r="E168">
        <v>371.72606060606</v>
      </c>
      <c r="F168">
        <v>102.14074253822</v>
      </c>
      <c r="G168">
        <v>107.93132734773</v>
      </c>
      <c r="I168" s="6">
        <f t="shared" si="14"/>
        <v>263.79473325832998</v>
      </c>
      <c r="J168" s="6">
        <f t="shared" si="15"/>
        <v>25.96204534057</v>
      </c>
      <c r="K168" s="6">
        <f t="shared" si="16"/>
        <v>232.64027884964599</v>
      </c>
      <c r="L168" s="7">
        <f t="shared" si="13"/>
        <v>8.9607839366225512</v>
      </c>
      <c r="M168" s="7">
        <f t="shared" si="17"/>
        <v>9.4945165759794996</v>
      </c>
      <c r="P168" s="5">
        <f t="shared" si="18"/>
        <v>18.405060795321738</v>
      </c>
    </row>
    <row r="169" spans="1:16" x14ac:dyDescent="0.15">
      <c r="A169" s="5">
        <v>84</v>
      </c>
      <c r="B169" s="5">
        <v>167</v>
      </c>
      <c r="D169">
        <v>127.99418181818</v>
      </c>
      <c r="E169">
        <v>369.00315151515002</v>
      </c>
      <c r="F169">
        <v>102.14292647416001</v>
      </c>
      <c r="G169">
        <v>108.10846881825</v>
      </c>
      <c r="I169" s="6">
        <f t="shared" si="14"/>
        <v>260.89468269690002</v>
      </c>
      <c r="J169" s="6">
        <f t="shared" si="15"/>
        <v>25.851255344019989</v>
      </c>
      <c r="K169" s="6">
        <f t="shared" si="16"/>
        <v>229.87317628407604</v>
      </c>
      <c r="L169" s="7">
        <f t="shared" si="13"/>
        <v>8.8921475272670332</v>
      </c>
      <c r="M169" s="7">
        <f t="shared" si="17"/>
        <v>9.4290761704524666</v>
      </c>
      <c r="P169" s="5">
        <f t="shared" si="18"/>
        <v>17.498120255298421</v>
      </c>
    </row>
    <row r="170" spans="1:16" x14ac:dyDescent="0.15">
      <c r="A170" s="5">
        <v>84.5</v>
      </c>
      <c r="B170" s="5">
        <v>168</v>
      </c>
      <c r="D170">
        <v>127.9856969697</v>
      </c>
      <c r="E170">
        <v>370.14400000000001</v>
      </c>
      <c r="F170">
        <v>102.22785731619</v>
      </c>
      <c r="G170">
        <v>108.01941276389</v>
      </c>
      <c r="I170" s="6">
        <f t="shared" si="14"/>
        <v>262.12458723611002</v>
      </c>
      <c r="J170" s="6">
        <f t="shared" si="15"/>
        <v>25.757839653510004</v>
      </c>
      <c r="K170" s="6">
        <f t="shared" si="16"/>
        <v>231.21517965189801</v>
      </c>
      <c r="L170" s="7">
        <f t="shared" si="13"/>
        <v>8.976497360111118</v>
      </c>
      <c r="M170" s="7">
        <f t="shared" si="17"/>
        <v>9.5166220071250365</v>
      </c>
      <c r="P170" s="5">
        <f t="shared" si="18"/>
        <v>18.612693171755048</v>
      </c>
    </row>
    <row r="171" spans="1:16" x14ac:dyDescent="0.15">
      <c r="A171" s="5">
        <v>85</v>
      </c>
      <c r="B171" s="5">
        <v>169</v>
      </c>
      <c r="D171">
        <v>128.26715151515</v>
      </c>
      <c r="E171">
        <v>371.47757575757998</v>
      </c>
      <c r="F171">
        <v>102.17981072555</v>
      </c>
      <c r="G171">
        <v>108.00558116962</v>
      </c>
      <c r="I171" s="6">
        <f t="shared" si="14"/>
        <v>263.47199458796001</v>
      </c>
      <c r="J171" s="6">
        <f t="shared" si="15"/>
        <v>26.087340789600006</v>
      </c>
      <c r="K171" s="6">
        <f t="shared" si="16"/>
        <v>232.16718564044001</v>
      </c>
      <c r="L171" s="7">
        <f t="shared" si="13"/>
        <v>8.8996110225614071</v>
      </c>
      <c r="M171" s="7">
        <f t="shared" si="17"/>
        <v>9.4429316734038107</v>
      </c>
      <c r="P171" s="5">
        <f t="shared" si="18"/>
        <v>17.596740601500969</v>
      </c>
    </row>
    <row r="172" spans="1:16" x14ac:dyDescent="0.15">
      <c r="A172" s="5">
        <v>85.5</v>
      </c>
      <c r="B172" s="5">
        <v>170</v>
      </c>
      <c r="D172">
        <v>128.02448484849</v>
      </c>
      <c r="E172">
        <v>369.77260606060997</v>
      </c>
      <c r="F172">
        <v>102.08226158699</v>
      </c>
      <c r="G172">
        <v>108.04707595244</v>
      </c>
      <c r="I172" s="6">
        <f t="shared" si="14"/>
        <v>261.72553010817001</v>
      </c>
      <c r="J172" s="6">
        <f t="shared" si="15"/>
        <v>25.942223261500004</v>
      </c>
      <c r="K172" s="6">
        <f t="shared" si="16"/>
        <v>230.59486219436999</v>
      </c>
      <c r="L172" s="7">
        <f t="shared" si="13"/>
        <v>8.8887856630463968</v>
      </c>
      <c r="M172" s="7">
        <f t="shared" si="17"/>
        <v>9.4353023177172854</v>
      </c>
      <c r="P172" s="5">
        <f t="shared" si="18"/>
        <v>17.453697608770455</v>
      </c>
    </row>
    <row r="173" spans="1:16" x14ac:dyDescent="0.15">
      <c r="A173" s="5">
        <v>86</v>
      </c>
      <c r="B173" s="5">
        <v>171</v>
      </c>
      <c r="D173">
        <v>128.08000000000001</v>
      </c>
      <c r="E173">
        <v>369.29890909091</v>
      </c>
      <c r="F173">
        <v>101.98883766076</v>
      </c>
      <c r="G173">
        <v>108.09730647901</v>
      </c>
      <c r="I173" s="6">
        <f t="shared" si="14"/>
        <v>261.2016026119</v>
      </c>
      <c r="J173" s="6">
        <f t="shared" si="15"/>
        <v>26.091162339240014</v>
      </c>
      <c r="K173" s="6">
        <f t="shared" si="16"/>
        <v>229.89220780481199</v>
      </c>
      <c r="L173" s="7">
        <f t="shared" si="13"/>
        <v>8.8111140782357467</v>
      </c>
      <c r="M173" s="7">
        <f t="shared" si="17"/>
        <v>9.3608267367351186</v>
      </c>
      <c r="P173" s="5">
        <f t="shared" si="18"/>
        <v>16.427369021158018</v>
      </c>
    </row>
    <row r="174" spans="1:16" x14ac:dyDescent="0.15">
      <c r="A174" s="5">
        <v>86.5</v>
      </c>
      <c r="B174" s="5">
        <v>172</v>
      </c>
      <c r="D174">
        <v>127.85042424242</v>
      </c>
      <c r="E174">
        <v>368.94787878787997</v>
      </c>
      <c r="F174">
        <v>102.14171317640999</v>
      </c>
      <c r="G174">
        <v>108.06503275903999</v>
      </c>
      <c r="I174" s="6">
        <f t="shared" si="14"/>
        <v>260.88284602883999</v>
      </c>
      <c r="J174" s="6">
        <f t="shared" si="15"/>
        <v>25.708711066010011</v>
      </c>
      <c r="K174" s="6">
        <f t="shared" si="16"/>
        <v>230.03239274962797</v>
      </c>
      <c r="L174" s="7">
        <f t="shared" si="13"/>
        <v>8.9476439390132754</v>
      </c>
      <c r="M174" s="7">
        <f t="shared" si="17"/>
        <v>9.5005526013411323</v>
      </c>
      <c r="P174" s="5">
        <f t="shared" si="18"/>
        <v>18.231432882096644</v>
      </c>
    </row>
    <row r="175" spans="1:16" x14ac:dyDescent="0.15">
      <c r="A175" s="5">
        <v>87</v>
      </c>
      <c r="B175" s="5">
        <v>173</v>
      </c>
      <c r="D175">
        <v>128.41139393939</v>
      </c>
      <c r="E175">
        <v>371.14787878788002</v>
      </c>
      <c r="F175">
        <v>102.05411307935</v>
      </c>
      <c r="G175">
        <v>108.02547925261</v>
      </c>
      <c r="I175" s="6">
        <f t="shared" si="14"/>
        <v>263.12239953527001</v>
      </c>
      <c r="J175" s="6">
        <f t="shared" si="15"/>
        <v>26.357280860039992</v>
      </c>
      <c r="K175" s="6">
        <f t="shared" si="16"/>
        <v>231.49366250322203</v>
      </c>
      <c r="L175" s="7">
        <f t="shared" si="13"/>
        <v>8.7829113986559673</v>
      </c>
      <c r="M175" s="7">
        <f t="shared" si="17"/>
        <v>9.3390160648123093</v>
      </c>
      <c r="P175" s="5">
        <f t="shared" si="18"/>
        <v>16.054707431072476</v>
      </c>
    </row>
    <row r="176" spans="1:16" x14ac:dyDescent="0.15">
      <c r="A176" s="5">
        <v>87.5</v>
      </c>
      <c r="B176" s="5">
        <v>174</v>
      </c>
      <c r="D176">
        <v>128.20557575757999</v>
      </c>
      <c r="E176">
        <v>369.57260606060998</v>
      </c>
      <c r="F176">
        <v>102.08298956564001</v>
      </c>
      <c r="G176">
        <v>108.07595243873</v>
      </c>
      <c r="I176" s="6">
        <f t="shared" si="14"/>
        <v>261.49665362188</v>
      </c>
      <c r="J176" s="6">
        <f t="shared" si="15"/>
        <v>26.122586191939988</v>
      </c>
      <c r="K176" s="6">
        <f t="shared" si="16"/>
        <v>230.14955019155201</v>
      </c>
      <c r="L176" s="7">
        <f t="shared" si="13"/>
        <v>8.8103661904104911</v>
      </c>
      <c r="M176" s="7">
        <f t="shared" si="17"/>
        <v>9.3696668603953182</v>
      </c>
      <c r="P176" s="5">
        <f t="shared" si="18"/>
        <v>16.41748665996688</v>
      </c>
    </row>
    <row r="177" spans="1:16" x14ac:dyDescent="0.15">
      <c r="A177" s="5">
        <v>88</v>
      </c>
      <c r="B177" s="5">
        <v>175</v>
      </c>
      <c r="D177">
        <v>127.23103030303</v>
      </c>
      <c r="E177">
        <v>358.40218181818</v>
      </c>
      <c r="F177">
        <v>102.00436787188001</v>
      </c>
      <c r="G177">
        <v>107.88425139528999</v>
      </c>
      <c r="I177" s="6">
        <f t="shared" si="14"/>
        <v>250.51793042289</v>
      </c>
      <c r="J177" s="6">
        <f t="shared" si="15"/>
        <v>25.22666243114999</v>
      </c>
      <c r="K177" s="6">
        <f t="shared" si="16"/>
        <v>220.24593550551003</v>
      </c>
      <c r="L177" s="7">
        <f t="shared" si="13"/>
        <v>8.7306807274492808</v>
      </c>
      <c r="M177" s="7">
        <f t="shared" si="17"/>
        <v>9.293177401262593</v>
      </c>
      <c r="P177" s="5">
        <f t="shared" si="18"/>
        <v>15.364547301852893</v>
      </c>
    </row>
    <row r="178" spans="1:16" x14ac:dyDescent="0.15">
      <c r="A178" s="5">
        <v>88.5</v>
      </c>
      <c r="B178" s="5">
        <v>176</v>
      </c>
      <c r="D178">
        <v>127.376</v>
      </c>
      <c r="E178">
        <v>359.38618181817998</v>
      </c>
      <c r="F178">
        <v>102.00825042465</v>
      </c>
      <c r="G178">
        <v>107.97864595972</v>
      </c>
      <c r="I178" s="6">
        <f t="shared" si="14"/>
        <v>251.40753585845999</v>
      </c>
      <c r="J178" s="6">
        <f t="shared" si="15"/>
        <v>25.367749575350004</v>
      </c>
      <c r="K178" s="6">
        <f t="shared" si="16"/>
        <v>220.96623636804</v>
      </c>
      <c r="L178" s="7">
        <f t="shared" si="13"/>
        <v>8.7105178845960474</v>
      </c>
      <c r="M178" s="7">
        <f t="shared" si="17"/>
        <v>9.2762105622378428</v>
      </c>
      <c r="P178" s="5">
        <f t="shared" si="18"/>
        <v>15.098121657542196</v>
      </c>
    </row>
    <row r="179" spans="1:16" x14ac:dyDescent="0.15">
      <c r="A179" s="5">
        <v>89</v>
      </c>
      <c r="B179" s="5">
        <v>177</v>
      </c>
      <c r="D179">
        <v>128.24436363635999</v>
      </c>
      <c r="E179">
        <v>365.43272727273001</v>
      </c>
      <c r="F179">
        <v>102.21863625333999</v>
      </c>
      <c r="G179">
        <v>108.25382188789</v>
      </c>
      <c r="I179" s="6">
        <f t="shared" si="14"/>
        <v>257.17890538483999</v>
      </c>
      <c r="J179" s="6">
        <f t="shared" si="15"/>
        <v>26.025727383019998</v>
      </c>
      <c r="K179" s="6">
        <f t="shared" si="16"/>
        <v>225.94803252521601</v>
      </c>
      <c r="L179" s="7">
        <f t="shared" si="13"/>
        <v>8.6817182551689829</v>
      </c>
      <c r="M179" s="7">
        <f t="shared" si="17"/>
        <v>9.2506069366392634</v>
      </c>
      <c r="P179" s="5">
        <f t="shared" si="18"/>
        <v>14.717572154584355</v>
      </c>
    </row>
    <row r="180" spans="1:16" x14ac:dyDescent="0.15">
      <c r="A180" s="5">
        <v>89.5</v>
      </c>
      <c r="B180" s="5">
        <v>178</v>
      </c>
      <c r="D180">
        <v>127.2736969697</v>
      </c>
      <c r="E180">
        <v>357.74642424242001</v>
      </c>
      <c r="F180">
        <v>102.01140499879</v>
      </c>
      <c r="G180">
        <v>108.06648871633</v>
      </c>
      <c r="I180" s="6">
        <f t="shared" si="14"/>
        <v>249.67993552608999</v>
      </c>
      <c r="J180" s="6">
        <f t="shared" si="15"/>
        <v>25.262291970909999</v>
      </c>
      <c r="K180" s="6">
        <f t="shared" si="16"/>
        <v>219.36518516099801</v>
      </c>
      <c r="L180" s="7">
        <f t="shared" si="13"/>
        <v>8.6835028830163594</v>
      </c>
      <c r="M180" s="7">
        <f t="shared" si="17"/>
        <v>9.255587568315125</v>
      </c>
      <c r="P180" s="5">
        <f t="shared" si="18"/>
        <v>14.741153681631561</v>
      </c>
    </row>
    <row r="181" spans="1:16" x14ac:dyDescent="0.15">
      <c r="A181" s="5">
        <v>90</v>
      </c>
      <c r="B181" s="5">
        <v>179</v>
      </c>
      <c r="D181">
        <v>128.19248484849001</v>
      </c>
      <c r="E181">
        <v>363.94981818181998</v>
      </c>
      <c r="F181">
        <v>102.01213297743</v>
      </c>
      <c r="G181">
        <v>107.98956563941</v>
      </c>
      <c r="I181" s="6">
        <f t="shared" si="14"/>
        <v>255.96025254240999</v>
      </c>
      <c r="J181" s="6">
        <f t="shared" si="15"/>
        <v>26.180351871060012</v>
      </c>
      <c r="K181" s="6">
        <f t="shared" si="16"/>
        <v>224.54383029713799</v>
      </c>
      <c r="L181" s="7">
        <f t="shared" si="13"/>
        <v>8.5768071950687066</v>
      </c>
      <c r="M181" s="7">
        <f t="shared" si="17"/>
        <v>9.1520878841959572</v>
      </c>
      <c r="P181" s="5">
        <f t="shared" si="18"/>
        <v>13.331309464050506</v>
      </c>
    </row>
    <row r="182" spans="1:16" x14ac:dyDescent="0.15">
      <c r="A182" s="5">
        <v>90.5</v>
      </c>
      <c r="B182" s="5">
        <v>180</v>
      </c>
      <c r="D182">
        <v>128.87224242424</v>
      </c>
      <c r="E182">
        <v>369.84751515151999</v>
      </c>
      <c r="F182">
        <v>102.14656636738999</v>
      </c>
      <c r="G182">
        <v>107.86338267411</v>
      </c>
      <c r="I182" s="6">
        <f t="shared" si="14"/>
        <v>261.98413247740996</v>
      </c>
      <c r="J182" s="6">
        <f t="shared" si="15"/>
        <v>26.725676056850006</v>
      </c>
      <c r="K182" s="6">
        <f>I182-1.2*J182</f>
        <v>229.91332120918995</v>
      </c>
      <c r="L182" s="7">
        <f t="shared" si="13"/>
        <v>8.6027130135127603</v>
      </c>
      <c r="M182" s="7">
        <f>L182+ABS($N$2)*A182</f>
        <v>9.181189706468496</v>
      </c>
      <c r="P182" s="5">
        <f>(L182-$O$2)/$O$2*100</f>
        <v>13.67362103293952</v>
      </c>
    </row>
    <row r="183" spans="1:16" x14ac:dyDescent="0.15">
      <c r="A183" s="5">
        <v>91</v>
      </c>
      <c r="B183" s="5">
        <v>181</v>
      </c>
      <c r="D183">
        <v>129.11054545454999</v>
      </c>
      <c r="E183">
        <v>369.7823030303</v>
      </c>
      <c r="F183">
        <v>102.10215966998</v>
      </c>
      <c r="G183">
        <v>108.01237563698</v>
      </c>
      <c r="I183" s="6">
        <f t="shared" si="14"/>
        <v>261.76992739332002</v>
      </c>
      <c r="J183" s="6">
        <f t="shared" si="15"/>
        <v>27.008385784569995</v>
      </c>
      <c r="K183" s="6">
        <f t="shared" ref="K183:K241" si="19">I183-1.2*J183</f>
        <v>229.35986445183602</v>
      </c>
      <c r="L183" s="7">
        <f t="shared" si="13"/>
        <v>8.4921722564726654</v>
      </c>
      <c r="M183" s="7">
        <f t="shared" ref="M183:M241" si="20">L183+ABS($N$2)*A183</f>
        <v>9.0738449532568843</v>
      </c>
      <c r="P183" s="5">
        <f t="shared" ref="P183:P241" si="21">(L183-$O$2)/$O$2*100</f>
        <v>12.21296924730718</v>
      </c>
    </row>
    <row r="184" spans="1:16" x14ac:dyDescent="0.15">
      <c r="A184" s="5">
        <v>91.5</v>
      </c>
      <c r="B184" s="5">
        <v>182</v>
      </c>
      <c r="D184">
        <v>129.11345454546</v>
      </c>
      <c r="E184">
        <v>374.52921212120998</v>
      </c>
      <c r="F184">
        <v>101.93909245329</v>
      </c>
      <c r="G184">
        <v>108.07255520504999</v>
      </c>
      <c r="I184" s="6">
        <f t="shared" si="14"/>
        <v>266.45665691616</v>
      </c>
      <c r="J184" s="6">
        <f t="shared" si="15"/>
        <v>27.17436209217</v>
      </c>
      <c r="K184" s="6">
        <f t="shared" si="19"/>
        <v>233.84742240555602</v>
      </c>
      <c r="L184" s="7">
        <f t="shared" si="13"/>
        <v>8.6054429396499668</v>
      </c>
      <c r="M184" s="7">
        <f t="shared" si="20"/>
        <v>9.1903116402626708</v>
      </c>
      <c r="P184" s="5">
        <f t="shared" si="21"/>
        <v>13.709693442734117</v>
      </c>
    </row>
    <row r="185" spans="1:16" x14ac:dyDescent="0.15">
      <c r="A185" s="5">
        <v>92</v>
      </c>
      <c r="B185" s="5">
        <v>183</v>
      </c>
      <c r="D185">
        <v>129.34254545454999</v>
      </c>
      <c r="E185">
        <v>374.77939393938999</v>
      </c>
      <c r="F185">
        <v>102.08954137345</v>
      </c>
      <c r="G185">
        <v>107.89735501091999</v>
      </c>
      <c r="I185" s="6">
        <f t="shared" si="14"/>
        <v>266.88203892847002</v>
      </c>
      <c r="J185" s="6">
        <f t="shared" si="15"/>
        <v>27.253004081099988</v>
      </c>
      <c r="K185" s="6">
        <f t="shared" si="19"/>
        <v>234.17843403115003</v>
      </c>
      <c r="L185" s="7">
        <f t="shared" si="13"/>
        <v>8.5927567226819317</v>
      </c>
      <c r="M185" s="7">
        <f t="shared" si="20"/>
        <v>9.1808214271231208</v>
      </c>
      <c r="P185" s="5">
        <f t="shared" si="21"/>
        <v>13.542061648240811</v>
      </c>
    </row>
    <row r="186" spans="1:16" x14ac:dyDescent="0.15">
      <c r="A186" s="5">
        <v>92.5</v>
      </c>
      <c r="B186" s="5">
        <v>184</v>
      </c>
      <c r="D186">
        <v>129.10884848485</v>
      </c>
      <c r="E186">
        <v>371.06933333333001</v>
      </c>
      <c r="F186">
        <v>102.05508371754</v>
      </c>
      <c r="G186">
        <v>108.01164765834</v>
      </c>
      <c r="I186" s="6">
        <f t="shared" si="14"/>
        <v>263.05768567499001</v>
      </c>
      <c r="J186" s="6">
        <f t="shared" si="15"/>
        <v>27.05376476731</v>
      </c>
      <c r="K186" s="6">
        <f t="shared" si="19"/>
        <v>230.59316795421802</v>
      </c>
      <c r="L186" s="7">
        <f t="shared" si="13"/>
        <v>8.5235149317499701</v>
      </c>
      <c r="M186" s="7">
        <f t="shared" si="20"/>
        <v>9.1147756400196442</v>
      </c>
      <c r="P186" s="5">
        <f t="shared" si="21"/>
        <v>12.627121781052578</v>
      </c>
    </row>
    <row r="187" spans="1:16" x14ac:dyDescent="0.15">
      <c r="A187" s="5">
        <v>93</v>
      </c>
      <c r="B187" s="5">
        <v>185</v>
      </c>
      <c r="D187">
        <v>129.68921212121001</v>
      </c>
      <c r="E187">
        <v>372.43127272727003</v>
      </c>
      <c r="F187">
        <v>101.98641106528</v>
      </c>
      <c r="G187">
        <v>108.17010434361001</v>
      </c>
      <c r="I187" s="6">
        <f t="shared" si="14"/>
        <v>264.26116838365999</v>
      </c>
      <c r="J187" s="6">
        <f t="shared" si="15"/>
        <v>27.70280105593001</v>
      </c>
      <c r="K187" s="6">
        <f t="shared" si="19"/>
        <v>231.01780711654399</v>
      </c>
      <c r="L187" s="7">
        <f t="shared" si="13"/>
        <v>8.3391497722607646</v>
      </c>
      <c r="M187" s="7">
        <f t="shared" si="20"/>
        <v>8.9336064843589238</v>
      </c>
      <c r="P187" s="5">
        <f t="shared" si="21"/>
        <v>10.190976899951192</v>
      </c>
    </row>
    <row r="188" spans="1:16" x14ac:dyDescent="0.15">
      <c r="A188" s="5">
        <v>93.5</v>
      </c>
      <c r="B188" s="5">
        <v>186</v>
      </c>
      <c r="D188">
        <v>129.85236363636</v>
      </c>
      <c r="E188">
        <v>377.59442424242002</v>
      </c>
      <c r="F188">
        <v>102.09876243630001</v>
      </c>
      <c r="G188">
        <v>107.97452074739</v>
      </c>
      <c r="I188" s="6">
        <f t="shared" si="14"/>
        <v>269.61990349503003</v>
      </c>
      <c r="J188" s="6">
        <f t="shared" si="15"/>
        <v>27.75360120005999</v>
      </c>
      <c r="K188" s="6">
        <f t="shared" si="19"/>
        <v>236.31558205495804</v>
      </c>
      <c r="L188" s="7">
        <f t="shared" si="13"/>
        <v>8.5147718435345698</v>
      </c>
      <c r="M188" s="7">
        <f t="shared" si="20"/>
        <v>9.1124245594612141</v>
      </c>
      <c r="P188" s="5">
        <f t="shared" si="21"/>
        <v>12.511593284996291</v>
      </c>
    </row>
    <row r="189" spans="1:16" x14ac:dyDescent="0.15">
      <c r="A189" s="5">
        <v>94</v>
      </c>
      <c r="B189" s="5">
        <v>187</v>
      </c>
      <c r="D189">
        <v>130.40703030303001</v>
      </c>
      <c r="E189">
        <v>379.54763636363998</v>
      </c>
      <c r="F189">
        <v>101.99393351128001</v>
      </c>
      <c r="G189">
        <v>108.05653967484</v>
      </c>
      <c r="I189" s="6">
        <f t="shared" si="14"/>
        <v>271.49109668879998</v>
      </c>
      <c r="J189" s="6">
        <f t="shared" si="15"/>
        <v>28.413096791750007</v>
      </c>
      <c r="K189" s="6">
        <f t="shared" si="19"/>
        <v>237.39538053869998</v>
      </c>
      <c r="L189" s="7">
        <f t="shared" si="13"/>
        <v>8.3551392612589073</v>
      </c>
      <c r="M189" s="7">
        <f t="shared" si="20"/>
        <v>8.9559879810140348</v>
      </c>
      <c r="P189" s="5">
        <f t="shared" si="21"/>
        <v>10.402257121670811</v>
      </c>
    </row>
    <row r="190" spans="1:16" x14ac:dyDescent="0.15">
      <c r="A190" s="5">
        <v>94.5</v>
      </c>
      <c r="B190" s="5">
        <v>188</v>
      </c>
      <c r="D190">
        <v>129.60266666666999</v>
      </c>
      <c r="E190">
        <v>368.19030303030002</v>
      </c>
      <c r="F190">
        <v>102.12691094394999</v>
      </c>
      <c r="G190">
        <v>107.99708808542</v>
      </c>
      <c r="I190" s="6">
        <f t="shared" si="14"/>
        <v>260.19321494488003</v>
      </c>
      <c r="J190" s="6">
        <f t="shared" si="15"/>
        <v>27.475755722719995</v>
      </c>
      <c r="K190" s="6">
        <f t="shared" si="19"/>
        <v>227.22230807761605</v>
      </c>
      <c r="L190" s="7">
        <f t="shared" si="13"/>
        <v>8.2699202296999417</v>
      </c>
      <c r="M190" s="7">
        <f t="shared" si="20"/>
        <v>8.8739649532835543</v>
      </c>
      <c r="P190" s="5">
        <f t="shared" si="21"/>
        <v>9.2761988789964569</v>
      </c>
    </row>
    <row r="191" spans="1:16" x14ac:dyDescent="0.15">
      <c r="A191" s="5">
        <v>95</v>
      </c>
      <c r="B191" s="5">
        <v>189</v>
      </c>
      <c r="D191">
        <v>128.32775757575999</v>
      </c>
      <c r="E191">
        <v>357.81357575758</v>
      </c>
      <c r="F191">
        <v>101.99902936181</v>
      </c>
      <c r="G191">
        <v>107.95268138801001</v>
      </c>
      <c r="I191" s="6">
        <f t="shared" si="14"/>
        <v>249.86089436956999</v>
      </c>
      <c r="J191" s="6">
        <f t="shared" si="15"/>
        <v>26.328728213949987</v>
      </c>
      <c r="K191" s="6">
        <f t="shared" si="19"/>
        <v>218.26642051283</v>
      </c>
      <c r="L191" s="7">
        <f t="shared" si="13"/>
        <v>8.2900479939317364</v>
      </c>
      <c r="M191" s="7">
        <f t="shared" si="20"/>
        <v>8.8972887213438341</v>
      </c>
      <c r="P191" s="5">
        <f t="shared" si="21"/>
        <v>9.5421610051224253</v>
      </c>
    </row>
    <row r="192" spans="1:16" x14ac:dyDescent="0.15">
      <c r="A192" s="5">
        <v>95.5</v>
      </c>
      <c r="B192" s="5">
        <v>190</v>
      </c>
      <c r="D192">
        <v>127.6576969697</v>
      </c>
      <c r="E192">
        <v>354.57115151515001</v>
      </c>
      <c r="F192">
        <v>101.84542586751</v>
      </c>
      <c r="G192">
        <v>107.93157000728</v>
      </c>
      <c r="I192" s="6">
        <f t="shared" si="14"/>
        <v>246.63958150786999</v>
      </c>
      <c r="J192" s="6">
        <f t="shared" si="15"/>
        <v>25.812271102189996</v>
      </c>
      <c r="K192" s="6">
        <f t="shared" si="19"/>
        <v>215.664856185242</v>
      </c>
      <c r="L192" s="7">
        <f t="shared" si="13"/>
        <v>8.3551290520478183</v>
      </c>
      <c r="M192" s="7">
        <f t="shared" si="20"/>
        <v>8.965565783288401</v>
      </c>
      <c r="P192" s="5">
        <f t="shared" si="21"/>
        <v>10.402122220275105</v>
      </c>
    </row>
    <row r="193" spans="1:16" x14ac:dyDescent="0.15">
      <c r="A193" s="5">
        <v>96</v>
      </c>
      <c r="B193" s="5">
        <v>191</v>
      </c>
      <c r="D193">
        <v>127.59296969697</v>
      </c>
      <c r="E193">
        <v>350.68703030302999</v>
      </c>
      <c r="F193">
        <v>102.09172530939</v>
      </c>
      <c r="G193">
        <v>107.96093181267</v>
      </c>
      <c r="I193" s="6">
        <f t="shared" si="14"/>
        <v>242.72609849035999</v>
      </c>
      <c r="J193" s="6">
        <f t="shared" si="15"/>
        <v>25.501244387580002</v>
      </c>
      <c r="K193" s="6">
        <f t="shared" si="19"/>
        <v>212.12460522526399</v>
      </c>
      <c r="L193" s="7">
        <f t="shared" si="13"/>
        <v>8.3182060452146445</v>
      </c>
      <c r="M193" s="7">
        <f t="shared" si="20"/>
        <v>8.9318387802837123</v>
      </c>
      <c r="P193" s="5">
        <f t="shared" si="21"/>
        <v>9.9142328905301635</v>
      </c>
    </row>
    <row r="194" spans="1:16" x14ac:dyDescent="0.15">
      <c r="A194" s="5">
        <v>96.5</v>
      </c>
      <c r="B194" s="5">
        <v>192</v>
      </c>
      <c r="D194">
        <v>126.99127272727</v>
      </c>
      <c r="E194">
        <v>347.25915151514999</v>
      </c>
      <c r="F194">
        <v>102.08250424654</v>
      </c>
      <c r="G194">
        <v>108.04925988838001</v>
      </c>
      <c r="I194" s="6">
        <f t="shared" si="14"/>
        <v>239.20989162677</v>
      </c>
      <c r="J194" s="6">
        <f t="shared" si="15"/>
        <v>24.908768480730004</v>
      </c>
      <c r="K194" s="6">
        <f t="shared" si="19"/>
        <v>209.319369449894</v>
      </c>
      <c r="L194" s="7">
        <f t="shared" ref="L194:L241" si="22">K194/J194</f>
        <v>8.4034411260367321</v>
      </c>
      <c r="M194" s="7">
        <f t="shared" si="20"/>
        <v>9.0202698649342832</v>
      </c>
      <c r="P194" s="5">
        <f t="shared" si="21"/>
        <v>11.040503203263242</v>
      </c>
    </row>
    <row r="195" spans="1:16" x14ac:dyDescent="0.15">
      <c r="A195" s="5">
        <v>97</v>
      </c>
      <c r="B195" s="5">
        <v>193</v>
      </c>
      <c r="D195">
        <v>127.10424242424</v>
      </c>
      <c r="E195">
        <v>345.93696969696998</v>
      </c>
      <c r="F195">
        <v>102.04561999515001</v>
      </c>
      <c r="G195">
        <v>108.10943945644</v>
      </c>
      <c r="I195" s="6">
        <f t="shared" ref="I195:I241" si="23">E195-G195</f>
        <v>237.82753024053</v>
      </c>
      <c r="J195" s="6">
        <f t="shared" ref="J195:J241" si="24">D195-F195</f>
        <v>25.058622429089993</v>
      </c>
      <c r="K195" s="6">
        <f t="shared" si="19"/>
        <v>207.75718332562201</v>
      </c>
      <c r="L195" s="7">
        <f t="shared" si="22"/>
        <v>8.2908461514006184</v>
      </c>
      <c r="M195" s="7">
        <f t="shared" si="20"/>
        <v>8.9108708941266546</v>
      </c>
      <c r="P195" s="5">
        <f t="shared" si="21"/>
        <v>9.5527076140235696</v>
      </c>
    </row>
    <row r="196" spans="1:16" x14ac:dyDescent="0.15">
      <c r="A196" s="5">
        <v>97.5</v>
      </c>
      <c r="B196" s="5">
        <v>194</v>
      </c>
      <c r="D196">
        <v>127.55660606060999</v>
      </c>
      <c r="E196">
        <v>345.30399999999997</v>
      </c>
      <c r="F196">
        <v>101.98374181024001</v>
      </c>
      <c r="G196">
        <v>107.79859257462</v>
      </c>
      <c r="I196" s="6">
        <f t="shared" si="23"/>
        <v>237.50540742537999</v>
      </c>
      <c r="J196" s="6">
        <f t="shared" si="24"/>
        <v>25.572864250369989</v>
      </c>
      <c r="K196" s="6">
        <f t="shared" si="19"/>
        <v>206.817970324936</v>
      </c>
      <c r="L196" s="7">
        <f t="shared" si="22"/>
        <v>8.0873995302244541</v>
      </c>
      <c r="M196" s="7">
        <f t="shared" si="20"/>
        <v>8.7106202767789753</v>
      </c>
      <c r="P196" s="5">
        <f t="shared" si="21"/>
        <v>6.8644261289054214</v>
      </c>
    </row>
    <row r="197" spans="1:16" x14ac:dyDescent="0.15">
      <c r="A197" s="5">
        <v>98</v>
      </c>
      <c r="B197" s="5">
        <v>195</v>
      </c>
      <c r="D197">
        <v>126.86909090909</v>
      </c>
      <c r="E197">
        <v>340.17696969696999</v>
      </c>
      <c r="F197">
        <v>102.07328318368999</v>
      </c>
      <c r="G197">
        <v>107.95098277117</v>
      </c>
      <c r="I197" s="6">
        <f t="shared" si="23"/>
        <v>232.22598692579999</v>
      </c>
      <c r="J197" s="6">
        <f t="shared" si="24"/>
        <v>24.79580772540001</v>
      </c>
      <c r="K197" s="6">
        <f t="shared" si="19"/>
        <v>202.47101765531997</v>
      </c>
      <c r="L197" s="7">
        <f t="shared" si="22"/>
        <v>8.1655342668234727</v>
      </c>
      <c r="M197" s="7">
        <f t="shared" si="20"/>
        <v>8.791951017206479</v>
      </c>
      <c r="P197" s="5">
        <f t="shared" si="21"/>
        <v>7.8968746627242474</v>
      </c>
    </row>
    <row r="198" spans="1:16" x14ac:dyDescent="0.15">
      <c r="A198" s="5">
        <v>98.5</v>
      </c>
      <c r="B198" s="5">
        <v>196</v>
      </c>
      <c r="D198">
        <v>127.02715151515</v>
      </c>
      <c r="E198">
        <v>339.98860606060998</v>
      </c>
      <c r="F198">
        <v>102.06454743994</v>
      </c>
      <c r="G198">
        <v>107.81582140256999</v>
      </c>
      <c r="I198" s="6">
        <f t="shared" si="23"/>
        <v>232.17278465803997</v>
      </c>
      <c r="J198" s="6">
        <f t="shared" si="24"/>
        <v>24.962604075209995</v>
      </c>
      <c r="K198" s="6">
        <f t="shared" si="19"/>
        <v>202.21765976778798</v>
      </c>
      <c r="L198" s="7">
        <f t="shared" si="22"/>
        <v>8.1008239027677185</v>
      </c>
      <c r="M198" s="7">
        <f t="shared" si="20"/>
        <v>8.7304366569792098</v>
      </c>
      <c r="P198" s="5">
        <f t="shared" si="21"/>
        <v>7.0418116856118997</v>
      </c>
    </row>
    <row r="199" spans="1:16" x14ac:dyDescent="0.15">
      <c r="A199" s="5">
        <v>99</v>
      </c>
      <c r="B199" s="5">
        <v>197</v>
      </c>
      <c r="D199">
        <v>125.82351515152</v>
      </c>
      <c r="E199">
        <v>331.10327272727</v>
      </c>
      <c r="F199">
        <v>102.00145595729001</v>
      </c>
      <c r="G199">
        <v>107.88497937394</v>
      </c>
      <c r="I199" s="6">
        <f t="shared" si="23"/>
        <v>223.21829335333001</v>
      </c>
      <c r="J199" s="6">
        <f t="shared" si="24"/>
        <v>23.822059194229993</v>
      </c>
      <c r="K199" s="6">
        <f t="shared" si="19"/>
        <v>194.63182232025403</v>
      </c>
      <c r="L199" s="7">
        <f t="shared" si="22"/>
        <v>8.170235021806862</v>
      </c>
      <c r="M199" s="7">
        <f t="shared" si="20"/>
        <v>8.8030437798468384</v>
      </c>
      <c r="P199" s="5">
        <f t="shared" si="21"/>
        <v>7.9589890026669092</v>
      </c>
    </row>
    <row r="200" spans="1:16" x14ac:dyDescent="0.15">
      <c r="A200" s="5">
        <v>99.5</v>
      </c>
      <c r="B200" s="5">
        <v>198</v>
      </c>
      <c r="D200">
        <v>124.67515151515001</v>
      </c>
      <c r="E200">
        <v>320.63927272727</v>
      </c>
      <c r="F200">
        <v>101.87357437515</v>
      </c>
      <c r="G200">
        <v>107.77432661975</v>
      </c>
      <c r="I200" s="6">
        <f t="shared" si="23"/>
        <v>212.86494610751998</v>
      </c>
      <c r="J200" s="6">
        <f t="shared" si="24"/>
        <v>22.801577140000006</v>
      </c>
      <c r="K200" s="6">
        <f t="shared" si="19"/>
        <v>185.50305353951998</v>
      </c>
      <c r="L200" s="7">
        <f t="shared" si="22"/>
        <v>8.135536081585272</v>
      </c>
      <c r="M200" s="7">
        <f t="shared" si="20"/>
        <v>8.7715408434537316</v>
      </c>
      <c r="P200" s="5">
        <f t="shared" si="21"/>
        <v>7.5004878095202789</v>
      </c>
    </row>
    <row r="201" spans="1:16" x14ac:dyDescent="0.15">
      <c r="A201" s="5">
        <v>100</v>
      </c>
      <c r="B201" s="5">
        <v>199</v>
      </c>
      <c r="D201">
        <v>124.14593939394</v>
      </c>
      <c r="E201">
        <v>313.25551515152</v>
      </c>
      <c r="F201">
        <v>101.95049745208</v>
      </c>
      <c r="G201">
        <v>107.88789128852</v>
      </c>
      <c r="I201" s="6">
        <f t="shared" si="23"/>
        <v>205.36762386300001</v>
      </c>
      <c r="J201" s="6">
        <f t="shared" si="24"/>
        <v>22.195441941859997</v>
      </c>
      <c r="K201" s="6">
        <f t="shared" si="19"/>
        <v>178.73309353276801</v>
      </c>
      <c r="L201" s="7">
        <f t="shared" si="22"/>
        <v>8.0526936116411481</v>
      </c>
      <c r="M201" s="7">
        <f t="shared" si="20"/>
        <v>8.6918943773380928</v>
      </c>
      <c r="P201" s="5">
        <f t="shared" si="21"/>
        <v>6.4058327258194492</v>
      </c>
    </row>
    <row r="202" spans="1:16" x14ac:dyDescent="0.15">
      <c r="A202" s="5">
        <v>100.5</v>
      </c>
      <c r="B202" s="5">
        <v>200</v>
      </c>
      <c r="D202">
        <v>124.14254545455</v>
      </c>
      <c r="E202">
        <v>312.75054545454998</v>
      </c>
      <c r="F202">
        <v>102.04100946372</v>
      </c>
      <c r="G202">
        <v>107.90414947828</v>
      </c>
      <c r="I202" s="6">
        <f t="shared" si="23"/>
        <v>204.84639597626997</v>
      </c>
      <c r="J202" s="6">
        <f t="shared" si="24"/>
        <v>22.101535990830001</v>
      </c>
      <c r="K202" s="6">
        <f t="shared" si="19"/>
        <v>178.32455278727397</v>
      </c>
      <c r="L202" s="7">
        <f t="shared" si="22"/>
        <v>8.0684235186758695</v>
      </c>
      <c r="M202" s="7">
        <f t="shared" si="20"/>
        <v>8.7108202882012993</v>
      </c>
      <c r="P202" s="5">
        <f t="shared" si="21"/>
        <v>6.6136829107947781</v>
      </c>
    </row>
    <row r="203" spans="1:16" x14ac:dyDescent="0.15">
      <c r="A203" s="5">
        <v>101</v>
      </c>
      <c r="B203" s="5">
        <v>201</v>
      </c>
      <c r="D203">
        <v>124.21648484849</v>
      </c>
      <c r="E203">
        <v>313.73890909091</v>
      </c>
      <c r="F203">
        <v>101.99441883038</v>
      </c>
      <c r="G203">
        <v>107.99344819219</v>
      </c>
      <c r="I203" s="6">
        <f t="shared" si="23"/>
        <v>205.74546089872001</v>
      </c>
      <c r="J203" s="6">
        <f t="shared" si="24"/>
        <v>22.222066018109999</v>
      </c>
      <c r="K203" s="6">
        <f t="shared" si="19"/>
        <v>179.07898167698801</v>
      </c>
      <c r="L203" s="7">
        <f t="shared" si="22"/>
        <v>8.0586108209311664</v>
      </c>
      <c r="M203" s="7">
        <f t="shared" si="20"/>
        <v>8.7042035942850813</v>
      </c>
      <c r="P203" s="5">
        <f t="shared" si="21"/>
        <v>6.4840209212584456</v>
      </c>
    </row>
    <row r="204" spans="1:16" x14ac:dyDescent="0.15">
      <c r="A204" s="5">
        <v>101.5</v>
      </c>
      <c r="B204" s="5">
        <v>202</v>
      </c>
      <c r="D204">
        <v>123.73139393939</v>
      </c>
      <c r="E204">
        <v>310.88606060606003</v>
      </c>
      <c r="F204">
        <v>102.13952924048</v>
      </c>
      <c r="G204">
        <v>107.90706139287001</v>
      </c>
      <c r="I204" s="6">
        <f t="shared" si="23"/>
        <v>202.97899921319004</v>
      </c>
      <c r="J204" s="6">
        <f t="shared" si="24"/>
        <v>21.591864698910001</v>
      </c>
      <c r="K204" s="6">
        <f t="shared" si="19"/>
        <v>177.06876157449804</v>
      </c>
      <c r="L204" s="7">
        <f t="shared" si="22"/>
        <v>8.2007165218776503</v>
      </c>
      <c r="M204" s="7">
        <f t="shared" si="20"/>
        <v>8.8495052990600502</v>
      </c>
      <c r="P204" s="5">
        <f t="shared" si="21"/>
        <v>8.361762230382368</v>
      </c>
    </row>
    <row r="205" spans="1:16" x14ac:dyDescent="0.15">
      <c r="A205" s="5">
        <v>102</v>
      </c>
      <c r="B205" s="5">
        <v>203</v>
      </c>
      <c r="D205">
        <v>124.15854545454999</v>
      </c>
      <c r="E205">
        <v>311.87127272727002</v>
      </c>
      <c r="F205">
        <v>102.07716573646999</v>
      </c>
      <c r="G205">
        <v>107.98616840573</v>
      </c>
      <c r="I205" s="6">
        <f t="shared" si="23"/>
        <v>203.88510432154004</v>
      </c>
      <c r="J205" s="6">
        <f t="shared" si="24"/>
        <v>22.081379718080001</v>
      </c>
      <c r="K205" s="6">
        <f t="shared" si="19"/>
        <v>177.38744865984404</v>
      </c>
      <c r="L205" s="7">
        <f t="shared" si="22"/>
        <v>8.0333498596829553</v>
      </c>
      <c r="M205" s="7">
        <f t="shared" si="20"/>
        <v>8.6853346406938385</v>
      </c>
      <c r="P205" s="5">
        <f t="shared" si="21"/>
        <v>6.1502302983065373</v>
      </c>
    </row>
    <row r="206" spans="1:16" x14ac:dyDescent="0.15">
      <c r="A206" s="5">
        <v>102.5</v>
      </c>
      <c r="B206" s="5">
        <v>204</v>
      </c>
      <c r="D206">
        <v>124.07781818182001</v>
      </c>
      <c r="E206">
        <v>311.19296969697001</v>
      </c>
      <c r="F206">
        <v>102.10337296773</v>
      </c>
      <c r="G206">
        <v>107.86969182237</v>
      </c>
      <c r="I206" s="6">
        <f t="shared" si="23"/>
        <v>203.32327787460002</v>
      </c>
      <c r="J206" s="6">
        <f t="shared" si="24"/>
        <v>21.974445214090011</v>
      </c>
      <c r="K206" s="6">
        <f t="shared" si="19"/>
        <v>176.953943617692</v>
      </c>
      <c r="L206" s="7">
        <f t="shared" si="22"/>
        <v>8.0527149556535402</v>
      </c>
      <c r="M206" s="7">
        <f t="shared" si="20"/>
        <v>8.7078957404929085</v>
      </c>
      <c r="P206" s="5">
        <f t="shared" si="21"/>
        <v>6.4061147590771181</v>
      </c>
    </row>
    <row r="207" spans="1:16" x14ac:dyDescent="0.15">
      <c r="A207" s="5">
        <v>103</v>
      </c>
      <c r="B207" s="5">
        <v>205</v>
      </c>
      <c r="D207">
        <v>123.99345454546</v>
      </c>
      <c r="E207">
        <v>311.29381818181997</v>
      </c>
      <c r="F207">
        <v>101.90584809512001</v>
      </c>
      <c r="G207">
        <v>107.94273234652</v>
      </c>
      <c r="I207" s="6">
        <f t="shared" si="23"/>
        <v>203.35108583529995</v>
      </c>
      <c r="J207" s="6">
        <f t="shared" si="24"/>
        <v>22.08760645033999</v>
      </c>
      <c r="K207" s="6">
        <f t="shared" si="19"/>
        <v>176.84595809489196</v>
      </c>
      <c r="L207" s="7">
        <f t="shared" si="22"/>
        <v>8.0065695888098283</v>
      </c>
      <c r="M207" s="7">
        <f t="shared" si="20"/>
        <v>8.6649463774776816</v>
      </c>
      <c r="P207" s="5">
        <f t="shared" si="21"/>
        <v>5.7963639822258308</v>
      </c>
    </row>
    <row r="208" spans="1:16" x14ac:dyDescent="0.15">
      <c r="A208" s="5">
        <v>103.5</v>
      </c>
      <c r="B208" s="5">
        <v>206</v>
      </c>
      <c r="D208">
        <v>123.82424242424</v>
      </c>
      <c r="E208">
        <v>310.81236363635998</v>
      </c>
      <c r="F208">
        <v>101.99660276632</v>
      </c>
      <c r="G208">
        <v>107.88546469304001</v>
      </c>
      <c r="I208" s="6">
        <f t="shared" si="23"/>
        <v>202.92689894331997</v>
      </c>
      <c r="J208" s="6">
        <f t="shared" si="24"/>
        <v>21.827639657920002</v>
      </c>
      <c r="K208" s="6">
        <f t="shared" si="19"/>
        <v>176.73373135381595</v>
      </c>
      <c r="L208" s="7">
        <f t="shared" si="22"/>
        <v>8.096786190516454</v>
      </c>
      <c r="M208" s="7">
        <f t="shared" si="20"/>
        <v>8.7583589830127924</v>
      </c>
      <c r="P208" s="5">
        <f t="shared" si="21"/>
        <v>6.9884585897258278</v>
      </c>
    </row>
    <row r="209" spans="1:16" x14ac:dyDescent="0.15">
      <c r="A209" s="5">
        <v>104</v>
      </c>
      <c r="B209" s="5">
        <v>207</v>
      </c>
      <c r="D209">
        <v>124.31127272726999</v>
      </c>
      <c r="E209">
        <v>314.24412121211998</v>
      </c>
      <c r="F209">
        <v>102.11332200922</v>
      </c>
      <c r="G209">
        <v>108.06648871633</v>
      </c>
      <c r="I209" s="6">
        <f t="shared" si="23"/>
        <v>206.17763249578996</v>
      </c>
      <c r="J209" s="6">
        <f t="shared" si="24"/>
        <v>22.197950718049995</v>
      </c>
      <c r="K209" s="6">
        <f t="shared" si="19"/>
        <v>179.54009163412996</v>
      </c>
      <c r="L209" s="7">
        <f t="shared" si="22"/>
        <v>8.0881381310635625</v>
      </c>
      <c r="M209" s="7">
        <f t="shared" si="20"/>
        <v>8.7529069273883859</v>
      </c>
      <c r="P209" s="5">
        <f t="shared" si="21"/>
        <v>6.8741857746994315</v>
      </c>
    </row>
    <row r="210" spans="1:16" x14ac:dyDescent="0.15">
      <c r="A210" s="5">
        <v>104.5</v>
      </c>
      <c r="B210" s="5">
        <v>208</v>
      </c>
      <c r="D210">
        <v>124.25624242424</v>
      </c>
      <c r="E210">
        <v>312.46933333332998</v>
      </c>
      <c r="F210">
        <v>101.9276874545</v>
      </c>
      <c r="G210">
        <v>107.84833778209</v>
      </c>
      <c r="I210" s="6">
        <f t="shared" si="23"/>
        <v>204.62099555123999</v>
      </c>
      <c r="J210" s="6">
        <f t="shared" si="24"/>
        <v>22.328554969739997</v>
      </c>
      <c r="K210" s="6">
        <f t="shared" si="19"/>
        <v>177.82672958755199</v>
      </c>
      <c r="L210" s="7">
        <f t="shared" si="22"/>
        <v>7.9640948475414337</v>
      </c>
      <c r="M210" s="7">
        <f t="shared" si="20"/>
        <v>8.6320596476947404</v>
      </c>
      <c r="P210" s="5">
        <f t="shared" si="21"/>
        <v>5.2351157300951803</v>
      </c>
    </row>
    <row r="211" spans="1:16" x14ac:dyDescent="0.15">
      <c r="A211" s="5">
        <v>105</v>
      </c>
      <c r="B211" s="5">
        <v>209</v>
      </c>
      <c r="D211">
        <v>123.99006060606</v>
      </c>
      <c r="E211">
        <v>311.35442424242001</v>
      </c>
      <c r="F211">
        <v>102.01989808299</v>
      </c>
      <c r="G211">
        <v>107.99247755399</v>
      </c>
      <c r="I211" s="6">
        <f t="shared" si="23"/>
        <v>203.36194668843001</v>
      </c>
      <c r="J211" s="6">
        <f t="shared" si="24"/>
        <v>21.970162523070002</v>
      </c>
      <c r="K211" s="6">
        <f t="shared" si="19"/>
        <v>176.99775166074602</v>
      </c>
      <c r="L211" s="7">
        <f t="shared" si="22"/>
        <v>8.0562786677107034</v>
      </c>
      <c r="M211" s="7">
        <f t="shared" si="20"/>
        <v>8.7274394716924952</v>
      </c>
      <c r="P211" s="5">
        <f t="shared" si="21"/>
        <v>6.4532045612383877</v>
      </c>
    </row>
    <row r="212" spans="1:16" x14ac:dyDescent="0.15">
      <c r="A212" s="5">
        <v>105.5</v>
      </c>
      <c r="B212" s="5">
        <v>210</v>
      </c>
      <c r="D212">
        <v>123.96387878788001</v>
      </c>
      <c r="E212">
        <v>311.51539393938998</v>
      </c>
      <c r="F212">
        <v>102.17835476825999</v>
      </c>
      <c r="G212">
        <v>107.77287066245999</v>
      </c>
      <c r="I212" s="6">
        <f t="shared" si="23"/>
        <v>203.74252327693</v>
      </c>
      <c r="J212" s="6">
        <f t="shared" si="24"/>
        <v>21.785524019620013</v>
      </c>
      <c r="K212" s="6">
        <f t="shared" si="19"/>
        <v>177.59989445338599</v>
      </c>
      <c r="L212" s="7">
        <f t="shared" si="22"/>
        <v>8.1521975002042542</v>
      </c>
      <c r="M212" s="7">
        <f t="shared" si="20"/>
        <v>8.826554308014531</v>
      </c>
      <c r="P212" s="5">
        <f t="shared" si="21"/>
        <v>7.7206467039284021</v>
      </c>
    </row>
    <row r="213" spans="1:16" x14ac:dyDescent="0.15">
      <c r="A213" s="5">
        <v>106</v>
      </c>
      <c r="B213" s="5">
        <v>211</v>
      </c>
      <c r="D213">
        <v>124.41551515152</v>
      </c>
      <c r="E213">
        <v>313.23927272727002</v>
      </c>
      <c r="F213">
        <v>101.99951468090001</v>
      </c>
      <c r="G213">
        <v>107.98616840573</v>
      </c>
      <c r="I213" s="6">
        <f t="shared" si="23"/>
        <v>205.25310432154004</v>
      </c>
      <c r="J213" s="6">
        <f t="shared" si="24"/>
        <v>22.416000470619991</v>
      </c>
      <c r="K213" s="6">
        <f t="shared" si="19"/>
        <v>178.35390375679606</v>
      </c>
      <c r="L213" s="7">
        <f t="shared" si="22"/>
        <v>7.9565444330963233</v>
      </c>
      <c r="M213" s="7">
        <f t="shared" si="20"/>
        <v>8.6340972447350843</v>
      </c>
      <c r="P213" s="5">
        <f t="shared" si="21"/>
        <v>5.1353468607946509</v>
      </c>
    </row>
    <row r="214" spans="1:16" x14ac:dyDescent="0.15">
      <c r="A214" s="5">
        <v>106.5</v>
      </c>
      <c r="B214" s="5">
        <v>212</v>
      </c>
      <c r="D214">
        <v>125.12363636364</v>
      </c>
      <c r="E214">
        <v>320.26109090909</v>
      </c>
      <c r="F214">
        <v>102.00752244601</v>
      </c>
      <c r="G214">
        <v>107.84469788886</v>
      </c>
      <c r="I214" s="6">
        <f t="shared" si="23"/>
        <v>212.41639302023</v>
      </c>
      <c r="J214" s="6">
        <f t="shared" si="24"/>
        <v>23.116113917630003</v>
      </c>
      <c r="K214" s="6">
        <f t="shared" si="19"/>
        <v>184.67705631907401</v>
      </c>
      <c r="L214" s="7">
        <f t="shared" si="22"/>
        <v>7.9891047853950088</v>
      </c>
      <c r="M214" s="7">
        <f t="shared" si="20"/>
        <v>8.6698536008622558</v>
      </c>
      <c r="P214" s="5">
        <f t="shared" si="21"/>
        <v>5.5655894066154881</v>
      </c>
    </row>
    <row r="215" spans="1:16" x14ac:dyDescent="0.15">
      <c r="A215" s="5">
        <v>107</v>
      </c>
      <c r="B215" s="5">
        <v>213</v>
      </c>
      <c r="D215">
        <v>125.55006060606</v>
      </c>
      <c r="E215">
        <v>324.75636363635999</v>
      </c>
      <c r="F215">
        <v>102.07037126911</v>
      </c>
      <c r="G215">
        <v>107.88886192672</v>
      </c>
      <c r="I215" s="6">
        <f t="shared" si="23"/>
        <v>216.86750170964001</v>
      </c>
      <c r="J215" s="6">
        <f t="shared" si="24"/>
        <v>23.479689336950003</v>
      </c>
      <c r="K215" s="6">
        <f t="shared" si="19"/>
        <v>188.69187450530001</v>
      </c>
      <c r="L215" s="7">
        <f t="shared" si="22"/>
        <v>8.0363871854281932</v>
      </c>
      <c r="M215" s="7">
        <f t="shared" si="20"/>
        <v>8.7203320047239234</v>
      </c>
      <c r="P215" s="5">
        <f t="shared" si="21"/>
        <v>6.190364592589682</v>
      </c>
    </row>
    <row r="216" spans="1:16" x14ac:dyDescent="0.15">
      <c r="A216" s="5">
        <v>107.5</v>
      </c>
      <c r="B216" s="5">
        <v>214</v>
      </c>
      <c r="D216">
        <v>124.43781818182001</v>
      </c>
      <c r="E216">
        <v>318.03345454546002</v>
      </c>
      <c r="F216">
        <v>101.99611744722</v>
      </c>
      <c r="G216">
        <v>107.84130065518001</v>
      </c>
      <c r="I216" s="6">
        <f t="shared" si="23"/>
        <v>210.19215389028</v>
      </c>
      <c r="J216" s="6">
        <f t="shared" si="24"/>
        <v>22.441700734600005</v>
      </c>
      <c r="K216" s="6">
        <f t="shared" si="19"/>
        <v>183.26211300876</v>
      </c>
      <c r="L216" s="7">
        <f t="shared" si="22"/>
        <v>8.1661419148242835</v>
      </c>
      <c r="M216" s="7">
        <f t="shared" si="20"/>
        <v>8.8532827379484988</v>
      </c>
      <c r="P216" s="5">
        <f t="shared" si="21"/>
        <v>7.9049039377282009</v>
      </c>
    </row>
    <row r="217" spans="1:16" x14ac:dyDescent="0.15">
      <c r="A217" s="5">
        <v>108</v>
      </c>
      <c r="B217" s="5">
        <v>215</v>
      </c>
      <c r="D217">
        <v>124.26496969697</v>
      </c>
      <c r="E217">
        <v>315.45503030303001</v>
      </c>
      <c r="F217">
        <v>101.92453288036999</v>
      </c>
      <c r="G217">
        <v>107.793011405</v>
      </c>
      <c r="I217" s="6">
        <f t="shared" si="23"/>
        <v>207.66201889803</v>
      </c>
      <c r="J217" s="6">
        <f t="shared" si="24"/>
        <v>22.340436816600004</v>
      </c>
      <c r="K217" s="6">
        <f t="shared" si="19"/>
        <v>180.85349471811</v>
      </c>
      <c r="L217" s="7">
        <f t="shared" si="22"/>
        <v>8.0953428172777393</v>
      </c>
      <c r="M217" s="7">
        <f t="shared" si="20"/>
        <v>8.7856796442304397</v>
      </c>
      <c r="P217" s="5">
        <f t="shared" si="21"/>
        <v>6.9693862968004439</v>
      </c>
    </row>
    <row r="218" spans="1:16" x14ac:dyDescent="0.15">
      <c r="A218" s="5">
        <v>108.5</v>
      </c>
      <c r="B218" s="5">
        <v>216</v>
      </c>
      <c r="D218">
        <v>124.44654545455001</v>
      </c>
      <c r="E218">
        <v>313.19781818182003</v>
      </c>
      <c r="F218">
        <v>102.11235137103</v>
      </c>
      <c r="G218">
        <v>107.87357437515</v>
      </c>
      <c r="I218" s="6">
        <f t="shared" si="23"/>
        <v>205.32424380667004</v>
      </c>
      <c r="J218" s="6">
        <f t="shared" si="24"/>
        <v>22.334194083520003</v>
      </c>
      <c r="K218" s="6">
        <f t="shared" si="19"/>
        <v>178.52321090644602</v>
      </c>
      <c r="L218" s="7">
        <f t="shared" si="22"/>
        <v>7.9932685387638438</v>
      </c>
      <c r="M218" s="7">
        <f t="shared" si="20"/>
        <v>8.6868013695450284</v>
      </c>
      <c r="P218" s="5">
        <f t="shared" si="21"/>
        <v>5.6206079713148016</v>
      </c>
    </row>
    <row r="219" spans="1:16" x14ac:dyDescent="0.15">
      <c r="A219" s="5">
        <v>109</v>
      </c>
      <c r="B219" s="5">
        <v>217</v>
      </c>
      <c r="D219">
        <v>124.97963636364</v>
      </c>
      <c r="E219">
        <v>318.12412121211997</v>
      </c>
      <c r="F219">
        <v>102.01601553021</v>
      </c>
      <c r="G219">
        <v>107.90657607377</v>
      </c>
      <c r="I219" s="6">
        <f t="shared" si="23"/>
        <v>210.21754513834998</v>
      </c>
      <c r="J219" s="6">
        <f t="shared" si="24"/>
        <v>22.963620833429999</v>
      </c>
      <c r="K219" s="6">
        <f t="shared" si="19"/>
        <v>182.66120013823397</v>
      </c>
      <c r="L219" s="7">
        <f t="shared" si="22"/>
        <v>7.9543727647827769</v>
      </c>
      <c r="M219" s="7">
        <f t="shared" si="20"/>
        <v>8.6511015993924474</v>
      </c>
      <c r="P219" s="5">
        <f t="shared" si="21"/>
        <v>5.1066510992952781</v>
      </c>
    </row>
    <row r="220" spans="1:16" x14ac:dyDescent="0.15">
      <c r="A220" s="5">
        <v>109.5</v>
      </c>
      <c r="B220" s="5">
        <v>218</v>
      </c>
      <c r="D220">
        <v>124.36242424242</v>
      </c>
      <c r="E220">
        <v>314.06715151514999</v>
      </c>
      <c r="F220">
        <v>101.93933511284</v>
      </c>
      <c r="G220">
        <v>107.79495268139</v>
      </c>
      <c r="I220" s="6">
        <f t="shared" si="23"/>
        <v>206.27219883376</v>
      </c>
      <c r="J220" s="6">
        <f t="shared" si="24"/>
        <v>22.423089129580006</v>
      </c>
      <c r="K220" s="6">
        <f t="shared" si="19"/>
        <v>179.364491878264</v>
      </c>
      <c r="L220" s="7">
        <f t="shared" si="22"/>
        <v>7.9990981992597368</v>
      </c>
      <c r="M220" s="7">
        <f t="shared" si="20"/>
        <v>8.6990230376978914</v>
      </c>
      <c r="P220" s="5">
        <f t="shared" si="21"/>
        <v>5.6976393237404759</v>
      </c>
    </row>
    <row r="221" spans="1:16" x14ac:dyDescent="0.15">
      <c r="A221" s="5">
        <v>110</v>
      </c>
      <c r="B221" s="5">
        <v>219</v>
      </c>
      <c r="D221">
        <v>124.30157575758</v>
      </c>
      <c r="E221">
        <v>312.53212121211999</v>
      </c>
      <c r="F221">
        <v>102.06139286581001</v>
      </c>
      <c r="G221">
        <v>108.02111138073001</v>
      </c>
      <c r="I221" s="6">
        <f t="shared" si="23"/>
        <v>204.51100983138997</v>
      </c>
      <c r="J221" s="6">
        <f t="shared" si="24"/>
        <v>22.24018289176999</v>
      </c>
      <c r="K221" s="6">
        <f t="shared" si="19"/>
        <v>177.82279036126599</v>
      </c>
      <c r="L221" s="7">
        <f t="shared" si="22"/>
        <v>7.9955633110854292</v>
      </c>
      <c r="M221" s="7">
        <f t="shared" si="20"/>
        <v>8.6986841533520689</v>
      </c>
      <c r="P221" s="5">
        <f t="shared" si="21"/>
        <v>5.6509303915595588</v>
      </c>
    </row>
    <row r="222" spans="1:16" x14ac:dyDescent="0.15">
      <c r="A222" s="5">
        <v>110.5</v>
      </c>
      <c r="B222" s="5">
        <v>220</v>
      </c>
      <c r="D222">
        <v>124.04145454546</v>
      </c>
      <c r="E222">
        <v>311.05309090908997</v>
      </c>
      <c r="F222">
        <v>101.94079107013</v>
      </c>
      <c r="G222">
        <v>107.80829895655999</v>
      </c>
      <c r="I222" s="6">
        <f t="shared" si="23"/>
        <v>203.24479195252997</v>
      </c>
      <c r="J222" s="6">
        <f t="shared" si="24"/>
        <v>22.100663475329995</v>
      </c>
      <c r="K222" s="6">
        <f t="shared" si="19"/>
        <v>176.72399578213398</v>
      </c>
      <c r="L222" s="7">
        <f t="shared" si="22"/>
        <v>7.9963208335081548</v>
      </c>
      <c r="M222" s="7">
        <f t="shared" si="20"/>
        <v>8.7026376796032796</v>
      </c>
      <c r="P222" s="5">
        <f t="shared" si="21"/>
        <v>5.6609400613776275</v>
      </c>
    </row>
    <row r="223" spans="1:16" x14ac:dyDescent="0.15">
      <c r="A223" s="5">
        <v>111</v>
      </c>
      <c r="B223" s="5">
        <v>221</v>
      </c>
      <c r="D223">
        <v>123.82715151515001</v>
      </c>
      <c r="E223">
        <v>309.63151515151998</v>
      </c>
      <c r="F223">
        <v>102.02111138073001</v>
      </c>
      <c r="G223">
        <v>107.92671681631001</v>
      </c>
      <c r="I223" s="6">
        <f t="shared" si="23"/>
        <v>201.70479833520997</v>
      </c>
      <c r="J223" s="6">
        <f t="shared" si="24"/>
        <v>21.806040134420002</v>
      </c>
      <c r="K223" s="6">
        <f t="shared" si="19"/>
        <v>175.53755017390597</v>
      </c>
      <c r="L223" s="7">
        <f t="shared" si="22"/>
        <v>8.0499507976611788</v>
      </c>
      <c r="M223" s="7">
        <f t="shared" si="20"/>
        <v>8.7594636475847878</v>
      </c>
      <c r="P223" s="5">
        <f t="shared" si="21"/>
        <v>6.3695900200087214</v>
      </c>
    </row>
    <row r="224" spans="1:16" x14ac:dyDescent="0.15">
      <c r="A224" s="5">
        <v>111.5</v>
      </c>
      <c r="B224" s="5">
        <v>222</v>
      </c>
      <c r="D224">
        <v>124.14181818182</v>
      </c>
      <c r="E224">
        <v>314.59903030303002</v>
      </c>
      <c r="F224">
        <v>101.94904149478</v>
      </c>
      <c r="G224">
        <v>107.77626789614</v>
      </c>
      <c r="I224" s="6">
        <f t="shared" si="23"/>
        <v>206.82276240689004</v>
      </c>
      <c r="J224" s="6">
        <f t="shared" si="24"/>
        <v>22.192776687039995</v>
      </c>
      <c r="K224" s="6">
        <f t="shared" si="19"/>
        <v>180.19143038244204</v>
      </c>
      <c r="L224" s="7">
        <f t="shared" si="22"/>
        <v>8.1193729348734056</v>
      </c>
      <c r="M224" s="7">
        <f t="shared" si="20"/>
        <v>8.8320817886254996</v>
      </c>
      <c r="P224" s="5">
        <f t="shared" si="21"/>
        <v>7.2869129278360338</v>
      </c>
    </row>
    <row r="225" spans="1:16" x14ac:dyDescent="0.15">
      <c r="A225" s="5">
        <v>112</v>
      </c>
      <c r="B225" s="5">
        <v>223</v>
      </c>
      <c r="D225">
        <v>124.96412121212001</v>
      </c>
      <c r="E225">
        <v>314.76557575758</v>
      </c>
      <c r="F225">
        <v>101.99854404270999</v>
      </c>
      <c r="G225">
        <v>107.80975491386</v>
      </c>
      <c r="I225" s="6">
        <f t="shared" si="23"/>
        <v>206.95582084372001</v>
      </c>
      <c r="J225" s="6">
        <f t="shared" si="24"/>
        <v>22.965577169410011</v>
      </c>
      <c r="K225" s="6">
        <f t="shared" si="19"/>
        <v>179.397128240428</v>
      </c>
      <c r="L225" s="7">
        <f t="shared" si="22"/>
        <v>7.8115662810070248</v>
      </c>
      <c r="M225" s="7">
        <f t="shared" si="20"/>
        <v>8.5274711385876039</v>
      </c>
      <c r="P225" s="5">
        <f t="shared" si="21"/>
        <v>3.2196498600033387</v>
      </c>
    </row>
    <row r="226" spans="1:16" x14ac:dyDescent="0.15">
      <c r="A226" s="5">
        <v>112.5</v>
      </c>
      <c r="B226" s="5">
        <v>224</v>
      </c>
      <c r="D226">
        <v>124.48096969697001</v>
      </c>
      <c r="E226">
        <v>315.17139393938999</v>
      </c>
      <c r="F226">
        <v>102.01601553021</v>
      </c>
      <c r="G226">
        <v>107.72579471002</v>
      </c>
      <c r="I226" s="6">
        <f t="shared" si="23"/>
        <v>207.44559922936998</v>
      </c>
      <c r="J226" s="6">
        <f t="shared" si="24"/>
        <v>22.464954166760009</v>
      </c>
      <c r="K226" s="6">
        <f t="shared" si="19"/>
        <v>180.48765422925797</v>
      </c>
      <c r="L226" s="7">
        <f t="shared" si="22"/>
        <v>8.0341875122235642</v>
      </c>
      <c r="M226" s="7">
        <f t="shared" si="20"/>
        <v>8.7532883736326266</v>
      </c>
      <c r="P226" s="5">
        <f t="shared" si="21"/>
        <v>6.1612987830169867</v>
      </c>
    </row>
    <row r="227" spans="1:16" x14ac:dyDescent="0.15">
      <c r="A227" s="5">
        <v>113</v>
      </c>
      <c r="B227" s="5">
        <v>225</v>
      </c>
      <c r="D227">
        <v>123.76412121212</v>
      </c>
      <c r="E227">
        <v>309.85575757575998</v>
      </c>
      <c r="F227">
        <v>102.00727978646</v>
      </c>
      <c r="G227">
        <v>107.90196554233999</v>
      </c>
      <c r="I227" s="6">
        <f t="shared" si="23"/>
        <v>201.95379203341997</v>
      </c>
      <c r="J227" s="6">
        <f t="shared" si="24"/>
        <v>21.756841425659999</v>
      </c>
      <c r="K227" s="6">
        <f t="shared" si="19"/>
        <v>175.84558232262796</v>
      </c>
      <c r="L227" s="7">
        <f t="shared" si="22"/>
        <v>8.0823120820853998</v>
      </c>
      <c r="M227" s="7">
        <f t="shared" si="20"/>
        <v>8.8046089473229472</v>
      </c>
      <c r="P227" s="5">
        <f t="shared" si="21"/>
        <v>6.7972021437654755</v>
      </c>
    </row>
    <row r="228" spans="1:16" x14ac:dyDescent="0.15">
      <c r="A228" s="5">
        <v>113.5</v>
      </c>
      <c r="B228" s="5">
        <v>226</v>
      </c>
      <c r="D228">
        <v>123.68363636364001</v>
      </c>
      <c r="E228">
        <v>311.08048484849002</v>
      </c>
      <c r="F228">
        <v>101.8284396991</v>
      </c>
      <c r="G228">
        <v>107.72555205047</v>
      </c>
      <c r="I228" s="6">
        <f t="shared" si="23"/>
        <v>203.35493279802</v>
      </c>
      <c r="J228" s="6">
        <f t="shared" si="24"/>
        <v>21.855196664540003</v>
      </c>
      <c r="K228" s="6">
        <f t="shared" si="19"/>
        <v>177.12869680057199</v>
      </c>
      <c r="L228" s="7">
        <f t="shared" si="22"/>
        <v>8.1046489546334222</v>
      </c>
      <c r="M228" s="7">
        <f t="shared" si="20"/>
        <v>8.8301418236994547</v>
      </c>
      <c r="P228" s="5">
        <f t="shared" si="21"/>
        <v>7.0923547521457202</v>
      </c>
    </row>
    <row r="229" spans="1:16" x14ac:dyDescent="0.15">
      <c r="A229" s="5">
        <v>114</v>
      </c>
      <c r="B229" s="5">
        <v>227</v>
      </c>
      <c r="D229">
        <v>124.35321212121001</v>
      </c>
      <c r="E229">
        <v>315.79418181817999</v>
      </c>
      <c r="F229">
        <v>102.02111138073001</v>
      </c>
      <c r="G229">
        <v>107.74909002669</v>
      </c>
      <c r="I229" s="6">
        <f t="shared" si="23"/>
        <v>208.04509179148999</v>
      </c>
      <c r="J229" s="6">
        <f t="shared" si="24"/>
        <v>22.332100740480001</v>
      </c>
      <c r="K229" s="6">
        <f t="shared" si="19"/>
        <v>181.24657090291399</v>
      </c>
      <c r="L229" s="7">
        <f t="shared" si="22"/>
        <v>8.1159660261777198</v>
      </c>
      <c r="M229" s="7">
        <f t="shared" si="20"/>
        <v>8.8446548990722373</v>
      </c>
      <c r="P229" s="5">
        <f t="shared" si="21"/>
        <v>7.2418950773789863</v>
      </c>
    </row>
    <row r="230" spans="1:16" x14ac:dyDescent="0.15">
      <c r="A230" s="5">
        <v>114.5</v>
      </c>
      <c r="B230" s="5">
        <v>228</v>
      </c>
      <c r="D230">
        <v>124.78496969696999</v>
      </c>
      <c r="E230">
        <v>318.94327272727003</v>
      </c>
      <c r="F230">
        <v>102.05799563213</v>
      </c>
      <c r="G230">
        <v>107.83159427324</v>
      </c>
      <c r="I230" s="6">
        <f t="shared" si="23"/>
        <v>211.11167845403003</v>
      </c>
      <c r="J230" s="6">
        <f t="shared" si="24"/>
        <v>22.726974064839993</v>
      </c>
      <c r="K230" s="6">
        <f t="shared" si="19"/>
        <v>183.83930957622204</v>
      </c>
      <c r="L230" s="7">
        <f t="shared" si="22"/>
        <v>8.0890359205642159</v>
      </c>
      <c r="M230" s="7">
        <f t="shared" si="20"/>
        <v>8.8209207972872186</v>
      </c>
      <c r="P230" s="5">
        <f t="shared" si="21"/>
        <v>6.8860488908238828</v>
      </c>
    </row>
    <row r="231" spans="1:16" x14ac:dyDescent="0.15">
      <c r="A231" s="5">
        <v>115</v>
      </c>
      <c r="B231" s="5">
        <v>229</v>
      </c>
      <c r="D231">
        <v>123.91854545455</v>
      </c>
      <c r="E231">
        <v>311.00242424241998</v>
      </c>
      <c r="F231">
        <v>102.06090754671</v>
      </c>
      <c r="G231">
        <v>107.95947585538001</v>
      </c>
      <c r="I231" s="6">
        <f t="shared" si="23"/>
        <v>203.04294838703998</v>
      </c>
      <c r="J231" s="6">
        <f t="shared" si="24"/>
        <v>21.857637907840001</v>
      </c>
      <c r="K231" s="6">
        <f t="shared" si="19"/>
        <v>176.813782897632</v>
      </c>
      <c r="L231" s="7">
        <f t="shared" si="22"/>
        <v>8.0893362605394614</v>
      </c>
      <c r="M231" s="7">
        <f t="shared" si="20"/>
        <v>8.8244171410909473</v>
      </c>
      <c r="P231" s="5">
        <f t="shared" si="21"/>
        <v>6.89001749148201</v>
      </c>
    </row>
    <row r="232" spans="1:16" x14ac:dyDescent="0.15">
      <c r="A232" s="5">
        <v>115.5</v>
      </c>
      <c r="B232" s="5">
        <v>230</v>
      </c>
      <c r="D232">
        <v>123.83272727273</v>
      </c>
      <c r="E232">
        <v>308.09187878787998</v>
      </c>
      <c r="F232">
        <v>102.00266925504</v>
      </c>
      <c r="G232">
        <v>107.63164280514</v>
      </c>
      <c r="I232" s="6">
        <f t="shared" si="23"/>
        <v>200.46023598273996</v>
      </c>
      <c r="J232" s="6">
        <f t="shared" si="24"/>
        <v>21.830058017689993</v>
      </c>
      <c r="K232" s="6">
        <f t="shared" si="19"/>
        <v>174.26416636151197</v>
      </c>
      <c r="L232" s="7">
        <f t="shared" si="22"/>
        <v>7.9827624012861973</v>
      </c>
      <c r="M232" s="7">
        <f t="shared" si="20"/>
        <v>8.7210392856661691</v>
      </c>
      <c r="P232" s="5">
        <f t="shared" si="21"/>
        <v>5.4817830810414607</v>
      </c>
    </row>
    <row r="233" spans="1:16" x14ac:dyDescent="0.15">
      <c r="A233" s="5">
        <v>116</v>
      </c>
      <c r="B233" s="5">
        <v>231</v>
      </c>
      <c r="D233">
        <v>124.07418181817999</v>
      </c>
      <c r="E233">
        <v>309.64678787879001</v>
      </c>
      <c r="F233">
        <v>101.95243872846</v>
      </c>
      <c r="G233">
        <v>107.80975491386</v>
      </c>
      <c r="I233" s="6">
        <f t="shared" si="23"/>
        <v>201.83703296493002</v>
      </c>
      <c r="J233" s="6">
        <f t="shared" si="24"/>
        <v>22.121743089719999</v>
      </c>
      <c r="K233" s="6">
        <f t="shared" si="19"/>
        <v>175.29094125726601</v>
      </c>
      <c r="L233" s="7">
        <f t="shared" si="22"/>
        <v>7.9239208477529024</v>
      </c>
      <c r="M233" s="7">
        <f t="shared" si="20"/>
        <v>8.6653937359613593</v>
      </c>
      <c r="P233" s="5">
        <f t="shared" si="21"/>
        <v>4.7042687728427772</v>
      </c>
    </row>
    <row r="234" spans="1:16" x14ac:dyDescent="0.15">
      <c r="A234" s="5">
        <v>116.5</v>
      </c>
      <c r="B234" s="5">
        <v>232</v>
      </c>
      <c r="D234">
        <v>124.69818181818</v>
      </c>
      <c r="E234">
        <v>317.10254545455001</v>
      </c>
      <c r="F234">
        <v>101.98713904392</v>
      </c>
      <c r="G234">
        <v>107.72943460325</v>
      </c>
      <c r="I234" s="6">
        <f t="shared" si="23"/>
        <v>209.3731108513</v>
      </c>
      <c r="J234" s="6">
        <f t="shared" si="24"/>
        <v>22.711042774260008</v>
      </c>
      <c r="K234" s="6">
        <f t="shared" si="19"/>
        <v>182.11985952218799</v>
      </c>
      <c r="L234" s="7">
        <f t="shared" si="22"/>
        <v>8.0190003309137783</v>
      </c>
      <c r="M234" s="7">
        <f t="shared" si="20"/>
        <v>8.7636692229507194</v>
      </c>
      <c r="P234" s="5">
        <f t="shared" si="21"/>
        <v>5.9606200099304711</v>
      </c>
    </row>
    <row r="235" spans="1:16" x14ac:dyDescent="0.15">
      <c r="A235" s="5">
        <v>117</v>
      </c>
      <c r="B235" s="5">
        <v>233</v>
      </c>
      <c r="D235">
        <v>125.93260606061</v>
      </c>
      <c r="E235">
        <v>322.67515151514999</v>
      </c>
      <c r="F235">
        <v>101.89808298957</v>
      </c>
      <c r="G235">
        <v>107.90730405241</v>
      </c>
      <c r="I235" s="6">
        <f t="shared" si="23"/>
        <v>214.76784746274001</v>
      </c>
      <c r="J235" s="6">
        <f t="shared" si="24"/>
        <v>24.034523071039999</v>
      </c>
      <c r="K235" s="6">
        <f t="shared" si="19"/>
        <v>185.92641977749201</v>
      </c>
      <c r="L235" s="7">
        <f t="shared" si="22"/>
        <v>7.735806499173723</v>
      </c>
      <c r="M235" s="7">
        <f t="shared" si="20"/>
        <v>8.4836713950391491</v>
      </c>
      <c r="P235" s="5">
        <f t="shared" si="21"/>
        <v>2.218583252744704</v>
      </c>
    </row>
    <row r="236" spans="1:16" x14ac:dyDescent="0.15">
      <c r="A236" s="5">
        <v>117.5</v>
      </c>
      <c r="B236" s="5">
        <v>234</v>
      </c>
      <c r="D236">
        <v>125.05478787878999</v>
      </c>
      <c r="E236">
        <v>315.77648484848999</v>
      </c>
      <c r="F236">
        <v>101.97282213055</v>
      </c>
      <c r="G236">
        <v>107.72894928415</v>
      </c>
      <c r="I236" s="6">
        <f t="shared" si="23"/>
        <v>208.04753556433997</v>
      </c>
      <c r="J236" s="6">
        <f t="shared" si="24"/>
        <v>23.081965748239995</v>
      </c>
      <c r="K236" s="6">
        <f t="shared" si="19"/>
        <v>180.34917666645197</v>
      </c>
      <c r="L236" s="7">
        <f t="shared" si="22"/>
        <v>7.8134236326992053</v>
      </c>
      <c r="M236" s="7">
        <f t="shared" si="20"/>
        <v>8.5644845323931165</v>
      </c>
      <c r="P236" s="5">
        <f t="shared" si="21"/>
        <v>3.2441923377135882</v>
      </c>
    </row>
    <row r="237" spans="1:16" x14ac:dyDescent="0.15">
      <c r="A237" s="5">
        <v>118</v>
      </c>
      <c r="B237" s="5">
        <v>235</v>
      </c>
      <c r="D237">
        <v>124.34472727273</v>
      </c>
      <c r="E237">
        <v>310.2416969697</v>
      </c>
      <c r="F237">
        <v>102.00897840330001</v>
      </c>
      <c r="G237">
        <v>107.66173258918</v>
      </c>
      <c r="I237" s="6">
        <f t="shared" si="23"/>
        <v>202.57996438051998</v>
      </c>
      <c r="J237" s="6">
        <f t="shared" si="24"/>
        <v>22.335748869429992</v>
      </c>
      <c r="K237" s="6">
        <f t="shared" si="19"/>
        <v>175.777065737204</v>
      </c>
      <c r="L237" s="7">
        <f t="shared" si="22"/>
        <v>7.8697637032346268</v>
      </c>
      <c r="M237" s="7">
        <f t="shared" si="20"/>
        <v>8.6240206067570213</v>
      </c>
      <c r="P237" s="5">
        <f t="shared" si="21"/>
        <v>3.9886528139555457</v>
      </c>
    </row>
    <row r="238" spans="1:16" x14ac:dyDescent="0.15">
      <c r="A238" s="5">
        <v>118.5</v>
      </c>
      <c r="B238" s="5">
        <v>236</v>
      </c>
      <c r="D238">
        <v>124.95418181818</v>
      </c>
      <c r="E238">
        <v>316.98545454546002</v>
      </c>
      <c r="F238">
        <v>102.07837903422001</v>
      </c>
      <c r="G238">
        <v>107.74690609076001</v>
      </c>
      <c r="I238" s="6">
        <f t="shared" si="23"/>
        <v>209.23854845470001</v>
      </c>
      <c r="J238" s="6">
        <f t="shared" si="24"/>
        <v>22.875802783959998</v>
      </c>
      <c r="K238" s="6">
        <f t="shared" si="19"/>
        <v>181.78758511394801</v>
      </c>
      <c r="L238" s="7">
        <f t="shared" si="22"/>
        <v>7.9467193711520112</v>
      </c>
      <c r="M238" s="7">
        <f t="shared" si="20"/>
        <v>8.7041722785028917</v>
      </c>
      <c r="P238" s="5">
        <f t="shared" si="21"/>
        <v>5.0055214945028101</v>
      </c>
    </row>
    <row r="239" spans="1:16" x14ac:dyDescent="0.15">
      <c r="A239" s="5">
        <v>119</v>
      </c>
      <c r="B239" s="5">
        <v>237</v>
      </c>
      <c r="D239">
        <v>124.08703030303001</v>
      </c>
      <c r="E239">
        <v>309.60533333333001</v>
      </c>
      <c r="F239">
        <v>102.24702742053</v>
      </c>
      <c r="G239">
        <v>107.96408638680001</v>
      </c>
      <c r="I239" s="6">
        <f t="shared" si="23"/>
        <v>201.64124694653</v>
      </c>
      <c r="J239" s="6">
        <f t="shared" si="24"/>
        <v>21.840002882500002</v>
      </c>
      <c r="K239" s="6">
        <f t="shared" si="19"/>
        <v>175.43324348753001</v>
      </c>
      <c r="L239" s="7">
        <f t="shared" si="22"/>
        <v>8.0326566086720383</v>
      </c>
      <c r="M239" s="7">
        <f t="shared" si="20"/>
        <v>8.793305519851403</v>
      </c>
      <c r="P239" s="5">
        <f t="shared" si="21"/>
        <v>6.1410698912847179</v>
      </c>
    </row>
    <row r="240" spans="1:16" x14ac:dyDescent="0.15">
      <c r="A240" s="5">
        <v>119.5</v>
      </c>
      <c r="B240" s="5">
        <v>238</v>
      </c>
      <c r="D240">
        <v>123.80993939394</v>
      </c>
      <c r="E240">
        <v>309.11369696970002</v>
      </c>
      <c r="F240">
        <v>102.04003882553</v>
      </c>
      <c r="G240">
        <v>107.81630672167</v>
      </c>
      <c r="I240" s="6">
        <f t="shared" si="23"/>
        <v>201.29739024803001</v>
      </c>
      <c r="J240" s="6">
        <f t="shared" si="24"/>
        <v>21.769900568409994</v>
      </c>
      <c r="K240" s="6">
        <f t="shared" si="19"/>
        <v>175.17350956593802</v>
      </c>
      <c r="L240" s="7">
        <f t="shared" si="22"/>
        <v>8.046592083205466</v>
      </c>
      <c r="M240" s="7">
        <f t="shared" si="20"/>
        <v>8.8104369982133157</v>
      </c>
      <c r="P240" s="5">
        <f t="shared" si="21"/>
        <v>6.3252089935119811</v>
      </c>
    </row>
    <row r="241" spans="1:16" x14ac:dyDescent="0.15">
      <c r="A241" s="5">
        <v>120</v>
      </c>
      <c r="B241" s="5">
        <v>239</v>
      </c>
      <c r="D241">
        <v>125.0703030303</v>
      </c>
      <c r="E241">
        <v>310.73915151515001</v>
      </c>
      <c r="F241">
        <v>102.0174714875</v>
      </c>
      <c r="G241">
        <v>107.77432661975</v>
      </c>
      <c r="I241" s="6">
        <f t="shared" si="23"/>
        <v>202.9648248954</v>
      </c>
      <c r="J241" s="6">
        <f t="shared" si="24"/>
        <v>23.052831542799993</v>
      </c>
      <c r="K241" s="6">
        <f t="shared" si="19"/>
        <v>175.30142704404</v>
      </c>
      <c r="L241" s="7">
        <f t="shared" si="22"/>
        <v>7.6043338415315516</v>
      </c>
      <c r="M241" s="7">
        <f t="shared" si="20"/>
        <v>8.3713747603678854</v>
      </c>
      <c r="P241" s="5">
        <f t="shared" si="21"/>
        <v>0.48134372870912445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21098-DB16-6E4F-AF6D-21B29295C6E0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111.20488301119001</v>
      </c>
      <c r="E2">
        <v>199.03296032553001</v>
      </c>
      <c r="F2">
        <v>101.85133211308001</v>
      </c>
      <c r="G2">
        <v>107.12182224934</v>
      </c>
      <c r="I2" s="6">
        <f>E2-G2</f>
        <v>91.911138076190014</v>
      </c>
      <c r="J2" s="6">
        <f>D2-F2</f>
        <v>9.3535508981100008</v>
      </c>
      <c r="K2" s="6">
        <f>I2-1.2*J2</f>
        <v>80.686876998458018</v>
      </c>
      <c r="L2" s="7">
        <f t="shared" ref="L2:L65" si="0">K2/J2</f>
        <v>8.6263364445647888</v>
      </c>
      <c r="M2" s="7">
        <f>L2+ABS($N$2)*A2</f>
        <v>8.6397460531590049</v>
      </c>
      <c r="N2" s="5">
        <f>LINEST(V64:V83,U64:U83)</f>
        <v>-2.6819217188432717E-2</v>
      </c>
      <c r="O2" s="8">
        <f>AVERAGE(L41:L60)</f>
        <v>7.2403134905012294</v>
      </c>
      <c r="P2" s="5">
        <f>(L2-$O$2)/$O$2*100</f>
        <v>19.14313456015298</v>
      </c>
    </row>
    <row r="3" spans="1:16" x14ac:dyDescent="0.15">
      <c r="A3" s="5">
        <v>1</v>
      </c>
      <c r="B3" s="5">
        <v>1</v>
      </c>
      <c r="D3">
        <v>108.31332655137</v>
      </c>
      <c r="E3">
        <v>172.6</v>
      </c>
      <c r="F3">
        <v>101.75676225341</v>
      </c>
      <c r="G3">
        <v>106.91458206223</v>
      </c>
      <c r="I3" s="6">
        <f t="shared" ref="I3:I66" si="1">E3-G3</f>
        <v>65.685417937769998</v>
      </c>
      <c r="J3" s="6">
        <f t="shared" ref="J3:J66" si="2">D3-F3</f>
        <v>6.5565642979599943</v>
      </c>
      <c r="K3" s="6">
        <f t="shared" ref="K3:K66" si="3">I3-1.2*J3</f>
        <v>57.817540780218003</v>
      </c>
      <c r="L3" s="7">
        <f t="shared" si="0"/>
        <v>8.8182679453333996</v>
      </c>
      <c r="M3" s="7">
        <f t="shared" ref="M3:M66" si="4">L3+ABS($N$2)*A3</f>
        <v>8.8450871625218319</v>
      </c>
      <c r="P3" s="5">
        <f t="shared" ref="P3:P66" si="5">(L3-$O$2)/$O$2*100</f>
        <v>21.794007357586558</v>
      </c>
    </row>
    <row r="4" spans="1:16" ht="15" x14ac:dyDescent="0.15">
      <c r="A4" s="5">
        <v>1.5</v>
      </c>
      <c r="B4" s="5">
        <v>2</v>
      </c>
      <c r="D4">
        <v>106.95401831129</v>
      </c>
      <c r="E4">
        <v>164.93591047813001</v>
      </c>
      <c r="F4">
        <v>101.82570673175</v>
      </c>
      <c r="G4">
        <v>106.94569859671</v>
      </c>
      <c r="I4" s="6">
        <f t="shared" si="1"/>
        <v>57.990211881420009</v>
      </c>
      <c r="J4" s="6">
        <f t="shared" si="2"/>
        <v>5.1283115795399965</v>
      </c>
      <c r="K4" s="6">
        <f t="shared" si="3"/>
        <v>51.836237985972012</v>
      </c>
      <c r="L4" s="7">
        <f t="shared" si="0"/>
        <v>10.107856588273378</v>
      </c>
      <c r="M4" s="7">
        <f t="shared" si="4"/>
        <v>10.148085414056027</v>
      </c>
      <c r="N4" s="3" t="s">
        <v>15</v>
      </c>
      <c r="P4" s="5">
        <f t="shared" si="5"/>
        <v>39.605233965824262</v>
      </c>
    </row>
    <row r="5" spans="1:16" x14ac:dyDescent="0.15">
      <c r="A5" s="5">
        <v>2</v>
      </c>
      <c r="B5" s="5">
        <v>3</v>
      </c>
      <c r="D5">
        <v>111.55157680569999</v>
      </c>
      <c r="E5">
        <v>214.79674465920999</v>
      </c>
      <c r="F5">
        <v>101.95912141549999</v>
      </c>
      <c r="G5">
        <v>107.01342281879</v>
      </c>
      <c r="I5" s="6">
        <f t="shared" si="1"/>
        <v>107.78332184041999</v>
      </c>
      <c r="J5" s="6">
        <f t="shared" si="2"/>
        <v>9.5924553902000014</v>
      </c>
      <c r="K5" s="6">
        <f t="shared" si="3"/>
        <v>96.27237537217998</v>
      </c>
      <c r="L5" s="7">
        <f t="shared" si="0"/>
        <v>10.036259899684842</v>
      </c>
      <c r="M5" s="7">
        <f t="shared" si="4"/>
        <v>10.089898334061706</v>
      </c>
      <c r="N5" s="5">
        <f>RSQ(V64:V83,U64:U83)</f>
        <v>0.57099667906348173</v>
      </c>
      <c r="P5" s="5">
        <f t="shared" si="5"/>
        <v>38.616372244816368</v>
      </c>
    </row>
    <row r="6" spans="1:16" x14ac:dyDescent="0.15">
      <c r="A6" s="5">
        <v>2.5</v>
      </c>
      <c r="B6" s="5">
        <v>4</v>
      </c>
      <c r="D6">
        <v>112.19532044761</v>
      </c>
      <c r="E6">
        <v>224.81159715158</v>
      </c>
      <c r="F6">
        <v>101.74944071588</v>
      </c>
      <c r="G6">
        <v>106.86414480374</v>
      </c>
      <c r="I6" s="6">
        <f t="shared" si="1"/>
        <v>117.94745234784</v>
      </c>
      <c r="J6" s="6">
        <f t="shared" si="2"/>
        <v>10.445879731730003</v>
      </c>
      <c r="K6" s="6">
        <f t="shared" si="3"/>
        <v>105.41239666976399</v>
      </c>
      <c r="L6" s="7">
        <f t="shared" si="0"/>
        <v>10.091289520553003</v>
      </c>
      <c r="M6" s="7">
        <f t="shared" si="4"/>
        <v>10.158337563524086</v>
      </c>
      <c r="P6" s="5">
        <f t="shared" si="5"/>
        <v>39.376416971337626</v>
      </c>
    </row>
    <row r="7" spans="1:16" x14ac:dyDescent="0.15">
      <c r="A7" s="5">
        <v>3</v>
      </c>
      <c r="B7" s="5">
        <v>5</v>
      </c>
      <c r="D7">
        <v>115.29277721261001</v>
      </c>
      <c r="E7">
        <v>241.10295015259001</v>
      </c>
      <c r="F7">
        <v>101.90970103722</v>
      </c>
      <c r="G7">
        <v>107.21313809233</v>
      </c>
      <c r="I7" s="6">
        <f t="shared" si="1"/>
        <v>133.88981206026</v>
      </c>
      <c r="J7" s="6">
        <f t="shared" si="2"/>
        <v>13.383076175390002</v>
      </c>
      <c r="K7" s="6">
        <f t="shared" si="3"/>
        <v>117.83012064979199</v>
      </c>
      <c r="L7" s="7">
        <f t="shared" si="0"/>
        <v>8.8044123119069262</v>
      </c>
      <c r="M7" s="7">
        <f t="shared" si="4"/>
        <v>8.8848699634722248</v>
      </c>
      <c r="P7" s="5">
        <f t="shared" si="5"/>
        <v>21.602639491476193</v>
      </c>
    </row>
    <row r="8" spans="1:16" x14ac:dyDescent="0.15">
      <c r="A8" s="5">
        <v>3.5</v>
      </c>
      <c r="B8" s="5">
        <v>6</v>
      </c>
      <c r="D8">
        <v>115.53875890131999</v>
      </c>
      <c r="E8">
        <v>244.50966429298001</v>
      </c>
      <c r="F8">
        <v>101.9101077893</v>
      </c>
      <c r="G8">
        <v>106.93776693106</v>
      </c>
      <c r="I8" s="6">
        <f t="shared" si="1"/>
        <v>137.57189736192001</v>
      </c>
      <c r="J8" s="6">
        <f t="shared" si="2"/>
        <v>13.628651112019995</v>
      </c>
      <c r="K8" s="6">
        <f t="shared" si="3"/>
        <v>121.21751602749602</v>
      </c>
      <c r="L8" s="7">
        <f t="shared" si="0"/>
        <v>8.8943150008870937</v>
      </c>
      <c r="M8" s="7">
        <f t="shared" si="4"/>
        <v>8.9881822610466084</v>
      </c>
      <c r="P8" s="5">
        <f t="shared" si="5"/>
        <v>22.844335574085228</v>
      </c>
    </row>
    <row r="9" spans="1:16" x14ac:dyDescent="0.15">
      <c r="A9" s="5">
        <v>4</v>
      </c>
      <c r="B9" s="5">
        <v>7</v>
      </c>
      <c r="D9">
        <v>115.20040691760001</v>
      </c>
      <c r="E9">
        <v>242.97090539166001</v>
      </c>
      <c r="F9">
        <v>101.88753304861</v>
      </c>
      <c r="G9">
        <v>107.09314622737</v>
      </c>
      <c r="I9" s="6">
        <f t="shared" si="1"/>
        <v>135.87775916429001</v>
      </c>
      <c r="J9" s="6">
        <f t="shared" si="2"/>
        <v>13.31287386899001</v>
      </c>
      <c r="K9" s="6">
        <f t="shared" si="3"/>
        <v>119.902310521502</v>
      </c>
      <c r="L9" s="7">
        <f t="shared" si="0"/>
        <v>9.0064933913926186</v>
      </c>
      <c r="M9" s="7">
        <f t="shared" si="4"/>
        <v>9.1137702601463495</v>
      </c>
      <c r="P9" s="5">
        <f t="shared" si="5"/>
        <v>24.393693770421546</v>
      </c>
    </row>
    <row r="10" spans="1:16" x14ac:dyDescent="0.15">
      <c r="A10" s="5">
        <v>4.5</v>
      </c>
      <c r="B10" s="5">
        <v>8</v>
      </c>
      <c r="D10">
        <v>115.51698880977</v>
      </c>
      <c r="E10">
        <v>243.44150559511999</v>
      </c>
      <c r="F10">
        <v>101.7634736628</v>
      </c>
      <c r="G10">
        <v>106.79743746187</v>
      </c>
      <c r="I10" s="6">
        <f t="shared" si="1"/>
        <v>136.64406813324999</v>
      </c>
      <c r="J10" s="6">
        <f t="shared" si="2"/>
        <v>13.753515146970003</v>
      </c>
      <c r="K10" s="6">
        <f t="shared" si="3"/>
        <v>120.13984995688598</v>
      </c>
      <c r="L10" s="7">
        <f t="shared" si="0"/>
        <v>8.735210502411352</v>
      </c>
      <c r="M10" s="7">
        <f t="shared" si="4"/>
        <v>8.855896979759299</v>
      </c>
      <c r="P10" s="5">
        <f t="shared" si="5"/>
        <v>20.646854778751223</v>
      </c>
    </row>
    <row r="11" spans="1:16" x14ac:dyDescent="0.15">
      <c r="A11" s="5">
        <v>5</v>
      </c>
      <c r="B11" s="5">
        <v>9</v>
      </c>
      <c r="D11">
        <v>115.57761953204999</v>
      </c>
      <c r="E11">
        <v>241.24394710070999</v>
      </c>
      <c r="F11">
        <v>101.72991661582</v>
      </c>
      <c r="G11">
        <v>106.97783201139001</v>
      </c>
      <c r="I11" s="6">
        <f t="shared" si="1"/>
        <v>134.26611508931998</v>
      </c>
      <c r="J11" s="6">
        <f t="shared" si="2"/>
        <v>13.847702916229991</v>
      </c>
      <c r="K11" s="6">
        <f t="shared" si="3"/>
        <v>117.64887158984399</v>
      </c>
      <c r="L11" s="7">
        <f t="shared" si="0"/>
        <v>8.4959124485516941</v>
      </c>
      <c r="M11" s="7">
        <f t="shared" si="4"/>
        <v>8.6300085344938573</v>
      </c>
      <c r="P11" s="5">
        <f t="shared" si="5"/>
        <v>17.341776149578607</v>
      </c>
    </row>
    <row r="12" spans="1:16" x14ac:dyDescent="0.15">
      <c r="A12" s="5">
        <v>5.5</v>
      </c>
      <c r="B12" s="5">
        <v>10</v>
      </c>
      <c r="D12">
        <v>115.64313326551</v>
      </c>
      <c r="E12">
        <v>238.79430315361</v>
      </c>
      <c r="F12">
        <v>101.92861500914999</v>
      </c>
      <c r="G12">
        <v>107.08440105756</v>
      </c>
      <c r="I12" s="6">
        <f t="shared" si="1"/>
        <v>131.70990209605</v>
      </c>
      <c r="J12" s="6">
        <f t="shared" si="2"/>
        <v>13.714518256360009</v>
      </c>
      <c r="K12" s="6">
        <f t="shared" si="3"/>
        <v>115.25248018841799</v>
      </c>
      <c r="L12" s="7">
        <f t="shared" si="0"/>
        <v>8.4036841859152052</v>
      </c>
      <c r="M12" s="7">
        <f t="shared" si="4"/>
        <v>8.5511898804515845</v>
      </c>
      <c r="P12" s="5">
        <f t="shared" si="5"/>
        <v>16.067960274651565</v>
      </c>
    </row>
    <row r="13" spans="1:16" x14ac:dyDescent="0.15">
      <c r="A13" s="5">
        <v>6</v>
      </c>
      <c r="B13" s="5">
        <v>11</v>
      </c>
      <c r="D13">
        <v>115.58413021363</v>
      </c>
      <c r="E13">
        <v>238.69501525941001</v>
      </c>
      <c r="F13">
        <v>101.83384177344</v>
      </c>
      <c r="G13">
        <v>107.00366076876</v>
      </c>
      <c r="I13" s="6">
        <f t="shared" si="1"/>
        <v>131.69135449065001</v>
      </c>
      <c r="J13" s="6">
        <f t="shared" si="2"/>
        <v>13.750288440190005</v>
      </c>
      <c r="K13" s="6">
        <f t="shared" si="3"/>
        <v>115.19100836242201</v>
      </c>
      <c r="L13" s="7">
        <f t="shared" si="0"/>
        <v>8.3773521452638171</v>
      </c>
      <c r="M13" s="7">
        <f t="shared" si="4"/>
        <v>8.5382674483944125</v>
      </c>
      <c r="P13" s="5">
        <f t="shared" si="5"/>
        <v>15.704273803258667</v>
      </c>
    </row>
    <row r="14" spans="1:16" x14ac:dyDescent="0.15">
      <c r="A14" s="5">
        <v>6.5</v>
      </c>
      <c r="B14" s="5">
        <v>12</v>
      </c>
      <c r="D14">
        <v>115.90478128178999</v>
      </c>
      <c r="E14">
        <v>238.13936927771999</v>
      </c>
      <c r="F14">
        <v>101.82997762863999</v>
      </c>
      <c r="G14">
        <v>106.8706528371</v>
      </c>
      <c r="I14" s="6">
        <f t="shared" si="1"/>
        <v>131.26871644061998</v>
      </c>
      <c r="J14" s="6">
        <f t="shared" si="2"/>
        <v>14.074803653149999</v>
      </c>
      <c r="K14" s="6">
        <f t="shared" si="3"/>
        <v>114.37895205683998</v>
      </c>
      <c r="L14" s="7">
        <f t="shared" si="0"/>
        <v>8.1265042749808796</v>
      </c>
      <c r="M14" s="7">
        <f t="shared" si="4"/>
        <v>8.3008291867056929</v>
      </c>
      <c r="P14" s="5">
        <f t="shared" si="5"/>
        <v>12.239674230159629</v>
      </c>
    </row>
    <row r="15" spans="1:16" x14ac:dyDescent="0.15">
      <c r="A15" s="5">
        <v>7</v>
      </c>
      <c r="B15" s="5">
        <v>13</v>
      </c>
      <c r="D15">
        <v>116.04272634792</v>
      </c>
      <c r="E15">
        <v>238.06917599185999</v>
      </c>
      <c r="F15">
        <v>101.83587553386</v>
      </c>
      <c r="G15">
        <v>106.91478543828001</v>
      </c>
      <c r="I15" s="6">
        <f t="shared" si="1"/>
        <v>131.15439055357999</v>
      </c>
      <c r="J15" s="6">
        <f t="shared" si="2"/>
        <v>14.20685081405999</v>
      </c>
      <c r="K15" s="6">
        <f t="shared" si="3"/>
        <v>114.106169576708</v>
      </c>
      <c r="L15" s="7">
        <f t="shared" si="0"/>
        <v>8.0317708034057329</v>
      </c>
      <c r="M15" s="7">
        <f t="shared" si="4"/>
        <v>8.2195053237247624</v>
      </c>
      <c r="P15" s="5">
        <f t="shared" si="5"/>
        <v>10.931257520034714</v>
      </c>
    </row>
    <row r="16" spans="1:16" x14ac:dyDescent="0.15">
      <c r="A16" s="5">
        <v>7.5</v>
      </c>
      <c r="B16" s="5">
        <v>14</v>
      </c>
      <c r="D16">
        <v>115.86103763988</v>
      </c>
      <c r="E16">
        <v>236.26510681587001</v>
      </c>
      <c r="F16">
        <v>101.8533658735</v>
      </c>
      <c r="G16">
        <v>106.90054911531</v>
      </c>
      <c r="I16" s="6">
        <f t="shared" si="1"/>
        <v>129.36455770056</v>
      </c>
      <c r="J16" s="6">
        <f t="shared" si="2"/>
        <v>14.00767176638</v>
      </c>
      <c r="K16" s="6">
        <f t="shared" si="3"/>
        <v>112.555351580904</v>
      </c>
      <c r="L16" s="7">
        <f t="shared" si="0"/>
        <v>8.0352647790512624</v>
      </c>
      <c r="M16" s="7">
        <f t="shared" si="4"/>
        <v>8.236408907964508</v>
      </c>
      <c r="P16" s="5">
        <f t="shared" si="5"/>
        <v>10.979514762626671</v>
      </c>
    </row>
    <row r="17" spans="1:16" x14ac:dyDescent="0.15">
      <c r="A17" s="5">
        <v>8</v>
      </c>
      <c r="B17" s="5">
        <v>15</v>
      </c>
      <c r="D17">
        <v>115.67202441505999</v>
      </c>
      <c r="E17">
        <v>235.56581892167</v>
      </c>
      <c r="F17">
        <v>101.79235306081</v>
      </c>
      <c r="G17">
        <v>106.88183851942</v>
      </c>
      <c r="I17" s="6">
        <f t="shared" si="1"/>
        <v>128.68398040225</v>
      </c>
      <c r="J17" s="6">
        <f t="shared" si="2"/>
        <v>13.879671354249993</v>
      </c>
      <c r="K17" s="6">
        <f t="shared" si="3"/>
        <v>112.02837477715001</v>
      </c>
      <c r="L17" s="7">
        <f t="shared" si="0"/>
        <v>8.0713996691893293</v>
      </c>
      <c r="M17" s="7">
        <f t="shared" si="4"/>
        <v>8.285953406696791</v>
      </c>
      <c r="P17" s="5">
        <f t="shared" si="5"/>
        <v>11.478593845120452</v>
      </c>
    </row>
    <row r="18" spans="1:16" x14ac:dyDescent="0.15">
      <c r="A18" s="5">
        <v>8.5</v>
      </c>
      <c r="B18" s="5">
        <v>16</v>
      </c>
      <c r="D18">
        <v>115.86998982706</v>
      </c>
      <c r="E18">
        <v>235.46429298067</v>
      </c>
      <c r="F18">
        <v>101.75228798048001</v>
      </c>
      <c r="G18">
        <v>106.95118974985</v>
      </c>
      <c r="I18" s="6">
        <f t="shared" si="1"/>
        <v>128.51310323081998</v>
      </c>
      <c r="J18" s="6">
        <f t="shared" si="2"/>
        <v>14.11770184657999</v>
      </c>
      <c r="K18" s="6">
        <f t="shared" si="3"/>
        <v>111.571861014924</v>
      </c>
      <c r="L18" s="7">
        <f t="shared" si="0"/>
        <v>7.9029761520252144</v>
      </c>
      <c r="M18" s="7">
        <f t="shared" si="4"/>
        <v>8.1309394981268923</v>
      </c>
      <c r="P18" s="5">
        <f t="shared" si="5"/>
        <v>9.1524028951695353</v>
      </c>
    </row>
    <row r="19" spans="1:16" x14ac:dyDescent="0.15">
      <c r="A19" s="5">
        <v>9</v>
      </c>
      <c r="B19" s="5">
        <v>17</v>
      </c>
      <c r="D19">
        <v>115.86347914547</v>
      </c>
      <c r="E19">
        <v>236.50539165819001</v>
      </c>
      <c r="F19">
        <v>101.8375025422</v>
      </c>
      <c r="G19">
        <v>106.96949359366</v>
      </c>
      <c r="I19" s="6">
        <f t="shared" si="1"/>
        <v>129.53589806452999</v>
      </c>
      <c r="J19" s="6">
        <f t="shared" si="2"/>
        <v>14.025976603269996</v>
      </c>
      <c r="K19" s="6">
        <f t="shared" si="3"/>
        <v>112.704726140606</v>
      </c>
      <c r="L19" s="7">
        <f t="shared" si="0"/>
        <v>8.0354280723903528</v>
      </c>
      <c r="M19" s="7">
        <f t="shared" si="4"/>
        <v>8.2768010270862469</v>
      </c>
      <c r="P19" s="5">
        <f t="shared" si="5"/>
        <v>10.981770097831491</v>
      </c>
    </row>
    <row r="20" spans="1:16" x14ac:dyDescent="0.15">
      <c r="A20" s="5">
        <v>9.5</v>
      </c>
      <c r="B20" s="5">
        <v>18</v>
      </c>
      <c r="D20">
        <v>116.03560528993</v>
      </c>
      <c r="E20">
        <v>235.66510681586999</v>
      </c>
      <c r="F20">
        <v>101.86190766727999</v>
      </c>
      <c r="G20">
        <v>106.93837705918</v>
      </c>
      <c r="I20" s="6">
        <f t="shared" si="1"/>
        <v>128.72672975668999</v>
      </c>
      <c r="J20" s="6">
        <f t="shared" si="2"/>
        <v>14.17369762265001</v>
      </c>
      <c r="K20" s="6">
        <f t="shared" si="3"/>
        <v>111.71829260950997</v>
      </c>
      <c r="L20" s="7">
        <f t="shared" si="0"/>
        <v>7.8820852246050928</v>
      </c>
      <c r="M20" s="7">
        <f t="shared" si="4"/>
        <v>8.1368677878952038</v>
      </c>
      <c r="P20" s="5">
        <f t="shared" si="5"/>
        <v>8.8638666674560653</v>
      </c>
    </row>
    <row r="21" spans="1:16" x14ac:dyDescent="0.15">
      <c r="A21" s="39">
        <v>10</v>
      </c>
      <c r="B21" s="5">
        <v>19</v>
      </c>
      <c r="D21">
        <v>116.30396744658999</v>
      </c>
      <c r="E21">
        <v>234.66693794507</v>
      </c>
      <c r="F21">
        <v>102.0091519219</v>
      </c>
      <c r="G21">
        <v>106.94610534879</v>
      </c>
      <c r="I21" s="6">
        <f t="shared" si="1"/>
        <v>127.72083259628</v>
      </c>
      <c r="J21" s="6">
        <f t="shared" si="2"/>
        <v>14.294815524689994</v>
      </c>
      <c r="K21" s="6">
        <f t="shared" si="3"/>
        <v>110.56705396665201</v>
      </c>
      <c r="L21" s="7">
        <f t="shared" si="0"/>
        <v>7.7347660608617632</v>
      </c>
      <c r="M21" s="7">
        <f t="shared" si="4"/>
        <v>8.0029582327460904</v>
      </c>
      <c r="P21" s="5">
        <f t="shared" si="5"/>
        <v>6.8291596905192025</v>
      </c>
    </row>
    <row r="22" spans="1:16" x14ac:dyDescent="0.15">
      <c r="A22" s="5">
        <v>10.5</v>
      </c>
      <c r="B22" s="5">
        <v>20</v>
      </c>
      <c r="D22">
        <v>116.11820956256</v>
      </c>
      <c r="E22">
        <v>234.80915564598001</v>
      </c>
      <c r="F22">
        <v>101.83363839739999</v>
      </c>
      <c r="G22">
        <v>106.96806996136</v>
      </c>
      <c r="I22" s="6">
        <f t="shared" si="1"/>
        <v>127.84108568462001</v>
      </c>
      <c r="J22" s="6">
        <f t="shared" si="2"/>
        <v>14.284571165160003</v>
      </c>
      <c r="K22" s="6">
        <f t="shared" si="3"/>
        <v>110.69960028642801</v>
      </c>
      <c r="L22" s="7">
        <f t="shared" si="0"/>
        <v>7.7495921303135633</v>
      </c>
      <c r="M22" s="7">
        <f t="shared" si="4"/>
        <v>8.0311939107921066</v>
      </c>
      <c r="P22" s="5">
        <f t="shared" si="5"/>
        <v>7.0339307887769067</v>
      </c>
    </row>
    <row r="23" spans="1:16" x14ac:dyDescent="0.15">
      <c r="A23" s="5">
        <v>11</v>
      </c>
      <c r="B23" s="5">
        <v>21</v>
      </c>
      <c r="D23">
        <v>116.07650050865</v>
      </c>
      <c r="E23">
        <v>233.59328585961001</v>
      </c>
      <c r="F23">
        <v>101.87268659752</v>
      </c>
      <c r="G23">
        <v>107.04067520846</v>
      </c>
      <c r="I23" s="6">
        <f t="shared" si="1"/>
        <v>126.55261065115</v>
      </c>
      <c r="J23" s="6">
        <f t="shared" si="2"/>
        <v>14.203813911129998</v>
      </c>
      <c r="K23" s="6">
        <f t="shared" si="3"/>
        <v>109.50803395779401</v>
      </c>
      <c r="L23" s="7">
        <f t="shared" si="0"/>
        <v>7.7097626484661532</v>
      </c>
      <c r="M23" s="7">
        <f t="shared" si="4"/>
        <v>8.0047740375389136</v>
      </c>
      <c r="P23" s="5">
        <f t="shared" si="5"/>
        <v>6.4838236435591821</v>
      </c>
    </row>
    <row r="24" spans="1:16" x14ac:dyDescent="0.15">
      <c r="A24" s="5">
        <v>11.5</v>
      </c>
      <c r="B24" s="5">
        <v>22</v>
      </c>
      <c r="D24">
        <v>116.31088504578</v>
      </c>
      <c r="E24">
        <v>233.90946083418001</v>
      </c>
      <c r="F24">
        <v>101.90970103722</v>
      </c>
      <c r="G24">
        <v>107.06548708562001</v>
      </c>
      <c r="I24" s="6">
        <f t="shared" si="1"/>
        <v>126.84397374856</v>
      </c>
      <c r="J24" s="6">
        <f t="shared" si="2"/>
        <v>14.401184008559994</v>
      </c>
      <c r="K24" s="6">
        <f t="shared" si="3"/>
        <v>109.56255293828801</v>
      </c>
      <c r="L24" s="7">
        <f t="shared" si="0"/>
        <v>7.6078850789743786</v>
      </c>
      <c r="M24" s="7">
        <f t="shared" si="4"/>
        <v>7.9163060766413551</v>
      </c>
      <c r="P24" s="5">
        <f t="shared" si="5"/>
        <v>5.076735820284255</v>
      </c>
    </row>
    <row r="25" spans="1:16" x14ac:dyDescent="0.15">
      <c r="A25" s="5">
        <v>12</v>
      </c>
      <c r="B25" s="5">
        <v>23</v>
      </c>
      <c r="D25">
        <v>116.11414038657</v>
      </c>
      <c r="E25">
        <v>233.01159715157999</v>
      </c>
      <c r="F25">
        <v>101.70957901158999</v>
      </c>
      <c r="G25">
        <v>107.00101688021</v>
      </c>
      <c r="I25" s="6">
        <f t="shared" si="1"/>
        <v>126.01058027136999</v>
      </c>
      <c r="J25" s="6">
        <f t="shared" si="2"/>
        <v>14.404561374980005</v>
      </c>
      <c r="K25" s="6">
        <f t="shared" si="3"/>
        <v>108.72510662139399</v>
      </c>
      <c r="L25" s="7">
        <f t="shared" si="0"/>
        <v>7.5479637172600063</v>
      </c>
      <c r="M25" s="7">
        <f t="shared" si="4"/>
        <v>7.8697943235211989</v>
      </c>
      <c r="P25" s="5">
        <f t="shared" si="5"/>
        <v>4.2491285379064294</v>
      </c>
    </row>
    <row r="26" spans="1:16" x14ac:dyDescent="0.15">
      <c r="A26" s="5">
        <v>12.5</v>
      </c>
      <c r="B26" s="5">
        <v>24</v>
      </c>
      <c r="D26">
        <v>116.05106815870001</v>
      </c>
      <c r="E26">
        <v>231.7017293998</v>
      </c>
      <c r="F26">
        <v>101.98800081349999</v>
      </c>
      <c r="G26">
        <v>106.81960545048</v>
      </c>
      <c r="I26" s="6">
        <f t="shared" si="1"/>
        <v>124.88212394932</v>
      </c>
      <c r="J26" s="6">
        <f t="shared" si="2"/>
        <v>14.063067345200011</v>
      </c>
      <c r="K26" s="6">
        <f t="shared" si="3"/>
        <v>108.00644313507999</v>
      </c>
      <c r="L26" s="7">
        <f t="shared" si="0"/>
        <v>7.6801483263851837</v>
      </c>
      <c r="M26" s="7">
        <f t="shared" si="4"/>
        <v>8.0153885412405934</v>
      </c>
      <c r="P26" s="5">
        <f t="shared" si="5"/>
        <v>6.0748037562321855</v>
      </c>
    </row>
    <row r="27" spans="1:16" x14ac:dyDescent="0.15">
      <c r="A27" s="5">
        <v>13</v>
      </c>
      <c r="B27" s="5">
        <v>25</v>
      </c>
      <c r="D27">
        <v>115.99694811801</v>
      </c>
      <c r="E27">
        <v>231.75951169888</v>
      </c>
      <c r="F27">
        <v>101.77303233679</v>
      </c>
      <c r="G27">
        <v>107.03070978239001</v>
      </c>
      <c r="I27" s="6">
        <f t="shared" si="1"/>
        <v>124.72880191649</v>
      </c>
      <c r="J27" s="6">
        <f t="shared" si="2"/>
        <v>14.223915781220001</v>
      </c>
      <c r="K27" s="6">
        <f t="shared" si="3"/>
        <v>107.66010297902599</v>
      </c>
      <c r="L27" s="7">
        <f t="shared" si="0"/>
        <v>7.5689496925432351</v>
      </c>
      <c r="M27" s="7">
        <f t="shared" si="4"/>
        <v>7.91759951599286</v>
      </c>
      <c r="P27" s="5">
        <f t="shared" si="5"/>
        <v>4.5389775245664818</v>
      </c>
    </row>
    <row r="28" spans="1:16" x14ac:dyDescent="0.15">
      <c r="A28" s="5">
        <v>13.5</v>
      </c>
      <c r="B28" s="5">
        <v>26</v>
      </c>
      <c r="D28">
        <v>115.84394710071</v>
      </c>
      <c r="E28">
        <v>230.21159715158001</v>
      </c>
      <c r="F28">
        <v>101.7663209274</v>
      </c>
      <c r="G28">
        <v>106.90909090909</v>
      </c>
      <c r="I28" s="6">
        <f t="shared" si="1"/>
        <v>123.30250624249001</v>
      </c>
      <c r="J28" s="6">
        <f t="shared" si="2"/>
        <v>14.077626173309994</v>
      </c>
      <c r="K28" s="6">
        <f t="shared" si="3"/>
        <v>106.40935483451801</v>
      </c>
      <c r="L28" s="7">
        <f t="shared" si="0"/>
        <v>7.5587569611886183</v>
      </c>
      <c r="M28" s="7">
        <f t="shared" si="4"/>
        <v>7.9208163932324602</v>
      </c>
      <c r="P28" s="5">
        <f t="shared" si="5"/>
        <v>4.3982000379564203</v>
      </c>
    </row>
    <row r="29" spans="1:16" x14ac:dyDescent="0.15">
      <c r="A29" s="5">
        <v>14</v>
      </c>
      <c r="B29" s="5">
        <v>27</v>
      </c>
      <c r="D29">
        <v>115.87934893184</v>
      </c>
      <c r="E29">
        <v>231.25574771109001</v>
      </c>
      <c r="F29">
        <v>101.68619076672999</v>
      </c>
      <c r="G29">
        <v>107.18100467764999</v>
      </c>
      <c r="I29" s="6">
        <f t="shared" si="1"/>
        <v>124.07474303344001</v>
      </c>
      <c r="J29" s="6">
        <f t="shared" si="2"/>
        <v>14.193158165110006</v>
      </c>
      <c r="K29" s="6">
        <f t="shared" si="3"/>
        <v>107.042953235308</v>
      </c>
      <c r="L29" s="7">
        <f t="shared" si="0"/>
        <v>7.5418699622782901</v>
      </c>
      <c r="M29" s="7">
        <f t="shared" si="4"/>
        <v>7.9173390029163482</v>
      </c>
      <c r="P29" s="5">
        <f t="shared" si="5"/>
        <v>4.1649642957129007</v>
      </c>
    </row>
    <row r="30" spans="1:16" x14ac:dyDescent="0.15">
      <c r="A30" s="5">
        <v>14.5</v>
      </c>
      <c r="B30" s="5">
        <v>28</v>
      </c>
      <c r="D30">
        <v>116.29928789420001</v>
      </c>
      <c r="E30">
        <v>233.27873855543999</v>
      </c>
      <c r="F30">
        <v>101.67805572504</v>
      </c>
      <c r="G30">
        <v>107.06182631686001</v>
      </c>
      <c r="I30" s="6">
        <f t="shared" si="1"/>
        <v>126.21691223857998</v>
      </c>
      <c r="J30" s="6">
        <f t="shared" si="2"/>
        <v>14.62123216916001</v>
      </c>
      <c r="K30" s="6">
        <f t="shared" si="3"/>
        <v>108.67143363558797</v>
      </c>
      <c r="L30" s="7">
        <f t="shared" si="0"/>
        <v>7.4324401923392172</v>
      </c>
      <c r="M30" s="7">
        <f t="shared" si="4"/>
        <v>7.8213188415714914</v>
      </c>
      <c r="P30" s="5">
        <f t="shared" si="5"/>
        <v>2.6535688280630962</v>
      </c>
    </row>
    <row r="31" spans="1:16" x14ac:dyDescent="0.15">
      <c r="A31" s="5">
        <v>15</v>
      </c>
      <c r="B31" s="5">
        <v>29</v>
      </c>
      <c r="D31">
        <v>116.3483214649</v>
      </c>
      <c r="E31">
        <v>232.42034587996</v>
      </c>
      <c r="F31">
        <v>101.80069147854</v>
      </c>
      <c r="G31">
        <v>107.31930038641001</v>
      </c>
      <c r="I31" s="6">
        <f t="shared" si="1"/>
        <v>125.10104549354999</v>
      </c>
      <c r="J31" s="6">
        <f t="shared" si="2"/>
        <v>14.547629986359993</v>
      </c>
      <c r="K31" s="6">
        <f t="shared" si="3"/>
        <v>107.643889509918</v>
      </c>
      <c r="L31" s="7">
        <f t="shared" si="0"/>
        <v>7.399410736377404</v>
      </c>
      <c r="M31" s="7">
        <f t="shared" si="4"/>
        <v>7.8016989942038943</v>
      </c>
      <c r="P31" s="5">
        <f t="shared" si="5"/>
        <v>2.1973806256441621</v>
      </c>
    </row>
    <row r="32" spans="1:16" x14ac:dyDescent="0.15">
      <c r="A32" s="5">
        <v>15.5</v>
      </c>
      <c r="B32" s="5">
        <v>30</v>
      </c>
      <c r="D32">
        <v>116.20264496439999</v>
      </c>
      <c r="E32">
        <v>232.75869786368</v>
      </c>
      <c r="F32">
        <v>101.85580638601</v>
      </c>
      <c r="G32">
        <v>107.17429326825</v>
      </c>
      <c r="I32" s="6">
        <f t="shared" si="1"/>
        <v>125.58440459543</v>
      </c>
      <c r="J32" s="6">
        <f t="shared" si="2"/>
        <v>14.346838578389992</v>
      </c>
      <c r="K32" s="6">
        <f t="shared" si="3"/>
        <v>108.36819830136201</v>
      </c>
      <c r="L32" s="7">
        <f t="shared" si="0"/>
        <v>7.5534549098915935</v>
      </c>
      <c r="M32" s="7">
        <f t="shared" si="4"/>
        <v>7.9691527763123009</v>
      </c>
      <c r="P32" s="5">
        <f t="shared" si="5"/>
        <v>4.3249704560608198</v>
      </c>
    </row>
    <row r="33" spans="1:16" x14ac:dyDescent="0.15">
      <c r="A33" s="5">
        <v>16</v>
      </c>
      <c r="B33" s="5">
        <v>31</v>
      </c>
      <c r="D33">
        <v>116.45066124109999</v>
      </c>
      <c r="E33">
        <v>232.50274669379999</v>
      </c>
      <c r="F33">
        <v>101.84828147243999</v>
      </c>
      <c r="G33">
        <v>107.00589790523</v>
      </c>
      <c r="I33" s="6">
        <f t="shared" si="1"/>
        <v>125.49684878856999</v>
      </c>
      <c r="J33" s="6">
        <f t="shared" si="2"/>
        <v>14.602379768660001</v>
      </c>
      <c r="K33" s="6">
        <f t="shared" si="3"/>
        <v>107.973993066178</v>
      </c>
      <c r="L33" s="7">
        <f t="shared" si="0"/>
        <v>7.394273726390443</v>
      </c>
      <c r="M33" s="7">
        <f t="shared" si="4"/>
        <v>7.8233812014053665</v>
      </c>
      <c r="P33" s="5">
        <f t="shared" si="5"/>
        <v>2.1264305211535159</v>
      </c>
    </row>
    <row r="34" spans="1:16" x14ac:dyDescent="0.15">
      <c r="A34" s="5">
        <v>16.5</v>
      </c>
      <c r="B34" s="5">
        <v>32</v>
      </c>
      <c r="D34">
        <v>116.40691759919</v>
      </c>
      <c r="E34">
        <v>232.93468972533</v>
      </c>
      <c r="F34">
        <v>101.88163514338</v>
      </c>
      <c r="G34">
        <v>107.08785845028</v>
      </c>
      <c r="I34" s="6">
        <f t="shared" si="1"/>
        <v>125.84683127505001</v>
      </c>
      <c r="J34" s="6">
        <f t="shared" si="2"/>
        <v>14.52528245581</v>
      </c>
      <c r="K34" s="6">
        <f t="shared" si="3"/>
        <v>108.41649232807801</v>
      </c>
      <c r="L34" s="7">
        <f t="shared" si="0"/>
        <v>7.4639851347408568</v>
      </c>
      <c r="M34" s="7">
        <f t="shared" si="4"/>
        <v>7.9065022183499964</v>
      </c>
      <c r="P34" s="5">
        <f t="shared" si="5"/>
        <v>3.0892535873352513</v>
      </c>
    </row>
    <row r="35" spans="1:16" x14ac:dyDescent="0.15">
      <c r="A35" s="5">
        <v>17</v>
      </c>
      <c r="B35" s="5">
        <v>33</v>
      </c>
      <c r="D35">
        <v>116.51983723296</v>
      </c>
      <c r="E35">
        <v>232.93916581892</v>
      </c>
      <c r="F35">
        <v>101.8903803132</v>
      </c>
      <c r="G35">
        <v>107.11185682327</v>
      </c>
      <c r="I35" s="6">
        <f t="shared" si="1"/>
        <v>125.82730899565</v>
      </c>
      <c r="J35" s="6">
        <f t="shared" si="2"/>
        <v>14.629456919760003</v>
      </c>
      <c r="K35" s="6">
        <f t="shared" si="3"/>
        <v>108.27196069193801</v>
      </c>
      <c r="L35" s="7">
        <f t="shared" si="0"/>
        <v>7.4009555710639612</v>
      </c>
      <c r="M35" s="7">
        <f t="shared" si="4"/>
        <v>7.856882263267317</v>
      </c>
      <c r="P35" s="5">
        <f t="shared" si="5"/>
        <v>2.2187171974456992</v>
      </c>
    </row>
    <row r="36" spans="1:16" x14ac:dyDescent="0.15">
      <c r="A36" s="5">
        <v>17.5</v>
      </c>
      <c r="B36" s="5">
        <v>34</v>
      </c>
      <c r="D36">
        <v>116.50722278739001</v>
      </c>
      <c r="E36">
        <v>234.20671414039001</v>
      </c>
      <c r="F36">
        <v>101.93491966646</v>
      </c>
      <c r="G36">
        <v>107.02969290218</v>
      </c>
      <c r="I36" s="6">
        <f t="shared" si="1"/>
        <v>127.17702123821</v>
      </c>
      <c r="J36" s="6">
        <f t="shared" si="2"/>
        <v>14.572303120930002</v>
      </c>
      <c r="K36" s="6">
        <f t="shared" si="3"/>
        <v>109.69025749309401</v>
      </c>
      <c r="L36" s="7">
        <f t="shared" si="0"/>
        <v>7.5273109942070429</v>
      </c>
      <c r="M36" s="7">
        <f t="shared" si="4"/>
        <v>7.9966472950046157</v>
      </c>
      <c r="P36" s="5">
        <f t="shared" si="5"/>
        <v>3.9638822833062894</v>
      </c>
    </row>
    <row r="37" spans="1:16" x14ac:dyDescent="0.15">
      <c r="A37" s="5">
        <v>18</v>
      </c>
      <c r="B37" s="5">
        <v>35</v>
      </c>
      <c r="D37">
        <v>116.48036622584</v>
      </c>
      <c r="E37">
        <v>234.31597151577</v>
      </c>
      <c r="F37">
        <v>101.79581045353</v>
      </c>
      <c r="G37">
        <v>107.18690258287999</v>
      </c>
      <c r="I37" s="6">
        <f t="shared" si="1"/>
        <v>127.12906893289001</v>
      </c>
      <c r="J37" s="6">
        <f t="shared" si="2"/>
        <v>14.684555772310006</v>
      </c>
      <c r="K37" s="6">
        <f t="shared" si="3"/>
        <v>109.50760200611801</v>
      </c>
      <c r="L37" s="7">
        <f t="shared" si="0"/>
        <v>7.4573316145260229</v>
      </c>
      <c r="M37" s="7">
        <f t="shared" si="4"/>
        <v>7.9400775239178119</v>
      </c>
      <c r="P37" s="5">
        <f t="shared" si="5"/>
        <v>2.9973581159090092</v>
      </c>
    </row>
    <row r="38" spans="1:16" x14ac:dyDescent="0.15">
      <c r="A38" s="5">
        <v>18.5</v>
      </c>
      <c r="B38" s="5">
        <v>36</v>
      </c>
      <c r="D38">
        <v>116.13062054933999</v>
      </c>
      <c r="E38">
        <v>232.5003051882</v>
      </c>
      <c r="F38">
        <v>101.75269473256</v>
      </c>
      <c r="G38">
        <v>107.0990441326</v>
      </c>
      <c r="I38" s="6">
        <f t="shared" si="1"/>
        <v>125.4012610556</v>
      </c>
      <c r="J38" s="6">
        <f t="shared" si="2"/>
        <v>14.377925816779992</v>
      </c>
      <c r="K38" s="6">
        <f t="shared" si="3"/>
        <v>108.14775007546402</v>
      </c>
      <c r="L38" s="7">
        <f t="shared" si="0"/>
        <v>7.5217907960860684</v>
      </c>
      <c r="M38" s="7">
        <f t="shared" si="4"/>
        <v>8.0179463140720735</v>
      </c>
      <c r="P38" s="5">
        <f t="shared" si="5"/>
        <v>3.8876397541918171</v>
      </c>
    </row>
    <row r="39" spans="1:16" x14ac:dyDescent="0.15">
      <c r="A39" s="5">
        <v>19</v>
      </c>
      <c r="B39" s="5">
        <v>37</v>
      </c>
      <c r="D39">
        <v>116.48463886063</v>
      </c>
      <c r="E39">
        <v>235.40651068158999</v>
      </c>
      <c r="F39">
        <v>101.75920276591</v>
      </c>
      <c r="G39">
        <v>107.17002237137</v>
      </c>
      <c r="I39" s="6">
        <f t="shared" si="1"/>
        <v>128.23648831022001</v>
      </c>
      <c r="J39" s="6">
        <f t="shared" si="2"/>
        <v>14.725436094719996</v>
      </c>
      <c r="K39" s="6">
        <f t="shared" si="3"/>
        <v>110.56596499655602</v>
      </c>
      <c r="L39" s="7">
        <f t="shared" si="0"/>
        <v>7.5085019068603982</v>
      </c>
      <c r="M39" s="7">
        <f t="shared" si="4"/>
        <v>8.0180670334406194</v>
      </c>
      <c r="P39" s="5">
        <f t="shared" si="5"/>
        <v>3.7040995077217675</v>
      </c>
    </row>
    <row r="40" spans="1:16" x14ac:dyDescent="0.15">
      <c r="A40" s="5">
        <v>19.5</v>
      </c>
      <c r="B40" s="5">
        <v>38</v>
      </c>
      <c r="D40">
        <v>116.85635808748999</v>
      </c>
      <c r="E40">
        <v>236.92004069175999</v>
      </c>
      <c r="F40">
        <v>101.79967459833</v>
      </c>
      <c r="G40">
        <v>107.11124669514</v>
      </c>
      <c r="I40" s="6">
        <f t="shared" si="1"/>
        <v>129.80879399662001</v>
      </c>
      <c r="J40" s="6">
        <f t="shared" si="2"/>
        <v>15.056683489159994</v>
      </c>
      <c r="K40" s="6">
        <f t="shared" si="3"/>
        <v>111.74077380962802</v>
      </c>
      <c r="L40" s="7">
        <f t="shared" si="0"/>
        <v>7.4213404226817543</v>
      </c>
      <c r="M40" s="7">
        <f t="shared" si="4"/>
        <v>7.9443151578561926</v>
      </c>
      <c r="P40" s="5">
        <f t="shared" si="5"/>
        <v>2.5002637305417674</v>
      </c>
    </row>
    <row r="41" spans="1:16" s="39" customFormat="1" x14ac:dyDescent="0.15">
      <c r="A41" s="39">
        <v>20</v>
      </c>
      <c r="B41" s="39">
        <v>39</v>
      </c>
      <c r="D41" s="50">
        <v>116.97090539166</v>
      </c>
      <c r="E41" s="50">
        <v>236.58026449644001</v>
      </c>
      <c r="F41" s="50">
        <v>101.92800488103001</v>
      </c>
      <c r="G41" s="50">
        <v>107.0634533252</v>
      </c>
      <c r="I41" s="51">
        <f t="shared" si="1"/>
        <v>129.51681117124002</v>
      </c>
      <c r="J41" s="51">
        <f t="shared" si="2"/>
        <v>15.042900510629991</v>
      </c>
      <c r="K41" s="51">
        <f t="shared" si="3"/>
        <v>111.46533055848403</v>
      </c>
      <c r="L41" s="52">
        <f t="shared" si="0"/>
        <v>7.4098296721245749</v>
      </c>
      <c r="M41" s="52">
        <f t="shared" si="4"/>
        <v>7.9462140158932293</v>
      </c>
      <c r="P41" s="39">
        <f t="shared" si="5"/>
        <v>2.3412823470384052</v>
      </c>
    </row>
    <row r="42" spans="1:16" x14ac:dyDescent="0.15">
      <c r="A42" s="5">
        <v>20.5</v>
      </c>
      <c r="B42" s="5">
        <v>40</v>
      </c>
      <c r="D42">
        <v>116.37273652086</v>
      </c>
      <c r="E42">
        <v>230.81302136317001</v>
      </c>
      <c r="F42">
        <v>101.83384177344</v>
      </c>
      <c r="G42">
        <v>106.98515354891001</v>
      </c>
      <c r="I42" s="6">
        <f t="shared" si="1"/>
        <v>123.82786781426</v>
      </c>
      <c r="J42" s="6">
        <f t="shared" si="2"/>
        <v>14.538894747420002</v>
      </c>
      <c r="K42" s="6">
        <f t="shared" si="3"/>
        <v>106.381194117356</v>
      </c>
      <c r="L42" s="7">
        <f t="shared" si="0"/>
        <v>7.3170069641114823</v>
      </c>
      <c r="M42" s="7">
        <f t="shared" si="4"/>
        <v>7.8668009164743529</v>
      </c>
      <c r="P42" s="5">
        <f t="shared" si="5"/>
        <v>1.0592562561119658</v>
      </c>
    </row>
    <row r="43" spans="1:16" x14ac:dyDescent="0.15">
      <c r="A43" s="5">
        <v>21</v>
      </c>
      <c r="B43" s="5">
        <v>41</v>
      </c>
      <c r="D43">
        <v>116.11230925738001</v>
      </c>
      <c r="E43">
        <v>228.41709053917</v>
      </c>
      <c r="F43">
        <v>101.92942851332</v>
      </c>
      <c r="G43">
        <v>107.10209477324</v>
      </c>
      <c r="I43" s="6">
        <f t="shared" si="1"/>
        <v>121.31499576593001</v>
      </c>
      <c r="J43" s="6">
        <f t="shared" si="2"/>
        <v>14.18288074406</v>
      </c>
      <c r="K43" s="6">
        <f t="shared" si="3"/>
        <v>104.29553887305801</v>
      </c>
      <c r="L43" s="7">
        <f t="shared" si="0"/>
        <v>7.3536216481788097</v>
      </c>
      <c r="M43" s="7">
        <f t="shared" si="4"/>
        <v>7.9168252091358964</v>
      </c>
      <c r="P43" s="5">
        <f t="shared" si="5"/>
        <v>1.5649620396441732</v>
      </c>
    </row>
    <row r="44" spans="1:16" x14ac:dyDescent="0.15">
      <c r="A44" s="5">
        <v>21.5</v>
      </c>
      <c r="B44" s="5">
        <v>42</v>
      </c>
      <c r="D44">
        <v>116.13835198372</v>
      </c>
      <c r="E44">
        <v>229.56561546287</v>
      </c>
      <c r="F44">
        <v>101.77608297742999</v>
      </c>
      <c r="G44">
        <v>107.07626601586</v>
      </c>
      <c r="I44" s="6">
        <f t="shared" si="1"/>
        <v>122.48934944701</v>
      </c>
      <c r="J44" s="6">
        <f t="shared" si="2"/>
        <v>14.362269006290006</v>
      </c>
      <c r="K44" s="6">
        <f t="shared" si="3"/>
        <v>105.25462663946199</v>
      </c>
      <c r="L44" s="7">
        <f t="shared" si="0"/>
        <v>7.3285514004343852</v>
      </c>
      <c r="M44" s="7">
        <f t="shared" si="4"/>
        <v>7.9051645699856889</v>
      </c>
      <c r="P44" s="5">
        <f t="shared" si="5"/>
        <v>1.2187028924772061</v>
      </c>
    </row>
    <row r="45" spans="1:16" x14ac:dyDescent="0.15">
      <c r="A45" s="5">
        <v>22</v>
      </c>
      <c r="B45" s="5">
        <v>43</v>
      </c>
      <c r="D45">
        <v>117.39572736521001</v>
      </c>
      <c r="E45">
        <v>239.01139369277999</v>
      </c>
      <c r="F45">
        <v>101.7105958918</v>
      </c>
      <c r="G45">
        <v>106.9985763677</v>
      </c>
      <c r="I45" s="6">
        <f t="shared" si="1"/>
        <v>132.01281732507999</v>
      </c>
      <c r="J45" s="6">
        <f t="shared" si="2"/>
        <v>15.68513147341001</v>
      </c>
      <c r="K45" s="6">
        <f t="shared" si="3"/>
        <v>113.19065955698798</v>
      </c>
      <c r="L45" s="7">
        <f t="shared" si="0"/>
        <v>7.2164303977223776</v>
      </c>
      <c r="M45" s="7">
        <f t="shared" si="4"/>
        <v>7.8064531758678974</v>
      </c>
      <c r="P45" s="5">
        <f t="shared" si="5"/>
        <v>-0.32986268909743638</v>
      </c>
    </row>
    <row r="46" spans="1:16" x14ac:dyDescent="0.15">
      <c r="A46" s="5">
        <v>22.5</v>
      </c>
      <c r="B46" s="5">
        <v>44</v>
      </c>
      <c r="D46">
        <v>117.1991861648</v>
      </c>
      <c r="E46">
        <v>238.66347914547001</v>
      </c>
      <c r="F46">
        <v>101.88814317673</v>
      </c>
      <c r="G46">
        <v>107.07321537523001</v>
      </c>
      <c r="I46" s="6">
        <f t="shared" si="1"/>
        <v>131.59026377024</v>
      </c>
      <c r="J46" s="6">
        <f t="shared" si="2"/>
        <v>15.31104298807</v>
      </c>
      <c r="K46" s="6">
        <f t="shared" si="3"/>
        <v>113.217012184556</v>
      </c>
      <c r="L46" s="7">
        <f t="shared" si="0"/>
        <v>7.3944676579363016</v>
      </c>
      <c r="M46" s="7">
        <f t="shared" si="4"/>
        <v>7.9979000446760375</v>
      </c>
      <c r="P46" s="5">
        <f t="shared" si="5"/>
        <v>2.1291090176870289</v>
      </c>
    </row>
    <row r="47" spans="1:16" x14ac:dyDescent="0.15">
      <c r="A47" s="5">
        <v>23</v>
      </c>
      <c r="B47" s="5">
        <v>45</v>
      </c>
      <c r="D47">
        <v>117.3511698881</v>
      </c>
      <c r="E47">
        <v>237.21851475075999</v>
      </c>
      <c r="F47">
        <v>101.89444783405</v>
      </c>
      <c r="G47">
        <v>107.07321537523001</v>
      </c>
      <c r="I47" s="6">
        <f t="shared" si="1"/>
        <v>130.14529937552999</v>
      </c>
      <c r="J47" s="6">
        <f t="shared" si="2"/>
        <v>15.456722054050005</v>
      </c>
      <c r="K47" s="6">
        <f t="shared" si="3"/>
        <v>111.59723291066999</v>
      </c>
      <c r="L47" s="7">
        <f t="shared" si="0"/>
        <v>7.2199805702936244</v>
      </c>
      <c r="M47" s="7">
        <f t="shared" si="4"/>
        <v>7.8368225656275765</v>
      </c>
      <c r="P47" s="5">
        <f t="shared" si="5"/>
        <v>-0.28082927948189468</v>
      </c>
    </row>
    <row r="48" spans="1:16" x14ac:dyDescent="0.15">
      <c r="A48" s="5">
        <v>23.5</v>
      </c>
      <c r="B48" s="5">
        <v>46</v>
      </c>
      <c r="D48">
        <v>115.60549338759</v>
      </c>
      <c r="E48">
        <v>224.60996948118</v>
      </c>
      <c r="F48">
        <v>101.90461663616</v>
      </c>
      <c r="G48">
        <v>106.8918039455</v>
      </c>
      <c r="I48" s="6">
        <f t="shared" si="1"/>
        <v>117.71816553568</v>
      </c>
      <c r="J48" s="6">
        <f t="shared" si="2"/>
        <v>13.700876751430002</v>
      </c>
      <c r="K48" s="6">
        <f t="shared" si="3"/>
        <v>101.277113433964</v>
      </c>
      <c r="L48" s="7">
        <f t="shared" si="0"/>
        <v>7.3920169687967894</v>
      </c>
      <c r="M48" s="7">
        <f t="shared" si="4"/>
        <v>8.0222685727249576</v>
      </c>
      <c r="P48" s="5">
        <f t="shared" si="5"/>
        <v>2.0952611857840688</v>
      </c>
    </row>
    <row r="49" spans="1:25" x14ac:dyDescent="0.15">
      <c r="A49" s="5">
        <v>24</v>
      </c>
      <c r="B49" s="5">
        <v>47</v>
      </c>
      <c r="D49">
        <v>115.77375381485</v>
      </c>
      <c r="E49">
        <v>223.27446592064999</v>
      </c>
      <c r="F49">
        <v>101.88814317673</v>
      </c>
      <c r="G49">
        <v>107.28615009152</v>
      </c>
      <c r="I49" s="6">
        <f t="shared" si="1"/>
        <v>115.98831582912999</v>
      </c>
      <c r="J49" s="6">
        <f t="shared" si="2"/>
        <v>13.885610638119999</v>
      </c>
      <c r="K49" s="6">
        <f t="shared" si="3"/>
        <v>99.325583063385992</v>
      </c>
      <c r="L49" s="7">
        <f t="shared" si="0"/>
        <v>7.153130362931873</v>
      </c>
      <c r="M49" s="7">
        <f t="shared" si="4"/>
        <v>7.7967915754542583</v>
      </c>
      <c r="P49" s="5">
        <f t="shared" si="5"/>
        <v>-1.2041347060971106</v>
      </c>
    </row>
    <row r="50" spans="1:25" x14ac:dyDescent="0.15">
      <c r="A50" s="5">
        <v>24.5</v>
      </c>
      <c r="B50" s="5">
        <v>48</v>
      </c>
      <c r="D50">
        <v>115.57497456765</v>
      </c>
      <c r="E50">
        <v>223.93265513733999</v>
      </c>
      <c r="F50">
        <v>101.82062233069</v>
      </c>
      <c r="G50">
        <v>107.05816554810001</v>
      </c>
      <c r="I50" s="6">
        <f t="shared" si="1"/>
        <v>116.87448958923999</v>
      </c>
      <c r="J50" s="6">
        <f t="shared" si="2"/>
        <v>13.754352236960003</v>
      </c>
      <c r="K50" s="6">
        <f t="shared" si="3"/>
        <v>100.36926690488798</v>
      </c>
      <c r="L50" s="7">
        <f t="shared" si="0"/>
        <v>7.2972732685426465</v>
      </c>
      <c r="M50" s="7">
        <f t="shared" si="4"/>
        <v>7.9543440896592479</v>
      </c>
      <c r="P50" s="5">
        <f t="shared" si="5"/>
        <v>0.78670320167965357</v>
      </c>
    </row>
    <row r="51" spans="1:25" x14ac:dyDescent="0.15">
      <c r="A51" s="5">
        <v>25</v>
      </c>
      <c r="B51" s="5">
        <v>49</v>
      </c>
      <c r="D51">
        <v>115.79084435402</v>
      </c>
      <c r="E51">
        <v>224.06714140387001</v>
      </c>
      <c r="F51">
        <v>101.83363839739999</v>
      </c>
      <c r="G51">
        <v>107.15436241611</v>
      </c>
      <c r="I51" s="6">
        <f t="shared" si="1"/>
        <v>116.91277898776001</v>
      </c>
      <c r="J51" s="6">
        <f t="shared" si="2"/>
        <v>13.957205956620001</v>
      </c>
      <c r="K51" s="6">
        <f t="shared" si="3"/>
        <v>100.16413183981601</v>
      </c>
      <c r="L51" s="7">
        <f t="shared" si="0"/>
        <v>7.1765174312920026</v>
      </c>
      <c r="M51" s="7">
        <f t="shared" si="4"/>
        <v>7.8469978610028202</v>
      </c>
      <c r="P51" s="5">
        <f t="shared" si="5"/>
        <v>-0.88112288636289937</v>
      </c>
    </row>
    <row r="52" spans="1:25" x14ac:dyDescent="0.15">
      <c r="A52" s="5">
        <v>25.5</v>
      </c>
      <c r="B52" s="5">
        <v>50</v>
      </c>
      <c r="D52">
        <v>115.56317395727</v>
      </c>
      <c r="E52">
        <v>222.66917599185999</v>
      </c>
      <c r="F52">
        <v>101.82062233069</v>
      </c>
      <c r="G52">
        <v>107.13056741916</v>
      </c>
      <c r="I52" s="6">
        <f t="shared" si="1"/>
        <v>115.53860857269999</v>
      </c>
      <c r="J52" s="6">
        <f t="shared" si="2"/>
        <v>13.742551626579996</v>
      </c>
      <c r="K52" s="6">
        <f t="shared" si="3"/>
        <v>99.047546620803985</v>
      </c>
      <c r="L52" s="7">
        <f t="shared" si="0"/>
        <v>7.2073621633141496</v>
      </c>
      <c r="M52" s="7">
        <f t="shared" si="4"/>
        <v>7.8912522016191842</v>
      </c>
      <c r="P52" s="5">
        <f t="shared" si="5"/>
        <v>-0.45510912242003887</v>
      </c>
    </row>
    <row r="53" spans="1:25" x14ac:dyDescent="0.15">
      <c r="A53" s="5">
        <v>26</v>
      </c>
      <c r="B53" s="5">
        <v>51</v>
      </c>
      <c r="D53">
        <v>116.42828077314</v>
      </c>
      <c r="E53">
        <v>228.56073245168</v>
      </c>
      <c r="F53">
        <v>101.96562944885</v>
      </c>
      <c r="G53">
        <v>107.18832621516999</v>
      </c>
      <c r="I53" s="6">
        <f t="shared" si="1"/>
        <v>121.37240623651</v>
      </c>
      <c r="J53" s="6">
        <f t="shared" si="2"/>
        <v>14.462651324290007</v>
      </c>
      <c r="K53" s="6">
        <f t="shared" si="3"/>
        <v>104.017224647362</v>
      </c>
      <c r="L53" s="7">
        <f t="shared" si="0"/>
        <v>7.1921269700158765</v>
      </c>
      <c r="M53" s="7">
        <f t="shared" si="4"/>
        <v>7.8894266169151273</v>
      </c>
      <c r="P53" s="5">
        <f t="shared" si="5"/>
        <v>-0.66553085786368404</v>
      </c>
      <c r="S53" s="8"/>
      <c r="U53" s="13"/>
    </row>
    <row r="54" spans="1:25" x14ac:dyDescent="0.15">
      <c r="A54" s="5">
        <v>26.5</v>
      </c>
      <c r="B54" s="5">
        <v>52</v>
      </c>
      <c r="D54">
        <v>115.84740590030999</v>
      </c>
      <c r="E54">
        <v>225.09114954221999</v>
      </c>
      <c r="F54">
        <v>101.88244864755001</v>
      </c>
      <c r="G54">
        <v>107.12507626602</v>
      </c>
      <c r="I54" s="6">
        <f t="shared" si="1"/>
        <v>117.96607327619999</v>
      </c>
      <c r="J54" s="6">
        <f t="shared" si="2"/>
        <v>13.964957252759987</v>
      </c>
      <c r="K54" s="6">
        <f t="shared" si="3"/>
        <v>101.20812457288801</v>
      </c>
      <c r="L54" s="7">
        <f t="shared" si="0"/>
        <v>7.2472921141871431</v>
      </c>
      <c r="M54" s="7">
        <f t="shared" si="4"/>
        <v>7.95800136968061</v>
      </c>
      <c r="P54" s="5">
        <f t="shared" si="5"/>
        <v>9.6385656436964839E-2</v>
      </c>
      <c r="S54" s="8"/>
    </row>
    <row r="55" spans="1:25" x14ac:dyDescent="0.15">
      <c r="A55" s="5">
        <v>27</v>
      </c>
      <c r="B55" s="5">
        <v>53</v>
      </c>
      <c r="D55">
        <v>115.8992878942</v>
      </c>
      <c r="E55">
        <v>224.61709053916999</v>
      </c>
      <c r="F55">
        <v>101.98088265202</v>
      </c>
      <c r="G55">
        <v>107.17449664430001</v>
      </c>
      <c r="I55" s="6">
        <f t="shared" si="1"/>
        <v>117.44259389486999</v>
      </c>
      <c r="J55" s="6">
        <f t="shared" si="2"/>
        <v>13.91840524218</v>
      </c>
      <c r="K55" s="6">
        <f t="shared" si="3"/>
        <v>100.74050760425399</v>
      </c>
      <c r="L55" s="7">
        <f t="shared" si="0"/>
        <v>7.2379346520934673</v>
      </c>
      <c r="M55" s="7">
        <f t="shared" si="4"/>
        <v>7.9620535161811503</v>
      </c>
      <c r="P55" s="5">
        <f t="shared" si="5"/>
        <v>-3.2855461450432513E-2</v>
      </c>
      <c r="S55" s="8"/>
    </row>
    <row r="56" spans="1:25" x14ac:dyDescent="0.15">
      <c r="A56" s="5">
        <v>27.5</v>
      </c>
      <c r="B56" s="5">
        <v>54</v>
      </c>
      <c r="D56">
        <v>117.28891149542</v>
      </c>
      <c r="E56">
        <v>236.63540183113</v>
      </c>
      <c r="F56">
        <v>101.94244458003</v>
      </c>
      <c r="G56">
        <v>107.12588977019</v>
      </c>
      <c r="I56" s="6">
        <f t="shared" si="1"/>
        <v>129.50951206093998</v>
      </c>
      <c r="J56" s="6">
        <f t="shared" si="2"/>
        <v>15.346466915389996</v>
      </c>
      <c r="K56" s="6">
        <f t="shared" si="3"/>
        <v>111.09375176247198</v>
      </c>
      <c r="L56" s="7">
        <f t="shared" si="0"/>
        <v>7.2390441640390284</v>
      </c>
      <c r="M56" s="7">
        <f t="shared" si="4"/>
        <v>7.9765726367209284</v>
      </c>
      <c r="P56" s="5">
        <f t="shared" si="5"/>
        <v>-1.753137435093494E-2</v>
      </c>
      <c r="S56" s="8"/>
    </row>
    <row r="57" spans="1:25" x14ac:dyDescent="0.15">
      <c r="A57" s="5">
        <v>28</v>
      </c>
      <c r="B57" s="5">
        <v>55</v>
      </c>
      <c r="D57">
        <v>117.83418107833</v>
      </c>
      <c r="E57">
        <v>238.73855544252001</v>
      </c>
      <c r="F57">
        <v>101.85092536099</v>
      </c>
      <c r="G57">
        <v>107.09416310759001</v>
      </c>
      <c r="I57" s="6">
        <f t="shared" si="1"/>
        <v>131.64439233492999</v>
      </c>
      <c r="J57" s="6">
        <f t="shared" si="2"/>
        <v>15.983255717340001</v>
      </c>
      <c r="K57" s="6">
        <f t="shared" si="3"/>
        <v>112.46448547412199</v>
      </c>
      <c r="L57" s="7">
        <f t="shared" si="0"/>
        <v>7.0363940528155915</v>
      </c>
      <c r="M57" s="7">
        <f t="shared" si="4"/>
        <v>7.7873321340917077</v>
      </c>
      <c r="P57" s="5">
        <f t="shared" si="5"/>
        <v>-2.8164448673826841</v>
      </c>
      <c r="S57" s="8"/>
    </row>
    <row r="58" spans="1:25" x14ac:dyDescent="0.15">
      <c r="A58" s="5">
        <v>28.5</v>
      </c>
      <c r="B58" s="5">
        <v>56</v>
      </c>
      <c r="D58">
        <v>117.86531027466999</v>
      </c>
      <c r="E58">
        <v>239.31922685655999</v>
      </c>
      <c r="F58">
        <v>102.03172666259999</v>
      </c>
      <c r="G58">
        <v>106.98128940411</v>
      </c>
      <c r="I58" s="6">
        <f t="shared" si="1"/>
        <v>132.33793745244998</v>
      </c>
      <c r="J58" s="6">
        <f t="shared" si="2"/>
        <v>15.833583612070001</v>
      </c>
      <c r="K58" s="6">
        <f t="shared" si="3"/>
        <v>113.33763711796598</v>
      </c>
      <c r="L58" s="7">
        <f t="shared" si="0"/>
        <v>7.1580534069096196</v>
      </c>
      <c r="M58" s="7">
        <f t="shared" si="4"/>
        <v>7.9224010967799519</v>
      </c>
      <c r="P58" s="5">
        <f t="shared" si="5"/>
        <v>-1.1361398052657412</v>
      </c>
      <c r="S58" s="8"/>
    </row>
    <row r="59" spans="1:25" x14ac:dyDescent="0.15">
      <c r="A59" s="5">
        <v>29</v>
      </c>
      <c r="B59" s="5">
        <v>57</v>
      </c>
      <c r="D59">
        <v>117.73631739573</v>
      </c>
      <c r="E59">
        <v>239.58250254324</v>
      </c>
      <c r="F59">
        <v>101.93085214561999</v>
      </c>
      <c r="G59">
        <v>107.16087044946001</v>
      </c>
      <c r="I59" s="6">
        <f t="shared" si="1"/>
        <v>132.42163209377998</v>
      </c>
      <c r="J59" s="6">
        <f t="shared" si="2"/>
        <v>15.805465250110004</v>
      </c>
      <c r="K59" s="6">
        <f t="shared" si="3"/>
        <v>113.45507379364797</v>
      </c>
      <c r="L59" s="7">
        <f t="shared" si="0"/>
        <v>7.1782179137598208</v>
      </c>
      <c r="M59" s="7">
        <f t="shared" si="4"/>
        <v>7.9559752122243692</v>
      </c>
      <c r="P59" s="5">
        <f t="shared" si="5"/>
        <v>-0.85763657641169233</v>
      </c>
      <c r="R59" s="3"/>
      <c r="S59" s="8"/>
    </row>
    <row r="60" spans="1:25" x14ac:dyDescent="0.15">
      <c r="A60" s="5">
        <v>29.5</v>
      </c>
      <c r="B60" s="5">
        <v>58</v>
      </c>
      <c r="D60">
        <v>118.10396744659</v>
      </c>
      <c r="E60">
        <v>240.43784333671999</v>
      </c>
      <c r="F60">
        <v>101.94020744356</v>
      </c>
      <c r="G60">
        <v>107.07036811064</v>
      </c>
      <c r="I60" s="6">
        <f t="shared" si="1"/>
        <v>133.36747522607999</v>
      </c>
      <c r="J60" s="6">
        <f t="shared" si="2"/>
        <v>16.163760003030006</v>
      </c>
      <c r="K60" s="6">
        <f t="shared" si="3"/>
        <v>113.97096322244398</v>
      </c>
      <c r="L60" s="7">
        <f t="shared" si="0"/>
        <v>7.0510180305250358</v>
      </c>
      <c r="M60" s="7">
        <f t="shared" si="4"/>
        <v>7.8421849375838013</v>
      </c>
      <c r="P60" s="5">
        <f t="shared" si="5"/>
        <v>-2.6144649706747587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117.61159715158</v>
      </c>
      <c r="E61" s="16">
        <v>236.59532044760999</v>
      </c>
      <c r="F61" s="16">
        <v>101.77628635347</v>
      </c>
      <c r="G61" s="16">
        <v>107.19666463291</v>
      </c>
      <c r="I61" s="41">
        <f t="shared" si="1"/>
        <v>129.39865581469999</v>
      </c>
      <c r="J61" s="41">
        <f t="shared" si="2"/>
        <v>15.835310798110001</v>
      </c>
      <c r="K61" s="41">
        <f t="shared" si="3"/>
        <v>110.39628285696799</v>
      </c>
      <c r="L61" s="42">
        <f t="shared" si="0"/>
        <v>6.9715261206078862</v>
      </c>
      <c r="M61" s="42">
        <f t="shared" si="4"/>
        <v>7.7761026362608678</v>
      </c>
      <c r="P61" s="17">
        <f t="shared" si="5"/>
        <v>-3.7123719883948794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117.58168870804001</v>
      </c>
      <c r="E62">
        <v>236.44333672431</v>
      </c>
      <c r="F62">
        <v>101.97945901973</v>
      </c>
      <c r="G62">
        <v>107.23978035387</v>
      </c>
      <c r="I62" s="6">
        <f t="shared" si="1"/>
        <v>129.20355637044</v>
      </c>
      <c r="J62" s="6">
        <f t="shared" si="2"/>
        <v>15.602229688310004</v>
      </c>
      <c r="K62" s="6">
        <f t="shared" si="3"/>
        <v>110.480880744468</v>
      </c>
      <c r="L62" s="7">
        <f t="shared" si="0"/>
        <v>7.0810956479666478</v>
      </c>
      <c r="M62" s="7">
        <f t="shared" si="4"/>
        <v>7.8990817722138456</v>
      </c>
      <c r="P62" s="5">
        <f t="shared" si="5"/>
        <v>-2.1990462532245871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117.15300101728999</v>
      </c>
      <c r="E63">
        <v>232.61037639878001</v>
      </c>
      <c r="F63">
        <v>101.91092129347</v>
      </c>
      <c r="G63">
        <v>107.08684157006</v>
      </c>
      <c r="I63" s="6">
        <f t="shared" si="1"/>
        <v>125.52353482872</v>
      </c>
      <c r="J63" s="6">
        <f t="shared" si="2"/>
        <v>15.242079723819998</v>
      </c>
      <c r="K63" s="6">
        <f t="shared" si="3"/>
        <v>107.233039160136</v>
      </c>
      <c r="L63" s="7">
        <f t="shared" si="0"/>
        <v>7.0353285839697115</v>
      </c>
      <c r="M63" s="7">
        <f t="shared" si="4"/>
        <v>7.8667243168111254</v>
      </c>
      <c r="P63" s="5">
        <f t="shared" si="5"/>
        <v>-2.8311606507155163</v>
      </c>
      <c r="R63" s="5">
        <v>-13</v>
      </c>
    </row>
    <row r="64" spans="1:25" x14ac:dyDescent="0.15">
      <c r="A64" s="5">
        <v>31.5</v>
      </c>
      <c r="B64" s="5">
        <v>62</v>
      </c>
      <c r="D64">
        <v>116.98290946083</v>
      </c>
      <c r="E64">
        <v>231.77578840285</v>
      </c>
      <c r="F64">
        <v>101.92109009559</v>
      </c>
      <c r="G64">
        <v>106.99755948748999</v>
      </c>
      <c r="I64" s="6">
        <f t="shared" si="1"/>
        <v>124.77822891536</v>
      </c>
      <c r="J64" s="6">
        <f t="shared" si="2"/>
        <v>15.061819365239998</v>
      </c>
      <c r="K64" s="6">
        <f t="shared" si="3"/>
        <v>106.704045677072</v>
      </c>
      <c r="L64" s="7">
        <f t="shared" si="0"/>
        <v>7.0844061457360175</v>
      </c>
      <c r="M64" s="7">
        <f t="shared" si="4"/>
        <v>7.9292114871716484</v>
      </c>
      <c r="P64" s="5">
        <f t="shared" si="5"/>
        <v>-2.1533231257148073</v>
      </c>
      <c r="R64" s="5">
        <v>-13</v>
      </c>
      <c r="U64" s="39">
        <v>20</v>
      </c>
      <c r="V64" s="7">
        <f t="shared" ref="V64:V83" si="6">L41</f>
        <v>7.4098296721245749</v>
      </c>
      <c r="X64" s="39"/>
      <c r="Y64" s="7"/>
    </row>
    <row r="65" spans="1:25" x14ac:dyDescent="0.15">
      <c r="A65" s="5">
        <v>32</v>
      </c>
      <c r="B65" s="5">
        <v>63</v>
      </c>
      <c r="D65">
        <v>117.24476093590999</v>
      </c>
      <c r="E65">
        <v>235.00467955239</v>
      </c>
      <c r="F65">
        <v>101.91620907057001</v>
      </c>
      <c r="G65">
        <v>107.16656497865</v>
      </c>
      <c r="I65" s="6">
        <f t="shared" si="1"/>
        <v>127.83811457374</v>
      </c>
      <c r="J65" s="6">
        <f t="shared" si="2"/>
        <v>15.328551865339989</v>
      </c>
      <c r="K65" s="6">
        <f t="shared" si="3"/>
        <v>109.44385233533201</v>
      </c>
      <c r="L65" s="7">
        <f t="shared" si="0"/>
        <v>7.1398690037249999</v>
      </c>
      <c r="M65" s="7">
        <f t="shared" si="4"/>
        <v>7.9980839537548469</v>
      </c>
      <c r="P65" s="5">
        <f t="shared" si="5"/>
        <v>-1.3872947201527319</v>
      </c>
      <c r="R65" s="5">
        <v>-13</v>
      </c>
      <c r="U65" s="5">
        <v>20.5</v>
      </c>
      <c r="V65" s="7">
        <f t="shared" si="6"/>
        <v>7.3170069641114823</v>
      </c>
      <c r="Y65" s="7"/>
    </row>
    <row r="66" spans="1:25" x14ac:dyDescent="0.15">
      <c r="A66" s="5">
        <v>32.5</v>
      </c>
      <c r="B66" s="5">
        <v>64</v>
      </c>
      <c r="D66">
        <v>116.7987792472</v>
      </c>
      <c r="E66">
        <v>234.80793489318</v>
      </c>
      <c r="F66">
        <v>101.75838926175</v>
      </c>
      <c r="G66">
        <v>107.03335367094</v>
      </c>
      <c r="I66" s="6">
        <f t="shared" si="1"/>
        <v>127.77458122224</v>
      </c>
      <c r="J66" s="6">
        <f t="shared" si="2"/>
        <v>15.040389985450005</v>
      </c>
      <c r="K66" s="6">
        <f t="shared" si="3"/>
        <v>109.7261132397</v>
      </c>
      <c r="L66" s="7">
        <f t="shared" ref="L66:L129" si="7">K66/J66</f>
        <v>7.2954300617103991</v>
      </c>
      <c r="M66" s="7">
        <f t="shared" si="4"/>
        <v>8.1670546203344632</v>
      </c>
      <c r="P66" s="5">
        <f t="shared" si="5"/>
        <v>0.76124564608257173</v>
      </c>
      <c r="R66" s="5">
        <v>-13</v>
      </c>
      <c r="U66" s="5">
        <v>21</v>
      </c>
      <c r="V66" s="7">
        <f t="shared" si="6"/>
        <v>7.3536216481788097</v>
      </c>
      <c r="Y66" s="7"/>
    </row>
    <row r="67" spans="1:25" x14ac:dyDescent="0.15">
      <c r="A67" s="5">
        <v>33</v>
      </c>
      <c r="B67" s="5">
        <v>65</v>
      </c>
      <c r="D67">
        <v>116.80834181078001</v>
      </c>
      <c r="E67">
        <v>237.50457782299</v>
      </c>
      <c r="F67">
        <v>101.84563758389</v>
      </c>
      <c r="G67">
        <v>107.17775066097001</v>
      </c>
      <c r="I67" s="6">
        <f t="shared" ref="I67:I130" si="8">E67-G67</f>
        <v>130.32682716201998</v>
      </c>
      <c r="J67" s="6">
        <f t="shared" ref="J67:J130" si="9">D67-F67</f>
        <v>14.962704226890011</v>
      </c>
      <c r="K67" s="6">
        <f t="shared" ref="K67:K130" si="10">I67-1.2*J67</f>
        <v>112.37158208975197</v>
      </c>
      <c r="L67" s="7">
        <f t="shared" si="7"/>
        <v>7.5101118344506856</v>
      </c>
      <c r="M67" s="7">
        <f t="shared" ref="M67:M130" si="11">L67+ABS($N$2)*A67</f>
        <v>8.3951460016689659</v>
      </c>
      <c r="P67" s="5">
        <f t="shared" ref="P67:P130" si="12">(L67-$O$2)/$O$2*100</f>
        <v>3.7263351138512482</v>
      </c>
      <c r="R67" s="5">
        <v>-13</v>
      </c>
      <c r="U67" s="5">
        <v>21.5</v>
      </c>
      <c r="V67" s="7">
        <f t="shared" si="6"/>
        <v>7.3285514004343852</v>
      </c>
      <c r="Y67" s="7"/>
    </row>
    <row r="68" spans="1:25" x14ac:dyDescent="0.15">
      <c r="A68" s="5">
        <v>33.5</v>
      </c>
      <c r="B68" s="5">
        <v>66</v>
      </c>
      <c r="D68">
        <v>116.61668362157</v>
      </c>
      <c r="E68">
        <v>239.41932858595999</v>
      </c>
      <c r="F68">
        <v>101.88448240797</v>
      </c>
      <c r="G68">
        <v>107.20276591418001</v>
      </c>
      <c r="I68" s="6">
        <f t="shared" si="8"/>
        <v>132.21656267177997</v>
      </c>
      <c r="J68" s="6">
        <f t="shared" si="9"/>
        <v>14.732201213600007</v>
      </c>
      <c r="K68" s="6">
        <f t="shared" si="10"/>
        <v>114.53792121545996</v>
      </c>
      <c r="L68" s="7">
        <f t="shared" si="7"/>
        <v>7.7746644615282925</v>
      </c>
      <c r="M68" s="7">
        <f t="shared" si="11"/>
        <v>8.673108237340788</v>
      </c>
      <c r="P68" s="5">
        <f t="shared" si="12"/>
        <v>7.3802187119120344</v>
      </c>
      <c r="R68" s="5">
        <v>-13</v>
      </c>
      <c r="U68" s="5">
        <v>22</v>
      </c>
      <c r="V68" s="7">
        <f t="shared" si="6"/>
        <v>7.2164303977223776</v>
      </c>
      <c r="Y68" s="7"/>
    </row>
    <row r="69" spans="1:25" x14ac:dyDescent="0.15">
      <c r="A69" s="5">
        <v>34</v>
      </c>
      <c r="B69" s="5">
        <v>67</v>
      </c>
      <c r="D69">
        <v>116.47853509664</v>
      </c>
      <c r="E69">
        <v>240.27019328585999</v>
      </c>
      <c r="F69">
        <v>101.94020744356</v>
      </c>
      <c r="G69">
        <v>107.28676021965001</v>
      </c>
      <c r="I69" s="6">
        <f t="shared" si="8"/>
        <v>132.98343306620998</v>
      </c>
      <c r="J69" s="6">
        <f t="shared" si="9"/>
        <v>14.538327653080003</v>
      </c>
      <c r="K69" s="6">
        <f t="shared" si="10"/>
        <v>115.53743988251398</v>
      </c>
      <c r="L69" s="7">
        <f t="shared" si="7"/>
        <v>7.9470928596135266</v>
      </c>
      <c r="M69" s="7">
        <f t="shared" si="11"/>
        <v>8.8589462440202382</v>
      </c>
      <c r="P69" s="5">
        <f t="shared" si="12"/>
        <v>9.7617233016158895</v>
      </c>
      <c r="R69" s="5">
        <v>-13</v>
      </c>
      <c r="U69" s="5">
        <v>22.5</v>
      </c>
      <c r="V69" s="7">
        <f t="shared" si="6"/>
        <v>7.3944676579363016</v>
      </c>
      <c r="Y69" s="7"/>
    </row>
    <row r="70" spans="1:25" x14ac:dyDescent="0.15">
      <c r="A70" s="5">
        <v>34.5</v>
      </c>
      <c r="B70" s="5">
        <v>68</v>
      </c>
      <c r="D70">
        <v>116.24455747711001</v>
      </c>
      <c r="E70">
        <v>241.04089521872001</v>
      </c>
      <c r="F70">
        <v>101.90136261948</v>
      </c>
      <c r="G70">
        <v>107.20642668294001</v>
      </c>
      <c r="I70" s="6">
        <f t="shared" si="8"/>
        <v>133.83446853577999</v>
      </c>
      <c r="J70" s="6">
        <f t="shared" si="9"/>
        <v>14.34319485763001</v>
      </c>
      <c r="K70" s="6">
        <f t="shared" si="10"/>
        <v>116.62263470662398</v>
      </c>
      <c r="L70" s="7">
        <f t="shared" si="7"/>
        <v>8.1308687404874362</v>
      </c>
      <c r="M70" s="7">
        <f t="shared" si="11"/>
        <v>9.0561317334883658</v>
      </c>
      <c r="P70" s="5">
        <f t="shared" si="12"/>
        <v>12.299954292787891</v>
      </c>
      <c r="R70" s="5">
        <v>-13</v>
      </c>
      <c r="U70" s="5">
        <v>23</v>
      </c>
      <c r="V70" s="7">
        <f t="shared" si="6"/>
        <v>7.2199805702936244</v>
      </c>
      <c r="Y70" s="7"/>
    </row>
    <row r="71" spans="1:25" x14ac:dyDescent="0.15">
      <c r="A71" s="5">
        <v>35</v>
      </c>
      <c r="B71" s="5">
        <v>69</v>
      </c>
      <c r="D71">
        <v>115.89643947101</v>
      </c>
      <c r="E71">
        <v>242.11434384537</v>
      </c>
      <c r="F71">
        <v>101.81147040879</v>
      </c>
      <c r="G71">
        <v>107.29001423632</v>
      </c>
      <c r="I71" s="6">
        <f t="shared" si="8"/>
        <v>134.82432960904998</v>
      </c>
      <c r="J71" s="6">
        <f t="shared" si="9"/>
        <v>14.084969062219997</v>
      </c>
      <c r="K71" s="6">
        <f t="shared" si="10"/>
        <v>117.92236673438599</v>
      </c>
      <c r="L71" s="7">
        <f t="shared" si="7"/>
        <v>8.3722134009288123</v>
      </c>
      <c r="M71" s="7">
        <f t="shared" si="11"/>
        <v>9.3108860025239579</v>
      </c>
      <c r="P71" s="5">
        <f t="shared" si="12"/>
        <v>15.633299744721747</v>
      </c>
      <c r="R71" s="5">
        <v>-13</v>
      </c>
      <c r="U71" s="5">
        <v>23.5</v>
      </c>
      <c r="V71" s="7">
        <f t="shared" si="6"/>
        <v>7.3920169687967894</v>
      </c>
      <c r="Y71" s="7"/>
    </row>
    <row r="72" spans="1:25" x14ac:dyDescent="0.15">
      <c r="A72" s="5">
        <v>35.5</v>
      </c>
      <c r="B72" s="5">
        <v>70</v>
      </c>
      <c r="D72">
        <v>115.86510681587001</v>
      </c>
      <c r="E72">
        <v>241.89766022380999</v>
      </c>
      <c r="F72">
        <v>101.91132804556</v>
      </c>
      <c r="G72">
        <v>107.28065893838</v>
      </c>
      <c r="I72" s="6">
        <f t="shared" si="8"/>
        <v>134.61700128542998</v>
      </c>
      <c r="J72" s="6">
        <f t="shared" si="9"/>
        <v>13.953778770310009</v>
      </c>
      <c r="K72" s="6">
        <f t="shared" si="10"/>
        <v>117.87246676105796</v>
      </c>
      <c r="L72" s="7">
        <f t="shared" si="7"/>
        <v>8.447350979353331</v>
      </c>
      <c r="M72" s="7">
        <f t="shared" si="11"/>
        <v>9.3994331895426928</v>
      </c>
      <c r="P72" s="5">
        <f t="shared" si="12"/>
        <v>16.671066666321117</v>
      </c>
      <c r="R72" s="5">
        <v>-13</v>
      </c>
      <c r="U72" s="5">
        <v>24</v>
      </c>
      <c r="V72" s="7">
        <f t="shared" si="6"/>
        <v>7.153130362931873</v>
      </c>
      <c r="Y72" s="7"/>
    </row>
    <row r="73" spans="1:25" x14ac:dyDescent="0.15">
      <c r="A73" s="5">
        <v>36</v>
      </c>
      <c r="B73" s="5">
        <v>71</v>
      </c>
      <c r="D73">
        <v>115.67060020346</v>
      </c>
      <c r="E73">
        <v>242.88524923703</v>
      </c>
      <c r="F73">
        <v>101.90298962782001</v>
      </c>
      <c r="G73">
        <v>107.33129957291</v>
      </c>
      <c r="I73" s="6">
        <f t="shared" si="8"/>
        <v>135.55394966412001</v>
      </c>
      <c r="J73" s="6">
        <f t="shared" si="9"/>
        <v>13.767610575639992</v>
      </c>
      <c r="K73" s="6">
        <f t="shared" si="10"/>
        <v>119.03281697335203</v>
      </c>
      <c r="L73" s="7">
        <f t="shared" si="7"/>
        <v>8.6458587944058518</v>
      </c>
      <c r="M73" s="7">
        <f t="shared" si="11"/>
        <v>9.6113506131894297</v>
      </c>
      <c r="P73" s="5">
        <f t="shared" si="12"/>
        <v>19.412768601091607</v>
      </c>
      <c r="R73" s="5">
        <v>-13</v>
      </c>
      <c r="U73" s="5">
        <v>24.5</v>
      </c>
      <c r="V73" s="7">
        <f t="shared" si="6"/>
        <v>7.2972732685426465</v>
      </c>
      <c r="Y73" s="7"/>
    </row>
    <row r="74" spans="1:25" x14ac:dyDescent="0.15">
      <c r="A74" s="5">
        <v>36.5</v>
      </c>
      <c r="B74" s="5">
        <v>72</v>
      </c>
      <c r="D74">
        <v>115.39593082400999</v>
      </c>
      <c r="E74">
        <v>240.96256358087999</v>
      </c>
      <c r="F74">
        <v>101.91539556639999</v>
      </c>
      <c r="G74">
        <v>107.17632702868001</v>
      </c>
      <c r="I74" s="6">
        <f t="shared" si="8"/>
        <v>133.78623655219997</v>
      </c>
      <c r="J74" s="6">
        <f t="shared" si="9"/>
        <v>13.480535257610001</v>
      </c>
      <c r="K74" s="6">
        <f t="shared" si="10"/>
        <v>117.60959424306796</v>
      </c>
      <c r="L74" s="7">
        <f t="shared" si="7"/>
        <v>8.7244009229288775</v>
      </c>
      <c r="M74" s="7">
        <f t="shared" si="11"/>
        <v>9.7033023503066715</v>
      </c>
      <c r="P74" s="5">
        <f t="shared" si="12"/>
        <v>20.497557659273511</v>
      </c>
      <c r="R74" s="5">
        <v>-13</v>
      </c>
      <c r="U74" s="5">
        <v>25</v>
      </c>
      <c r="V74" s="7">
        <f t="shared" si="6"/>
        <v>7.1765174312920026</v>
      </c>
      <c r="Y74" s="7"/>
    </row>
    <row r="75" spans="1:25" x14ac:dyDescent="0.15">
      <c r="A75" s="5">
        <v>37</v>
      </c>
      <c r="B75" s="5">
        <v>73</v>
      </c>
      <c r="D75">
        <v>115.12553407935</v>
      </c>
      <c r="E75">
        <v>241.08687690743</v>
      </c>
      <c r="F75">
        <v>101.98210290828</v>
      </c>
      <c r="G75">
        <v>107.29753914989</v>
      </c>
      <c r="I75" s="6">
        <f t="shared" si="8"/>
        <v>133.78933775754001</v>
      </c>
      <c r="J75" s="6">
        <f t="shared" si="9"/>
        <v>13.143431171070006</v>
      </c>
      <c r="K75" s="6">
        <f t="shared" si="10"/>
        <v>118.017220352256</v>
      </c>
      <c r="L75" s="7">
        <f t="shared" si="7"/>
        <v>8.9791789386034591</v>
      </c>
      <c r="M75" s="7">
        <f t="shared" si="11"/>
        <v>9.9714899745754693</v>
      </c>
      <c r="P75" s="5">
        <f t="shared" si="12"/>
        <v>24.016438658125729</v>
      </c>
      <c r="R75" s="5">
        <v>-13</v>
      </c>
      <c r="U75" s="5">
        <v>25.5</v>
      </c>
      <c r="V75" s="7">
        <f t="shared" si="6"/>
        <v>7.2073621633141496</v>
      </c>
      <c r="Y75" s="7"/>
    </row>
    <row r="76" spans="1:25" x14ac:dyDescent="0.15">
      <c r="A76" s="5">
        <v>37.5</v>
      </c>
      <c r="B76" s="5">
        <v>74</v>
      </c>
      <c r="D76">
        <v>114.93977619531999</v>
      </c>
      <c r="E76">
        <v>241.09338758901001</v>
      </c>
      <c r="F76">
        <v>101.74354281066</v>
      </c>
      <c r="G76">
        <v>107.36322961155</v>
      </c>
      <c r="I76" s="6">
        <f t="shared" si="8"/>
        <v>133.73015797746001</v>
      </c>
      <c r="J76" s="6">
        <f t="shared" si="9"/>
        <v>13.19623338465999</v>
      </c>
      <c r="K76" s="6">
        <f t="shared" si="10"/>
        <v>117.89467791586802</v>
      </c>
      <c r="L76" s="7">
        <f t="shared" si="7"/>
        <v>8.9339642971846125</v>
      </c>
      <c r="M76" s="7">
        <f t="shared" si="11"/>
        <v>9.9396849417508388</v>
      </c>
      <c r="P76" s="5">
        <f t="shared" si="12"/>
        <v>23.391954076371572</v>
      </c>
      <c r="R76" s="5">
        <v>-13</v>
      </c>
      <c r="U76" s="5">
        <v>26</v>
      </c>
      <c r="V76" s="7">
        <f t="shared" si="6"/>
        <v>7.1921269700158765</v>
      </c>
      <c r="Y76" s="7"/>
    </row>
    <row r="77" spans="1:25" x14ac:dyDescent="0.15">
      <c r="A77" s="5">
        <v>38</v>
      </c>
      <c r="B77" s="5">
        <v>75</v>
      </c>
      <c r="D77">
        <v>114.56378433367</v>
      </c>
      <c r="E77">
        <v>242.00386571719</v>
      </c>
      <c r="F77">
        <v>101.79316656498</v>
      </c>
      <c r="G77">
        <v>107.37299166158</v>
      </c>
      <c r="I77" s="6">
        <f t="shared" si="8"/>
        <v>134.63087405560998</v>
      </c>
      <c r="J77" s="6">
        <f t="shared" si="9"/>
        <v>12.770617768690002</v>
      </c>
      <c r="K77" s="6">
        <f t="shared" si="10"/>
        <v>119.30613273318198</v>
      </c>
      <c r="L77" s="7">
        <f t="shared" si="7"/>
        <v>9.342236600776463</v>
      </c>
      <c r="M77" s="7">
        <f t="shared" si="11"/>
        <v>10.361366853936905</v>
      </c>
      <c r="P77" s="5">
        <f t="shared" si="12"/>
        <v>29.030830129562833</v>
      </c>
      <c r="R77" s="5">
        <v>-13</v>
      </c>
      <c r="U77" s="39">
        <v>26.5</v>
      </c>
      <c r="V77" s="7">
        <f t="shared" si="6"/>
        <v>7.2472921141871431</v>
      </c>
      <c r="Y77" s="7"/>
    </row>
    <row r="78" spans="1:25" x14ac:dyDescent="0.15">
      <c r="A78" s="5">
        <v>38.5</v>
      </c>
      <c r="B78" s="5">
        <v>76</v>
      </c>
      <c r="D78">
        <v>114.13611393693</v>
      </c>
      <c r="E78">
        <v>241.05879959308001</v>
      </c>
      <c r="F78">
        <v>101.9749847468</v>
      </c>
      <c r="G78">
        <v>107.38214358349001</v>
      </c>
      <c r="I78" s="6">
        <f t="shared" si="8"/>
        <v>133.67665600959</v>
      </c>
      <c r="J78" s="6">
        <f t="shared" si="9"/>
        <v>12.161129190129998</v>
      </c>
      <c r="K78" s="6">
        <f t="shared" si="10"/>
        <v>119.08330098143401</v>
      </c>
      <c r="L78" s="7">
        <f t="shared" si="7"/>
        <v>9.7921253133370456</v>
      </c>
      <c r="M78" s="7">
        <f t="shared" si="11"/>
        <v>10.824665175091706</v>
      </c>
      <c r="P78" s="5">
        <f t="shared" si="12"/>
        <v>35.244493573152738</v>
      </c>
      <c r="R78" s="5">
        <v>-13</v>
      </c>
      <c r="U78" s="5">
        <v>27</v>
      </c>
      <c r="V78" s="7">
        <f t="shared" si="6"/>
        <v>7.2379346520934673</v>
      </c>
      <c r="Y78" s="7"/>
    </row>
    <row r="79" spans="1:25" x14ac:dyDescent="0.15">
      <c r="A79" s="5">
        <v>39</v>
      </c>
      <c r="B79" s="5">
        <v>77</v>
      </c>
      <c r="D79">
        <v>114.07934893184</v>
      </c>
      <c r="E79">
        <v>241.20366225839001</v>
      </c>
      <c r="F79">
        <v>101.85580638601</v>
      </c>
      <c r="G79">
        <v>107.28167581859</v>
      </c>
      <c r="I79" s="6">
        <f t="shared" si="8"/>
        <v>133.92198643980001</v>
      </c>
      <c r="J79" s="6">
        <f t="shared" si="9"/>
        <v>12.22354254583</v>
      </c>
      <c r="K79" s="6">
        <f t="shared" si="10"/>
        <v>119.253735384804</v>
      </c>
      <c r="L79" s="7">
        <f t="shared" si="7"/>
        <v>9.7560698903516165</v>
      </c>
      <c r="M79" s="7">
        <f t="shared" si="11"/>
        <v>10.802019360700493</v>
      </c>
      <c r="P79" s="5">
        <f t="shared" si="12"/>
        <v>34.746512055740112</v>
      </c>
      <c r="R79" s="5">
        <v>-13</v>
      </c>
      <c r="U79" s="5">
        <v>27.5</v>
      </c>
      <c r="V79" s="7">
        <f t="shared" si="6"/>
        <v>7.2390441640390284</v>
      </c>
      <c r="Y79" s="7"/>
    </row>
    <row r="80" spans="1:25" x14ac:dyDescent="0.15">
      <c r="A80" s="5">
        <v>39.5</v>
      </c>
      <c r="B80" s="5">
        <v>78</v>
      </c>
      <c r="D80">
        <v>113.84577822991</v>
      </c>
      <c r="E80">
        <v>240.23662258393</v>
      </c>
      <c r="F80">
        <v>101.87248322148</v>
      </c>
      <c r="G80">
        <v>107.31869025829</v>
      </c>
      <c r="I80" s="6">
        <f t="shared" si="8"/>
        <v>132.91793232563998</v>
      </c>
      <c r="J80" s="6">
        <f t="shared" si="9"/>
        <v>11.97329500843</v>
      </c>
      <c r="K80" s="6">
        <f t="shared" si="10"/>
        <v>118.54997831552399</v>
      </c>
      <c r="L80" s="7">
        <f t="shared" si="7"/>
        <v>9.9011991462715052</v>
      </c>
      <c r="M80" s="7">
        <f t="shared" si="11"/>
        <v>10.960558225214598</v>
      </c>
      <c r="P80" s="5">
        <f t="shared" si="12"/>
        <v>36.750972996696433</v>
      </c>
      <c r="R80" s="5">
        <v>-13</v>
      </c>
      <c r="U80" s="5">
        <v>28</v>
      </c>
      <c r="V80" s="7">
        <f t="shared" si="6"/>
        <v>7.0363940528155915</v>
      </c>
      <c r="Y80" s="7"/>
    </row>
    <row r="81" spans="1:25" x14ac:dyDescent="0.15">
      <c r="A81" s="5">
        <v>40</v>
      </c>
      <c r="B81" s="5">
        <v>79</v>
      </c>
      <c r="D81">
        <v>113.74649033571001</v>
      </c>
      <c r="E81">
        <v>240.53936927772</v>
      </c>
      <c r="F81">
        <v>101.95525727069</v>
      </c>
      <c r="G81">
        <v>107.4173276388</v>
      </c>
      <c r="I81" s="6">
        <f t="shared" si="8"/>
        <v>133.12204163892</v>
      </c>
      <c r="J81" s="6">
        <f t="shared" si="9"/>
        <v>11.791233065020009</v>
      </c>
      <c r="K81" s="6">
        <f t="shared" si="10"/>
        <v>118.97256196089599</v>
      </c>
      <c r="L81" s="7">
        <f t="shared" si="7"/>
        <v>10.089916915800876</v>
      </c>
      <c r="M81" s="7">
        <f t="shared" si="11"/>
        <v>11.162685603338184</v>
      </c>
      <c r="P81" s="5">
        <f t="shared" si="12"/>
        <v>39.357459163033766</v>
      </c>
      <c r="R81" s="5">
        <v>-13</v>
      </c>
      <c r="U81" s="5">
        <v>28.5</v>
      </c>
      <c r="V81" s="7">
        <f t="shared" si="6"/>
        <v>7.1580534069096196</v>
      </c>
      <c r="Y81" s="7"/>
    </row>
    <row r="82" spans="1:25" x14ac:dyDescent="0.15">
      <c r="A82" s="5">
        <v>40.5</v>
      </c>
      <c r="B82" s="5">
        <v>80</v>
      </c>
      <c r="D82">
        <v>113.40895218718001</v>
      </c>
      <c r="E82">
        <v>239.15055951170001</v>
      </c>
      <c r="F82">
        <v>101.84950172870001</v>
      </c>
      <c r="G82">
        <v>107.30567419158</v>
      </c>
      <c r="I82" s="6">
        <f t="shared" si="8"/>
        <v>131.84488532012</v>
      </c>
      <c r="J82" s="6">
        <f t="shared" si="9"/>
        <v>11.559450458480001</v>
      </c>
      <c r="K82" s="6">
        <f t="shared" si="10"/>
        <v>117.973544769944</v>
      </c>
      <c r="L82" s="7">
        <f t="shared" si="7"/>
        <v>10.205809107767639</v>
      </c>
      <c r="M82" s="7">
        <f t="shared" si="11"/>
        <v>11.291987403899164</v>
      </c>
      <c r="P82" s="5">
        <f t="shared" si="12"/>
        <v>40.958110738670726</v>
      </c>
      <c r="R82" s="5">
        <v>-13</v>
      </c>
      <c r="U82" s="5">
        <v>29</v>
      </c>
      <c r="V82" s="7">
        <f t="shared" si="6"/>
        <v>7.1782179137598208</v>
      </c>
      <c r="Y82" s="7"/>
    </row>
    <row r="83" spans="1:25" x14ac:dyDescent="0.15">
      <c r="A83" s="5">
        <v>41</v>
      </c>
      <c r="B83" s="5">
        <v>81</v>
      </c>
      <c r="D83">
        <v>113.0016276704</v>
      </c>
      <c r="E83">
        <v>239.17761953204999</v>
      </c>
      <c r="F83">
        <v>101.82306284320001</v>
      </c>
      <c r="G83">
        <v>107.30099654260999</v>
      </c>
      <c r="I83" s="6">
        <f t="shared" si="8"/>
        <v>131.87662298943999</v>
      </c>
      <c r="J83" s="6">
        <f t="shared" si="9"/>
        <v>11.178564827199992</v>
      </c>
      <c r="K83" s="6">
        <f t="shared" si="10"/>
        <v>118.4623451968</v>
      </c>
      <c r="L83" s="7">
        <f t="shared" si="7"/>
        <v>10.597276754933169</v>
      </c>
      <c r="M83" s="7">
        <f t="shared" si="11"/>
        <v>11.69686465965891</v>
      </c>
      <c r="P83" s="5">
        <f t="shared" si="12"/>
        <v>46.36488832750176</v>
      </c>
      <c r="R83" s="5">
        <v>-13</v>
      </c>
      <c r="U83" s="5">
        <v>29.5</v>
      </c>
      <c r="V83" s="7">
        <f t="shared" si="6"/>
        <v>7.0510180305250358</v>
      </c>
      <c r="Y83" s="7"/>
    </row>
    <row r="84" spans="1:25" x14ac:dyDescent="0.15">
      <c r="A84" s="5">
        <v>41.5</v>
      </c>
      <c r="B84" s="5">
        <v>82</v>
      </c>
      <c r="D84">
        <v>113.05818921668001</v>
      </c>
      <c r="E84">
        <v>237.51841302136</v>
      </c>
      <c r="F84">
        <v>101.84095993491999</v>
      </c>
      <c r="G84">
        <v>107.40146430751</v>
      </c>
      <c r="I84" s="6">
        <f t="shared" si="8"/>
        <v>130.11694871385001</v>
      </c>
      <c r="J84" s="6">
        <f t="shared" si="9"/>
        <v>11.217229281760012</v>
      </c>
      <c r="K84" s="6">
        <f t="shared" si="10"/>
        <v>116.656273575738</v>
      </c>
      <c r="L84" s="7">
        <f t="shared" si="7"/>
        <v>10.399740492550075</v>
      </c>
      <c r="M84" s="7">
        <f t="shared" si="11"/>
        <v>11.512738005870032</v>
      </c>
      <c r="P84" s="5">
        <f t="shared" si="12"/>
        <v>43.636605047471861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112.99654120040999</v>
      </c>
      <c r="E85">
        <v>237.46469989827</v>
      </c>
      <c r="F85">
        <v>101.96562944885</v>
      </c>
      <c r="G85">
        <v>107.42668293675</v>
      </c>
      <c r="I85" s="6">
        <f t="shared" si="8"/>
        <v>130.03801696151999</v>
      </c>
      <c r="J85" s="6">
        <f t="shared" si="9"/>
        <v>11.030911751559998</v>
      </c>
      <c r="K85" s="6">
        <f t="shared" si="10"/>
        <v>116.80092285964798</v>
      </c>
      <c r="L85" s="7">
        <f t="shared" si="7"/>
        <v>10.588510314492357</v>
      </c>
      <c r="M85" s="7">
        <f t="shared" si="11"/>
        <v>11.71491743640653</v>
      </c>
      <c r="P85" s="5">
        <f t="shared" si="12"/>
        <v>46.243810138659342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112.66490335707</v>
      </c>
      <c r="E86">
        <v>237.302543235</v>
      </c>
      <c r="F86">
        <v>101.97112060198999</v>
      </c>
      <c r="G86">
        <v>107.47203579418</v>
      </c>
      <c r="I86" s="6">
        <f t="shared" si="8"/>
        <v>129.83050744081999</v>
      </c>
      <c r="J86" s="6">
        <f t="shared" si="9"/>
        <v>10.693782755080008</v>
      </c>
      <c r="K86" s="6">
        <f t="shared" si="10"/>
        <v>116.99796813472398</v>
      </c>
      <c r="L86" s="7">
        <f t="shared" si="7"/>
        <v>10.94074667630076</v>
      </c>
      <c r="M86" s="7">
        <f t="shared" si="11"/>
        <v>12.080563406809151</v>
      </c>
      <c r="P86" s="5">
        <f t="shared" si="12"/>
        <v>51.108742606991164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112.36297049847001</v>
      </c>
      <c r="E87">
        <v>234.00305188198999</v>
      </c>
      <c r="F87">
        <v>101.94041081960999</v>
      </c>
      <c r="G87">
        <v>107.49379703071</v>
      </c>
      <c r="I87" s="6">
        <f t="shared" si="8"/>
        <v>126.50925485127999</v>
      </c>
      <c r="J87" s="6">
        <f t="shared" si="9"/>
        <v>10.422559678860011</v>
      </c>
      <c r="K87" s="6">
        <f t="shared" si="10"/>
        <v>114.00218323664798</v>
      </c>
      <c r="L87" s="7">
        <f t="shared" si="7"/>
        <v>10.938021632812296</v>
      </c>
      <c r="M87" s="7">
        <f t="shared" si="11"/>
        <v>12.091247971914903</v>
      </c>
      <c r="P87" s="5">
        <f t="shared" si="12"/>
        <v>51.071105514453116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112.13733468973</v>
      </c>
      <c r="E88">
        <v>234.55768056969001</v>
      </c>
      <c r="F88">
        <v>102.03335367094</v>
      </c>
      <c r="G88">
        <v>107.21293471628999</v>
      </c>
      <c r="I88" s="6">
        <f t="shared" si="8"/>
        <v>127.34474585340001</v>
      </c>
      <c r="J88" s="6">
        <f t="shared" si="9"/>
        <v>10.103981018789995</v>
      </c>
      <c r="K88" s="6">
        <f t="shared" si="10"/>
        <v>115.21996863085202</v>
      </c>
      <c r="L88" s="7">
        <f t="shared" si="7"/>
        <v>11.403422909898758</v>
      </c>
      <c r="M88" s="7">
        <f t="shared" si="11"/>
        <v>12.570058857595582</v>
      </c>
      <c r="P88" s="5">
        <f t="shared" si="12"/>
        <v>57.499021621912213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112.0504577823</v>
      </c>
      <c r="E89">
        <v>234.77456765004999</v>
      </c>
      <c r="F89">
        <v>101.81696156193</v>
      </c>
      <c r="G89">
        <v>107.47996745982999</v>
      </c>
      <c r="I89" s="6">
        <f t="shared" si="8"/>
        <v>127.29460019022</v>
      </c>
      <c r="J89" s="6">
        <f t="shared" si="9"/>
        <v>10.23349622037</v>
      </c>
      <c r="K89" s="6">
        <f t="shared" si="10"/>
        <v>115.01440472577599</v>
      </c>
      <c r="L89" s="7">
        <f t="shared" si="7"/>
        <v>11.239013749459083</v>
      </c>
      <c r="M89" s="7">
        <f t="shared" si="11"/>
        <v>12.419059305750123</v>
      </c>
      <c r="P89" s="5">
        <f t="shared" si="12"/>
        <v>55.228275187308682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111.91169888098</v>
      </c>
      <c r="E90">
        <v>232.52838250254001</v>
      </c>
      <c r="F90">
        <v>101.8759406142</v>
      </c>
      <c r="G90">
        <v>107.32052064267</v>
      </c>
      <c r="I90" s="6">
        <f t="shared" si="8"/>
        <v>125.20786185987001</v>
      </c>
      <c r="J90" s="6">
        <f t="shared" si="9"/>
        <v>10.035758266779993</v>
      </c>
      <c r="K90" s="6">
        <f t="shared" si="10"/>
        <v>113.16495193973401</v>
      </c>
      <c r="L90" s="7">
        <f t="shared" si="7"/>
        <v>11.276173551761262</v>
      </c>
      <c r="M90" s="7">
        <f t="shared" si="11"/>
        <v>12.469628716646518</v>
      </c>
      <c r="P90" s="5">
        <f t="shared" si="12"/>
        <v>55.741509902227179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111.90661241098999</v>
      </c>
      <c r="E91">
        <v>232.90498474059001</v>
      </c>
      <c r="F91">
        <v>102.0158633313</v>
      </c>
      <c r="G91">
        <v>107.4413260118</v>
      </c>
      <c r="I91" s="6">
        <f t="shared" si="8"/>
        <v>125.46365872879001</v>
      </c>
      <c r="J91" s="6">
        <f t="shared" si="9"/>
        <v>9.8907490796899964</v>
      </c>
      <c r="K91" s="6">
        <f t="shared" si="10"/>
        <v>113.59475983316202</v>
      </c>
      <c r="L91" s="7">
        <f t="shared" si="7"/>
        <v>11.484950120352501</v>
      </c>
      <c r="M91" s="7">
        <f t="shared" si="11"/>
        <v>12.691814893831973</v>
      </c>
      <c r="P91" s="5">
        <f t="shared" si="12"/>
        <v>58.625039308310747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111.55768056969001</v>
      </c>
      <c r="E92">
        <v>228.22563580875001</v>
      </c>
      <c r="F92">
        <v>101.86414480374</v>
      </c>
      <c r="G92">
        <v>107.40268456376</v>
      </c>
      <c r="I92" s="6">
        <f t="shared" si="8"/>
        <v>120.82295124499001</v>
      </c>
      <c r="J92" s="6">
        <f t="shared" si="9"/>
        <v>9.6935357659500028</v>
      </c>
      <c r="K92" s="6">
        <f t="shared" si="10"/>
        <v>109.19070832585001</v>
      </c>
      <c r="L92" s="7">
        <f t="shared" si="7"/>
        <v>11.264280749796038</v>
      </c>
      <c r="M92" s="7">
        <f t="shared" si="11"/>
        <v>12.484555131869726</v>
      </c>
      <c r="P92" s="5">
        <f t="shared" si="12"/>
        <v>55.577251794055101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111.52349949134999</v>
      </c>
      <c r="E93">
        <v>229.46815869785999</v>
      </c>
      <c r="F93">
        <v>102.07992678463</v>
      </c>
      <c r="G93">
        <v>107.76449054301</v>
      </c>
      <c r="I93" s="6">
        <f t="shared" si="8"/>
        <v>121.70366815484999</v>
      </c>
      <c r="J93" s="6">
        <f t="shared" si="9"/>
        <v>9.4435727067199906</v>
      </c>
      <c r="K93" s="6">
        <f t="shared" si="10"/>
        <v>110.371380906786</v>
      </c>
      <c r="L93" s="7">
        <f t="shared" si="7"/>
        <v>11.687460279545089</v>
      </c>
      <c r="M93" s="7">
        <f t="shared" si="11"/>
        <v>12.921144270212993</v>
      </c>
      <c r="P93" s="5">
        <f t="shared" si="12"/>
        <v>61.422019845938948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111.51861648016001</v>
      </c>
      <c r="E94">
        <v>228.3513733469</v>
      </c>
      <c r="F94">
        <v>101.94793573317</v>
      </c>
      <c r="G94">
        <v>107.5509456986</v>
      </c>
      <c r="I94" s="6">
        <f t="shared" si="8"/>
        <v>120.8004276483</v>
      </c>
      <c r="J94" s="6">
        <f t="shared" si="9"/>
        <v>9.570680746990007</v>
      </c>
      <c r="K94" s="6">
        <f t="shared" si="10"/>
        <v>109.31561075191199</v>
      </c>
      <c r="L94" s="7">
        <f t="shared" si="7"/>
        <v>11.421926364672847</v>
      </c>
      <c r="M94" s="7">
        <f t="shared" si="11"/>
        <v>12.669019963934968</v>
      </c>
      <c r="P94" s="5">
        <f t="shared" si="12"/>
        <v>57.754583135904184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111.66144455748</v>
      </c>
      <c r="E95">
        <v>228.46836215665999</v>
      </c>
      <c r="F95">
        <v>101.9365466748</v>
      </c>
      <c r="G95">
        <v>107.67886922920999</v>
      </c>
      <c r="I95" s="6">
        <f t="shared" si="8"/>
        <v>120.78949292745</v>
      </c>
      <c r="J95" s="6">
        <f t="shared" si="9"/>
        <v>9.724897882679997</v>
      </c>
      <c r="K95" s="6">
        <f t="shared" si="10"/>
        <v>109.119615468234</v>
      </c>
      <c r="L95" s="7">
        <f t="shared" si="7"/>
        <v>11.22064383447929</v>
      </c>
      <c r="M95" s="7">
        <f t="shared" si="11"/>
        <v>12.481147042335628</v>
      </c>
      <c r="P95" s="5">
        <f t="shared" si="12"/>
        <v>54.974558065751822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111.37517802645</v>
      </c>
      <c r="E96">
        <v>228.47405900305</v>
      </c>
      <c r="F96">
        <v>102.07728289608001</v>
      </c>
      <c r="G96">
        <v>107.57514744763</v>
      </c>
      <c r="I96" s="6">
        <f t="shared" si="8"/>
        <v>120.89891155542</v>
      </c>
      <c r="J96" s="6">
        <f t="shared" si="9"/>
        <v>9.2978951303699944</v>
      </c>
      <c r="K96" s="6">
        <f t="shared" si="10"/>
        <v>109.741437398976</v>
      </c>
      <c r="L96" s="7">
        <f t="shared" si="7"/>
        <v>11.802825893413688</v>
      </c>
      <c r="M96" s="7">
        <f t="shared" si="11"/>
        <v>13.076738709864243</v>
      </c>
      <c r="P96" s="5">
        <f t="shared" si="12"/>
        <v>63.015398558337935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111.48992878942001</v>
      </c>
      <c r="E97">
        <v>229.1487283825</v>
      </c>
      <c r="F97">
        <v>102.08826520236001</v>
      </c>
      <c r="G97">
        <v>107.58531624974999</v>
      </c>
      <c r="I97" s="6">
        <f t="shared" si="8"/>
        <v>121.56341213275</v>
      </c>
      <c r="J97" s="6">
        <f t="shared" si="9"/>
        <v>9.4016635870599998</v>
      </c>
      <c r="K97" s="6">
        <f t="shared" si="10"/>
        <v>110.281415828278</v>
      </c>
      <c r="L97" s="7">
        <f t="shared" si="7"/>
        <v>11.72998957121419</v>
      </c>
      <c r="M97" s="7">
        <f t="shared" si="11"/>
        <v>13.017311996258961</v>
      </c>
      <c r="P97" s="5">
        <f t="shared" si="12"/>
        <v>62.009415567476367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111.42950152594</v>
      </c>
      <c r="E98">
        <v>229.71373346896999</v>
      </c>
      <c r="F98">
        <v>101.95546064673999</v>
      </c>
      <c r="G98">
        <v>107.43502135448</v>
      </c>
      <c r="I98" s="6">
        <f t="shared" si="8"/>
        <v>122.27871211448999</v>
      </c>
      <c r="J98" s="6">
        <f t="shared" si="9"/>
        <v>9.4740408792000039</v>
      </c>
      <c r="K98" s="6">
        <f t="shared" si="10"/>
        <v>110.90986305944999</v>
      </c>
      <c r="L98" s="7">
        <f t="shared" si="7"/>
        <v>11.706711473342862</v>
      </c>
      <c r="M98" s="7">
        <f t="shared" si="11"/>
        <v>13.007443506981849</v>
      </c>
      <c r="P98" s="5">
        <f t="shared" si="12"/>
        <v>61.687908799822353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111.49216683621999</v>
      </c>
      <c r="E99">
        <v>229.92553407935</v>
      </c>
      <c r="F99">
        <v>102.02704901363001</v>
      </c>
      <c r="G99">
        <v>107.54484441733</v>
      </c>
      <c r="I99" s="6">
        <f t="shared" si="8"/>
        <v>122.38068966202</v>
      </c>
      <c r="J99" s="6">
        <f t="shared" si="9"/>
        <v>9.4651178225899884</v>
      </c>
      <c r="K99" s="6">
        <f t="shared" si="10"/>
        <v>111.02254827491201</v>
      </c>
      <c r="L99" s="7">
        <f t="shared" si="7"/>
        <v>11.729653064639015</v>
      </c>
      <c r="M99" s="7">
        <f t="shared" si="11"/>
        <v>13.043794706872218</v>
      </c>
      <c r="P99" s="5">
        <f t="shared" si="12"/>
        <v>62.004767887847343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111.27812817904</v>
      </c>
      <c r="E100">
        <v>229.44659206511</v>
      </c>
      <c r="F100">
        <v>102.00284726459</v>
      </c>
      <c r="G100">
        <v>107.52735407769001</v>
      </c>
      <c r="I100" s="6">
        <f t="shared" si="8"/>
        <v>121.91923798741999</v>
      </c>
      <c r="J100" s="6">
        <f t="shared" si="9"/>
        <v>9.2752809144499935</v>
      </c>
      <c r="K100" s="6">
        <f t="shared" si="10"/>
        <v>110.78890089008</v>
      </c>
      <c r="L100" s="7">
        <f t="shared" si="7"/>
        <v>11.94453320734271</v>
      </c>
      <c r="M100" s="7">
        <f t="shared" si="11"/>
        <v>13.272084458170129</v>
      </c>
      <c r="P100" s="5">
        <f t="shared" si="12"/>
        <v>64.972597153604994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111.40874872838</v>
      </c>
      <c r="E101">
        <v>230.4026449644</v>
      </c>
      <c r="F101">
        <v>102.01321944275</v>
      </c>
      <c r="G101">
        <v>107.62782184259</v>
      </c>
      <c r="I101" s="6">
        <f t="shared" si="8"/>
        <v>122.77482312181</v>
      </c>
      <c r="J101" s="6">
        <f t="shared" si="9"/>
        <v>9.3955292856300048</v>
      </c>
      <c r="K101" s="6">
        <f t="shared" si="10"/>
        <v>111.50018797905399</v>
      </c>
      <c r="L101" s="7">
        <f t="shared" si="7"/>
        <v>11.867366338753047</v>
      </c>
      <c r="M101" s="7">
        <f t="shared" si="11"/>
        <v>13.208327198174683</v>
      </c>
      <c r="P101" s="5">
        <f t="shared" si="12"/>
        <v>63.906802575913026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111.17192268565999</v>
      </c>
      <c r="E102">
        <v>230.58413021363</v>
      </c>
      <c r="F102">
        <v>101.92841163311</v>
      </c>
      <c r="G102">
        <v>107.56579214969</v>
      </c>
      <c r="I102" s="6">
        <f t="shared" si="8"/>
        <v>123.01833806394001</v>
      </c>
      <c r="J102" s="6">
        <f t="shared" si="9"/>
        <v>9.2435110525499908</v>
      </c>
      <c r="K102" s="6">
        <f t="shared" si="10"/>
        <v>111.92612480088002</v>
      </c>
      <c r="L102" s="7">
        <f t="shared" si="7"/>
        <v>12.108615888981186</v>
      </c>
      <c r="M102" s="7">
        <f t="shared" si="11"/>
        <v>13.462986356997039</v>
      </c>
      <c r="P102" s="5">
        <f t="shared" si="12"/>
        <v>67.238834407747945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111.23601220753</v>
      </c>
      <c r="E103">
        <v>229.91841302136001</v>
      </c>
      <c r="F103">
        <v>101.86353467562</v>
      </c>
      <c r="G103">
        <v>107.73662802522</v>
      </c>
      <c r="I103" s="6">
        <f t="shared" si="8"/>
        <v>122.18178499614001</v>
      </c>
      <c r="J103" s="6">
        <f t="shared" si="9"/>
        <v>9.3724775319099933</v>
      </c>
      <c r="K103" s="6">
        <f t="shared" si="10"/>
        <v>110.93481195784801</v>
      </c>
      <c r="L103" s="7">
        <f t="shared" si="7"/>
        <v>11.836231303852578</v>
      </c>
      <c r="M103" s="7">
        <f t="shared" si="11"/>
        <v>13.204011380462648</v>
      </c>
      <c r="P103" s="5">
        <f t="shared" si="12"/>
        <v>63.476779277318073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111.23560528993001</v>
      </c>
      <c r="E104">
        <v>230.38819938962001</v>
      </c>
      <c r="F104">
        <v>101.81269066503999</v>
      </c>
      <c r="G104">
        <v>107.50498271303999</v>
      </c>
      <c r="I104" s="6">
        <f t="shared" si="8"/>
        <v>122.88321667658002</v>
      </c>
      <c r="J104" s="6">
        <f t="shared" si="9"/>
        <v>9.4229146248900122</v>
      </c>
      <c r="K104" s="6">
        <f t="shared" si="10"/>
        <v>111.575719126712</v>
      </c>
      <c r="L104" s="7">
        <f t="shared" si="7"/>
        <v>11.840892501773501</v>
      </c>
      <c r="M104" s="7">
        <f t="shared" si="11"/>
        <v>13.222082186977786</v>
      </c>
      <c r="P104" s="5">
        <f t="shared" si="12"/>
        <v>63.541157676499793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111.04598168871</v>
      </c>
      <c r="E105">
        <v>231.00956256358</v>
      </c>
      <c r="F105">
        <v>101.91376855806</v>
      </c>
      <c r="G105">
        <v>107.4226154159</v>
      </c>
      <c r="I105" s="6">
        <f t="shared" si="8"/>
        <v>123.58694714768001</v>
      </c>
      <c r="J105" s="6">
        <f t="shared" si="9"/>
        <v>9.1322131306500012</v>
      </c>
      <c r="K105" s="6">
        <f t="shared" si="10"/>
        <v>112.6282913909</v>
      </c>
      <c r="L105" s="7">
        <f t="shared" si="7"/>
        <v>12.333077401894089</v>
      </c>
      <c r="M105" s="7">
        <f t="shared" si="11"/>
        <v>13.72767669569259</v>
      </c>
      <c r="P105" s="5">
        <f t="shared" si="12"/>
        <v>70.338997311016982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111.01485249237</v>
      </c>
      <c r="E106">
        <v>229.74404883010999</v>
      </c>
      <c r="F106">
        <v>101.94386821233</v>
      </c>
      <c r="G106">
        <v>107.62538133008</v>
      </c>
      <c r="I106" s="6">
        <f t="shared" si="8"/>
        <v>122.11866750002999</v>
      </c>
      <c r="J106" s="6">
        <f t="shared" si="9"/>
        <v>9.070984280039994</v>
      </c>
      <c r="K106" s="6">
        <f t="shared" si="10"/>
        <v>111.233486363982</v>
      </c>
      <c r="L106" s="7">
        <f t="shared" si="7"/>
        <v>12.26255971016759</v>
      </c>
      <c r="M106" s="7">
        <f t="shared" si="11"/>
        <v>13.670568612560308</v>
      </c>
      <c r="P106" s="5">
        <f t="shared" si="12"/>
        <v>69.36503821630356</v>
      </c>
      <c r="R106" s="5">
        <v>-13</v>
      </c>
    </row>
    <row r="107" spans="1:25" x14ac:dyDescent="0.15">
      <c r="A107" s="5">
        <v>53</v>
      </c>
      <c r="B107" s="5">
        <v>105</v>
      </c>
      <c r="D107">
        <v>111.15035605289999</v>
      </c>
      <c r="E107">
        <v>229.49257375382001</v>
      </c>
      <c r="F107">
        <v>102.03233679073</v>
      </c>
      <c r="G107">
        <v>107.69778320114</v>
      </c>
      <c r="I107" s="6">
        <f t="shared" si="8"/>
        <v>121.79479055268001</v>
      </c>
      <c r="J107" s="6">
        <f t="shared" si="9"/>
        <v>9.1180192621699945</v>
      </c>
      <c r="K107" s="6">
        <f t="shared" si="10"/>
        <v>110.85316743807601</v>
      </c>
      <c r="L107" s="7">
        <f t="shared" si="7"/>
        <v>12.157593030977443</v>
      </c>
      <c r="M107" s="7">
        <f t="shared" si="11"/>
        <v>13.579011541964377</v>
      </c>
      <c r="P107" s="5">
        <f t="shared" si="12"/>
        <v>67.915284979404973</v>
      </c>
      <c r="R107" s="5">
        <v>-13</v>
      </c>
    </row>
    <row r="108" spans="1:25" x14ac:dyDescent="0.15">
      <c r="A108" s="5">
        <v>53.5</v>
      </c>
      <c r="B108" s="5">
        <v>106</v>
      </c>
      <c r="D108">
        <v>110.82054933876</v>
      </c>
      <c r="E108">
        <v>230.37558494404999</v>
      </c>
      <c r="F108">
        <v>101.98474679683</v>
      </c>
      <c r="G108">
        <v>107.54525116940999</v>
      </c>
      <c r="I108" s="6">
        <f t="shared" si="8"/>
        <v>122.83033377464</v>
      </c>
      <c r="J108" s="6">
        <f t="shared" si="9"/>
        <v>8.8358025419300077</v>
      </c>
      <c r="K108" s="6">
        <f t="shared" si="10"/>
        <v>112.22737072432399</v>
      </c>
      <c r="L108" s="7">
        <f t="shared" si="7"/>
        <v>12.701434894199222</v>
      </c>
      <c r="M108" s="7">
        <f t="shared" si="11"/>
        <v>14.136263013780372</v>
      </c>
      <c r="P108" s="5">
        <f t="shared" si="12"/>
        <v>75.42658768660489</v>
      </c>
      <c r="R108" s="5">
        <v>-13</v>
      </c>
    </row>
    <row r="109" spans="1:25" x14ac:dyDescent="0.15">
      <c r="A109" s="5">
        <v>54</v>
      </c>
      <c r="B109" s="5">
        <v>107</v>
      </c>
      <c r="D109">
        <v>110.86937945066001</v>
      </c>
      <c r="E109">
        <v>229.20549338759</v>
      </c>
      <c r="F109">
        <v>102.02013422819</v>
      </c>
      <c r="G109">
        <v>107.72015456579</v>
      </c>
      <c r="I109" s="6">
        <f t="shared" si="8"/>
        <v>121.4853388218</v>
      </c>
      <c r="J109" s="6">
        <f t="shared" si="9"/>
        <v>8.8492452224700031</v>
      </c>
      <c r="K109" s="6">
        <f t="shared" si="10"/>
        <v>110.866244554836</v>
      </c>
      <c r="L109" s="7">
        <f t="shared" si="7"/>
        <v>12.528327757640215</v>
      </c>
      <c r="M109" s="7">
        <f t="shared" si="11"/>
        <v>13.976565485815581</v>
      </c>
      <c r="P109" s="5">
        <f t="shared" si="12"/>
        <v>73.035708662014144</v>
      </c>
      <c r="R109" s="5">
        <v>-13</v>
      </c>
    </row>
    <row r="110" spans="1:25" x14ac:dyDescent="0.15">
      <c r="A110" s="5">
        <v>54.5</v>
      </c>
      <c r="B110" s="5">
        <v>108</v>
      </c>
      <c r="D110">
        <v>110.83336724313</v>
      </c>
      <c r="E110">
        <v>229.10722278738999</v>
      </c>
      <c r="F110">
        <v>102.13280455562</v>
      </c>
      <c r="G110">
        <v>107.61582265609</v>
      </c>
      <c r="I110" s="6">
        <f t="shared" si="8"/>
        <v>121.49140013129998</v>
      </c>
      <c r="J110" s="6">
        <f t="shared" si="9"/>
        <v>8.7005626875100006</v>
      </c>
      <c r="K110" s="6">
        <f t="shared" si="10"/>
        <v>111.05072490628798</v>
      </c>
      <c r="L110" s="7">
        <f t="shared" si="7"/>
        <v>12.763625629145304</v>
      </c>
      <c r="M110" s="7">
        <f t="shared" si="11"/>
        <v>14.225272965914886</v>
      </c>
      <c r="P110" s="5">
        <f t="shared" si="12"/>
        <v>76.285538545951965</v>
      </c>
      <c r="R110" s="5">
        <v>-13</v>
      </c>
    </row>
    <row r="111" spans="1:25" x14ac:dyDescent="0.15">
      <c r="A111" s="5">
        <v>55</v>
      </c>
      <c r="B111" s="5">
        <v>109</v>
      </c>
      <c r="D111">
        <v>111.10335707019</v>
      </c>
      <c r="E111">
        <v>231.71739572736999</v>
      </c>
      <c r="F111">
        <v>102.10006101281</v>
      </c>
      <c r="G111">
        <v>107.53081147041</v>
      </c>
      <c r="I111" s="6">
        <f t="shared" si="8"/>
        <v>124.18658425695999</v>
      </c>
      <c r="J111" s="6">
        <f t="shared" si="9"/>
        <v>9.0032960573799983</v>
      </c>
      <c r="K111" s="6">
        <f t="shared" si="10"/>
        <v>113.38262898810399</v>
      </c>
      <c r="L111" s="7">
        <f t="shared" si="7"/>
        <v>12.593457803174681</v>
      </c>
      <c r="M111" s="7">
        <f t="shared" si="11"/>
        <v>14.068514748538481</v>
      </c>
      <c r="P111" s="5">
        <f t="shared" si="12"/>
        <v>73.935255976089877</v>
      </c>
      <c r="R111" s="5">
        <v>-13</v>
      </c>
    </row>
    <row r="112" spans="1:25" x14ac:dyDescent="0.15">
      <c r="A112" s="5">
        <v>55.5</v>
      </c>
      <c r="B112" s="5">
        <v>110</v>
      </c>
      <c r="D112">
        <v>111.33224821973999</v>
      </c>
      <c r="E112">
        <v>236.97171922685999</v>
      </c>
      <c r="F112">
        <v>101.89851535488999</v>
      </c>
      <c r="G112">
        <v>107.49745779947</v>
      </c>
      <c r="I112" s="6">
        <f t="shared" si="8"/>
        <v>129.47426142738999</v>
      </c>
      <c r="J112" s="6">
        <f t="shared" si="9"/>
        <v>9.4337328648500005</v>
      </c>
      <c r="K112" s="6">
        <f t="shared" si="10"/>
        <v>118.15378198956999</v>
      </c>
      <c r="L112" s="7">
        <f t="shared" si="7"/>
        <v>12.524605443282146</v>
      </c>
      <c r="M112" s="7">
        <f t="shared" si="11"/>
        <v>14.013071997240163</v>
      </c>
      <c r="P112" s="5">
        <f t="shared" si="12"/>
        <v>72.9842977063566</v>
      </c>
      <c r="R112" s="5">
        <v>-13</v>
      </c>
    </row>
    <row r="113" spans="1:18" x14ac:dyDescent="0.15">
      <c r="A113" s="5">
        <v>56</v>
      </c>
      <c r="B113" s="5">
        <v>111</v>
      </c>
      <c r="D113">
        <v>111.39267548322</v>
      </c>
      <c r="E113">
        <v>238.05086469989999</v>
      </c>
      <c r="F113">
        <v>102.08663819402</v>
      </c>
      <c r="G113">
        <v>107.83282489323</v>
      </c>
      <c r="I113" s="6">
        <f t="shared" si="8"/>
        <v>130.21803980666999</v>
      </c>
      <c r="J113" s="6">
        <f t="shared" si="9"/>
        <v>9.3060372892000061</v>
      </c>
      <c r="K113" s="6">
        <f t="shared" si="10"/>
        <v>119.05079505962999</v>
      </c>
      <c r="L113" s="7">
        <f t="shared" si="7"/>
        <v>12.792856009484591</v>
      </c>
      <c r="M113" s="7">
        <f t="shared" si="11"/>
        <v>14.294732172036824</v>
      </c>
      <c r="P113" s="5">
        <f t="shared" si="12"/>
        <v>76.689255600160109</v>
      </c>
      <c r="R113" s="5">
        <v>-13</v>
      </c>
    </row>
    <row r="114" spans="1:18" x14ac:dyDescent="0.15">
      <c r="A114" s="5">
        <v>56.5</v>
      </c>
      <c r="B114" s="5">
        <v>112</v>
      </c>
      <c r="D114">
        <v>111.36276703967</v>
      </c>
      <c r="E114">
        <v>237.74242115972001</v>
      </c>
      <c r="F114">
        <v>101.97335773846</v>
      </c>
      <c r="G114">
        <v>107.63555013219001</v>
      </c>
      <c r="I114" s="6">
        <f t="shared" si="8"/>
        <v>130.10687102753002</v>
      </c>
      <c r="J114" s="6">
        <f t="shared" si="9"/>
        <v>9.3894093012100086</v>
      </c>
      <c r="K114" s="6">
        <f t="shared" si="10"/>
        <v>118.83957986607801</v>
      </c>
      <c r="L114" s="7">
        <f t="shared" si="7"/>
        <v>12.656768498819538</v>
      </c>
      <c r="M114" s="7">
        <f t="shared" si="11"/>
        <v>14.172054269965987</v>
      </c>
      <c r="P114" s="5">
        <f t="shared" si="12"/>
        <v>74.809675236083478</v>
      </c>
      <c r="R114" s="5">
        <v>-13</v>
      </c>
    </row>
    <row r="115" spans="1:18" x14ac:dyDescent="0.15">
      <c r="A115" s="5">
        <v>57</v>
      </c>
      <c r="B115" s="5">
        <v>113</v>
      </c>
      <c r="D115">
        <v>111.44577822991</v>
      </c>
      <c r="E115">
        <v>238.18596134283001</v>
      </c>
      <c r="F115">
        <v>102.120195241</v>
      </c>
      <c r="G115">
        <v>107.71181614806</v>
      </c>
      <c r="I115" s="6">
        <f t="shared" si="8"/>
        <v>130.47414519477002</v>
      </c>
      <c r="J115" s="6">
        <f t="shared" si="9"/>
        <v>9.3255829889099999</v>
      </c>
      <c r="K115" s="6">
        <f t="shared" si="10"/>
        <v>119.28344560807801</v>
      </c>
      <c r="L115" s="7">
        <f t="shared" si="7"/>
        <v>12.790990734834498</v>
      </c>
      <c r="M115" s="7">
        <f t="shared" si="11"/>
        <v>14.319686114575163</v>
      </c>
      <c r="P115" s="5">
        <f t="shared" si="12"/>
        <v>76.663493253646521</v>
      </c>
      <c r="R115" s="5">
        <v>-13</v>
      </c>
    </row>
    <row r="116" spans="1:18" x14ac:dyDescent="0.15">
      <c r="A116" s="5">
        <v>57.5</v>
      </c>
      <c r="B116" s="5">
        <v>114</v>
      </c>
      <c r="D116">
        <v>111.46469989827</v>
      </c>
      <c r="E116">
        <v>238.43804679551999</v>
      </c>
      <c r="F116">
        <v>101.89058368924</v>
      </c>
      <c r="G116">
        <v>107.54260728086</v>
      </c>
      <c r="I116" s="6">
        <f t="shared" si="8"/>
        <v>130.89543951465998</v>
      </c>
      <c r="J116" s="6">
        <f t="shared" si="9"/>
        <v>9.5741162090299952</v>
      </c>
      <c r="K116" s="6">
        <f t="shared" si="10"/>
        <v>119.40650006382398</v>
      </c>
      <c r="L116" s="7">
        <f t="shared" si="7"/>
        <v>12.471803919739731</v>
      </c>
      <c r="M116" s="7">
        <f t="shared" si="11"/>
        <v>14.013908908074612</v>
      </c>
      <c r="P116" s="5">
        <f t="shared" si="12"/>
        <v>72.255026472290751</v>
      </c>
      <c r="R116" s="5">
        <v>-13</v>
      </c>
    </row>
    <row r="117" spans="1:18" x14ac:dyDescent="0.15">
      <c r="A117" s="5">
        <v>58</v>
      </c>
      <c r="B117" s="5">
        <v>115</v>
      </c>
      <c r="D117">
        <v>110.94445574770999</v>
      </c>
      <c r="E117">
        <v>234.56907426245999</v>
      </c>
      <c r="F117">
        <v>101.94183445189999</v>
      </c>
      <c r="G117">
        <v>107.55277608298</v>
      </c>
      <c r="I117" s="6">
        <f t="shared" si="8"/>
        <v>127.01629817947999</v>
      </c>
      <c r="J117" s="6">
        <f t="shared" si="9"/>
        <v>9.0026212958100018</v>
      </c>
      <c r="K117" s="6">
        <f t="shared" si="10"/>
        <v>116.21315262450798</v>
      </c>
      <c r="L117" s="7">
        <f t="shared" si="7"/>
        <v>12.908812756413056</v>
      </c>
      <c r="M117" s="7">
        <f t="shared" si="11"/>
        <v>14.464327353342153</v>
      </c>
      <c r="P117" s="5">
        <f t="shared" si="12"/>
        <v>78.290798780308208</v>
      </c>
      <c r="R117" s="5">
        <v>-13</v>
      </c>
    </row>
    <row r="118" spans="1:18" x14ac:dyDescent="0.15">
      <c r="A118" s="5">
        <v>58.5</v>
      </c>
      <c r="B118" s="5">
        <v>116</v>
      </c>
      <c r="D118">
        <v>110.65839267548</v>
      </c>
      <c r="E118">
        <v>230.67914547303999</v>
      </c>
      <c r="F118">
        <v>101.97376449054001</v>
      </c>
      <c r="G118">
        <v>107.54179377669</v>
      </c>
      <c r="I118" s="6">
        <f t="shared" si="8"/>
        <v>123.13735169635</v>
      </c>
      <c r="J118" s="6">
        <f t="shared" si="9"/>
        <v>8.6846281849399958</v>
      </c>
      <c r="K118" s="6">
        <f t="shared" si="10"/>
        <v>112.71579787442199</v>
      </c>
      <c r="L118" s="7">
        <f t="shared" si="7"/>
        <v>12.978770705449698</v>
      </c>
      <c r="M118" s="7">
        <f t="shared" si="11"/>
        <v>14.547694910973011</v>
      </c>
      <c r="P118" s="5">
        <f t="shared" si="12"/>
        <v>79.257026957146408</v>
      </c>
      <c r="R118" s="5">
        <v>-13</v>
      </c>
    </row>
    <row r="119" spans="1:18" x14ac:dyDescent="0.15">
      <c r="A119" s="5">
        <v>59</v>
      </c>
      <c r="B119" s="5">
        <v>117</v>
      </c>
      <c r="D119">
        <v>110.47548321465</v>
      </c>
      <c r="E119">
        <v>229.28301119023001</v>
      </c>
      <c r="F119">
        <v>101.99898311979</v>
      </c>
      <c r="G119">
        <v>107.37868619077</v>
      </c>
      <c r="I119" s="6">
        <f t="shared" si="8"/>
        <v>121.90432499946002</v>
      </c>
      <c r="J119" s="6">
        <f t="shared" si="9"/>
        <v>8.4765000948600004</v>
      </c>
      <c r="K119" s="6">
        <f t="shared" si="10"/>
        <v>111.73252488562801</v>
      </c>
      <c r="L119" s="7">
        <f t="shared" si="7"/>
        <v>13.181445600806473</v>
      </c>
      <c r="M119" s="7">
        <f t="shared" si="11"/>
        <v>14.763779414924004</v>
      </c>
      <c r="P119" s="5">
        <f t="shared" si="12"/>
        <v>82.056282757640005</v>
      </c>
      <c r="R119" s="5">
        <v>-13</v>
      </c>
    </row>
    <row r="120" spans="1:18" x14ac:dyDescent="0.15">
      <c r="A120" s="5">
        <v>59.5</v>
      </c>
      <c r="B120" s="5">
        <v>118</v>
      </c>
      <c r="D120">
        <v>110.64272634792</v>
      </c>
      <c r="E120">
        <v>227.94384537131</v>
      </c>
      <c r="F120">
        <v>102.01993085215</v>
      </c>
      <c r="G120">
        <v>107.67907260525</v>
      </c>
      <c r="I120" s="6">
        <f t="shared" si="8"/>
        <v>120.26477276606001</v>
      </c>
      <c r="J120" s="6">
        <f t="shared" si="9"/>
        <v>8.6227954957700064</v>
      </c>
      <c r="K120" s="6">
        <f t="shared" si="10"/>
        <v>109.91741817113599</v>
      </c>
      <c r="L120" s="7">
        <f t="shared" si="7"/>
        <v>12.747306627538252</v>
      </c>
      <c r="M120" s="7">
        <f t="shared" si="11"/>
        <v>14.34305005025</v>
      </c>
      <c r="P120" s="5">
        <f t="shared" si="12"/>
        <v>76.060147730644573</v>
      </c>
      <c r="R120" s="5">
        <v>-13</v>
      </c>
    </row>
    <row r="121" spans="1:18" x14ac:dyDescent="0.15">
      <c r="A121" s="5">
        <v>60</v>
      </c>
      <c r="B121" s="5">
        <v>119</v>
      </c>
      <c r="D121">
        <v>110.85940996948</v>
      </c>
      <c r="E121">
        <v>233.69298067141</v>
      </c>
      <c r="F121">
        <v>102.1360585723</v>
      </c>
      <c r="G121">
        <v>107.5653853976</v>
      </c>
      <c r="I121" s="6">
        <f t="shared" si="8"/>
        <v>126.12759527381</v>
      </c>
      <c r="J121" s="6">
        <f t="shared" si="9"/>
        <v>8.7233513971799965</v>
      </c>
      <c r="K121" s="6">
        <f t="shared" si="10"/>
        <v>115.65957359719401</v>
      </c>
      <c r="L121" s="7">
        <f t="shared" si="7"/>
        <v>13.258616824100811</v>
      </c>
      <c r="M121" s="7">
        <f t="shared" si="11"/>
        <v>14.867769855406774</v>
      </c>
      <c r="P121" s="5">
        <f t="shared" si="12"/>
        <v>83.122137480582339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110.99593082401</v>
      </c>
      <c r="E122">
        <v>235.33489318413001</v>
      </c>
      <c r="F122">
        <v>101.98556030100001</v>
      </c>
      <c r="G122">
        <v>107.45495220663</v>
      </c>
      <c r="I122" s="6">
        <f t="shared" si="8"/>
        <v>127.87994097750001</v>
      </c>
      <c r="J122" s="6">
        <f t="shared" si="9"/>
        <v>9.0103705230099962</v>
      </c>
      <c r="K122" s="6">
        <f t="shared" si="10"/>
        <v>117.06749634988802</v>
      </c>
      <c r="L122" s="7">
        <f t="shared" si="7"/>
        <v>12.992528559278442</v>
      </c>
      <c r="M122" s="7">
        <f t="shared" si="11"/>
        <v>14.615091199178622</v>
      </c>
      <c r="P122" s="5">
        <f t="shared" si="12"/>
        <v>79.447044334802712</v>
      </c>
    </row>
    <row r="123" spans="1:18" x14ac:dyDescent="0.15">
      <c r="A123" s="5">
        <v>61</v>
      </c>
      <c r="B123" s="5">
        <v>121</v>
      </c>
      <c r="D123">
        <v>111.14445574771</v>
      </c>
      <c r="E123">
        <v>235.93753814853</v>
      </c>
      <c r="F123">
        <v>101.92312385600999</v>
      </c>
      <c r="G123">
        <v>107.70124059386001</v>
      </c>
      <c r="I123" s="6">
        <f t="shared" si="8"/>
        <v>128.23629755466999</v>
      </c>
      <c r="J123" s="6">
        <f t="shared" si="9"/>
        <v>9.2213318917000038</v>
      </c>
      <c r="K123" s="6">
        <f t="shared" si="10"/>
        <v>117.17069928462999</v>
      </c>
      <c r="L123" s="7">
        <f t="shared" si="7"/>
        <v>12.706483256512408</v>
      </c>
      <c r="M123" s="7">
        <f t="shared" si="11"/>
        <v>14.342455505006804</v>
      </c>
      <c r="P123" s="5">
        <f t="shared" si="12"/>
        <v>75.496313428726538</v>
      </c>
    </row>
    <row r="124" spans="1:18" x14ac:dyDescent="0.15">
      <c r="A124" s="5">
        <v>61.5</v>
      </c>
      <c r="B124" s="5">
        <v>122</v>
      </c>
      <c r="D124">
        <v>111.02482197355</v>
      </c>
      <c r="E124">
        <v>234.52126144456</v>
      </c>
      <c r="F124">
        <v>101.93064876958</v>
      </c>
      <c r="G124">
        <v>107.67907260525</v>
      </c>
      <c r="I124" s="6">
        <f t="shared" si="8"/>
        <v>126.84218883931</v>
      </c>
      <c r="J124" s="6">
        <f t="shared" si="9"/>
        <v>9.0941732039700014</v>
      </c>
      <c r="K124" s="6">
        <f t="shared" si="10"/>
        <v>115.929180994546</v>
      </c>
      <c r="L124" s="7">
        <f t="shared" si="7"/>
        <v>12.747632840766425</v>
      </c>
      <c r="M124" s="7">
        <f t="shared" si="11"/>
        <v>14.397014697855036</v>
      </c>
      <c r="P124" s="5">
        <f t="shared" si="12"/>
        <v>76.064653243128248</v>
      </c>
    </row>
    <row r="125" spans="1:18" x14ac:dyDescent="0.15">
      <c r="A125" s="5">
        <v>62</v>
      </c>
      <c r="B125" s="5">
        <v>123</v>
      </c>
      <c r="D125">
        <v>111.28708036623</v>
      </c>
      <c r="E125">
        <v>235.50803662257999</v>
      </c>
      <c r="F125">
        <v>101.98840756558999</v>
      </c>
      <c r="G125">
        <v>107.64937970307</v>
      </c>
      <c r="I125" s="6">
        <f t="shared" si="8"/>
        <v>127.85865691951</v>
      </c>
      <c r="J125" s="6">
        <f t="shared" si="9"/>
        <v>9.2986728006400057</v>
      </c>
      <c r="K125" s="6">
        <f t="shared" si="10"/>
        <v>116.70024955874199</v>
      </c>
      <c r="L125" s="7">
        <f t="shared" si="7"/>
        <v>12.550204965886076</v>
      </c>
      <c r="M125" s="7">
        <f t="shared" si="11"/>
        <v>14.212996431568904</v>
      </c>
      <c r="P125" s="5">
        <f t="shared" si="12"/>
        <v>73.337866963233594</v>
      </c>
    </row>
    <row r="126" spans="1:18" x14ac:dyDescent="0.15">
      <c r="A126" s="5">
        <v>62.5</v>
      </c>
      <c r="B126" s="5">
        <v>124</v>
      </c>
      <c r="D126">
        <v>111.50844354018</v>
      </c>
      <c r="E126">
        <v>237.30681586979</v>
      </c>
      <c r="F126">
        <v>102.01138905837</v>
      </c>
      <c r="G126">
        <v>107.41468375025001</v>
      </c>
      <c r="I126" s="6">
        <f t="shared" si="8"/>
        <v>129.89213211954001</v>
      </c>
      <c r="J126" s="6">
        <f t="shared" si="9"/>
        <v>9.4970544818099967</v>
      </c>
      <c r="K126" s="6">
        <f t="shared" si="10"/>
        <v>118.49566674136801</v>
      </c>
      <c r="L126" s="7">
        <f t="shared" si="7"/>
        <v>12.477096658582557</v>
      </c>
      <c r="M126" s="7">
        <f t="shared" si="11"/>
        <v>14.153297732859603</v>
      </c>
      <c r="P126" s="5">
        <f t="shared" si="12"/>
        <v>72.328127434697549</v>
      </c>
    </row>
    <row r="127" spans="1:18" x14ac:dyDescent="0.15">
      <c r="A127" s="5">
        <v>63</v>
      </c>
      <c r="B127" s="5">
        <v>125</v>
      </c>
      <c r="D127">
        <v>111.50885045778</v>
      </c>
      <c r="E127">
        <v>238.82197355036001</v>
      </c>
      <c r="F127">
        <v>102.03416717511</v>
      </c>
      <c r="G127">
        <v>107.71486678869</v>
      </c>
      <c r="I127" s="6">
        <f t="shared" si="8"/>
        <v>131.10710676167002</v>
      </c>
      <c r="J127" s="6">
        <f t="shared" si="9"/>
        <v>9.47468328267</v>
      </c>
      <c r="K127" s="6">
        <f t="shared" si="10"/>
        <v>119.73748682246602</v>
      </c>
      <c r="L127" s="7">
        <f t="shared" si="7"/>
        <v>12.637624208660995</v>
      </c>
      <c r="M127" s="7">
        <f t="shared" si="11"/>
        <v>14.327234891532257</v>
      </c>
      <c r="P127" s="5">
        <f t="shared" si="12"/>
        <v>74.545262787870286</v>
      </c>
    </row>
    <row r="128" spans="1:18" x14ac:dyDescent="0.15">
      <c r="A128" s="5">
        <v>63.5</v>
      </c>
      <c r="B128" s="5">
        <v>126</v>
      </c>
      <c r="D128">
        <v>112.05615462869</v>
      </c>
      <c r="E128">
        <v>243.01729399797</v>
      </c>
      <c r="F128">
        <v>101.92942851332</v>
      </c>
      <c r="G128">
        <v>107.64612568638999</v>
      </c>
      <c r="I128" s="6">
        <f t="shared" si="8"/>
        <v>135.37116831157999</v>
      </c>
      <c r="J128" s="6">
        <f t="shared" si="9"/>
        <v>10.126726115369991</v>
      </c>
      <c r="K128" s="6">
        <f t="shared" si="10"/>
        <v>123.219096973136</v>
      </c>
      <c r="L128" s="7">
        <f t="shared" si="7"/>
        <v>12.16771299720631</v>
      </c>
      <c r="M128" s="7">
        <f t="shared" si="11"/>
        <v>13.870733288671788</v>
      </c>
      <c r="P128" s="5">
        <f t="shared" si="12"/>
        <v>68.055057466357979</v>
      </c>
    </row>
    <row r="129" spans="1:16" x14ac:dyDescent="0.15">
      <c r="A129" s="5">
        <v>64</v>
      </c>
      <c r="B129" s="5">
        <v>127</v>
      </c>
      <c r="D129">
        <v>111.88341810783</v>
      </c>
      <c r="E129">
        <v>243.27507629704999</v>
      </c>
      <c r="F129">
        <v>102.02277811674</v>
      </c>
      <c r="G129">
        <v>107.77893024202</v>
      </c>
      <c r="I129" s="6">
        <f t="shared" si="8"/>
        <v>135.49614605503001</v>
      </c>
      <c r="J129" s="6">
        <f t="shared" si="9"/>
        <v>9.8606399910899967</v>
      </c>
      <c r="K129" s="6">
        <f t="shared" si="10"/>
        <v>123.66337806572201</v>
      </c>
      <c r="L129" s="7">
        <f t="shared" si="7"/>
        <v>12.541110736976844</v>
      </c>
      <c r="M129" s="7">
        <f t="shared" si="11"/>
        <v>14.257540637036538</v>
      </c>
      <c r="P129" s="5">
        <f t="shared" si="12"/>
        <v>73.212261505387559</v>
      </c>
    </row>
    <row r="130" spans="1:16" x14ac:dyDescent="0.15">
      <c r="A130" s="5">
        <v>64.5</v>
      </c>
      <c r="B130" s="5">
        <v>128</v>
      </c>
      <c r="D130">
        <v>112.30600203458999</v>
      </c>
      <c r="E130">
        <v>242.81383519836999</v>
      </c>
      <c r="F130">
        <v>101.90502338825</v>
      </c>
      <c r="G130">
        <v>107.74537319504</v>
      </c>
      <c r="I130" s="6">
        <f t="shared" si="8"/>
        <v>135.06846200332998</v>
      </c>
      <c r="J130" s="6">
        <f t="shared" si="9"/>
        <v>10.400978646339993</v>
      </c>
      <c r="K130" s="6">
        <f t="shared" si="10"/>
        <v>122.58728762772199</v>
      </c>
      <c r="L130" s="7">
        <f t="shared" ref="L130:L193" si="13">K130/J130</f>
        <v>11.786130112944642</v>
      </c>
      <c r="M130" s="7">
        <f t="shared" si="11"/>
        <v>13.515969621598552</v>
      </c>
      <c r="P130" s="5">
        <f t="shared" si="12"/>
        <v>62.784803840430349</v>
      </c>
    </row>
    <row r="131" spans="1:16" x14ac:dyDescent="0.15">
      <c r="A131" s="5">
        <v>65</v>
      </c>
      <c r="B131" s="5">
        <v>129</v>
      </c>
      <c r="D131">
        <v>112.64496439471</v>
      </c>
      <c r="E131">
        <v>247.37253306206</v>
      </c>
      <c r="F131">
        <v>101.97315436242</v>
      </c>
      <c r="G131">
        <v>107.66687004271</v>
      </c>
      <c r="I131" s="6">
        <f t="shared" ref="I131:I194" si="14">E131-G131</f>
        <v>139.70566301935</v>
      </c>
      <c r="J131" s="6">
        <f t="shared" ref="J131:J194" si="15">D131-F131</f>
        <v>10.671810032289997</v>
      </c>
      <c r="K131" s="6">
        <f t="shared" ref="K131:K181" si="16">I131-1.2*J131</f>
        <v>126.899490980602</v>
      </c>
      <c r="L131" s="7">
        <f t="shared" si="13"/>
        <v>11.891093506784568</v>
      </c>
      <c r="M131" s="7">
        <f t="shared" ref="M131:M181" si="17">L131+ABS($N$2)*A131</f>
        <v>13.634342624032694</v>
      </c>
      <c r="P131" s="5">
        <f t="shared" ref="P131:P181" si="18">(L131-$O$2)/$O$2*100</f>
        <v>64.23451170152822</v>
      </c>
    </row>
    <row r="132" spans="1:16" x14ac:dyDescent="0.15">
      <c r="A132" s="5">
        <v>65.5</v>
      </c>
      <c r="B132" s="5">
        <v>130</v>
      </c>
      <c r="D132">
        <v>112.56032553407999</v>
      </c>
      <c r="E132">
        <v>246.79471007121001</v>
      </c>
      <c r="F132">
        <v>101.95668090299</v>
      </c>
      <c r="G132">
        <v>107.56843603823999</v>
      </c>
      <c r="I132" s="6">
        <f t="shared" si="14"/>
        <v>139.22627403297003</v>
      </c>
      <c r="J132" s="6">
        <f t="shared" si="15"/>
        <v>10.603644631089992</v>
      </c>
      <c r="K132" s="6">
        <f t="shared" si="16"/>
        <v>126.50190047566204</v>
      </c>
      <c r="L132" s="7">
        <f t="shared" si="13"/>
        <v>11.930039611546128</v>
      </c>
      <c r="M132" s="7">
        <f t="shared" si="17"/>
        <v>13.686698337388471</v>
      </c>
      <c r="P132" s="5">
        <f t="shared" si="18"/>
        <v>64.772418034073837</v>
      </c>
    </row>
    <row r="133" spans="1:16" x14ac:dyDescent="0.15">
      <c r="A133" s="5">
        <v>66</v>
      </c>
      <c r="B133" s="5">
        <v>131</v>
      </c>
      <c r="D133">
        <v>112.79491353001001</v>
      </c>
      <c r="E133">
        <v>247.42665310275001</v>
      </c>
      <c r="F133">
        <v>101.9696969697</v>
      </c>
      <c r="G133">
        <v>107.55521659548999</v>
      </c>
      <c r="I133" s="6">
        <f t="shared" si="14"/>
        <v>139.87143650726</v>
      </c>
      <c r="J133" s="6">
        <f t="shared" si="15"/>
        <v>10.825216560310011</v>
      </c>
      <c r="K133" s="6">
        <f t="shared" si="16"/>
        <v>126.88117663488799</v>
      </c>
      <c r="L133" s="7">
        <f t="shared" si="13"/>
        <v>11.720890379236385</v>
      </c>
      <c r="M133" s="7">
        <f t="shared" si="17"/>
        <v>13.490958713672944</v>
      </c>
      <c r="P133" s="5">
        <f t="shared" si="18"/>
        <v>61.883741561927543</v>
      </c>
    </row>
    <row r="134" spans="1:16" x14ac:dyDescent="0.15">
      <c r="A134" s="5">
        <v>66.5</v>
      </c>
      <c r="B134" s="5">
        <v>132</v>
      </c>
      <c r="D134">
        <v>112.63255340793999</v>
      </c>
      <c r="E134">
        <v>245.56032553407999</v>
      </c>
      <c r="F134">
        <v>101.90034573926999</v>
      </c>
      <c r="G134">
        <v>107.70225747407</v>
      </c>
      <c r="I134" s="6">
        <f t="shared" si="14"/>
        <v>137.85806806001</v>
      </c>
      <c r="J134" s="6">
        <f t="shared" si="15"/>
        <v>10.73220766867</v>
      </c>
      <c r="K134" s="6">
        <f t="shared" si="16"/>
        <v>124.97941885760599</v>
      </c>
      <c r="L134" s="7">
        <f t="shared" si="13"/>
        <v>11.645266539376813</v>
      </c>
      <c r="M134" s="7">
        <f t="shared" si="17"/>
        <v>13.428744482407588</v>
      </c>
      <c r="P134" s="5">
        <f t="shared" si="18"/>
        <v>60.839258612967043</v>
      </c>
    </row>
    <row r="135" spans="1:16" x14ac:dyDescent="0.15">
      <c r="A135" s="5">
        <v>67</v>
      </c>
      <c r="B135" s="5">
        <v>133</v>
      </c>
      <c r="D135">
        <v>112.80447609359</v>
      </c>
      <c r="E135">
        <v>246.59511698880999</v>
      </c>
      <c r="F135">
        <v>102.04901362619999</v>
      </c>
      <c r="G135">
        <v>107.62172056132</v>
      </c>
      <c r="I135" s="6">
        <f t="shared" si="14"/>
        <v>138.97339642749</v>
      </c>
      <c r="J135" s="6">
        <f t="shared" si="15"/>
        <v>10.755462467390004</v>
      </c>
      <c r="K135" s="6">
        <f t="shared" si="16"/>
        <v>126.06684146662199</v>
      </c>
      <c r="L135" s="7">
        <f t="shared" si="13"/>
        <v>11.721192077872061</v>
      </c>
      <c r="M135" s="7">
        <f t="shared" si="17"/>
        <v>13.518079629497054</v>
      </c>
      <c r="P135" s="5">
        <f t="shared" si="18"/>
        <v>61.887908489727991</v>
      </c>
    </row>
    <row r="136" spans="1:16" x14ac:dyDescent="0.15">
      <c r="A136" s="5">
        <v>67.5</v>
      </c>
      <c r="B136" s="5">
        <v>134</v>
      </c>
      <c r="D136">
        <v>112.96581892167001</v>
      </c>
      <c r="E136">
        <v>247.55055951169999</v>
      </c>
      <c r="F136">
        <v>101.97681513118</v>
      </c>
      <c r="G136">
        <v>107.48281472443</v>
      </c>
      <c r="I136" s="6">
        <f t="shared" si="14"/>
        <v>140.06774478726999</v>
      </c>
      <c r="J136" s="6">
        <f t="shared" si="15"/>
        <v>10.989003790490003</v>
      </c>
      <c r="K136" s="6">
        <f t="shared" si="16"/>
        <v>126.88094023868199</v>
      </c>
      <c r="L136" s="7">
        <f t="shared" si="13"/>
        <v>11.54617312521869</v>
      </c>
      <c r="M136" s="7">
        <f t="shared" si="17"/>
        <v>13.356470285437899</v>
      </c>
      <c r="P136" s="5">
        <f t="shared" si="18"/>
        <v>59.470624308829159</v>
      </c>
    </row>
    <row r="137" spans="1:16" x14ac:dyDescent="0.15">
      <c r="A137" s="5">
        <v>68</v>
      </c>
      <c r="B137" s="5">
        <v>135</v>
      </c>
      <c r="D137">
        <v>113.15910478128001</v>
      </c>
      <c r="E137">
        <v>245.34913530009999</v>
      </c>
      <c r="F137">
        <v>102.03925157616</v>
      </c>
      <c r="G137">
        <v>107.70103721782</v>
      </c>
      <c r="I137" s="6">
        <f t="shared" si="14"/>
        <v>137.64809808228</v>
      </c>
      <c r="J137" s="6">
        <f t="shared" si="15"/>
        <v>11.119853205120009</v>
      </c>
      <c r="K137" s="6">
        <f t="shared" si="16"/>
        <v>124.304274236136</v>
      </c>
      <c r="L137" s="7">
        <f t="shared" si="13"/>
        <v>11.178589496028735</v>
      </c>
      <c r="M137" s="7">
        <f t="shared" si="17"/>
        <v>13.00229626484216</v>
      </c>
      <c r="P137" s="5">
        <f t="shared" si="18"/>
        <v>54.393722187502526</v>
      </c>
    </row>
    <row r="138" spans="1:16" x14ac:dyDescent="0.15">
      <c r="A138" s="5">
        <v>68.5</v>
      </c>
      <c r="B138" s="5">
        <v>136</v>
      </c>
      <c r="D138">
        <v>112.3985757884</v>
      </c>
      <c r="E138">
        <v>237.22604272634999</v>
      </c>
      <c r="F138">
        <v>101.95607077486</v>
      </c>
      <c r="G138">
        <v>107.55765710799</v>
      </c>
      <c r="I138" s="6">
        <f t="shared" si="14"/>
        <v>129.66838561835999</v>
      </c>
      <c r="J138" s="6">
        <f t="shared" si="15"/>
        <v>10.44250501354</v>
      </c>
      <c r="K138" s="6">
        <f t="shared" si="16"/>
        <v>117.13737960211199</v>
      </c>
      <c r="L138" s="7">
        <f t="shared" si="13"/>
        <v>11.217363980216327</v>
      </c>
      <c r="M138" s="7">
        <f t="shared" si="17"/>
        <v>13.054480357623968</v>
      </c>
      <c r="P138" s="5">
        <f t="shared" si="18"/>
        <v>54.929258172766978</v>
      </c>
    </row>
    <row r="139" spans="1:16" x14ac:dyDescent="0.15">
      <c r="A139" s="5">
        <v>69</v>
      </c>
      <c r="B139" s="5">
        <v>137</v>
      </c>
      <c r="D139">
        <v>112.49114954222</v>
      </c>
      <c r="E139">
        <v>234.92838250253999</v>
      </c>
      <c r="F139">
        <v>101.92373398414</v>
      </c>
      <c r="G139">
        <v>107.51738865162</v>
      </c>
      <c r="I139" s="6">
        <f t="shared" si="14"/>
        <v>127.41099385091999</v>
      </c>
      <c r="J139" s="6">
        <f t="shared" si="15"/>
        <v>10.56741555808</v>
      </c>
      <c r="K139" s="6">
        <f t="shared" si="16"/>
        <v>114.73009518122399</v>
      </c>
      <c r="L139" s="7">
        <f t="shared" si="13"/>
        <v>10.856968248352803</v>
      </c>
      <c r="M139" s="7">
        <f t="shared" si="17"/>
        <v>12.707494234354661</v>
      </c>
      <c r="P139" s="5">
        <f t="shared" si="18"/>
        <v>49.951632102620486</v>
      </c>
    </row>
    <row r="140" spans="1:16" x14ac:dyDescent="0.15">
      <c r="A140" s="5">
        <v>69.5</v>
      </c>
      <c r="B140" s="5">
        <v>138</v>
      </c>
      <c r="D140">
        <v>112.22746693795</v>
      </c>
      <c r="E140">
        <v>233.92451678534999</v>
      </c>
      <c r="F140">
        <v>101.89078706527999</v>
      </c>
      <c r="G140">
        <v>107.54830181005001</v>
      </c>
      <c r="I140" s="6">
        <f t="shared" si="14"/>
        <v>126.37621497529999</v>
      </c>
      <c r="J140" s="6">
        <f t="shared" si="15"/>
        <v>10.336679872670004</v>
      </c>
      <c r="K140" s="6">
        <f t="shared" si="16"/>
        <v>113.97219912809598</v>
      </c>
      <c r="L140" s="7">
        <f t="shared" si="13"/>
        <v>11.025996793171124</v>
      </c>
      <c r="M140" s="7">
        <f t="shared" si="17"/>
        <v>12.889932387767198</v>
      </c>
      <c r="P140" s="5">
        <f t="shared" si="18"/>
        <v>52.286179426297487</v>
      </c>
    </row>
    <row r="141" spans="1:16" s="17" customFormat="1" x14ac:dyDescent="0.15">
      <c r="A141" s="17">
        <v>70</v>
      </c>
      <c r="B141" s="17">
        <v>139</v>
      </c>
      <c r="D141" s="16">
        <v>112.66734486267001</v>
      </c>
      <c r="E141" s="16">
        <v>234.56622583927</v>
      </c>
      <c r="F141" s="16">
        <v>102.15924344112</v>
      </c>
      <c r="G141" s="16">
        <v>107.79011592434</v>
      </c>
      <c r="I141" s="41">
        <f t="shared" si="14"/>
        <v>126.77610991493</v>
      </c>
      <c r="J141" s="41">
        <f t="shared" si="15"/>
        <v>10.508101421550009</v>
      </c>
      <c r="K141" s="41">
        <f t="shared" si="16"/>
        <v>114.16638820906999</v>
      </c>
      <c r="L141" s="42">
        <f t="shared" si="13"/>
        <v>10.864606614372565</v>
      </c>
      <c r="M141" s="42">
        <f t="shared" si="17"/>
        <v>12.741951817562855</v>
      </c>
      <c r="P141" s="17">
        <f t="shared" si="18"/>
        <v>50.057129827681464</v>
      </c>
    </row>
    <row r="142" spans="1:16" x14ac:dyDescent="0.15">
      <c r="A142" s="5">
        <v>70.5</v>
      </c>
      <c r="B142" s="5">
        <v>140</v>
      </c>
      <c r="D142">
        <v>112.56744659207</v>
      </c>
      <c r="E142">
        <v>234.65656154628999</v>
      </c>
      <c r="F142">
        <v>101.94041081960999</v>
      </c>
      <c r="G142">
        <v>107.74455969087001</v>
      </c>
      <c r="I142" s="6">
        <f t="shared" si="14"/>
        <v>126.91200185541999</v>
      </c>
      <c r="J142" s="6">
        <f t="shared" si="15"/>
        <v>10.627035772460005</v>
      </c>
      <c r="K142" s="6">
        <f t="shared" si="16"/>
        <v>114.15955892846799</v>
      </c>
      <c r="L142" s="7">
        <f t="shared" si="13"/>
        <v>10.742370814664314</v>
      </c>
      <c r="M142" s="7">
        <f t="shared" si="17"/>
        <v>12.63312562644882</v>
      </c>
      <c r="P142" s="5">
        <f t="shared" si="18"/>
        <v>48.368863154303085</v>
      </c>
    </row>
    <row r="143" spans="1:16" x14ac:dyDescent="0.15">
      <c r="A143" s="5">
        <v>71</v>
      </c>
      <c r="B143" s="5">
        <v>141</v>
      </c>
      <c r="D143">
        <v>112.31902339776001</v>
      </c>
      <c r="E143">
        <v>233.65879959308</v>
      </c>
      <c r="F143">
        <v>102.01525320317</v>
      </c>
      <c r="G143">
        <v>107.70185072199</v>
      </c>
      <c r="I143" s="6">
        <f t="shared" si="14"/>
        <v>125.95694887109001</v>
      </c>
      <c r="J143" s="6">
        <f t="shared" si="15"/>
        <v>10.303770194590001</v>
      </c>
      <c r="K143" s="6">
        <f t="shared" si="16"/>
        <v>113.592424637582</v>
      </c>
      <c r="L143" s="7">
        <f t="shared" si="13"/>
        <v>11.024355405094704</v>
      </c>
      <c r="M143" s="7">
        <f t="shared" si="17"/>
        <v>12.928519825473428</v>
      </c>
      <c r="P143" s="5">
        <f t="shared" si="18"/>
        <v>52.263509301881271</v>
      </c>
    </row>
    <row r="144" spans="1:16" x14ac:dyDescent="0.15">
      <c r="A144" s="5">
        <v>71.5</v>
      </c>
      <c r="B144" s="5">
        <v>142</v>
      </c>
      <c r="D144">
        <v>112.48056968464</v>
      </c>
      <c r="E144">
        <v>231.09725330621001</v>
      </c>
      <c r="F144">
        <v>102.05613178768</v>
      </c>
      <c r="G144">
        <v>107.50681309741999</v>
      </c>
      <c r="I144" s="6">
        <f t="shared" si="14"/>
        <v>123.59044020879001</v>
      </c>
      <c r="J144" s="6">
        <f t="shared" si="15"/>
        <v>10.424437896960001</v>
      </c>
      <c r="K144" s="6">
        <f t="shared" si="16"/>
        <v>111.08111473243801</v>
      </c>
      <c r="L144" s="7">
        <f t="shared" si="13"/>
        <v>10.655837353573927</v>
      </c>
      <c r="M144" s="7">
        <f t="shared" si="17"/>
        <v>12.573411382546867</v>
      </c>
      <c r="P144" s="5">
        <f t="shared" si="18"/>
        <v>47.17370135358945</v>
      </c>
    </row>
    <row r="145" spans="1:16" x14ac:dyDescent="0.15">
      <c r="A145" s="5">
        <v>72</v>
      </c>
      <c r="B145" s="5">
        <v>143</v>
      </c>
      <c r="D145">
        <v>112.25818921667999</v>
      </c>
      <c r="E145">
        <v>230.18107833164001</v>
      </c>
      <c r="F145">
        <v>101.99938987186999</v>
      </c>
      <c r="G145">
        <v>107.73398413667</v>
      </c>
      <c r="I145" s="6">
        <f t="shared" si="14"/>
        <v>122.44709419497001</v>
      </c>
      <c r="J145" s="6">
        <f t="shared" si="15"/>
        <v>10.258799344810001</v>
      </c>
      <c r="K145" s="6">
        <f t="shared" si="16"/>
        <v>110.13653498119801</v>
      </c>
      <c r="L145" s="7">
        <f t="shared" si="13"/>
        <v>10.735811402424677</v>
      </c>
      <c r="M145" s="7">
        <f t="shared" si="17"/>
        <v>12.666795039991833</v>
      </c>
      <c r="P145" s="5">
        <f t="shared" si="18"/>
        <v>48.278267460508296</v>
      </c>
    </row>
    <row r="146" spans="1:16" x14ac:dyDescent="0.15">
      <c r="A146" s="5">
        <v>72.5</v>
      </c>
      <c r="B146" s="5">
        <v>144</v>
      </c>
      <c r="D146">
        <v>112.37822990844001</v>
      </c>
      <c r="E146">
        <v>230.81363173957001</v>
      </c>
      <c r="F146">
        <v>102.08724832215</v>
      </c>
      <c r="G146">
        <v>107.62578808216</v>
      </c>
      <c r="I146" s="6">
        <f t="shared" si="14"/>
        <v>123.18784365741001</v>
      </c>
      <c r="J146" s="6">
        <f t="shared" si="15"/>
        <v>10.290981586290002</v>
      </c>
      <c r="K146" s="6">
        <f t="shared" si="16"/>
        <v>110.83866575386202</v>
      </c>
      <c r="L146" s="7">
        <f t="shared" si="13"/>
        <v>10.770465851530147</v>
      </c>
      <c r="M146" s="7">
        <f t="shared" si="17"/>
        <v>12.714859097691519</v>
      </c>
      <c r="P146" s="5">
        <f t="shared" si="18"/>
        <v>48.756899347800676</v>
      </c>
    </row>
    <row r="147" spans="1:16" x14ac:dyDescent="0.15">
      <c r="A147" s="5">
        <v>73</v>
      </c>
      <c r="B147" s="5">
        <v>145</v>
      </c>
      <c r="D147">
        <v>112.50905391658</v>
      </c>
      <c r="E147">
        <v>229.97965412004001</v>
      </c>
      <c r="F147">
        <v>102.12080536913</v>
      </c>
      <c r="G147">
        <v>107.62456782591001</v>
      </c>
      <c r="I147" s="6">
        <f t="shared" si="14"/>
        <v>122.35508629413</v>
      </c>
      <c r="J147" s="6">
        <f t="shared" si="15"/>
        <v>10.388248547450004</v>
      </c>
      <c r="K147" s="6">
        <f t="shared" si="16"/>
        <v>109.88918803719</v>
      </c>
      <c r="L147" s="7">
        <f t="shared" si="13"/>
        <v>10.578220913299615</v>
      </c>
      <c r="M147" s="7">
        <f t="shared" si="17"/>
        <v>12.536023768055204</v>
      </c>
      <c r="P147" s="5">
        <f t="shared" si="18"/>
        <v>46.101697491102847</v>
      </c>
    </row>
    <row r="148" spans="1:16" x14ac:dyDescent="0.15">
      <c r="A148" s="5">
        <v>73.5</v>
      </c>
      <c r="B148" s="5">
        <v>146</v>
      </c>
      <c r="D148">
        <v>112.60447609358999</v>
      </c>
      <c r="E148">
        <v>231.85717192268999</v>
      </c>
      <c r="F148">
        <v>102.03193003864</v>
      </c>
      <c r="G148">
        <v>107.62375432173999</v>
      </c>
      <c r="I148" s="6">
        <f t="shared" si="14"/>
        <v>124.23341760094999</v>
      </c>
      <c r="J148" s="6">
        <f t="shared" si="15"/>
        <v>10.572546054949996</v>
      </c>
      <c r="K148" s="6">
        <f t="shared" si="16"/>
        <v>111.54636233501</v>
      </c>
      <c r="L148" s="7">
        <f t="shared" si="13"/>
        <v>10.550567645225318</v>
      </c>
      <c r="M148" s="7">
        <f t="shared" si="17"/>
        <v>12.521780108575122</v>
      </c>
      <c r="P148" s="5">
        <f t="shared" si="18"/>
        <v>45.71976281229955</v>
      </c>
    </row>
    <row r="149" spans="1:16" x14ac:dyDescent="0.15">
      <c r="A149" s="5">
        <v>74</v>
      </c>
      <c r="B149" s="5">
        <v>147</v>
      </c>
      <c r="D149">
        <v>112.61953204476001</v>
      </c>
      <c r="E149">
        <v>231.54404883011</v>
      </c>
      <c r="F149">
        <v>101.81797844214</v>
      </c>
      <c r="G149">
        <v>107.60138295709</v>
      </c>
      <c r="I149" s="6">
        <f t="shared" si="14"/>
        <v>123.94266587302</v>
      </c>
      <c r="J149" s="6">
        <f t="shared" si="15"/>
        <v>10.801553602620004</v>
      </c>
      <c r="K149" s="6">
        <f t="shared" si="16"/>
        <v>110.98080154987601</v>
      </c>
      <c r="L149" s="7">
        <f t="shared" si="13"/>
        <v>10.274522131978934</v>
      </c>
      <c r="M149" s="7">
        <f t="shared" si="17"/>
        <v>12.259144203922954</v>
      </c>
      <c r="P149" s="5">
        <f t="shared" si="18"/>
        <v>41.907144565747991</v>
      </c>
    </row>
    <row r="150" spans="1:16" x14ac:dyDescent="0.15">
      <c r="A150" s="5">
        <v>74.5</v>
      </c>
      <c r="B150" s="5">
        <v>148</v>
      </c>
      <c r="D150">
        <v>112.4498474059</v>
      </c>
      <c r="E150">
        <v>228.75442522889</v>
      </c>
      <c r="F150">
        <v>102.10982306283999</v>
      </c>
      <c r="G150">
        <v>107.7105958918</v>
      </c>
      <c r="I150" s="6">
        <f t="shared" si="14"/>
        <v>121.04382933709</v>
      </c>
      <c r="J150" s="6">
        <f t="shared" si="15"/>
        <v>10.340024343060009</v>
      </c>
      <c r="K150" s="6">
        <f t="shared" si="16"/>
        <v>108.63580012541799</v>
      </c>
      <c r="L150" s="7">
        <f t="shared" si="13"/>
        <v>10.50633891382779</v>
      </c>
      <c r="M150" s="7">
        <f t="shared" si="17"/>
        <v>12.504370594366026</v>
      </c>
      <c r="P150" s="5">
        <f t="shared" si="18"/>
        <v>45.108895182665101</v>
      </c>
    </row>
    <row r="151" spans="1:16" x14ac:dyDescent="0.15">
      <c r="A151" s="5">
        <v>75</v>
      </c>
      <c r="B151" s="5">
        <v>149</v>
      </c>
      <c r="D151">
        <v>112.63133265514</v>
      </c>
      <c r="E151">
        <v>228.62177009155999</v>
      </c>
      <c r="F151">
        <v>101.95729103111999</v>
      </c>
      <c r="G151">
        <v>107.66381940207</v>
      </c>
      <c r="I151" s="6">
        <f t="shared" si="14"/>
        <v>120.95795068948999</v>
      </c>
      <c r="J151" s="6">
        <f t="shared" si="15"/>
        <v>10.674041624020006</v>
      </c>
      <c r="K151" s="6">
        <f t="shared" si="16"/>
        <v>108.14910074066599</v>
      </c>
      <c r="L151" s="7">
        <f t="shared" si="13"/>
        <v>10.131972925540774</v>
      </c>
      <c r="M151" s="7">
        <f t="shared" si="17"/>
        <v>12.143414214673228</v>
      </c>
      <c r="P151" s="5">
        <f t="shared" si="18"/>
        <v>39.93831812439052</v>
      </c>
    </row>
    <row r="152" spans="1:16" x14ac:dyDescent="0.15">
      <c r="A152" s="5">
        <v>75.5</v>
      </c>
      <c r="B152" s="5">
        <v>150</v>
      </c>
      <c r="D152">
        <v>112.74160732452</v>
      </c>
      <c r="E152">
        <v>230.8018311292</v>
      </c>
      <c r="F152">
        <v>102.03925157616</v>
      </c>
      <c r="G152">
        <v>107.72645922309999</v>
      </c>
      <c r="I152" s="6">
        <f t="shared" si="14"/>
        <v>123.0753719061</v>
      </c>
      <c r="J152" s="6">
        <f t="shared" si="15"/>
        <v>10.702355748360006</v>
      </c>
      <c r="K152" s="6">
        <f t="shared" si="16"/>
        <v>110.232545008068</v>
      </c>
      <c r="L152" s="7">
        <f t="shared" si="13"/>
        <v>10.299839362465566</v>
      </c>
      <c r="M152" s="7">
        <f t="shared" si="17"/>
        <v>12.324690260192236</v>
      </c>
      <c r="P152" s="5">
        <f t="shared" si="18"/>
        <v>42.256814929052645</v>
      </c>
    </row>
    <row r="153" spans="1:16" x14ac:dyDescent="0.15">
      <c r="A153" s="5">
        <v>76</v>
      </c>
      <c r="B153" s="5">
        <v>151</v>
      </c>
      <c r="D153">
        <v>112.74160732452</v>
      </c>
      <c r="E153">
        <v>229.03723296032999</v>
      </c>
      <c r="F153">
        <v>101.95810453529</v>
      </c>
      <c r="G153">
        <v>107.80821639211</v>
      </c>
      <c r="I153" s="6">
        <f t="shared" si="14"/>
        <v>121.22901656821999</v>
      </c>
      <c r="J153" s="6">
        <f t="shared" si="15"/>
        <v>10.783502789229999</v>
      </c>
      <c r="K153" s="6">
        <f t="shared" si="16"/>
        <v>108.288813221144</v>
      </c>
      <c r="L153" s="7">
        <f t="shared" si="13"/>
        <v>10.042081440299457</v>
      </c>
      <c r="M153" s="7">
        <f t="shared" si="17"/>
        <v>12.080341946620344</v>
      </c>
      <c r="P153" s="5">
        <f t="shared" si="18"/>
        <v>38.696776782855409</v>
      </c>
    </row>
    <row r="154" spans="1:16" x14ac:dyDescent="0.15">
      <c r="A154" s="5">
        <v>76.5</v>
      </c>
      <c r="B154" s="5">
        <v>152</v>
      </c>
      <c r="D154">
        <v>112.92594099695</v>
      </c>
      <c r="E154">
        <v>230.70437436418999</v>
      </c>
      <c r="F154">
        <v>101.99715273541</v>
      </c>
      <c r="G154">
        <v>107.64510880618</v>
      </c>
      <c r="I154" s="6">
        <f t="shared" si="14"/>
        <v>123.05926555800998</v>
      </c>
      <c r="J154" s="6">
        <f t="shared" si="15"/>
        <v>10.928788261540006</v>
      </c>
      <c r="K154" s="6">
        <f t="shared" si="16"/>
        <v>109.94471964416198</v>
      </c>
      <c r="L154" s="7">
        <f t="shared" si="13"/>
        <v>10.060101542187748</v>
      </c>
      <c r="M154" s="7">
        <f t="shared" si="17"/>
        <v>12.111771657102851</v>
      </c>
      <c r="P154" s="5">
        <f t="shared" si="18"/>
        <v>38.945662441079079</v>
      </c>
    </row>
    <row r="155" spans="1:16" x14ac:dyDescent="0.15">
      <c r="A155" s="5">
        <v>77</v>
      </c>
      <c r="B155" s="5">
        <v>153</v>
      </c>
      <c r="D155">
        <v>113.04557477111</v>
      </c>
      <c r="E155">
        <v>230.98290946083</v>
      </c>
      <c r="F155">
        <v>102.0370144397</v>
      </c>
      <c r="G155">
        <v>107.73561114501</v>
      </c>
      <c r="I155" s="6">
        <f t="shared" si="14"/>
        <v>123.24729831582</v>
      </c>
      <c r="J155" s="6">
        <f t="shared" si="15"/>
        <v>11.008560331409996</v>
      </c>
      <c r="K155" s="6">
        <f t="shared" si="16"/>
        <v>110.03702591812801</v>
      </c>
      <c r="L155" s="7">
        <f t="shared" si="13"/>
        <v>9.9955873071037864</v>
      </c>
      <c r="M155" s="7">
        <f t="shared" si="17"/>
        <v>12.060667030613105</v>
      </c>
      <c r="P155" s="5">
        <f t="shared" si="18"/>
        <v>38.054620427931447</v>
      </c>
    </row>
    <row r="156" spans="1:16" x14ac:dyDescent="0.15">
      <c r="A156" s="5">
        <v>77.5</v>
      </c>
      <c r="B156" s="5">
        <v>154</v>
      </c>
      <c r="D156">
        <v>112.80834181078001</v>
      </c>
      <c r="E156">
        <v>226.92573753815</v>
      </c>
      <c r="F156">
        <v>101.98657718121</v>
      </c>
      <c r="G156">
        <v>107.53223510271</v>
      </c>
      <c r="I156" s="6">
        <f t="shared" si="14"/>
        <v>119.39350243544</v>
      </c>
      <c r="J156" s="6">
        <f t="shared" si="15"/>
        <v>10.821764629570012</v>
      </c>
      <c r="K156" s="6">
        <f t="shared" si="16"/>
        <v>106.40738487995598</v>
      </c>
      <c r="L156" s="7">
        <f t="shared" si="13"/>
        <v>9.8327203115471882</v>
      </c>
      <c r="M156" s="7">
        <f t="shared" si="17"/>
        <v>11.911209643650723</v>
      </c>
      <c r="P156" s="5">
        <f t="shared" si="18"/>
        <v>35.805173690987417</v>
      </c>
    </row>
    <row r="157" spans="1:16" x14ac:dyDescent="0.15">
      <c r="A157" s="5">
        <v>78</v>
      </c>
      <c r="B157" s="5">
        <v>155</v>
      </c>
      <c r="D157">
        <v>112.93489318413</v>
      </c>
      <c r="E157">
        <v>227.86673448626999</v>
      </c>
      <c r="F157">
        <v>101.82733374009</v>
      </c>
      <c r="G157">
        <v>107.71588366890001</v>
      </c>
      <c r="I157" s="6">
        <f t="shared" si="14"/>
        <v>120.15085081736999</v>
      </c>
      <c r="J157" s="6">
        <f t="shared" si="15"/>
        <v>11.107559444040007</v>
      </c>
      <c r="K157" s="6">
        <f t="shared" si="16"/>
        <v>106.82177948452198</v>
      </c>
      <c r="L157" s="7">
        <f t="shared" si="13"/>
        <v>9.6170342389515131</v>
      </c>
      <c r="M157" s="7">
        <f t="shared" si="17"/>
        <v>11.708933179649264</v>
      </c>
      <c r="P157" s="5">
        <f t="shared" si="18"/>
        <v>32.826213278863833</v>
      </c>
    </row>
    <row r="158" spans="1:16" x14ac:dyDescent="0.15">
      <c r="A158" s="5">
        <v>78.5</v>
      </c>
      <c r="B158" s="5">
        <v>156</v>
      </c>
      <c r="D158">
        <v>112.89318413021</v>
      </c>
      <c r="E158">
        <v>227.86388606307</v>
      </c>
      <c r="F158">
        <v>101.93491966646</v>
      </c>
      <c r="G158">
        <v>107.66544641041</v>
      </c>
      <c r="I158" s="6">
        <f t="shared" si="14"/>
        <v>120.19843965266</v>
      </c>
      <c r="J158" s="6">
        <f t="shared" si="15"/>
        <v>10.958264463749998</v>
      </c>
      <c r="K158" s="6">
        <f t="shared" si="16"/>
        <v>107.04852229616</v>
      </c>
      <c r="L158" s="7">
        <f t="shared" si="13"/>
        <v>9.7687478386999267</v>
      </c>
      <c r="M158" s="7">
        <f t="shared" si="17"/>
        <v>11.874056387991896</v>
      </c>
      <c r="P158" s="5">
        <f t="shared" si="18"/>
        <v>34.92161425766745</v>
      </c>
    </row>
    <row r="159" spans="1:16" x14ac:dyDescent="0.15">
      <c r="A159" s="5">
        <v>79</v>
      </c>
      <c r="B159" s="5">
        <v>157</v>
      </c>
      <c r="D159">
        <v>112.97456765005001</v>
      </c>
      <c r="E159">
        <v>227.13530010173</v>
      </c>
      <c r="F159">
        <v>101.96461256864001</v>
      </c>
      <c r="G159">
        <v>107.63087248322</v>
      </c>
      <c r="I159" s="6">
        <f t="shared" si="14"/>
        <v>119.50442761850999</v>
      </c>
      <c r="J159" s="6">
        <f t="shared" si="15"/>
        <v>11.009955081409998</v>
      </c>
      <c r="K159" s="6">
        <f t="shared" si="16"/>
        <v>106.292481520818</v>
      </c>
      <c r="L159" s="7">
        <f t="shared" si="13"/>
        <v>9.6542157288443331</v>
      </c>
      <c r="M159" s="7">
        <f t="shared" si="17"/>
        <v>11.772933886730517</v>
      </c>
      <c r="P159" s="5">
        <f t="shared" si="18"/>
        <v>33.339747533169245</v>
      </c>
    </row>
    <row r="160" spans="1:16" x14ac:dyDescent="0.15">
      <c r="A160" s="5">
        <v>79.5</v>
      </c>
      <c r="B160" s="5">
        <v>158</v>
      </c>
      <c r="D160">
        <v>113.01424211597001</v>
      </c>
      <c r="E160">
        <v>227.59715157681001</v>
      </c>
      <c r="F160">
        <v>101.97173073012</v>
      </c>
      <c r="G160">
        <v>107.66829367501001</v>
      </c>
      <c r="I160" s="6">
        <f t="shared" si="14"/>
        <v>119.9288579018</v>
      </c>
      <c r="J160" s="6">
        <f t="shared" si="15"/>
        <v>11.042511385850005</v>
      </c>
      <c r="K160" s="6">
        <f t="shared" si="16"/>
        <v>106.67784423878</v>
      </c>
      <c r="L160" s="7">
        <f t="shared" si="13"/>
        <v>9.6606505994169183</v>
      </c>
      <c r="M160" s="7">
        <f t="shared" si="17"/>
        <v>11.79277836589732</v>
      </c>
      <c r="P160" s="5">
        <f t="shared" si="18"/>
        <v>33.428623112673186</v>
      </c>
    </row>
    <row r="161" spans="1:16" x14ac:dyDescent="0.15">
      <c r="A161" s="5">
        <v>80</v>
      </c>
      <c r="B161" s="5">
        <v>159</v>
      </c>
      <c r="D161">
        <v>113.4482197355</v>
      </c>
      <c r="E161">
        <v>230.0004069176</v>
      </c>
      <c r="F161">
        <v>102.02826926988</v>
      </c>
      <c r="G161">
        <v>107.62131380923</v>
      </c>
      <c r="I161" s="6">
        <f t="shared" si="14"/>
        <v>122.37909310837</v>
      </c>
      <c r="J161" s="6">
        <f t="shared" si="15"/>
        <v>11.419950465620005</v>
      </c>
      <c r="K161" s="6">
        <f t="shared" si="16"/>
        <v>108.67515254962599</v>
      </c>
      <c r="L161" s="7">
        <f t="shared" si="13"/>
        <v>9.5162542847094453</v>
      </c>
      <c r="M161" s="7">
        <f t="shared" si="17"/>
        <v>11.661791659784063</v>
      </c>
      <c r="P161" s="5">
        <f t="shared" si="18"/>
        <v>31.434285230799556</v>
      </c>
    </row>
    <row r="162" spans="1:16" x14ac:dyDescent="0.15">
      <c r="A162" s="5">
        <v>80.5</v>
      </c>
      <c r="B162" s="5">
        <v>160</v>
      </c>
      <c r="D162">
        <v>113.46408952186999</v>
      </c>
      <c r="E162">
        <v>231.60264496440001</v>
      </c>
      <c r="F162">
        <v>101.81838519422</v>
      </c>
      <c r="G162">
        <v>107.73683140126001</v>
      </c>
      <c r="I162" s="6">
        <f t="shared" si="14"/>
        <v>123.86581356314001</v>
      </c>
      <c r="J162" s="6">
        <f t="shared" si="15"/>
        <v>11.645704327649995</v>
      </c>
      <c r="K162" s="6">
        <f t="shared" si="16"/>
        <v>109.89096836996002</v>
      </c>
      <c r="L162" s="7">
        <f t="shared" si="13"/>
        <v>9.4361805244402159</v>
      </c>
      <c r="M162" s="7">
        <f t="shared" si="17"/>
        <v>11.59512750810905</v>
      </c>
      <c r="P162" s="5">
        <f t="shared" si="18"/>
        <v>30.328341953974871</v>
      </c>
    </row>
    <row r="163" spans="1:16" x14ac:dyDescent="0.15">
      <c r="A163" s="5">
        <v>81</v>
      </c>
      <c r="B163" s="5">
        <v>161</v>
      </c>
      <c r="D163">
        <v>113.76724313327</v>
      </c>
      <c r="E163">
        <v>233.91393692777001</v>
      </c>
      <c r="F163">
        <v>102.00101688021</v>
      </c>
      <c r="G163">
        <v>107.66503965833</v>
      </c>
      <c r="I163" s="6">
        <f t="shared" si="14"/>
        <v>126.24889726944001</v>
      </c>
      <c r="J163" s="6">
        <f t="shared" si="15"/>
        <v>11.766226253059997</v>
      </c>
      <c r="K163" s="6">
        <f t="shared" si="16"/>
        <v>112.129425765768</v>
      </c>
      <c r="L163" s="7">
        <f t="shared" si="13"/>
        <v>9.5297696435683381</v>
      </c>
      <c r="M163" s="7">
        <f t="shared" si="17"/>
        <v>11.702126235831388</v>
      </c>
      <c r="P163" s="5">
        <f t="shared" si="18"/>
        <v>31.620953375440308</v>
      </c>
    </row>
    <row r="164" spans="1:16" x14ac:dyDescent="0.15">
      <c r="A164" s="5">
        <v>81.5</v>
      </c>
      <c r="B164" s="5">
        <v>162</v>
      </c>
      <c r="D164">
        <v>113.98819938961999</v>
      </c>
      <c r="E164">
        <v>236.15544252289001</v>
      </c>
      <c r="F164">
        <v>102.00122025624999</v>
      </c>
      <c r="G164">
        <v>107.4226154159</v>
      </c>
      <c r="I164" s="6">
        <f t="shared" si="14"/>
        <v>128.73282710699002</v>
      </c>
      <c r="J164" s="6">
        <f t="shared" si="15"/>
        <v>11.986979133369999</v>
      </c>
      <c r="K164" s="6">
        <f t="shared" si="16"/>
        <v>114.34845214694602</v>
      </c>
      <c r="L164" s="7">
        <f t="shared" si="13"/>
        <v>9.5393886044747198</v>
      </c>
      <c r="M164" s="7">
        <f t="shared" si="17"/>
        <v>11.725154805331986</v>
      </c>
      <c r="P164" s="5">
        <f t="shared" si="18"/>
        <v>31.753806198995548</v>
      </c>
    </row>
    <row r="165" spans="1:16" x14ac:dyDescent="0.15">
      <c r="A165" s="5">
        <v>82</v>
      </c>
      <c r="B165" s="5">
        <v>163</v>
      </c>
      <c r="D165">
        <v>113.92187182096001</v>
      </c>
      <c r="E165">
        <v>235.6498474059</v>
      </c>
      <c r="F165">
        <v>102.11551759203</v>
      </c>
      <c r="G165">
        <v>107.5600976205</v>
      </c>
      <c r="I165" s="6">
        <f t="shared" si="14"/>
        <v>128.08974978539999</v>
      </c>
      <c r="J165" s="6">
        <f t="shared" si="15"/>
        <v>11.806354228930005</v>
      </c>
      <c r="K165" s="6">
        <f t="shared" si="16"/>
        <v>113.92212471068399</v>
      </c>
      <c r="L165" s="7">
        <f t="shared" si="13"/>
        <v>9.6492213008086765</v>
      </c>
      <c r="M165" s="7">
        <f t="shared" si="17"/>
        <v>11.848397110260159</v>
      </c>
      <c r="P165" s="5">
        <f t="shared" si="18"/>
        <v>33.270766707377533</v>
      </c>
    </row>
    <row r="166" spans="1:16" x14ac:dyDescent="0.15">
      <c r="A166" s="5">
        <v>82.5</v>
      </c>
      <c r="B166" s="5">
        <v>164</v>
      </c>
      <c r="D166">
        <v>114.08056968464</v>
      </c>
      <c r="E166">
        <v>234.81668362157001</v>
      </c>
      <c r="F166">
        <v>102.01688021151</v>
      </c>
      <c r="G166">
        <v>107.66117551353</v>
      </c>
      <c r="I166" s="6">
        <f t="shared" si="14"/>
        <v>127.15550810804001</v>
      </c>
      <c r="J166" s="6">
        <f t="shared" si="15"/>
        <v>12.063689473129998</v>
      </c>
      <c r="K166" s="6">
        <f t="shared" si="16"/>
        <v>112.67908074028401</v>
      </c>
      <c r="L166" s="7">
        <f t="shared" si="13"/>
        <v>9.34034989803569</v>
      </c>
      <c r="M166" s="7">
        <f t="shared" si="17"/>
        <v>11.552935316081388</v>
      </c>
      <c r="P166" s="5">
        <f t="shared" si="18"/>
        <v>29.004771827760738</v>
      </c>
    </row>
    <row r="167" spans="1:16" x14ac:dyDescent="0.15">
      <c r="A167" s="5">
        <v>83</v>
      </c>
      <c r="B167" s="5">
        <v>165</v>
      </c>
      <c r="D167">
        <v>113.03316378433</v>
      </c>
      <c r="E167">
        <v>226.37639877925</v>
      </c>
      <c r="F167">
        <v>101.98779743746</v>
      </c>
      <c r="G167">
        <v>107.67480170835999</v>
      </c>
      <c r="I167" s="6">
        <f t="shared" si="14"/>
        <v>118.70159707089</v>
      </c>
      <c r="J167" s="6">
        <f t="shared" si="15"/>
        <v>11.045366346869997</v>
      </c>
      <c r="K167" s="6">
        <f t="shared" si="16"/>
        <v>105.447157454646</v>
      </c>
      <c r="L167" s="7">
        <f t="shared" si="13"/>
        <v>9.5467324616650036</v>
      </c>
      <c r="M167" s="7">
        <f t="shared" si="17"/>
        <v>11.77272748830492</v>
      </c>
      <c r="P167" s="5">
        <f t="shared" si="18"/>
        <v>31.855236298671734</v>
      </c>
    </row>
    <row r="168" spans="1:16" x14ac:dyDescent="0.15">
      <c r="A168" s="5">
        <v>83.5</v>
      </c>
      <c r="B168" s="5">
        <v>166</v>
      </c>
      <c r="D168">
        <v>113.60467955239</v>
      </c>
      <c r="E168">
        <v>231.41505595116999</v>
      </c>
      <c r="F168">
        <v>101.94671547692001</v>
      </c>
      <c r="G168">
        <v>107.32804555622999</v>
      </c>
      <c r="I168" s="6">
        <f t="shared" si="14"/>
        <v>124.08701039493999</v>
      </c>
      <c r="J168" s="6">
        <f t="shared" si="15"/>
        <v>11.657964075469991</v>
      </c>
      <c r="K168" s="6">
        <f t="shared" si="16"/>
        <v>110.09745350437601</v>
      </c>
      <c r="L168" s="7">
        <f t="shared" si="13"/>
        <v>9.4439691863553303</v>
      </c>
      <c r="M168" s="7">
        <f t="shared" si="17"/>
        <v>11.683373821589463</v>
      </c>
      <c r="P168" s="5">
        <f t="shared" si="18"/>
        <v>30.435915499310063</v>
      </c>
    </row>
    <row r="169" spans="1:16" x14ac:dyDescent="0.15">
      <c r="A169" s="5">
        <v>84</v>
      </c>
      <c r="B169" s="5">
        <v>167</v>
      </c>
      <c r="D169">
        <v>113.67222787386</v>
      </c>
      <c r="E169">
        <v>230.82034587996</v>
      </c>
      <c r="F169">
        <v>102.04962375432</v>
      </c>
      <c r="G169">
        <v>107.54565792149999</v>
      </c>
      <c r="I169" s="6">
        <f t="shared" si="14"/>
        <v>123.27468795846001</v>
      </c>
      <c r="J169" s="6">
        <f t="shared" si="15"/>
        <v>11.62260411954</v>
      </c>
      <c r="K169" s="6">
        <f t="shared" si="16"/>
        <v>109.327563015012</v>
      </c>
      <c r="L169" s="7">
        <f t="shared" si="13"/>
        <v>9.4064601951992639</v>
      </c>
      <c r="M169" s="7">
        <f t="shared" si="17"/>
        <v>11.659274439027612</v>
      </c>
      <c r="P169" s="5">
        <f t="shared" si="18"/>
        <v>29.917857942751557</v>
      </c>
    </row>
    <row r="170" spans="1:16" x14ac:dyDescent="0.15">
      <c r="A170" s="5">
        <v>84.5</v>
      </c>
      <c r="B170" s="5">
        <v>168</v>
      </c>
      <c r="D170">
        <v>113.28423194302999</v>
      </c>
      <c r="E170">
        <v>225.94181078331999</v>
      </c>
      <c r="F170">
        <v>101.96522269677</v>
      </c>
      <c r="G170">
        <v>107.40004067520999</v>
      </c>
      <c r="I170" s="6">
        <f t="shared" si="14"/>
        <v>118.54177010811</v>
      </c>
      <c r="J170" s="6">
        <f t="shared" si="15"/>
        <v>11.319009246259995</v>
      </c>
      <c r="K170" s="6">
        <f t="shared" si="16"/>
        <v>104.958959012598</v>
      </c>
      <c r="L170" s="7">
        <f t="shared" si="13"/>
        <v>9.272804423874673</v>
      </c>
      <c r="M170" s="7">
        <f t="shared" si="17"/>
        <v>11.539028276297238</v>
      </c>
      <c r="P170" s="5">
        <f t="shared" si="18"/>
        <v>28.071863684354625</v>
      </c>
    </row>
    <row r="171" spans="1:16" x14ac:dyDescent="0.15">
      <c r="A171" s="5">
        <v>85</v>
      </c>
      <c r="B171" s="5">
        <v>169</v>
      </c>
      <c r="D171">
        <v>113.58901322481999</v>
      </c>
      <c r="E171">
        <v>229.64008138352</v>
      </c>
      <c r="F171">
        <v>101.97518812284</v>
      </c>
      <c r="G171">
        <v>107.72381533455</v>
      </c>
      <c r="I171" s="6">
        <f t="shared" si="14"/>
        <v>121.91626604897</v>
      </c>
      <c r="J171" s="6">
        <f t="shared" si="15"/>
        <v>11.613825101979998</v>
      </c>
      <c r="K171" s="6">
        <f t="shared" si="16"/>
        <v>107.979675926594</v>
      </c>
      <c r="L171" s="7">
        <f t="shared" si="13"/>
        <v>9.2975117998104633</v>
      </c>
      <c r="M171" s="7">
        <f t="shared" si="17"/>
        <v>11.577145260827244</v>
      </c>
      <c r="P171" s="5">
        <f t="shared" si="18"/>
        <v>28.413111006976838</v>
      </c>
    </row>
    <row r="172" spans="1:16" x14ac:dyDescent="0.15">
      <c r="A172" s="5">
        <v>85.5</v>
      </c>
      <c r="B172" s="5">
        <v>170</v>
      </c>
      <c r="D172">
        <v>113.89481180061</v>
      </c>
      <c r="E172">
        <v>235.59694811801</v>
      </c>
      <c r="F172">
        <v>101.94122432378001</v>
      </c>
      <c r="G172">
        <v>107.5586739882</v>
      </c>
      <c r="I172" s="6">
        <f t="shared" si="14"/>
        <v>128.03827412981002</v>
      </c>
      <c r="J172" s="6">
        <f t="shared" si="15"/>
        <v>11.953587476829995</v>
      </c>
      <c r="K172" s="6">
        <f t="shared" si="16"/>
        <v>113.69396915761402</v>
      </c>
      <c r="L172" s="7">
        <f t="shared" si="13"/>
        <v>9.5112843217979979</v>
      </c>
      <c r="M172" s="7">
        <f t="shared" si="17"/>
        <v>11.804327391408995</v>
      </c>
      <c r="P172" s="5">
        <f t="shared" si="18"/>
        <v>31.365642306457019</v>
      </c>
    </row>
    <row r="173" spans="1:16" x14ac:dyDescent="0.15">
      <c r="A173" s="5">
        <v>86</v>
      </c>
      <c r="B173" s="5">
        <v>171</v>
      </c>
      <c r="D173">
        <v>114.67080366226</v>
      </c>
      <c r="E173">
        <v>240.92207527976001</v>
      </c>
      <c r="F173">
        <v>101.88895668089999</v>
      </c>
      <c r="G173">
        <v>107.89465121009</v>
      </c>
      <c r="I173" s="6">
        <f t="shared" si="14"/>
        <v>133.02742406967002</v>
      </c>
      <c r="J173" s="6">
        <f t="shared" si="15"/>
        <v>12.781846981360005</v>
      </c>
      <c r="K173" s="6">
        <f t="shared" si="16"/>
        <v>117.68920769203801</v>
      </c>
      <c r="L173" s="7">
        <f t="shared" si="13"/>
        <v>9.2075275086351986</v>
      </c>
      <c r="M173" s="7">
        <f t="shared" si="17"/>
        <v>11.513980186840412</v>
      </c>
      <c r="P173" s="5">
        <f t="shared" si="18"/>
        <v>27.170287871026755</v>
      </c>
    </row>
    <row r="174" spans="1:16" x14ac:dyDescent="0.15">
      <c r="A174" s="5">
        <v>86.5</v>
      </c>
      <c r="B174" s="5">
        <v>172</v>
      </c>
      <c r="D174">
        <v>114.33957273652</v>
      </c>
      <c r="E174">
        <v>238.52939979653999</v>
      </c>
      <c r="F174">
        <v>101.92820825707</v>
      </c>
      <c r="G174">
        <v>107.42119178361</v>
      </c>
      <c r="I174" s="6">
        <f t="shared" si="14"/>
        <v>131.10820801292999</v>
      </c>
      <c r="J174" s="6">
        <f t="shared" si="15"/>
        <v>12.41136447945</v>
      </c>
      <c r="K174" s="6">
        <f t="shared" si="16"/>
        <v>116.21457063758999</v>
      </c>
      <c r="L174" s="7">
        <f t="shared" si="13"/>
        <v>9.3635611805624723</v>
      </c>
      <c r="M174" s="7">
        <f t="shared" si="17"/>
        <v>11.683423467361902</v>
      </c>
      <c r="P174" s="5">
        <f t="shared" si="18"/>
        <v>29.325355771497897</v>
      </c>
    </row>
    <row r="175" spans="1:16" x14ac:dyDescent="0.15">
      <c r="A175" s="5">
        <v>87</v>
      </c>
      <c r="B175" s="5">
        <v>173</v>
      </c>
      <c r="D175">
        <v>114.33143438454</v>
      </c>
      <c r="E175">
        <v>235.81892166835999</v>
      </c>
      <c r="F175">
        <v>101.98047589994</v>
      </c>
      <c r="G175">
        <v>107.49074639008001</v>
      </c>
      <c r="I175" s="6">
        <f t="shared" si="14"/>
        <v>128.32817527827999</v>
      </c>
      <c r="J175" s="6">
        <f t="shared" si="15"/>
        <v>12.3509584846</v>
      </c>
      <c r="K175" s="6">
        <f t="shared" si="16"/>
        <v>113.50702509675999</v>
      </c>
      <c r="L175" s="7">
        <f t="shared" si="13"/>
        <v>9.1901389870501244</v>
      </c>
      <c r="M175" s="7">
        <f t="shared" si="17"/>
        <v>11.52341088244377</v>
      </c>
      <c r="P175" s="5">
        <f t="shared" si="18"/>
        <v>26.930125319945414</v>
      </c>
    </row>
    <row r="176" spans="1:16" x14ac:dyDescent="0.15">
      <c r="A176" s="5">
        <v>87.5</v>
      </c>
      <c r="B176" s="5">
        <v>174</v>
      </c>
      <c r="D176">
        <v>114.12817904374</v>
      </c>
      <c r="E176">
        <v>234.52390640895001</v>
      </c>
      <c r="F176">
        <v>101.86882245272</v>
      </c>
      <c r="G176">
        <v>107.59243441123</v>
      </c>
      <c r="I176" s="6">
        <f t="shared" si="14"/>
        <v>126.93147199772001</v>
      </c>
      <c r="J176" s="6">
        <f t="shared" si="15"/>
        <v>12.259356591020008</v>
      </c>
      <c r="K176" s="6">
        <f t="shared" si="16"/>
        <v>112.220244088496</v>
      </c>
      <c r="L176" s="7">
        <f t="shared" si="13"/>
        <v>9.1538445150292347</v>
      </c>
      <c r="M176" s="7">
        <f t="shared" si="17"/>
        <v>11.500526019017098</v>
      </c>
      <c r="P176" s="5">
        <f t="shared" si="18"/>
        <v>26.428842163235338</v>
      </c>
    </row>
    <row r="177" spans="1:16" x14ac:dyDescent="0.15">
      <c r="A177" s="5">
        <v>88</v>
      </c>
      <c r="B177" s="5">
        <v>175</v>
      </c>
      <c r="D177">
        <v>114.53387589013001</v>
      </c>
      <c r="E177">
        <v>237.11881993896</v>
      </c>
      <c r="F177">
        <v>101.93207240187</v>
      </c>
      <c r="G177">
        <v>107.39719341062001</v>
      </c>
      <c r="I177" s="6">
        <f t="shared" si="14"/>
        <v>129.72162652833998</v>
      </c>
      <c r="J177" s="6">
        <f t="shared" si="15"/>
        <v>12.601803488260003</v>
      </c>
      <c r="K177" s="6">
        <f t="shared" si="16"/>
        <v>114.59946234242798</v>
      </c>
      <c r="L177" s="7">
        <f t="shared" si="13"/>
        <v>9.0938937787111396</v>
      </c>
      <c r="M177" s="7">
        <f t="shared" si="17"/>
        <v>11.453984891293219</v>
      </c>
      <c r="P177" s="5">
        <f t="shared" si="18"/>
        <v>25.600829171853874</v>
      </c>
    </row>
    <row r="178" spans="1:16" x14ac:dyDescent="0.15">
      <c r="A178" s="5">
        <v>88.5</v>
      </c>
      <c r="B178" s="5">
        <v>176</v>
      </c>
      <c r="D178">
        <v>114.03153611394001</v>
      </c>
      <c r="E178">
        <v>233.78657171923001</v>
      </c>
      <c r="F178">
        <v>102.04962375432</v>
      </c>
      <c r="G178">
        <v>107.46573113687001</v>
      </c>
      <c r="I178" s="6">
        <f t="shared" si="14"/>
        <v>126.32084058236001</v>
      </c>
      <c r="J178" s="6">
        <f t="shared" si="15"/>
        <v>11.981912359620011</v>
      </c>
      <c r="K178" s="6">
        <f t="shared" si="16"/>
        <v>111.942545750816</v>
      </c>
      <c r="L178" s="7">
        <f t="shared" si="13"/>
        <v>9.3426276533344712</v>
      </c>
      <c r="M178" s="7">
        <f t="shared" si="17"/>
        <v>11.716128374510767</v>
      </c>
      <c r="P178" s="5">
        <f t="shared" si="18"/>
        <v>29.036231174124254</v>
      </c>
    </row>
    <row r="179" spans="1:16" x14ac:dyDescent="0.15">
      <c r="A179" s="5">
        <v>89</v>
      </c>
      <c r="B179" s="5">
        <v>177</v>
      </c>
      <c r="D179">
        <v>113.84313326551001</v>
      </c>
      <c r="E179">
        <v>233.6</v>
      </c>
      <c r="F179">
        <v>101.9908480781</v>
      </c>
      <c r="G179">
        <v>107.56091112467</v>
      </c>
      <c r="I179" s="6">
        <f t="shared" si="14"/>
        <v>126.03908887532999</v>
      </c>
      <c r="J179" s="6">
        <f t="shared" si="15"/>
        <v>11.852285187410004</v>
      </c>
      <c r="K179" s="6">
        <f t="shared" si="16"/>
        <v>111.81634665043799</v>
      </c>
      <c r="L179" s="7">
        <f t="shared" si="13"/>
        <v>9.4341593104099477</v>
      </c>
      <c r="M179" s="7">
        <f t="shared" si="17"/>
        <v>11.821069640180459</v>
      </c>
      <c r="P179" s="5">
        <f t="shared" si="18"/>
        <v>30.300425841876681</v>
      </c>
    </row>
    <row r="180" spans="1:16" x14ac:dyDescent="0.15">
      <c r="A180" s="5">
        <v>89.5</v>
      </c>
      <c r="B180" s="5">
        <v>178</v>
      </c>
      <c r="D180">
        <v>114.36378433367</v>
      </c>
      <c r="E180">
        <v>237.80590030518999</v>
      </c>
      <c r="F180">
        <v>102.1413463494</v>
      </c>
      <c r="G180">
        <v>107.62721171446</v>
      </c>
      <c r="I180" s="6">
        <f t="shared" si="14"/>
        <v>130.17868859072999</v>
      </c>
      <c r="J180" s="6">
        <f t="shared" si="15"/>
        <v>12.222437984270002</v>
      </c>
      <c r="K180" s="6">
        <f t="shared" si="16"/>
        <v>115.51176300960599</v>
      </c>
      <c r="L180" s="7">
        <f t="shared" si="13"/>
        <v>9.4507955907215067</v>
      </c>
      <c r="M180" s="7">
        <f t="shared" si="17"/>
        <v>11.851115529086234</v>
      </c>
      <c r="P180" s="5">
        <f t="shared" si="18"/>
        <v>30.530198769987944</v>
      </c>
    </row>
    <row r="181" spans="1:16" x14ac:dyDescent="0.15">
      <c r="A181" s="5">
        <v>90</v>
      </c>
      <c r="B181" s="5">
        <v>179</v>
      </c>
      <c r="D181">
        <v>114.25412004069</v>
      </c>
      <c r="E181">
        <v>236.16602238047</v>
      </c>
      <c r="F181">
        <v>102.03294691885</v>
      </c>
      <c r="G181">
        <v>107.47630669106999</v>
      </c>
      <c r="I181" s="6">
        <f t="shared" si="14"/>
        <v>128.6897156894</v>
      </c>
      <c r="J181" s="6">
        <f t="shared" si="15"/>
        <v>12.221173121839996</v>
      </c>
      <c r="K181" s="6">
        <f t="shared" si="16"/>
        <v>114.02430794319201</v>
      </c>
      <c r="L181" s="7">
        <f t="shared" si="13"/>
        <v>9.3300624094280682</v>
      </c>
      <c r="M181" s="7">
        <f t="shared" si="17"/>
        <v>11.743791956387012</v>
      </c>
      <c r="P181" s="5">
        <f t="shared" si="18"/>
        <v>28.862685595981986</v>
      </c>
    </row>
    <row r="182" spans="1:16" x14ac:dyDescent="0.15">
      <c r="A182" s="5">
        <v>90.5</v>
      </c>
      <c r="B182" s="5">
        <v>180</v>
      </c>
      <c r="D182">
        <v>114.27812817904</v>
      </c>
      <c r="E182">
        <v>235.53184130214001</v>
      </c>
      <c r="F182">
        <v>101.90197274761</v>
      </c>
      <c r="G182">
        <v>107.49237339841</v>
      </c>
      <c r="I182" s="6">
        <f t="shared" si="14"/>
        <v>128.03946790373001</v>
      </c>
      <c r="J182" s="6">
        <f t="shared" si="15"/>
        <v>12.376155431429993</v>
      </c>
      <c r="K182" s="6">
        <f>I182-1.2*J182</f>
        <v>113.18808138601402</v>
      </c>
      <c r="L182" s="7">
        <f t="shared" si="13"/>
        <v>9.1456577135873758</v>
      </c>
      <c r="M182" s="7">
        <f>L182+ABS($N$2)*A182</f>
        <v>11.572796869140536</v>
      </c>
      <c r="P182" s="5">
        <f>(L182-$O$2)/$O$2*100</f>
        <v>26.315769691268493</v>
      </c>
    </row>
    <row r="183" spans="1:16" x14ac:dyDescent="0.15">
      <c r="A183" s="5">
        <v>91</v>
      </c>
      <c r="B183" s="5">
        <v>181</v>
      </c>
      <c r="D183">
        <v>114.71129196338001</v>
      </c>
      <c r="E183">
        <v>236.62787385554</v>
      </c>
      <c r="F183">
        <v>102.08358755339</v>
      </c>
      <c r="G183">
        <v>107.70632499492</v>
      </c>
      <c r="I183" s="6">
        <f t="shared" si="14"/>
        <v>128.92154886062002</v>
      </c>
      <c r="J183" s="6">
        <f t="shared" si="15"/>
        <v>12.627704409990002</v>
      </c>
      <c r="K183" s="6">
        <f t="shared" ref="K183:K241" si="19">I183-1.2*J183</f>
        <v>113.76830356863202</v>
      </c>
      <c r="L183" s="7">
        <f t="shared" si="13"/>
        <v>9.0094208634332524</v>
      </c>
      <c r="M183" s="7">
        <f t="shared" ref="M183:M241" si="20">L183+ABS($N$2)*A183</f>
        <v>11.449969627580629</v>
      </c>
      <c r="P183" s="5">
        <f t="shared" ref="P183:P241" si="21">(L183-$O$2)/$O$2*100</f>
        <v>24.434126716377193</v>
      </c>
    </row>
    <row r="184" spans="1:16" x14ac:dyDescent="0.15">
      <c r="A184" s="5">
        <v>91.5</v>
      </c>
      <c r="B184" s="5">
        <v>182</v>
      </c>
      <c r="D184">
        <v>114.41586978637</v>
      </c>
      <c r="E184">
        <v>235.59348931841001</v>
      </c>
      <c r="F184">
        <v>101.99227171039</v>
      </c>
      <c r="G184">
        <v>107.81736831401</v>
      </c>
      <c r="I184" s="6">
        <f t="shared" si="14"/>
        <v>127.77612100440001</v>
      </c>
      <c r="J184" s="6">
        <f t="shared" si="15"/>
        <v>12.423598075979996</v>
      </c>
      <c r="K184" s="6">
        <f t="shared" si="19"/>
        <v>112.86780331322402</v>
      </c>
      <c r="L184" s="7">
        <f t="shared" si="13"/>
        <v>9.0849528955258645</v>
      </c>
      <c r="M184" s="7">
        <f t="shared" si="20"/>
        <v>11.538911268267459</v>
      </c>
      <c r="P184" s="5">
        <f t="shared" si="21"/>
        <v>25.477341657162629</v>
      </c>
    </row>
    <row r="185" spans="1:16" x14ac:dyDescent="0.15">
      <c r="A185" s="5">
        <v>92</v>
      </c>
      <c r="B185" s="5">
        <v>183</v>
      </c>
      <c r="D185">
        <v>114.81180061038</v>
      </c>
      <c r="E185">
        <v>233.92939979654</v>
      </c>
      <c r="F185">
        <v>101.8678055725</v>
      </c>
      <c r="G185">
        <v>107.61724628839001</v>
      </c>
      <c r="I185" s="6">
        <f t="shared" si="14"/>
        <v>126.31215350814999</v>
      </c>
      <c r="J185" s="6">
        <f t="shared" si="15"/>
        <v>12.943995037880001</v>
      </c>
      <c r="K185" s="6">
        <f t="shared" si="19"/>
        <v>110.77935946269399</v>
      </c>
      <c r="L185" s="7">
        <f t="shared" si="13"/>
        <v>8.5583592344174519</v>
      </c>
      <c r="M185" s="7">
        <f t="shared" si="20"/>
        <v>11.025727215753262</v>
      </c>
      <c r="P185" s="5">
        <f t="shared" si="21"/>
        <v>18.204263470710263</v>
      </c>
    </row>
    <row r="186" spans="1:16" x14ac:dyDescent="0.15">
      <c r="A186" s="5">
        <v>92.5</v>
      </c>
      <c r="B186" s="5">
        <v>184</v>
      </c>
      <c r="D186">
        <v>115.46775178026</v>
      </c>
      <c r="E186">
        <v>239.11820956256</v>
      </c>
      <c r="F186">
        <v>101.95261338214</v>
      </c>
      <c r="G186">
        <v>107.61358551963001</v>
      </c>
      <c r="I186" s="6">
        <f t="shared" si="14"/>
        <v>131.50462404293</v>
      </c>
      <c r="J186" s="6">
        <f t="shared" si="15"/>
        <v>13.515138398120001</v>
      </c>
      <c r="K186" s="6">
        <f t="shared" si="19"/>
        <v>115.286457965186</v>
      </c>
      <c r="L186" s="7">
        <f t="shared" si="13"/>
        <v>8.5301722090557881</v>
      </c>
      <c r="M186" s="7">
        <f t="shared" si="20"/>
        <v>11.010949798985814</v>
      </c>
      <c r="P186" s="5">
        <f t="shared" si="21"/>
        <v>17.814956772890575</v>
      </c>
    </row>
    <row r="187" spans="1:16" x14ac:dyDescent="0.15">
      <c r="A187" s="5">
        <v>93</v>
      </c>
      <c r="B187" s="5">
        <v>185</v>
      </c>
      <c r="D187">
        <v>114.76480162767</v>
      </c>
      <c r="E187">
        <v>235.80752797559001</v>
      </c>
      <c r="F187">
        <v>101.90563351637</v>
      </c>
      <c r="G187">
        <v>107.64734594265001</v>
      </c>
      <c r="I187" s="6">
        <f t="shared" si="14"/>
        <v>128.16018203293999</v>
      </c>
      <c r="J187" s="6">
        <f t="shared" si="15"/>
        <v>12.859168111299994</v>
      </c>
      <c r="K187" s="6">
        <f t="shared" si="19"/>
        <v>112.72918029937999</v>
      </c>
      <c r="L187" s="7">
        <f t="shared" si="13"/>
        <v>8.7664442461343377</v>
      </c>
      <c r="M187" s="7">
        <f t="shared" si="20"/>
        <v>11.26063144465858</v>
      </c>
      <c r="P187" s="5">
        <f t="shared" si="21"/>
        <v>21.078241399841072</v>
      </c>
    </row>
    <row r="188" spans="1:16" x14ac:dyDescent="0.15">
      <c r="A188" s="5">
        <v>93.5</v>
      </c>
      <c r="B188" s="5">
        <v>186</v>
      </c>
      <c r="D188">
        <v>114.9007121058</v>
      </c>
      <c r="E188">
        <v>235.87995930823999</v>
      </c>
      <c r="F188">
        <v>101.94264795607</v>
      </c>
      <c r="G188">
        <v>107.43603823470001</v>
      </c>
      <c r="I188" s="6">
        <f t="shared" si="14"/>
        <v>128.44392107353997</v>
      </c>
      <c r="J188" s="6">
        <f t="shared" si="15"/>
        <v>12.958064149729992</v>
      </c>
      <c r="K188" s="6">
        <f t="shared" si="19"/>
        <v>112.89424409386397</v>
      </c>
      <c r="L188" s="7">
        <f t="shared" si="13"/>
        <v>8.7122769874708759</v>
      </c>
      <c r="M188" s="7">
        <f t="shared" si="20"/>
        <v>11.219873794589335</v>
      </c>
      <c r="P188" s="5">
        <f t="shared" si="21"/>
        <v>20.330107237770253</v>
      </c>
    </row>
    <row r="189" spans="1:16" x14ac:dyDescent="0.15">
      <c r="A189" s="5">
        <v>94</v>
      </c>
      <c r="B189" s="5">
        <v>187</v>
      </c>
      <c r="D189">
        <v>115.06897253306001</v>
      </c>
      <c r="E189">
        <v>236.68565615463001</v>
      </c>
      <c r="F189">
        <v>101.96786658532</v>
      </c>
      <c r="G189">
        <v>107.47956070775</v>
      </c>
      <c r="I189" s="6">
        <f t="shared" si="14"/>
        <v>129.20609544688</v>
      </c>
      <c r="J189" s="6">
        <f t="shared" si="15"/>
        <v>13.10110594774001</v>
      </c>
      <c r="K189" s="6">
        <f t="shared" si="19"/>
        <v>113.48476830959198</v>
      </c>
      <c r="L189" s="7">
        <f t="shared" si="13"/>
        <v>8.6622281174032132</v>
      </c>
      <c r="M189" s="7">
        <f t="shared" si="20"/>
        <v>11.183234533115888</v>
      </c>
      <c r="P189" s="5">
        <f t="shared" si="21"/>
        <v>19.638854433132398</v>
      </c>
    </row>
    <row r="190" spans="1:16" x14ac:dyDescent="0.15">
      <c r="A190" s="5">
        <v>94.5</v>
      </c>
      <c r="B190" s="5">
        <v>188</v>
      </c>
      <c r="D190">
        <v>114.8486266531</v>
      </c>
      <c r="E190">
        <v>235.04598168870999</v>
      </c>
      <c r="F190">
        <v>101.88244864755001</v>
      </c>
      <c r="G190">
        <v>107.52104942038</v>
      </c>
      <c r="I190" s="6">
        <f t="shared" si="14"/>
        <v>127.52493226832999</v>
      </c>
      <c r="J190" s="6">
        <f t="shared" si="15"/>
        <v>12.966178005549992</v>
      </c>
      <c r="K190" s="6">
        <f t="shared" si="19"/>
        <v>111.96551866167</v>
      </c>
      <c r="L190" s="7">
        <f t="shared" si="13"/>
        <v>8.6351983301281781</v>
      </c>
      <c r="M190" s="7">
        <f t="shared" si="20"/>
        <v>11.169614354435069</v>
      </c>
      <c r="P190" s="5">
        <f t="shared" si="21"/>
        <v>19.265530994713657</v>
      </c>
    </row>
    <row r="191" spans="1:16" x14ac:dyDescent="0.15">
      <c r="A191" s="5">
        <v>95</v>
      </c>
      <c r="B191" s="5">
        <v>189</v>
      </c>
      <c r="D191">
        <v>115.05696846389</v>
      </c>
      <c r="E191">
        <v>235.18209562563999</v>
      </c>
      <c r="F191">
        <v>101.94508846858</v>
      </c>
      <c r="G191">
        <v>107.40146430751</v>
      </c>
      <c r="I191" s="6">
        <f t="shared" si="14"/>
        <v>127.78063131812999</v>
      </c>
      <c r="J191" s="6">
        <f t="shared" si="15"/>
        <v>13.111879995310005</v>
      </c>
      <c r="K191" s="6">
        <f t="shared" si="19"/>
        <v>112.04637532375799</v>
      </c>
      <c r="L191" s="7">
        <f t="shared" si="13"/>
        <v>8.5454088478414931</v>
      </c>
      <c r="M191" s="7">
        <f t="shared" si="20"/>
        <v>11.093234480742602</v>
      </c>
      <c r="P191" s="5">
        <f t="shared" si="21"/>
        <v>18.025398472765787</v>
      </c>
    </row>
    <row r="192" spans="1:16" x14ac:dyDescent="0.15">
      <c r="A192" s="5">
        <v>95.5</v>
      </c>
      <c r="B192" s="5">
        <v>190</v>
      </c>
      <c r="D192">
        <v>115.23519837233</v>
      </c>
      <c r="E192">
        <v>236.45249237030001</v>
      </c>
      <c r="F192">
        <v>102.11287370348001</v>
      </c>
      <c r="G192">
        <v>107.59853569249999</v>
      </c>
      <c r="I192" s="6">
        <f t="shared" si="14"/>
        <v>128.8539566778</v>
      </c>
      <c r="J192" s="6">
        <f t="shared" si="15"/>
        <v>13.122324668849998</v>
      </c>
      <c r="K192" s="6">
        <f t="shared" si="19"/>
        <v>113.10716707518</v>
      </c>
      <c r="L192" s="7">
        <f t="shared" si="13"/>
        <v>8.6194458626432056</v>
      </c>
      <c r="M192" s="7">
        <f t="shared" si="20"/>
        <v>11.180681104138531</v>
      </c>
      <c r="P192" s="5">
        <f t="shared" si="21"/>
        <v>19.047964897532388</v>
      </c>
    </row>
    <row r="193" spans="1:16" x14ac:dyDescent="0.15">
      <c r="A193" s="5">
        <v>96</v>
      </c>
      <c r="B193" s="5">
        <v>191</v>
      </c>
      <c r="D193">
        <v>115.49033570701999</v>
      </c>
      <c r="E193">
        <v>237.21688708036999</v>
      </c>
      <c r="F193">
        <v>102.02033760422999</v>
      </c>
      <c r="G193">
        <v>107.65080333537</v>
      </c>
      <c r="I193" s="6">
        <f t="shared" si="14"/>
        <v>129.56608374499999</v>
      </c>
      <c r="J193" s="6">
        <f t="shared" si="15"/>
        <v>13.469998102790001</v>
      </c>
      <c r="K193" s="6">
        <f t="shared" si="19"/>
        <v>113.40208602165198</v>
      </c>
      <c r="L193" s="7">
        <f t="shared" si="13"/>
        <v>8.4188642905720492</v>
      </c>
      <c r="M193" s="7">
        <f t="shared" si="20"/>
        <v>10.99350914066159</v>
      </c>
      <c r="P193" s="5">
        <f t="shared" si="21"/>
        <v>16.277621150202869</v>
      </c>
    </row>
    <row r="194" spans="1:16" x14ac:dyDescent="0.15">
      <c r="A194" s="5">
        <v>96.5</v>
      </c>
      <c r="B194" s="5">
        <v>192</v>
      </c>
      <c r="D194">
        <v>115.30824008138001</v>
      </c>
      <c r="E194">
        <v>237.18128179044001</v>
      </c>
      <c r="F194">
        <v>101.89993898719</v>
      </c>
      <c r="G194">
        <v>107.49562741509</v>
      </c>
      <c r="I194" s="6">
        <f t="shared" si="14"/>
        <v>129.68565437535</v>
      </c>
      <c r="J194" s="6">
        <f t="shared" si="15"/>
        <v>13.408301094190008</v>
      </c>
      <c r="K194" s="6">
        <f t="shared" si="19"/>
        <v>113.59569306232198</v>
      </c>
      <c r="L194" s="7">
        <f t="shared" ref="L194:L241" si="22">K194/J194</f>
        <v>8.4720422270010385</v>
      </c>
      <c r="M194" s="7">
        <f t="shared" si="20"/>
        <v>11.060096685684796</v>
      </c>
      <c r="P194" s="5">
        <f t="shared" si="21"/>
        <v>17.012091232178669</v>
      </c>
    </row>
    <row r="195" spans="1:16" x14ac:dyDescent="0.15">
      <c r="A195" s="5">
        <v>97</v>
      </c>
      <c r="B195" s="5">
        <v>193</v>
      </c>
      <c r="D195">
        <v>115.23092573754001</v>
      </c>
      <c r="E195">
        <v>237.63296032553001</v>
      </c>
      <c r="F195">
        <v>101.9932885906</v>
      </c>
      <c r="G195">
        <v>107.45068130974001</v>
      </c>
      <c r="I195" s="6">
        <f t="shared" ref="I195:I241" si="23">E195-G195</f>
        <v>130.18227901579002</v>
      </c>
      <c r="J195" s="6">
        <f t="shared" ref="J195:J241" si="24">D195-F195</f>
        <v>13.237637146940003</v>
      </c>
      <c r="K195" s="6">
        <f t="shared" si="19"/>
        <v>114.29711443946201</v>
      </c>
      <c r="L195" s="7">
        <f t="shared" si="22"/>
        <v>8.6342534676502147</v>
      </c>
      <c r="M195" s="7">
        <f t="shared" si="20"/>
        <v>11.235717534928188</v>
      </c>
      <c r="P195" s="5">
        <f t="shared" si="21"/>
        <v>19.252480973064692</v>
      </c>
    </row>
    <row r="196" spans="1:16" x14ac:dyDescent="0.15">
      <c r="A196" s="5">
        <v>97.5</v>
      </c>
      <c r="B196" s="5">
        <v>194</v>
      </c>
      <c r="D196">
        <v>114.77192268566</v>
      </c>
      <c r="E196">
        <v>230.50844354018</v>
      </c>
      <c r="F196">
        <v>101.97681513118</v>
      </c>
      <c r="G196">
        <v>107.49176327028999</v>
      </c>
      <c r="I196" s="6">
        <f t="shared" si="23"/>
        <v>123.01668026989</v>
      </c>
      <c r="J196" s="6">
        <f t="shared" si="24"/>
        <v>12.795107554479998</v>
      </c>
      <c r="K196" s="6">
        <f t="shared" si="19"/>
        <v>107.662551204514</v>
      </c>
      <c r="L196" s="7">
        <f t="shared" si="22"/>
        <v>8.4143529662490195</v>
      </c>
      <c r="M196" s="7">
        <f t="shared" si="20"/>
        <v>11.029226642121209</v>
      </c>
      <c r="P196" s="5">
        <f t="shared" si="21"/>
        <v>16.215312738710079</v>
      </c>
    </row>
    <row r="197" spans="1:16" x14ac:dyDescent="0.15">
      <c r="A197" s="5">
        <v>98</v>
      </c>
      <c r="B197" s="5">
        <v>195</v>
      </c>
      <c r="D197">
        <v>115.25839267548</v>
      </c>
      <c r="E197">
        <v>235.00508646999</v>
      </c>
      <c r="F197">
        <v>102.02135448444</v>
      </c>
      <c r="G197">
        <v>107.57697783201</v>
      </c>
      <c r="I197" s="6">
        <f t="shared" si="23"/>
        <v>127.42810863798</v>
      </c>
      <c r="J197" s="6">
        <f t="shared" si="24"/>
        <v>13.23703819104</v>
      </c>
      <c r="K197" s="6">
        <f t="shared" si="19"/>
        <v>111.54366280873201</v>
      </c>
      <c r="L197" s="7">
        <f t="shared" si="22"/>
        <v>8.4266329974204233</v>
      </c>
      <c r="M197" s="7">
        <f t="shared" si="20"/>
        <v>11.054916281886829</v>
      </c>
      <c r="P197" s="5">
        <f t="shared" si="21"/>
        <v>16.384919085003151</v>
      </c>
    </row>
    <row r="198" spans="1:16" x14ac:dyDescent="0.15">
      <c r="A198" s="5">
        <v>98.5</v>
      </c>
      <c r="B198" s="5">
        <v>196</v>
      </c>
      <c r="D198">
        <v>115.03987792472</v>
      </c>
      <c r="E198">
        <v>234.35422177008999</v>
      </c>
      <c r="F198">
        <v>101.90359975595</v>
      </c>
      <c r="G198">
        <v>107.41834451902</v>
      </c>
      <c r="I198" s="6">
        <f t="shared" si="23"/>
        <v>126.93587725107</v>
      </c>
      <c r="J198" s="6">
        <f t="shared" si="24"/>
        <v>13.136278168770005</v>
      </c>
      <c r="K198" s="6">
        <f t="shared" si="19"/>
        <v>111.17234344854599</v>
      </c>
      <c r="L198" s="7">
        <f t="shared" si="22"/>
        <v>8.4630016219392701</v>
      </c>
      <c r="M198" s="7">
        <f t="shared" si="20"/>
        <v>11.104694514999892</v>
      </c>
      <c r="P198" s="5">
        <f t="shared" si="21"/>
        <v>16.887226403140136</v>
      </c>
    </row>
    <row r="199" spans="1:16" x14ac:dyDescent="0.15">
      <c r="A199" s="5">
        <v>99</v>
      </c>
      <c r="B199" s="5">
        <v>197</v>
      </c>
      <c r="D199">
        <v>115.36642929807</v>
      </c>
      <c r="E199">
        <v>235.31129196338</v>
      </c>
      <c r="F199">
        <v>101.99735611145</v>
      </c>
      <c r="G199">
        <v>107.56884279032001</v>
      </c>
      <c r="I199" s="6">
        <f t="shared" si="23"/>
        <v>127.74244917306</v>
      </c>
      <c r="J199" s="6">
        <f t="shared" si="24"/>
        <v>13.36907318662</v>
      </c>
      <c r="K199" s="6">
        <f t="shared" si="19"/>
        <v>111.699561349116</v>
      </c>
      <c r="L199" s="7">
        <f t="shared" si="22"/>
        <v>8.3550714241662511</v>
      </c>
      <c r="M199" s="7">
        <f t="shared" si="20"/>
        <v>11.010173925821089</v>
      </c>
      <c r="P199" s="5">
        <f t="shared" si="21"/>
        <v>15.396542361425428</v>
      </c>
    </row>
    <row r="200" spans="1:16" x14ac:dyDescent="0.15">
      <c r="A200" s="5">
        <v>99.5</v>
      </c>
      <c r="B200" s="5">
        <v>198</v>
      </c>
      <c r="D200">
        <v>115.63438453713</v>
      </c>
      <c r="E200">
        <v>237.27466937944999</v>
      </c>
      <c r="F200">
        <v>102.03457392719</v>
      </c>
      <c r="G200">
        <v>107.52389668497</v>
      </c>
      <c r="I200" s="6">
        <f t="shared" si="23"/>
        <v>129.75077269447999</v>
      </c>
      <c r="J200" s="6">
        <f t="shared" si="24"/>
        <v>13.599810609940008</v>
      </c>
      <c r="K200" s="6">
        <f t="shared" si="19"/>
        <v>113.43099996255198</v>
      </c>
      <c r="L200" s="7">
        <f t="shared" si="22"/>
        <v>8.3406308525830539</v>
      </c>
      <c r="M200" s="7">
        <f t="shared" si="20"/>
        <v>11.00914296283211</v>
      </c>
      <c r="P200" s="5">
        <f t="shared" si="21"/>
        <v>15.197095588821696</v>
      </c>
    </row>
    <row r="201" spans="1:16" x14ac:dyDescent="0.15">
      <c r="A201" s="5">
        <v>100</v>
      </c>
      <c r="B201" s="5">
        <v>199</v>
      </c>
      <c r="D201">
        <v>115.08952187182</v>
      </c>
      <c r="E201">
        <v>235.68545269583001</v>
      </c>
      <c r="F201">
        <v>101.88204189547</v>
      </c>
      <c r="G201">
        <v>107.65568436037999</v>
      </c>
      <c r="I201" s="6">
        <f t="shared" si="23"/>
        <v>128.02976833545</v>
      </c>
      <c r="J201" s="6">
        <f t="shared" si="24"/>
        <v>13.207479976350001</v>
      </c>
      <c r="K201" s="6">
        <f t="shared" si="19"/>
        <v>112.18079236382999</v>
      </c>
      <c r="L201" s="7">
        <f t="shared" si="22"/>
        <v>8.4937317765922593</v>
      </c>
      <c r="M201" s="7">
        <f t="shared" si="20"/>
        <v>11.175653495435531</v>
      </c>
      <c r="P201" s="5">
        <f t="shared" si="21"/>
        <v>17.311657675257081</v>
      </c>
    </row>
    <row r="202" spans="1:16" x14ac:dyDescent="0.15">
      <c r="A202" s="5">
        <v>100.5</v>
      </c>
      <c r="B202" s="5">
        <v>200</v>
      </c>
      <c r="D202">
        <v>114.90885045778001</v>
      </c>
      <c r="E202">
        <v>231.64476093591</v>
      </c>
      <c r="F202">
        <v>102.02216798860999</v>
      </c>
      <c r="G202">
        <v>107.52186292455001</v>
      </c>
      <c r="I202" s="6">
        <f t="shared" si="23"/>
        <v>124.12289801135999</v>
      </c>
      <c r="J202" s="6">
        <f t="shared" si="24"/>
        <v>12.886682469170012</v>
      </c>
      <c r="K202" s="6">
        <f t="shared" si="19"/>
        <v>108.65887904835598</v>
      </c>
      <c r="L202" s="7">
        <f t="shared" si="22"/>
        <v>8.4318737043696501</v>
      </c>
      <c r="M202" s="7">
        <f t="shared" si="20"/>
        <v>11.127205031807138</v>
      </c>
      <c r="P202" s="5">
        <f t="shared" si="21"/>
        <v>16.457301405963456</v>
      </c>
    </row>
    <row r="203" spans="1:16" x14ac:dyDescent="0.15">
      <c r="A203" s="5">
        <v>101</v>
      </c>
      <c r="B203" s="5">
        <v>201</v>
      </c>
      <c r="D203">
        <v>115.15869786368</v>
      </c>
      <c r="E203">
        <v>233.52044760935999</v>
      </c>
      <c r="F203">
        <v>102.01016880212001</v>
      </c>
      <c r="G203">
        <v>107.50111856823</v>
      </c>
      <c r="I203" s="6">
        <f t="shared" si="23"/>
        <v>126.01932904112999</v>
      </c>
      <c r="J203" s="6">
        <f t="shared" si="24"/>
        <v>13.148529061559998</v>
      </c>
      <c r="K203" s="6">
        <f t="shared" si="19"/>
        <v>110.241094167258</v>
      </c>
      <c r="L203" s="7">
        <f t="shared" si="22"/>
        <v>8.3842910222977078</v>
      </c>
      <c r="M203" s="7">
        <f t="shared" si="20"/>
        <v>11.093031958329412</v>
      </c>
      <c r="P203" s="5">
        <f t="shared" si="21"/>
        <v>15.800110496559224</v>
      </c>
    </row>
    <row r="204" spans="1:16" x14ac:dyDescent="0.15">
      <c r="A204" s="5">
        <v>101.5</v>
      </c>
      <c r="B204" s="5">
        <v>202</v>
      </c>
      <c r="D204">
        <v>115.16256358088</v>
      </c>
      <c r="E204">
        <v>232.47772126145</v>
      </c>
      <c r="F204">
        <v>101.9802725239</v>
      </c>
      <c r="G204">
        <v>107.41041285337</v>
      </c>
      <c r="I204" s="6">
        <f t="shared" si="23"/>
        <v>125.06730840808</v>
      </c>
      <c r="J204" s="6">
        <f t="shared" si="24"/>
        <v>13.182291056980006</v>
      </c>
      <c r="K204" s="6">
        <f t="shared" si="19"/>
        <v>109.24855913970399</v>
      </c>
      <c r="L204" s="7">
        <f t="shared" si="22"/>
        <v>8.2875244270878863</v>
      </c>
      <c r="M204" s="7">
        <f t="shared" si="20"/>
        <v>11.009674971713807</v>
      </c>
      <c r="P204" s="5">
        <f t="shared" si="21"/>
        <v>14.463613184160081</v>
      </c>
    </row>
    <row r="205" spans="1:16" x14ac:dyDescent="0.15">
      <c r="A205" s="5">
        <v>102</v>
      </c>
      <c r="B205" s="5">
        <v>203</v>
      </c>
      <c r="D205">
        <v>115.09521871821001</v>
      </c>
      <c r="E205">
        <v>231.63397761952999</v>
      </c>
      <c r="F205">
        <v>101.93064876958</v>
      </c>
      <c r="G205">
        <v>107.4148871263</v>
      </c>
      <c r="I205" s="6">
        <f t="shared" si="23"/>
        <v>124.21909049322998</v>
      </c>
      <c r="J205" s="6">
        <f t="shared" si="24"/>
        <v>13.164569948630003</v>
      </c>
      <c r="K205" s="6">
        <f t="shared" si="19"/>
        <v>108.42160655487399</v>
      </c>
      <c r="L205" s="7">
        <f t="shared" si="22"/>
        <v>8.235863911844465</v>
      </c>
      <c r="M205" s="7">
        <f t="shared" si="20"/>
        <v>10.971424065064602</v>
      </c>
      <c r="P205" s="5">
        <f t="shared" si="21"/>
        <v>13.750101050863698</v>
      </c>
    </row>
    <row r="206" spans="1:16" x14ac:dyDescent="0.15">
      <c r="A206" s="5">
        <v>102.5</v>
      </c>
      <c r="B206" s="5">
        <v>204</v>
      </c>
      <c r="D206">
        <v>114.77212614446</v>
      </c>
      <c r="E206">
        <v>228.75727365208999</v>
      </c>
      <c r="F206">
        <v>101.97193410616001</v>
      </c>
      <c r="G206">
        <v>107.51820215578999</v>
      </c>
      <c r="I206" s="6">
        <f t="shared" si="23"/>
        <v>121.2390714963</v>
      </c>
      <c r="J206" s="6">
        <f t="shared" si="24"/>
        <v>12.800192038299997</v>
      </c>
      <c r="K206" s="6">
        <f t="shared" si="19"/>
        <v>105.87884105034</v>
      </c>
      <c r="L206" s="7">
        <f t="shared" si="22"/>
        <v>8.2716603574020944</v>
      </c>
      <c r="M206" s="7">
        <f t="shared" si="20"/>
        <v>11.020630119216449</v>
      </c>
      <c r="P206" s="5">
        <f t="shared" si="21"/>
        <v>14.244505686858972</v>
      </c>
    </row>
    <row r="207" spans="1:16" x14ac:dyDescent="0.15">
      <c r="A207" s="5">
        <v>103</v>
      </c>
      <c r="B207" s="5">
        <v>205</v>
      </c>
      <c r="D207">
        <v>114.95747711089</v>
      </c>
      <c r="E207">
        <v>229.76317395727</v>
      </c>
      <c r="F207">
        <v>102.01993085215</v>
      </c>
      <c r="G207">
        <v>107.68924140736</v>
      </c>
      <c r="I207" s="6">
        <f t="shared" si="23"/>
        <v>122.07393254991</v>
      </c>
      <c r="J207" s="6">
        <f t="shared" si="24"/>
        <v>12.937546258739999</v>
      </c>
      <c r="K207" s="6">
        <f t="shared" si="19"/>
        <v>106.548877039422</v>
      </c>
      <c r="L207" s="7">
        <f t="shared" si="22"/>
        <v>8.2356325464299367</v>
      </c>
      <c r="M207" s="7">
        <f t="shared" si="20"/>
        <v>10.998011916838507</v>
      </c>
      <c r="P207" s="5">
        <f t="shared" si="21"/>
        <v>13.746905534332102</v>
      </c>
    </row>
    <row r="208" spans="1:16" x14ac:dyDescent="0.15">
      <c r="A208" s="5">
        <v>103.5</v>
      </c>
      <c r="B208" s="5">
        <v>206</v>
      </c>
      <c r="D208">
        <v>114.33509664293</v>
      </c>
      <c r="E208">
        <v>226.100508647</v>
      </c>
      <c r="F208">
        <v>101.89688834655</v>
      </c>
      <c r="G208">
        <v>107.38356721578</v>
      </c>
      <c r="I208" s="6">
        <f t="shared" si="23"/>
        <v>118.71694143121999</v>
      </c>
      <c r="J208" s="6">
        <f t="shared" si="24"/>
        <v>12.438208296379997</v>
      </c>
      <c r="K208" s="6">
        <f t="shared" si="19"/>
        <v>103.791091475564</v>
      </c>
      <c r="L208" s="7">
        <f t="shared" si="22"/>
        <v>8.3445371714647401</v>
      </c>
      <c r="M208" s="7">
        <f t="shared" si="20"/>
        <v>11.120326150467527</v>
      </c>
      <c r="P208" s="5">
        <f t="shared" si="21"/>
        <v>15.251047933382619</v>
      </c>
    </row>
    <row r="209" spans="1:16" x14ac:dyDescent="0.15">
      <c r="A209" s="5">
        <v>104</v>
      </c>
      <c r="B209" s="5">
        <v>207</v>
      </c>
      <c r="D209">
        <v>113.91556459816999</v>
      </c>
      <c r="E209">
        <v>222.21241098677999</v>
      </c>
      <c r="F209">
        <v>101.95932479154</v>
      </c>
      <c r="G209">
        <v>107.48545861298</v>
      </c>
      <c r="I209" s="6">
        <f t="shared" si="23"/>
        <v>114.72695237379999</v>
      </c>
      <c r="J209" s="6">
        <f t="shared" si="24"/>
        <v>11.956239806629995</v>
      </c>
      <c r="K209" s="6">
        <f t="shared" si="19"/>
        <v>100.37946460584399</v>
      </c>
      <c r="L209" s="7">
        <f t="shared" si="22"/>
        <v>8.3955713693682696</v>
      </c>
      <c r="M209" s="7">
        <f t="shared" si="20"/>
        <v>11.184769956965273</v>
      </c>
      <c r="P209" s="5">
        <f t="shared" si="21"/>
        <v>15.955909649252833</v>
      </c>
    </row>
    <row r="210" spans="1:16" x14ac:dyDescent="0.15">
      <c r="A210" s="5">
        <v>104.5</v>
      </c>
      <c r="B210" s="5">
        <v>208</v>
      </c>
      <c r="D210">
        <v>113.89277721261</v>
      </c>
      <c r="E210">
        <v>225.33102746693999</v>
      </c>
      <c r="F210">
        <v>102.00711816147999</v>
      </c>
      <c r="G210">
        <v>107.34655277608</v>
      </c>
      <c r="I210" s="6">
        <f t="shared" si="23"/>
        <v>117.98447469085998</v>
      </c>
      <c r="J210" s="6">
        <f t="shared" si="24"/>
        <v>11.885659051130006</v>
      </c>
      <c r="K210" s="6">
        <f t="shared" si="19"/>
        <v>103.72168382950397</v>
      </c>
      <c r="L210" s="7">
        <f t="shared" si="22"/>
        <v>8.7266245298903176</v>
      </c>
      <c r="M210" s="7">
        <f t="shared" si="20"/>
        <v>11.529232726081537</v>
      </c>
      <c r="P210" s="5">
        <f t="shared" si="21"/>
        <v>20.528269132807871</v>
      </c>
    </row>
    <row r="211" spans="1:16" x14ac:dyDescent="0.15">
      <c r="A211" s="5">
        <v>105</v>
      </c>
      <c r="B211" s="5">
        <v>209</v>
      </c>
      <c r="D211">
        <v>113.81342828077</v>
      </c>
      <c r="E211">
        <v>225.09440488300999</v>
      </c>
      <c r="F211">
        <v>102.00406752085</v>
      </c>
      <c r="G211">
        <v>107.42302216799</v>
      </c>
      <c r="I211" s="6">
        <f t="shared" si="23"/>
        <v>117.67138271501999</v>
      </c>
      <c r="J211" s="6">
        <f t="shared" si="24"/>
        <v>11.809360759919997</v>
      </c>
      <c r="K211" s="6">
        <f t="shared" si="19"/>
        <v>103.50014980311599</v>
      </c>
      <c r="L211" s="7">
        <f t="shared" si="22"/>
        <v>8.7642465927865469</v>
      </c>
      <c r="M211" s="7">
        <f t="shared" si="20"/>
        <v>11.580264397571982</v>
      </c>
      <c r="P211" s="5">
        <f t="shared" si="21"/>
        <v>21.047888386112124</v>
      </c>
    </row>
    <row r="212" spans="1:16" x14ac:dyDescent="0.15">
      <c r="A212" s="5">
        <v>105.5</v>
      </c>
      <c r="B212" s="5">
        <v>210</v>
      </c>
      <c r="D212">
        <v>114.29501525940999</v>
      </c>
      <c r="E212">
        <v>227.11108850458001</v>
      </c>
      <c r="F212">
        <v>101.95810453529</v>
      </c>
      <c r="G212">
        <v>107.45007118162</v>
      </c>
      <c r="I212" s="6">
        <f t="shared" si="23"/>
        <v>119.66101732296001</v>
      </c>
      <c r="J212" s="6">
        <f t="shared" si="24"/>
        <v>12.336910724119988</v>
      </c>
      <c r="K212" s="6">
        <f t="shared" si="19"/>
        <v>104.85672445401602</v>
      </c>
      <c r="L212" s="7">
        <f t="shared" si="22"/>
        <v>8.4994312432698269</v>
      </c>
      <c r="M212" s="7">
        <f t="shared" si="20"/>
        <v>11.328858656649478</v>
      </c>
      <c r="P212" s="5">
        <f t="shared" si="21"/>
        <v>17.390376182198043</v>
      </c>
    </row>
    <row r="213" spans="1:16" x14ac:dyDescent="0.15">
      <c r="A213" s="5">
        <v>106</v>
      </c>
      <c r="B213" s="5">
        <v>211</v>
      </c>
      <c r="D213">
        <v>113.78209562564</v>
      </c>
      <c r="E213">
        <v>224.23763987793001</v>
      </c>
      <c r="F213">
        <v>101.8759406142</v>
      </c>
      <c r="G213">
        <v>107.51576164328</v>
      </c>
      <c r="I213" s="6">
        <f t="shared" si="23"/>
        <v>116.72187823465001</v>
      </c>
      <c r="J213" s="6">
        <f t="shared" si="24"/>
        <v>11.906155011439992</v>
      </c>
      <c r="K213" s="6">
        <f t="shared" si="19"/>
        <v>102.43449222092201</v>
      </c>
      <c r="L213" s="7">
        <f t="shared" si="22"/>
        <v>8.6034905578247685</v>
      </c>
      <c r="M213" s="7">
        <f t="shared" si="20"/>
        <v>11.446327579798636</v>
      </c>
      <c r="P213" s="5">
        <f t="shared" si="21"/>
        <v>18.827597301027492</v>
      </c>
    </row>
    <row r="214" spans="1:16" x14ac:dyDescent="0.15">
      <c r="A214" s="5">
        <v>106.5</v>
      </c>
      <c r="B214" s="5">
        <v>212</v>
      </c>
      <c r="D214">
        <v>114.28341810783</v>
      </c>
      <c r="E214">
        <v>227.80101729399999</v>
      </c>
      <c r="F214">
        <v>101.93247915396</v>
      </c>
      <c r="G214">
        <v>107.55013219443001</v>
      </c>
      <c r="I214" s="6">
        <f t="shared" si="23"/>
        <v>120.25088509956998</v>
      </c>
      <c r="J214" s="6">
        <f t="shared" si="24"/>
        <v>12.350938953869999</v>
      </c>
      <c r="K214" s="6">
        <f t="shared" si="19"/>
        <v>105.42975835492598</v>
      </c>
      <c r="L214" s="7">
        <f t="shared" si="22"/>
        <v>8.5361735450802296</v>
      </c>
      <c r="M214" s="7">
        <f t="shared" si="20"/>
        <v>11.392420175648315</v>
      </c>
      <c r="P214" s="5">
        <f t="shared" si="21"/>
        <v>17.897844565419376</v>
      </c>
    </row>
    <row r="215" spans="1:16" x14ac:dyDescent="0.15">
      <c r="A215" s="5">
        <v>107</v>
      </c>
      <c r="B215" s="5">
        <v>213</v>
      </c>
      <c r="D215">
        <v>113.64842319429999</v>
      </c>
      <c r="E215">
        <v>223.30539165818999</v>
      </c>
      <c r="F215">
        <v>102.12263575351</v>
      </c>
      <c r="G215">
        <v>107.61887329673</v>
      </c>
      <c r="I215" s="6">
        <f t="shared" si="23"/>
        <v>115.68651836145999</v>
      </c>
      <c r="J215" s="6">
        <f t="shared" si="24"/>
        <v>11.525787440789998</v>
      </c>
      <c r="K215" s="6">
        <f t="shared" si="19"/>
        <v>101.85557343251199</v>
      </c>
      <c r="L215" s="7">
        <f t="shared" si="22"/>
        <v>8.8371899929407878</v>
      </c>
      <c r="M215" s="7">
        <f t="shared" si="20"/>
        <v>11.706846232103089</v>
      </c>
      <c r="P215" s="5">
        <f t="shared" si="21"/>
        <v>22.055350290212509</v>
      </c>
    </row>
    <row r="216" spans="1:16" x14ac:dyDescent="0.15">
      <c r="A216" s="5">
        <v>107.5</v>
      </c>
      <c r="B216" s="5">
        <v>214</v>
      </c>
      <c r="D216">
        <v>113.4026449644</v>
      </c>
      <c r="E216">
        <v>221.53346897252999</v>
      </c>
      <c r="F216">
        <v>101.87634736628</v>
      </c>
      <c r="G216">
        <v>107.62802521863</v>
      </c>
      <c r="I216" s="6">
        <f t="shared" si="23"/>
        <v>113.90544375389999</v>
      </c>
      <c r="J216" s="6">
        <f t="shared" si="24"/>
        <v>11.526297598119996</v>
      </c>
      <c r="K216" s="6">
        <f t="shared" si="19"/>
        <v>100.07388663615599</v>
      </c>
      <c r="L216" s="7">
        <f t="shared" si="22"/>
        <v>8.6822230455405389</v>
      </c>
      <c r="M216" s="7">
        <f t="shared" si="20"/>
        <v>11.565288893297057</v>
      </c>
      <c r="P216" s="5">
        <f t="shared" si="21"/>
        <v>19.915015515985477</v>
      </c>
    </row>
    <row r="217" spans="1:16" x14ac:dyDescent="0.15">
      <c r="A217" s="5">
        <v>108</v>
      </c>
      <c r="B217" s="5">
        <v>215</v>
      </c>
      <c r="D217">
        <v>115.04455747711</v>
      </c>
      <c r="E217">
        <v>231.33387589013</v>
      </c>
      <c r="F217">
        <v>102.07179174293</v>
      </c>
      <c r="G217">
        <v>107.47671344315999</v>
      </c>
      <c r="I217" s="6">
        <f t="shared" si="23"/>
        <v>123.85716244697001</v>
      </c>
      <c r="J217" s="6">
        <f t="shared" si="24"/>
        <v>12.972765734180001</v>
      </c>
      <c r="K217" s="6">
        <f t="shared" si="19"/>
        <v>108.28984356595402</v>
      </c>
      <c r="L217" s="7">
        <f t="shared" si="22"/>
        <v>8.3474754562658369</v>
      </c>
      <c r="M217" s="7">
        <f t="shared" si="20"/>
        <v>11.243950912616571</v>
      </c>
      <c r="P217" s="5">
        <f t="shared" si="21"/>
        <v>15.291630220392035</v>
      </c>
    </row>
    <row r="218" spans="1:16" x14ac:dyDescent="0.15">
      <c r="A218" s="5">
        <v>108.5</v>
      </c>
      <c r="B218" s="5">
        <v>216</v>
      </c>
      <c r="D218">
        <v>114.89704984741</v>
      </c>
      <c r="E218">
        <v>230.60569684639</v>
      </c>
      <c r="F218">
        <v>101.93776693106</v>
      </c>
      <c r="G218">
        <v>107.49786455156</v>
      </c>
      <c r="I218" s="6">
        <f t="shared" si="23"/>
        <v>123.10783229483</v>
      </c>
      <c r="J218" s="6">
        <f t="shared" si="24"/>
        <v>12.959282916350006</v>
      </c>
      <c r="K218" s="6">
        <f t="shared" si="19"/>
        <v>107.55669279521</v>
      </c>
      <c r="L218" s="7">
        <f t="shared" si="22"/>
        <v>8.2995867510162693</v>
      </c>
      <c r="M218" s="7">
        <f t="shared" si="20"/>
        <v>11.209471815961219</v>
      </c>
      <c r="P218" s="5">
        <f t="shared" si="21"/>
        <v>14.63021265453119</v>
      </c>
    </row>
    <row r="219" spans="1:16" x14ac:dyDescent="0.15">
      <c r="A219" s="5">
        <v>109</v>
      </c>
      <c r="B219" s="5">
        <v>217</v>
      </c>
      <c r="D219">
        <v>115.03763987793</v>
      </c>
      <c r="E219">
        <v>226.69725330621</v>
      </c>
      <c r="F219">
        <v>101.9432580842</v>
      </c>
      <c r="G219">
        <v>107.45698596705</v>
      </c>
      <c r="I219" s="6">
        <f t="shared" si="23"/>
        <v>119.24026733916</v>
      </c>
      <c r="J219" s="6">
        <f t="shared" si="24"/>
        <v>13.094381793730008</v>
      </c>
      <c r="K219" s="6">
        <f t="shared" si="19"/>
        <v>103.52700918668398</v>
      </c>
      <c r="L219" s="7">
        <f t="shared" si="22"/>
        <v>7.9062158731507193</v>
      </c>
      <c r="M219" s="7">
        <f t="shared" si="20"/>
        <v>10.829510546689885</v>
      </c>
      <c r="P219" s="5">
        <f t="shared" si="21"/>
        <v>9.1971484870524733</v>
      </c>
    </row>
    <row r="220" spans="1:16" x14ac:dyDescent="0.15">
      <c r="A220" s="5">
        <v>109.5</v>
      </c>
      <c r="B220" s="5">
        <v>218</v>
      </c>
      <c r="D220">
        <v>115.32919633774</v>
      </c>
      <c r="E220">
        <v>228.55849440488001</v>
      </c>
      <c r="F220">
        <v>102.09599349197001</v>
      </c>
      <c r="G220">
        <v>107.35163717714001</v>
      </c>
      <c r="I220" s="6">
        <f t="shared" si="23"/>
        <v>121.20685722774</v>
      </c>
      <c r="J220" s="6">
        <f t="shared" si="24"/>
        <v>13.233202845769995</v>
      </c>
      <c r="K220" s="6">
        <f t="shared" si="19"/>
        <v>105.32701381281601</v>
      </c>
      <c r="L220" s="7">
        <f t="shared" si="22"/>
        <v>7.9592986701993977</v>
      </c>
      <c r="M220" s="7">
        <f t="shared" si="20"/>
        <v>10.896002952332781</v>
      </c>
      <c r="P220" s="5">
        <f t="shared" si="21"/>
        <v>9.9303045460866457</v>
      </c>
    </row>
    <row r="221" spans="1:16" x14ac:dyDescent="0.15">
      <c r="A221" s="5">
        <v>110</v>
      </c>
      <c r="B221" s="5">
        <v>219</v>
      </c>
      <c r="D221">
        <v>115.55808748728001</v>
      </c>
      <c r="E221">
        <v>232.45574771109</v>
      </c>
      <c r="F221">
        <v>101.95098637381</v>
      </c>
      <c r="G221">
        <v>107.70937563555</v>
      </c>
      <c r="I221" s="6">
        <f t="shared" si="23"/>
        <v>124.74637207553999</v>
      </c>
      <c r="J221" s="6">
        <f t="shared" si="24"/>
        <v>13.607101113470009</v>
      </c>
      <c r="K221" s="6">
        <f t="shared" si="19"/>
        <v>108.41785073937598</v>
      </c>
      <c r="L221" s="7">
        <f t="shared" si="22"/>
        <v>7.9677405080829775</v>
      </c>
      <c r="M221" s="7">
        <f t="shared" si="20"/>
        <v>10.917854398810576</v>
      </c>
      <c r="P221" s="5">
        <f t="shared" si="21"/>
        <v>10.046899468318326</v>
      </c>
    </row>
    <row r="222" spans="1:16" x14ac:dyDescent="0.15">
      <c r="A222" s="5">
        <v>110.5</v>
      </c>
      <c r="B222" s="5">
        <v>220</v>
      </c>
      <c r="D222">
        <v>115.72919633774001</v>
      </c>
      <c r="E222">
        <v>233.95991861648</v>
      </c>
      <c r="F222">
        <v>101.92475086435</v>
      </c>
      <c r="G222">
        <v>107.48098434005</v>
      </c>
      <c r="I222" s="6">
        <f t="shared" si="23"/>
        <v>126.47893427643</v>
      </c>
      <c r="J222" s="6">
        <f t="shared" si="24"/>
        <v>13.804445473390004</v>
      </c>
      <c r="K222" s="6">
        <f t="shared" si="19"/>
        <v>109.913599708362</v>
      </c>
      <c r="L222" s="7">
        <f t="shared" si="22"/>
        <v>7.9621886964047786</v>
      </c>
      <c r="M222" s="7">
        <f t="shared" si="20"/>
        <v>10.925712195726593</v>
      </c>
      <c r="P222" s="5">
        <f t="shared" si="21"/>
        <v>9.9702203067670698</v>
      </c>
    </row>
    <row r="223" spans="1:16" x14ac:dyDescent="0.15">
      <c r="A223" s="5">
        <v>111</v>
      </c>
      <c r="B223" s="5">
        <v>221</v>
      </c>
      <c r="D223">
        <v>115.15381485249</v>
      </c>
      <c r="E223">
        <v>232.75178026450001</v>
      </c>
      <c r="F223">
        <v>101.85275574537</v>
      </c>
      <c r="G223">
        <v>107.63778726866001</v>
      </c>
      <c r="I223" s="6">
        <f t="shared" si="23"/>
        <v>125.11399299584001</v>
      </c>
      <c r="J223" s="6">
        <f t="shared" si="24"/>
        <v>13.301059107119997</v>
      </c>
      <c r="K223" s="6">
        <f t="shared" si="19"/>
        <v>109.15272206729601</v>
      </c>
      <c r="L223" s="7">
        <f t="shared" si="22"/>
        <v>8.2063180975466121</v>
      </c>
      <c r="M223" s="7">
        <f t="shared" si="20"/>
        <v>11.183251205462643</v>
      </c>
      <c r="P223" s="5">
        <f t="shared" si="21"/>
        <v>13.342027362664769</v>
      </c>
    </row>
    <row r="224" spans="1:16" x14ac:dyDescent="0.15">
      <c r="A224" s="5">
        <v>111.5</v>
      </c>
      <c r="B224" s="5">
        <v>222</v>
      </c>
      <c r="D224">
        <v>115.43743641912999</v>
      </c>
      <c r="E224">
        <v>233.75218718209999</v>
      </c>
      <c r="F224">
        <v>102.04738661786</v>
      </c>
      <c r="G224">
        <v>107.49542403904999</v>
      </c>
      <c r="I224" s="6">
        <f t="shared" si="23"/>
        <v>126.25676314304999</v>
      </c>
      <c r="J224" s="6">
        <f t="shared" si="24"/>
        <v>13.390049801269996</v>
      </c>
      <c r="K224" s="6">
        <f t="shared" si="19"/>
        <v>110.188703381526</v>
      </c>
      <c r="L224" s="7">
        <f t="shared" si="22"/>
        <v>8.2291481373784752</v>
      </c>
      <c r="M224" s="7">
        <f t="shared" si="20"/>
        <v>11.219490853888724</v>
      </c>
      <c r="P224" s="5">
        <f t="shared" si="21"/>
        <v>13.657345751320376</v>
      </c>
    </row>
    <row r="225" spans="1:16" x14ac:dyDescent="0.15">
      <c r="A225" s="5">
        <v>112</v>
      </c>
      <c r="B225" s="5">
        <v>223</v>
      </c>
      <c r="D225">
        <v>115.14404883010999</v>
      </c>
      <c r="E225">
        <v>233.10478128179</v>
      </c>
      <c r="F225">
        <v>101.92170022371</v>
      </c>
      <c r="G225">
        <v>107.40349806793</v>
      </c>
      <c r="I225" s="6">
        <f t="shared" si="23"/>
        <v>125.70128321385999</v>
      </c>
      <c r="J225" s="6">
        <f t="shared" si="24"/>
        <v>13.22234860639999</v>
      </c>
      <c r="K225" s="6">
        <f t="shared" si="19"/>
        <v>109.83446488618</v>
      </c>
      <c r="L225" s="7">
        <f t="shared" si="22"/>
        <v>8.3067288691070367</v>
      </c>
      <c r="M225" s="7">
        <f t="shared" si="20"/>
        <v>11.310481194211501</v>
      </c>
      <c r="P225" s="5">
        <f t="shared" si="21"/>
        <v>14.728856423204153</v>
      </c>
    </row>
    <row r="226" spans="1:16" x14ac:dyDescent="0.15">
      <c r="A226" s="5">
        <v>112.5</v>
      </c>
      <c r="B226" s="5">
        <v>224</v>
      </c>
      <c r="D226">
        <v>114.82563580874999</v>
      </c>
      <c r="E226">
        <v>231.60691759919001</v>
      </c>
      <c r="F226">
        <v>101.93512304251</v>
      </c>
      <c r="G226">
        <v>107.50640634533001</v>
      </c>
      <c r="I226" s="6">
        <f t="shared" si="23"/>
        <v>124.10051125386001</v>
      </c>
      <c r="J226" s="6">
        <f t="shared" si="24"/>
        <v>12.890512766239993</v>
      </c>
      <c r="K226" s="6">
        <f t="shared" si="19"/>
        <v>108.63189593437201</v>
      </c>
      <c r="L226" s="7">
        <f t="shared" si="22"/>
        <v>8.427274997072022</v>
      </c>
      <c r="M226" s="7">
        <f t="shared" si="20"/>
        <v>11.444436930770703</v>
      </c>
      <c r="P226" s="5">
        <f t="shared" si="21"/>
        <v>16.393786099566</v>
      </c>
    </row>
    <row r="227" spans="1:16" x14ac:dyDescent="0.15">
      <c r="A227" s="5">
        <v>113</v>
      </c>
      <c r="B227" s="5">
        <v>225</v>
      </c>
      <c r="D227">
        <v>115.50071210580001</v>
      </c>
      <c r="E227">
        <v>232.55605289928999</v>
      </c>
      <c r="F227">
        <v>101.98067927597999</v>
      </c>
      <c r="G227">
        <v>107.46430750458001</v>
      </c>
      <c r="I227" s="6">
        <f t="shared" si="23"/>
        <v>125.09174539470999</v>
      </c>
      <c r="J227" s="6">
        <f t="shared" si="24"/>
        <v>13.520032829820011</v>
      </c>
      <c r="K227" s="6">
        <f t="shared" si="19"/>
        <v>108.86770599892597</v>
      </c>
      <c r="L227" s="7">
        <f t="shared" si="22"/>
        <v>8.052325565275666</v>
      </c>
      <c r="M227" s="7">
        <f t="shared" si="20"/>
        <v>11.082897107568563</v>
      </c>
      <c r="P227" s="5">
        <f t="shared" si="21"/>
        <v>11.215150778205087</v>
      </c>
    </row>
    <row r="228" spans="1:16" x14ac:dyDescent="0.15">
      <c r="A228" s="5">
        <v>113.5</v>
      </c>
      <c r="B228" s="5">
        <v>226</v>
      </c>
      <c r="D228">
        <v>115.1997965412</v>
      </c>
      <c r="E228">
        <v>229.58290946083</v>
      </c>
      <c r="F228">
        <v>101.90075249136</v>
      </c>
      <c r="G228">
        <v>107.46898515354999</v>
      </c>
      <c r="I228" s="6">
        <f t="shared" si="23"/>
        <v>122.11392430728</v>
      </c>
      <c r="J228" s="6">
        <f t="shared" si="24"/>
        <v>13.299044049840006</v>
      </c>
      <c r="K228" s="6">
        <f t="shared" si="19"/>
        <v>106.155071447472</v>
      </c>
      <c r="L228" s="7">
        <f t="shared" si="22"/>
        <v>7.9821580445663001</v>
      </c>
      <c r="M228" s="7">
        <f t="shared" si="20"/>
        <v>11.026139195453414</v>
      </c>
      <c r="P228" s="5">
        <f t="shared" si="21"/>
        <v>10.246028090335003</v>
      </c>
    </row>
    <row r="229" spans="1:16" x14ac:dyDescent="0.15">
      <c r="A229" s="5">
        <v>114</v>
      </c>
      <c r="B229" s="5">
        <v>227</v>
      </c>
      <c r="D229">
        <v>116.11434384537</v>
      </c>
      <c r="E229">
        <v>232.55137334689999</v>
      </c>
      <c r="F229">
        <v>102.02399837298999</v>
      </c>
      <c r="G229">
        <v>107.28615009152</v>
      </c>
      <c r="I229" s="6">
        <f t="shared" si="23"/>
        <v>125.26522325537999</v>
      </c>
      <c r="J229" s="6">
        <f t="shared" si="24"/>
        <v>14.090345472380008</v>
      </c>
      <c r="K229" s="6">
        <f t="shared" si="19"/>
        <v>108.35680868852398</v>
      </c>
      <c r="L229" s="7">
        <f t="shared" si="22"/>
        <v>7.6901456320518005</v>
      </c>
      <c r="M229" s="7">
        <f t="shared" si="20"/>
        <v>10.74753639153313</v>
      </c>
      <c r="P229" s="5">
        <f t="shared" si="21"/>
        <v>6.2128821098798896</v>
      </c>
    </row>
    <row r="230" spans="1:16" x14ac:dyDescent="0.15">
      <c r="A230" s="5">
        <v>114.5</v>
      </c>
      <c r="B230" s="5">
        <v>228</v>
      </c>
      <c r="D230">
        <v>116.00691759919</v>
      </c>
      <c r="E230">
        <v>233.24659206511001</v>
      </c>
      <c r="F230">
        <v>102.04575960952</v>
      </c>
      <c r="G230">
        <v>107.33638397397</v>
      </c>
      <c r="I230" s="6">
        <f t="shared" si="23"/>
        <v>125.91020809114001</v>
      </c>
      <c r="J230" s="6">
        <f t="shared" si="24"/>
        <v>13.961157989669999</v>
      </c>
      <c r="K230" s="6">
        <f t="shared" si="19"/>
        <v>109.15681850353602</v>
      </c>
      <c r="L230" s="7">
        <f t="shared" si="22"/>
        <v>7.8186077819835749</v>
      </c>
      <c r="M230" s="7">
        <f t="shared" si="20"/>
        <v>10.889408150059122</v>
      </c>
      <c r="P230" s="5">
        <f t="shared" si="21"/>
        <v>7.9871443721466751</v>
      </c>
    </row>
    <row r="231" spans="1:16" x14ac:dyDescent="0.15">
      <c r="A231" s="5">
        <v>115</v>
      </c>
      <c r="B231" s="5">
        <v>229</v>
      </c>
      <c r="D231">
        <v>115.75808748727999</v>
      </c>
      <c r="E231">
        <v>229.86775178025999</v>
      </c>
      <c r="F231">
        <v>101.96562944885</v>
      </c>
      <c r="G231">
        <v>107.46593451291</v>
      </c>
      <c r="I231" s="6">
        <f t="shared" si="23"/>
        <v>122.40181726735</v>
      </c>
      <c r="J231" s="6">
        <f t="shared" si="24"/>
        <v>13.792458038429999</v>
      </c>
      <c r="K231" s="6">
        <f t="shared" si="19"/>
        <v>105.850867621234</v>
      </c>
      <c r="L231" s="7">
        <f t="shared" si="22"/>
        <v>7.6745470115842416</v>
      </c>
      <c r="M231" s="7">
        <f t="shared" si="20"/>
        <v>10.758756988254003</v>
      </c>
      <c r="P231" s="5">
        <f t="shared" si="21"/>
        <v>5.9974408794963825</v>
      </c>
    </row>
    <row r="232" spans="1:16" x14ac:dyDescent="0.15">
      <c r="A232" s="5">
        <v>115.5</v>
      </c>
      <c r="B232" s="5">
        <v>230</v>
      </c>
      <c r="D232">
        <v>115.25839267548</v>
      </c>
      <c r="E232">
        <v>227.62238046796</v>
      </c>
      <c r="F232">
        <v>101.93858043522999</v>
      </c>
      <c r="G232">
        <v>107.42281879194999</v>
      </c>
      <c r="I232" s="6">
        <f t="shared" si="23"/>
        <v>120.19956167601001</v>
      </c>
      <c r="J232" s="6">
        <f t="shared" si="24"/>
        <v>13.319812240250002</v>
      </c>
      <c r="K232" s="6">
        <f t="shared" si="19"/>
        <v>104.21578698771</v>
      </c>
      <c r="L232" s="7">
        <f t="shared" si="22"/>
        <v>7.8241183214872372</v>
      </c>
      <c r="M232" s="7">
        <f t="shared" si="20"/>
        <v>10.921737906751217</v>
      </c>
      <c r="P232" s="5">
        <f t="shared" si="21"/>
        <v>8.0632535007208972</v>
      </c>
    </row>
    <row r="233" spans="1:16" x14ac:dyDescent="0.15">
      <c r="A233" s="5">
        <v>116</v>
      </c>
      <c r="B233" s="5">
        <v>231</v>
      </c>
      <c r="D233">
        <v>115.35625635808999</v>
      </c>
      <c r="E233">
        <v>228.6496439471</v>
      </c>
      <c r="F233">
        <v>101.97803538743</v>
      </c>
      <c r="G233">
        <v>107.4148871263</v>
      </c>
      <c r="I233" s="6">
        <f t="shared" si="23"/>
        <v>121.2347568208</v>
      </c>
      <c r="J233" s="6">
        <f t="shared" si="24"/>
        <v>13.378220970659996</v>
      </c>
      <c r="K233" s="6">
        <f t="shared" si="19"/>
        <v>105.18089165600801</v>
      </c>
      <c r="L233" s="7">
        <f t="shared" si="22"/>
        <v>7.8620985470849991</v>
      </c>
      <c r="M233" s="7">
        <f t="shared" si="20"/>
        <v>10.973127740943195</v>
      </c>
      <c r="P233" s="5">
        <f t="shared" si="21"/>
        <v>8.5878195384703577</v>
      </c>
    </row>
    <row r="234" spans="1:16" x14ac:dyDescent="0.15">
      <c r="A234" s="5">
        <v>116.5</v>
      </c>
      <c r="B234" s="5">
        <v>232</v>
      </c>
      <c r="D234">
        <v>114.94364191251</v>
      </c>
      <c r="E234">
        <v>224.05879959308001</v>
      </c>
      <c r="F234">
        <v>101.9644091926</v>
      </c>
      <c r="G234">
        <v>107.48383160464</v>
      </c>
      <c r="I234" s="6">
        <f t="shared" si="23"/>
        <v>116.57496798844001</v>
      </c>
      <c r="J234" s="6">
        <f t="shared" si="24"/>
        <v>12.979232719910001</v>
      </c>
      <c r="K234" s="6">
        <f t="shared" si="19"/>
        <v>100.99988872454801</v>
      </c>
      <c r="L234" s="7">
        <f t="shared" si="22"/>
        <v>7.7816532690422671</v>
      </c>
      <c r="M234" s="7">
        <f t="shared" si="20"/>
        <v>10.90609207149468</v>
      </c>
      <c r="P234" s="5">
        <f t="shared" si="21"/>
        <v>7.4767450228672621</v>
      </c>
    </row>
    <row r="235" spans="1:16" x14ac:dyDescent="0.15">
      <c r="A235" s="5">
        <v>117</v>
      </c>
      <c r="B235" s="5">
        <v>233</v>
      </c>
      <c r="D235">
        <v>114.85452695828999</v>
      </c>
      <c r="E235">
        <v>223.0518819939</v>
      </c>
      <c r="F235">
        <v>101.94488509254001</v>
      </c>
      <c r="G235">
        <v>107.60056945292</v>
      </c>
      <c r="I235" s="6">
        <f t="shared" si="23"/>
        <v>115.45131254098</v>
      </c>
      <c r="J235" s="6">
        <f t="shared" si="24"/>
        <v>12.90964186574999</v>
      </c>
      <c r="K235" s="6">
        <f t="shared" si="19"/>
        <v>99.959742302080016</v>
      </c>
      <c r="L235" s="7">
        <f t="shared" si="22"/>
        <v>7.7430298486651958</v>
      </c>
      <c r="M235" s="7">
        <f t="shared" si="20"/>
        <v>10.880878259711825</v>
      </c>
      <c r="P235" s="5">
        <f t="shared" si="21"/>
        <v>6.9432954639808644</v>
      </c>
    </row>
    <row r="236" spans="1:16" x14ac:dyDescent="0.15">
      <c r="A236" s="5">
        <v>117.5</v>
      </c>
      <c r="B236" s="5">
        <v>234</v>
      </c>
      <c r="D236">
        <v>114.60528992879</v>
      </c>
      <c r="E236">
        <v>222.1495422177</v>
      </c>
      <c r="F236">
        <v>101.94610534879</v>
      </c>
      <c r="G236">
        <v>107.32397803539</v>
      </c>
      <c r="I236" s="6">
        <f t="shared" si="23"/>
        <v>114.82556418231</v>
      </c>
      <c r="J236" s="6">
        <f t="shared" si="24"/>
        <v>12.659184580000002</v>
      </c>
      <c r="K236" s="6">
        <f t="shared" si="19"/>
        <v>99.634542686309999</v>
      </c>
      <c r="L236" s="7">
        <f t="shared" si="22"/>
        <v>7.8705340029341757</v>
      </c>
      <c r="M236" s="7">
        <f t="shared" si="20"/>
        <v>11.021792022575021</v>
      </c>
      <c r="P236" s="5">
        <f t="shared" si="21"/>
        <v>8.7043263148722811</v>
      </c>
    </row>
    <row r="237" spans="1:16" x14ac:dyDescent="0.15">
      <c r="A237" s="5">
        <v>118</v>
      </c>
      <c r="B237" s="5">
        <v>235</v>
      </c>
      <c r="D237">
        <v>115.42665310275</v>
      </c>
      <c r="E237">
        <v>227.77355035605001</v>
      </c>
      <c r="F237">
        <v>102.08013016067</v>
      </c>
      <c r="G237">
        <v>107.4927801505</v>
      </c>
      <c r="I237" s="6">
        <f t="shared" si="23"/>
        <v>120.28077020555001</v>
      </c>
      <c r="J237" s="6">
        <f t="shared" si="24"/>
        <v>13.34652294208</v>
      </c>
      <c r="K237" s="6">
        <f t="shared" si="19"/>
        <v>104.26494267505402</v>
      </c>
      <c r="L237" s="7">
        <f t="shared" si="22"/>
        <v>7.8121427676356854</v>
      </c>
      <c r="M237" s="7">
        <f t="shared" si="20"/>
        <v>10.976810395870746</v>
      </c>
      <c r="P237" s="5">
        <f t="shared" si="21"/>
        <v>7.8978524601822127</v>
      </c>
    </row>
    <row r="238" spans="1:16" x14ac:dyDescent="0.15">
      <c r="A238" s="5">
        <v>118.5</v>
      </c>
      <c r="B238" s="5">
        <v>236</v>
      </c>
      <c r="D238">
        <v>114.98718209563</v>
      </c>
      <c r="E238">
        <v>226.26978636825999</v>
      </c>
      <c r="F238">
        <v>101.81858857026999</v>
      </c>
      <c r="G238">
        <v>107.31279235306</v>
      </c>
      <c r="I238" s="6">
        <f t="shared" si="23"/>
        <v>118.95699401519998</v>
      </c>
      <c r="J238" s="6">
        <f t="shared" si="24"/>
        <v>13.168593525360009</v>
      </c>
      <c r="K238" s="6">
        <f t="shared" si="19"/>
        <v>103.15468178476797</v>
      </c>
      <c r="L238" s="7">
        <f t="shared" si="22"/>
        <v>7.8333864270404598</v>
      </c>
      <c r="M238" s="7">
        <f t="shared" si="20"/>
        <v>11.011463663869737</v>
      </c>
      <c r="P238" s="5">
        <f t="shared" si="21"/>
        <v>8.1912604656870105</v>
      </c>
    </row>
    <row r="239" spans="1:16" x14ac:dyDescent="0.15">
      <c r="A239" s="5">
        <v>119</v>
      </c>
      <c r="B239" s="5">
        <v>237</v>
      </c>
      <c r="D239">
        <v>115.80386571719001</v>
      </c>
      <c r="E239">
        <v>233.61444557477</v>
      </c>
      <c r="F239">
        <v>101.82387634737</v>
      </c>
      <c r="G239">
        <v>107.32458816351</v>
      </c>
      <c r="I239" s="6">
        <f t="shared" si="23"/>
        <v>126.28985741126</v>
      </c>
      <c r="J239" s="6">
        <f t="shared" si="24"/>
        <v>13.979989369820004</v>
      </c>
      <c r="K239" s="6">
        <f t="shared" si="19"/>
        <v>109.513870167476</v>
      </c>
      <c r="L239" s="7">
        <f t="shared" si="22"/>
        <v>7.8336161259102601</v>
      </c>
      <c r="M239" s="7">
        <f t="shared" si="20"/>
        <v>11.025102971333753</v>
      </c>
      <c r="P239" s="5">
        <f t="shared" si="21"/>
        <v>8.1944329646416705</v>
      </c>
    </row>
    <row r="240" spans="1:16" x14ac:dyDescent="0.15">
      <c r="A240" s="5">
        <v>119.5</v>
      </c>
      <c r="B240" s="5">
        <v>238</v>
      </c>
      <c r="D240">
        <v>116.15035605289999</v>
      </c>
      <c r="E240">
        <v>233.14587995931001</v>
      </c>
      <c r="F240">
        <v>101.88610941631001</v>
      </c>
      <c r="G240">
        <v>107.48179784421001</v>
      </c>
      <c r="I240" s="6">
        <f t="shared" si="23"/>
        <v>125.6640821151</v>
      </c>
      <c r="J240" s="6">
        <f t="shared" si="24"/>
        <v>14.264246636589988</v>
      </c>
      <c r="K240" s="6">
        <f t="shared" si="19"/>
        <v>108.54698615119202</v>
      </c>
      <c r="L240" s="7">
        <f t="shared" si="22"/>
        <v>7.6097244331679104</v>
      </c>
      <c r="M240" s="7">
        <f t="shared" si="20"/>
        <v>10.814620887185621</v>
      </c>
      <c r="P240" s="5">
        <f t="shared" si="21"/>
        <v>5.1021401649434317</v>
      </c>
    </row>
    <row r="241" spans="1:16" x14ac:dyDescent="0.15">
      <c r="A241" s="5">
        <v>120</v>
      </c>
      <c r="B241" s="5">
        <v>239</v>
      </c>
      <c r="D241">
        <v>116.47894201424</v>
      </c>
      <c r="E241">
        <v>232.09847405900001</v>
      </c>
      <c r="F241">
        <v>102.06691071792</v>
      </c>
      <c r="G241">
        <v>107.4860687411</v>
      </c>
      <c r="I241" s="6">
        <f t="shared" si="23"/>
        <v>124.61240531790001</v>
      </c>
      <c r="J241" s="6">
        <f t="shared" si="24"/>
        <v>14.412031296320009</v>
      </c>
      <c r="K241" s="6">
        <f t="shared" si="19"/>
        <v>107.317967762316</v>
      </c>
      <c r="L241" s="7">
        <f t="shared" si="22"/>
        <v>7.4464151205193918</v>
      </c>
      <c r="M241" s="7">
        <f t="shared" si="20"/>
        <v>10.664721183131318</v>
      </c>
      <c r="P241" s="5">
        <f t="shared" si="21"/>
        <v>2.8465843404232829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A469-FA1B-DB48-A3C8-B4F6A3593E02}">
  <sheetPr>
    <pageSetUpPr fitToPage="1"/>
  </sheetPr>
  <dimension ref="A1:Y798"/>
  <sheetViews>
    <sheetView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113.00795997271</v>
      </c>
      <c r="E2">
        <v>239.54036843302001</v>
      </c>
      <c r="F2">
        <v>102.4832123412</v>
      </c>
      <c r="G2">
        <v>108.2890199637</v>
      </c>
      <c r="I2" s="6">
        <f>E2-G2</f>
        <v>131.25134846932002</v>
      </c>
      <c r="J2" s="6">
        <f>D2-F2</f>
        <v>10.524747631509996</v>
      </c>
      <c r="K2" s="6">
        <f>I2-1.2*J2</f>
        <v>118.62165131150803</v>
      </c>
      <c r="L2" s="7">
        <f t="shared" ref="L2:L65" si="0">K2/J2</f>
        <v>11.270735932552643</v>
      </c>
      <c r="M2" s="7">
        <f>L2+ABS($N$2)*A2</f>
        <v>11.277342376091376</v>
      </c>
      <c r="N2" s="5">
        <f>LINEST(V64:V83,U64:U83)</f>
        <v>-1.3212887077465978E-2</v>
      </c>
      <c r="O2" s="8">
        <f>AVERAGE(L41:L60)</f>
        <v>8.9841587778187613</v>
      </c>
      <c r="P2" s="5">
        <f>(L2-$O$2)/$O$2*100</f>
        <v>25.451210416931584</v>
      </c>
    </row>
    <row r="3" spans="1:16" x14ac:dyDescent="0.15">
      <c r="A3" s="5">
        <v>1</v>
      </c>
      <c r="B3" s="5">
        <v>1</v>
      </c>
      <c r="D3">
        <v>109.32385717535</v>
      </c>
      <c r="E3">
        <v>189.32886058675999</v>
      </c>
      <c r="F3">
        <v>102.3863430127</v>
      </c>
      <c r="G3">
        <v>108.09187840289999</v>
      </c>
      <c r="I3" s="6">
        <f t="shared" ref="I3:I66" si="1">E3-G3</f>
        <v>81.236982183859993</v>
      </c>
      <c r="J3" s="6">
        <f t="shared" ref="J3:J66" si="2">D3-F3</f>
        <v>6.9375141626500039</v>
      </c>
      <c r="K3" s="6">
        <f t="shared" ref="K3:K66" si="3">I3-1.2*J3</f>
        <v>72.911965188679986</v>
      </c>
      <c r="L3" s="7">
        <f t="shared" si="0"/>
        <v>10.509811364598201</v>
      </c>
      <c r="M3" s="7">
        <f t="shared" ref="M3:M66" si="4">L3+ABS($N$2)*A3</f>
        <v>10.523024251675668</v>
      </c>
      <c r="P3" s="5">
        <f t="shared" ref="P3:P66" si="5">(L3-$O$2)/$O$2*100</f>
        <v>16.981585304860886</v>
      </c>
    </row>
    <row r="4" spans="1:16" ht="15" x14ac:dyDescent="0.15">
      <c r="A4" s="5">
        <v>1.5</v>
      </c>
      <c r="B4" s="5">
        <v>2</v>
      </c>
      <c r="D4">
        <v>109.44371162156</v>
      </c>
      <c r="E4">
        <v>192.02933818513</v>
      </c>
      <c r="F4">
        <v>102.30694192378</v>
      </c>
      <c r="G4">
        <v>107.81941923775</v>
      </c>
      <c r="I4" s="6">
        <f t="shared" si="1"/>
        <v>84.209918947380004</v>
      </c>
      <c r="J4" s="6">
        <f t="shared" si="2"/>
        <v>7.1367696977799966</v>
      </c>
      <c r="K4" s="6">
        <f t="shared" si="3"/>
        <v>75.645795310044008</v>
      </c>
      <c r="L4" s="7">
        <f t="shared" si="0"/>
        <v>10.599444638598161</v>
      </c>
      <c r="M4" s="7">
        <f t="shared" si="4"/>
        <v>10.61926396921436</v>
      </c>
      <c r="N4" s="3" t="s">
        <v>15</v>
      </c>
      <c r="P4" s="5">
        <f t="shared" si="5"/>
        <v>17.979266626135594</v>
      </c>
    </row>
    <row r="5" spans="1:16" x14ac:dyDescent="0.15">
      <c r="A5" s="5">
        <v>2</v>
      </c>
      <c r="B5" s="5">
        <v>3</v>
      </c>
      <c r="D5">
        <v>119.21014327951001</v>
      </c>
      <c r="E5">
        <v>307.35842619968003</v>
      </c>
      <c r="F5">
        <v>102.36070780399</v>
      </c>
      <c r="G5">
        <v>108.08507259528</v>
      </c>
      <c r="I5" s="6">
        <f t="shared" si="1"/>
        <v>199.27335360440003</v>
      </c>
      <c r="J5" s="6">
        <f t="shared" si="2"/>
        <v>16.849435475520011</v>
      </c>
      <c r="K5" s="6">
        <f t="shared" si="3"/>
        <v>179.05403103377603</v>
      </c>
      <c r="L5" s="7">
        <f t="shared" si="0"/>
        <v>10.62670801605892</v>
      </c>
      <c r="M5" s="7">
        <f t="shared" si="4"/>
        <v>10.653133790213852</v>
      </c>
      <c r="N5" s="5">
        <f>RSQ(V64:V83,U64:U83)</f>
        <v>7.9510936397204232E-2</v>
      </c>
      <c r="P5" s="5">
        <f t="shared" si="5"/>
        <v>18.282727174140046</v>
      </c>
    </row>
    <row r="6" spans="1:16" x14ac:dyDescent="0.15">
      <c r="A6" s="5">
        <v>2.5</v>
      </c>
      <c r="B6" s="5">
        <v>4</v>
      </c>
      <c r="D6">
        <v>123.33158972026</v>
      </c>
      <c r="E6">
        <v>334.66477143507001</v>
      </c>
      <c r="F6">
        <v>102.26769509982</v>
      </c>
      <c r="G6">
        <v>108.00930127042</v>
      </c>
      <c r="I6" s="6">
        <f t="shared" si="1"/>
        <v>226.65547016465001</v>
      </c>
      <c r="J6" s="6">
        <f t="shared" si="2"/>
        <v>21.063894620439996</v>
      </c>
      <c r="K6" s="6">
        <f t="shared" si="3"/>
        <v>201.37879662012202</v>
      </c>
      <c r="L6" s="7">
        <f t="shared" si="0"/>
        <v>9.5603780900379132</v>
      </c>
      <c r="M6" s="7">
        <f t="shared" si="4"/>
        <v>9.5934103077315775</v>
      </c>
      <c r="P6" s="5">
        <f t="shared" si="5"/>
        <v>6.4137258308679463</v>
      </c>
    </row>
    <row r="7" spans="1:16" x14ac:dyDescent="0.15">
      <c r="A7" s="5">
        <v>3</v>
      </c>
      <c r="B7" s="5">
        <v>5</v>
      </c>
      <c r="D7">
        <v>123.76415738003</v>
      </c>
      <c r="E7">
        <v>337.86900159200002</v>
      </c>
      <c r="F7">
        <v>102.36910163339</v>
      </c>
      <c r="G7">
        <v>108.05149727768</v>
      </c>
      <c r="I7" s="6">
        <f t="shared" si="1"/>
        <v>229.81750431432002</v>
      </c>
      <c r="J7" s="6">
        <f t="shared" si="2"/>
        <v>21.395055746639997</v>
      </c>
      <c r="K7" s="6">
        <f t="shared" si="3"/>
        <v>204.14343741835202</v>
      </c>
      <c r="L7" s="7">
        <f t="shared" si="0"/>
        <v>9.5416174575947004</v>
      </c>
      <c r="M7" s="7">
        <f t="shared" si="4"/>
        <v>9.581256118827099</v>
      </c>
      <c r="P7" s="5">
        <f t="shared" si="5"/>
        <v>6.2049068094417947</v>
      </c>
    </row>
    <row r="8" spans="1:16" x14ac:dyDescent="0.15">
      <c r="A8" s="5">
        <v>3.5</v>
      </c>
      <c r="B8" s="5">
        <v>6</v>
      </c>
      <c r="D8">
        <v>121.9536047305</v>
      </c>
      <c r="E8">
        <v>327.74641801228</v>
      </c>
      <c r="F8">
        <v>102.33280399274</v>
      </c>
      <c r="G8">
        <v>107.99750453721001</v>
      </c>
      <c r="I8" s="6">
        <f t="shared" si="1"/>
        <v>219.74891347507</v>
      </c>
      <c r="J8" s="6">
        <f t="shared" si="2"/>
        <v>19.620800737760007</v>
      </c>
      <c r="K8" s="6">
        <f t="shared" si="3"/>
        <v>196.20395258975799</v>
      </c>
      <c r="L8" s="7">
        <f t="shared" si="0"/>
        <v>9.9997933423871803</v>
      </c>
      <c r="M8" s="7">
        <f t="shared" si="4"/>
        <v>10.046038447158312</v>
      </c>
      <c r="P8" s="5">
        <f t="shared" si="5"/>
        <v>11.304726348736706</v>
      </c>
    </row>
    <row r="9" spans="1:16" x14ac:dyDescent="0.15">
      <c r="A9" s="5">
        <v>4</v>
      </c>
      <c r="B9" s="5">
        <v>7</v>
      </c>
      <c r="D9">
        <v>120.24266545371999</v>
      </c>
      <c r="E9">
        <v>315.98521719354</v>
      </c>
      <c r="F9">
        <v>102.22254990926</v>
      </c>
      <c r="G9">
        <v>108.05784936479</v>
      </c>
      <c r="I9" s="6">
        <f t="shared" si="1"/>
        <v>207.92736782874999</v>
      </c>
      <c r="J9" s="6">
        <f t="shared" si="2"/>
        <v>18.020115544459998</v>
      </c>
      <c r="K9" s="6">
        <f t="shared" si="3"/>
        <v>186.303229175398</v>
      </c>
      <c r="L9" s="7">
        <f t="shared" si="0"/>
        <v>10.338625671724619</v>
      </c>
      <c r="M9" s="7">
        <f t="shared" si="4"/>
        <v>10.391477220034483</v>
      </c>
      <c r="P9" s="5">
        <f t="shared" si="5"/>
        <v>15.076168257955761</v>
      </c>
    </row>
    <row r="10" spans="1:16" x14ac:dyDescent="0.15">
      <c r="A10" s="5">
        <v>4.5</v>
      </c>
      <c r="B10" s="5">
        <v>8</v>
      </c>
      <c r="D10">
        <v>121.92745053445999</v>
      </c>
      <c r="E10">
        <v>326.05753923128998</v>
      </c>
      <c r="F10">
        <v>102.30285843919999</v>
      </c>
      <c r="G10">
        <v>107.88498185118</v>
      </c>
      <c r="I10" s="6">
        <f t="shared" si="1"/>
        <v>218.17255738010999</v>
      </c>
      <c r="J10" s="6">
        <f t="shared" si="2"/>
        <v>19.624592095259999</v>
      </c>
      <c r="K10" s="6">
        <f t="shared" si="3"/>
        <v>194.62304686579799</v>
      </c>
      <c r="L10" s="7">
        <f t="shared" si="0"/>
        <v>9.9173040601850779</v>
      </c>
      <c r="M10" s="7">
        <f t="shared" si="4"/>
        <v>9.9767620520336742</v>
      </c>
      <c r="P10" s="5">
        <f t="shared" si="5"/>
        <v>10.386562675964553</v>
      </c>
    </row>
    <row r="11" spans="1:16" x14ac:dyDescent="0.15">
      <c r="A11" s="5">
        <v>5</v>
      </c>
      <c r="B11" s="5">
        <v>9</v>
      </c>
      <c r="D11">
        <v>121.80714123266</v>
      </c>
      <c r="E11">
        <v>325.57129861268999</v>
      </c>
      <c r="F11">
        <v>102.25</v>
      </c>
      <c r="G11">
        <v>108.05036297641</v>
      </c>
      <c r="I11" s="6">
        <f t="shared" si="1"/>
        <v>217.52093563628</v>
      </c>
      <c r="J11" s="6">
        <f t="shared" si="2"/>
        <v>19.557141232660001</v>
      </c>
      <c r="K11" s="6">
        <f t="shared" si="3"/>
        <v>194.05236615708799</v>
      </c>
      <c r="L11" s="7">
        <f t="shared" si="0"/>
        <v>9.9223278008047906</v>
      </c>
      <c r="M11" s="7">
        <f t="shared" si="4"/>
        <v>9.9883922361921211</v>
      </c>
      <c r="P11" s="5">
        <f t="shared" si="5"/>
        <v>10.442480439040112</v>
      </c>
    </row>
    <row r="12" spans="1:16" x14ac:dyDescent="0.15">
      <c r="A12" s="5">
        <v>5.5</v>
      </c>
      <c r="B12" s="5">
        <v>10</v>
      </c>
      <c r="D12">
        <v>121.73868546736</v>
      </c>
      <c r="E12">
        <v>329.2130998408</v>
      </c>
      <c r="F12">
        <v>102.29582577133</v>
      </c>
      <c r="G12">
        <v>108.01451905626</v>
      </c>
      <c r="I12" s="6">
        <f t="shared" si="1"/>
        <v>221.19858078454001</v>
      </c>
      <c r="J12" s="6">
        <f t="shared" si="2"/>
        <v>19.442859696029998</v>
      </c>
      <c r="K12" s="6">
        <f t="shared" si="3"/>
        <v>197.86714914930403</v>
      </c>
      <c r="L12" s="7">
        <f t="shared" si="0"/>
        <v>10.176854240721912</v>
      </c>
      <c r="M12" s="7">
        <f t="shared" si="4"/>
        <v>10.249525119647975</v>
      </c>
      <c r="P12" s="5">
        <f t="shared" si="5"/>
        <v>13.275538560692294</v>
      </c>
    </row>
    <row r="13" spans="1:16" x14ac:dyDescent="0.15">
      <c r="A13" s="5">
        <v>6</v>
      </c>
      <c r="B13" s="5">
        <v>11</v>
      </c>
      <c r="D13">
        <v>122.20491244030001</v>
      </c>
      <c r="E13">
        <v>332.75301341824002</v>
      </c>
      <c r="F13">
        <v>102.29514519056001</v>
      </c>
      <c r="G13">
        <v>107.85095281306999</v>
      </c>
      <c r="I13" s="6">
        <f t="shared" si="1"/>
        <v>224.90206060517002</v>
      </c>
      <c r="J13" s="6">
        <f t="shared" si="2"/>
        <v>19.90976724974</v>
      </c>
      <c r="K13" s="6">
        <f t="shared" si="3"/>
        <v>201.01033990548203</v>
      </c>
      <c r="L13" s="7">
        <f t="shared" si="0"/>
        <v>10.096066788932804</v>
      </c>
      <c r="M13" s="7">
        <f t="shared" si="4"/>
        <v>10.1753441113976</v>
      </c>
      <c r="P13" s="5">
        <f t="shared" si="5"/>
        <v>12.376317456223763</v>
      </c>
    </row>
    <row r="14" spans="1:16" x14ac:dyDescent="0.15">
      <c r="A14" s="5">
        <v>6.5</v>
      </c>
      <c r="B14" s="5">
        <v>12</v>
      </c>
      <c r="D14">
        <v>122.5083011144</v>
      </c>
      <c r="E14">
        <v>330.53672958836</v>
      </c>
      <c r="F14">
        <v>102.2524954628</v>
      </c>
      <c r="G14">
        <v>108.08212341198001</v>
      </c>
      <c r="I14" s="6">
        <f t="shared" si="1"/>
        <v>222.45460617638</v>
      </c>
      <c r="J14" s="6">
        <f t="shared" si="2"/>
        <v>20.255805651599999</v>
      </c>
      <c r="K14" s="6">
        <f t="shared" si="3"/>
        <v>198.14763939445999</v>
      </c>
      <c r="L14" s="7">
        <f t="shared" si="0"/>
        <v>9.782264048273408</v>
      </c>
      <c r="M14" s="7">
        <f t="shared" si="4"/>
        <v>9.8681478142769361</v>
      </c>
      <c r="P14" s="5">
        <f t="shared" si="5"/>
        <v>8.8834724562650322</v>
      </c>
    </row>
    <row r="15" spans="1:16" x14ac:dyDescent="0.15">
      <c r="A15" s="5">
        <v>7</v>
      </c>
      <c r="B15" s="5">
        <v>13</v>
      </c>
      <c r="D15">
        <v>122.22310666363001</v>
      </c>
      <c r="E15">
        <v>330.54014100523</v>
      </c>
      <c r="F15">
        <v>102.32168784029</v>
      </c>
      <c r="G15">
        <v>108.09959165154</v>
      </c>
      <c r="I15" s="6">
        <f t="shared" si="1"/>
        <v>222.44054935369002</v>
      </c>
      <c r="J15" s="6">
        <f t="shared" si="2"/>
        <v>19.901418823340009</v>
      </c>
      <c r="K15" s="6">
        <f t="shared" si="3"/>
        <v>198.55884676568201</v>
      </c>
      <c r="L15" s="7">
        <f t="shared" si="0"/>
        <v>9.9771201504897693</v>
      </c>
      <c r="M15" s="7">
        <f t="shared" si="4"/>
        <v>10.069610360032032</v>
      </c>
      <c r="P15" s="5">
        <f t="shared" si="5"/>
        <v>11.052357791388971</v>
      </c>
    </row>
    <row r="16" spans="1:16" x14ac:dyDescent="0.15">
      <c r="A16" s="5">
        <v>7.5</v>
      </c>
      <c r="B16" s="5">
        <v>14</v>
      </c>
      <c r="D16">
        <v>122.15874459859</v>
      </c>
      <c r="E16">
        <v>330.04525813053999</v>
      </c>
      <c r="F16">
        <v>102.11864791289</v>
      </c>
      <c r="G16">
        <v>107.98797640653</v>
      </c>
      <c r="I16" s="6">
        <f t="shared" si="1"/>
        <v>222.05728172401001</v>
      </c>
      <c r="J16" s="6">
        <f t="shared" si="2"/>
        <v>20.040096685700007</v>
      </c>
      <c r="K16" s="6">
        <f t="shared" si="3"/>
        <v>198.00916570116999</v>
      </c>
      <c r="L16" s="7">
        <f t="shared" si="0"/>
        <v>9.8806492207426917</v>
      </c>
      <c r="M16" s="7">
        <f t="shared" si="4"/>
        <v>9.9797458738236866</v>
      </c>
      <c r="P16" s="5">
        <f t="shared" si="5"/>
        <v>9.9785685571063212</v>
      </c>
    </row>
    <row r="17" spans="1:16" x14ac:dyDescent="0.15">
      <c r="A17" s="5">
        <v>8</v>
      </c>
      <c r="B17" s="5">
        <v>15</v>
      </c>
      <c r="D17">
        <v>122.32158289743001</v>
      </c>
      <c r="E17">
        <v>324.98953832158003</v>
      </c>
      <c r="F17">
        <v>102.43557168784</v>
      </c>
      <c r="G17">
        <v>107.84868421053</v>
      </c>
      <c r="I17" s="6">
        <f t="shared" si="1"/>
        <v>217.14085411105003</v>
      </c>
      <c r="J17" s="6">
        <f t="shared" si="2"/>
        <v>19.886011209590009</v>
      </c>
      <c r="K17" s="6">
        <f t="shared" si="3"/>
        <v>193.27764065954202</v>
      </c>
      <c r="L17" s="7">
        <f t="shared" si="0"/>
        <v>9.7192764613515887</v>
      </c>
      <c r="M17" s="7">
        <f t="shared" si="4"/>
        <v>9.8249795579713162</v>
      </c>
      <c r="P17" s="5">
        <f t="shared" si="5"/>
        <v>8.1823763550103319</v>
      </c>
    </row>
    <row r="18" spans="1:16" x14ac:dyDescent="0.15">
      <c r="A18" s="5">
        <v>8.5</v>
      </c>
      <c r="B18" s="5">
        <v>16</v>
      </c>
      <c r="D18">
        <v>122.23857175347</v>
      </c>
      <c r="E18">
        <v>325.18603593359001</v>
      </c>
      <c r="F18">
        <v>102.37613430127</v>
      </c>
      <c r="G18">
        <v>108.04083484573999</v>
      </c>
      <c r="I18" s="6">
        <f t="shared" si="1"/>
        <v>217.14520108785001</v>
      </c>
      <c r="J18" s="6">
        <f t="shared" si="2"/>
        <v>19.862437452199998</v>
      </c>
      <c r="K18" s="6">
        <f t="shared" si="3"/>
        <v>193.31027614521003</v>
      </c>
      <c r="L18" s="7">
        <f t="shared" si="0"/>
        <v>9.7324548716853805</v>
      </c>
      <c r="M18" s="7">
        <f t="shared" si="4"/>
        <v>9.8447644118438404</v>
      </c>
      <c r="P18" s="5">
        <f t="shared" si="5"/>
        <v>8.3290613219582479</v>
      </c>
    </row>
    <row r="19" spans="1:16" x14ac:dyDescent="0.15">
      <c r="A19" s="5">
        <v>9</v>
      </c>
      <c r="B19" s="5">
        <v>17</v>
      </c>
      <c r="D19">
        <v>122.63475096657</v>
      </c>
      <c r="E19">
        <v>325.36843302251998</v>
      </c>
      <c r="F19">
        <v>102.3552631579</v>
      </c>
      <c r="G19">
        <v>108.02404718693001</v>
      </c>
      <c r="I19" s="6">
        <f t="shared" si="1"/>
        <v>217.34438583558997</v>
      </c>
      <c r="J19" s="6">
        <f t="shared" si="2"/>
        <v>20.279487808669998</v>
      </c>
      <c r="K19" s="6">
        <f t="shared" si="3"/>
        <v>193.00900046518598</v>
      </c>
      <c r="L19" s="7">
        <f t="shared" si="0"/>
        <v>9.5174494684559896</v>
      </c>
      <c r="M19" s="7">
        <f t="shared" si="4"/>
        <v>9.6363654521531839</v>
      </c>
      <c r="P19" s="5">
        <f t="shared" si="5"/>
        <v>5.9359001084651855</v>
      </c>
    </row>
    <row r="20" spans="1:16" x14ac:dyDescent="0.15">
      <c r="A20" s="5">
        <v>9.5</v>
      </c>
      <c r="B20" s="5">
        <v>18</v>
      </c>
      <c r="D20">
        <v>122.10916534000999</v>
      </c>
      <c r="E20">
        <v>324.10984762338001</v>
      </c>
      <c r="F20">
        <v>102.30127041742</v>
      </c>
      <c r="G20">
        <v>108.10775862069001</v>
      </c>
      <c r="I20" s="6">
        <f t="shared" si="1"/>
        <v>216.00208900269001</v>
      </c>
      <c r="J20" s="6">
        <f t="shared" si="2"/>
        <v>19.807894922589995</v>
      </c>
      <c r="K20" s="6">
        <f t="shared" si="3"/>
        <v>192.23261509558202</v>
      </c>
      <c r="L20" s="7">
        <f t="shared" si="0"/>
        <v>9.7048482863441254</v>
      </c>
      <c r="M20" s="7">
        <f t="shared" si="4"/>
        <v>9.8303707135800522</v>
      </c>
      <c r="P20" s="5">
        <f t="shared" si="5"/>
        <v>8.0217806290856579</v>
      </c>
    </row>
    <row r="21" spans="1:16" x14ac:dyDescent="0.15">
      <c r="A21" s="39">
        <v>10</v>
      </c>
      <c r="B21" s="5">
        <v>19</v>
      </c>
      <c r="D21">
        <v>122.16715942688</v>
      </c>
      <c r="E21">
        <v>321.15919945416999</v>
      </c>
      <c r="F21">
        <v>102.28017241379</v>
      </c>
      <c r="G21">
        <v>108.097323049</v>
      </c>
      <c r="I21" s="6">
        <f t="shared" si="1"/>
        <v>213.06187640516998</v>
      </c>
      <c r="J21" s="6">
        <f t="shared" si="2"/>
        <v>19.886987013090007</v>
      </c>
      <c r="K21" s="6">
        <f t="shared" si="3"/>
        <v>189.19749198946198</v>
      </c>
      <c r="L21" s="7">
        <f t="shared" si="0"/>
        <v>9.5136328024415402</v>
      </c>
      <c r="M21" s="7">
        <f t="shared" si="4"/>
        <v>9.6457616732161995</v>
      </c>
      <c r="P21" s="5">
        <f t="shared" si="5"/>
        <v>5.8934179339084256</v>
      </c>
    </row>
    <row r="22" spans="1:16" x14ac:dyDescent="0.15">
      <c r="A22" s="5">
        <v>10.5</v>
      </c>
      <c r="B22" s="5">
        <v>20</v>
      </c>
      <c r="D22">
        <v>122.10279736184</v>
      </c>
      <c r="E22">
        <v>320.42688196498</v>
      </c>
      <c r="F22">
        <v>102.35934664247</v>
      </c>
      <c r="G22">
        <v>108.07304900182</v>
      </c>
      <c r="I22" s="6">
        <f t="shared" si="1"/>
        <v>212.35383296316002</v>
      </c>
      <c r="J22" s="6">
        <f t="shared" si="2"/>
        <v>19.743450719370003</v>
      </c>
      <c r="K22" s="6">
        <f t="shared" si="3"/>
        <v>188.66169209991602</v>
      </c>
      <c r="L22" s="7">
        <f t="shared" si="0"/>
        <v>9.5556594833152886</v>
      </c>
      <c r="M22" s="7">
        <f t="shared" si="4"/>
        <v>9.6943947976286822</v>
      </c>
      <c r="P22" s="5">
        <f t="shared" si="5"/>
        <v>6.361204422472154</v>
      </c>
    </row>
    <row r="23" spans="1:16" x14ac:dyDescent="0.15">
      <c r="A23" s="5">
        <v>11</v>
      </c>
      <c r="B23" s="5">
        <v>21</v>
      </c>
      <c r="D23">
        <v>122.25062542643001</v>
      </c>
      <c r="E23">
        <v>322.63270411643998</v>
      </c>
      <c r="F23">
        <v>102.27835753175999</v>
      </c>
      <c r="G23">
        <v>107.93058076225</v>
      </c>
      <c r="I23" s="6">
        <f t="shared" si="1"/>
        <v>214.70212335418998</v>
      </c>
      <c r="J23" s="6">
        <f t="shared" si="2"/>
        <v>19.972267894670011</v>
      </c>
      <c r="K23" s="6">
        <f t="shared" si="3"/>
        <v>190.73540188058595</v>
      </c>
      <c r="L23" s="7">
        <f t="shared" si="0"/>
        <v>9.5500121912287899</v>
      </c>
      <c r="M23" s="7">
        <f t="shared" si="4"/>
        <v>9.695353949080916</v>
      </c>
      <c r="P23" s="5">
        <f t="shared" si="5"/>
        <v>6.2983460934270195</v>
      </c>
    </row>
    <row r="24" spans="1:16" x14ac:dyDescent="0.15">
      <c r="A24" s="5">
        <v>11.5</v>
      </c>
      <c r="B24" s="5">
        <v>22</v>
      </c>
      <c r="D24">
        <v>121.78235160337</v>
      </c>
      <c r="E24">
        <v>318.57357289061002</v>
      </c>
      <c r="F24">
        <v>102.32214156080001</v>
      </c>
      <c r="G24">
        <v>107.78584392015</v>
      </c>
      <c r="I24" s="6">
        <f t="shared" si="1"/>
        <v>210.78772897046002</v>
      </c>
      <c r="J24" s="6">
        <f t="shared" si="2"/>
        <v>19.460210042569997</v>
      </c>
      <c r="K24" s="6">
        <f t="shared" si="3"/>
        <v>187.43547691937601</v>
      </c>
      <c r="L24" s="7">
        <f t="shared" si="0"/>
        <v>9.6317293857236539</v>
      </c>
      <c r="M24" s="7">
        <f t="shared" si="4"/>
        <v>9.7836775871145125</v>
      </c>
      <c r="P24" s="5">
        <f t="shared" si="5"/>
        <v>7.2079158875029856</v>
      </c>
    </row>
    <row r="25" spans="1:16" x14ac:dyDescent="0.15">
      <c r="A25" s="5">
        <v>12</v>
      </c>
      <c r="B25" s="5">
        <v>23</v>
      </c>
      <c r="D25">
        <v>122.25039799864</v>
      </c>
      <c r="E25">
        <v>320.21946781896997</v>
      </c>
      <c r="F25">
        <v>102.11932849365</v>
      </c>
      <c r="G25">
        <v>108.07826678766</v>
      </c>
      <c r="I25" s="6">
        <f t="shared" si="1"/>
        <v>212.14120103130998</v>
      </c>
      <c r="J25" s="6">
        <f t="shared" si="2"/>
        <v>20.131069504989995</v>
      </c>
      <c r="K25" s="6">
        <f t="shared" si="3"/>
        <v>187.98391762532199</v>
      </c>
      <c r="L25" s="7">
        <f t="shared" si="0"/>
        <v>9.3379995324503469</v>
      </c>
      <c r="M25" s="7">
        <f t="shared" si="4"/>
        <v>9.496554177379938</v>
      </c>
      <c r="P25" s="5">
        <f t="shared" si="5"/>
        <v>3.9384962285527818</v>
      </c>
    </row>
    <row r="26" spans="1:16" x14ac:dyDescent="0.15">
      <c r="A26" s="5">
        <v>12.5</v>
      </c>
      <c r="B26" s="5">
        <v>24</v>
      </c>
      <c r="D26">
        <v>121.57357289061</v>
      </c>
      <c r="E26">
        <v>317.96520354786998</v>
      </c>
      <c r="F26">
        <v>102.28062613429999</v>
      </c>
      <c r="G26">
        <v>107.98774954628</v>
      </c>
      <c r="I26" s="6">
        <f t="shared" si="1"/>
        <v>209.97745400158999</v>
      </c>
      <c r="J26" s="6">
        <f t="shared" si="2"/>
        <v>19.292946756310002</v>
      </c>
      <c r="K26" s="6">
        <f t="shared" si="3"/>
        <v>186.82591789401798</v>
      </c>
      <c r="L26" s="7">
        <f t="shared" si="0"/>
        <v>9.6836382878066143</v>
      </c>
      <c r="M26" s="7">
        <f t="shared" si="4"/>
        <v>9.8487993762749397</v>
      </c>
      <c r="P26" s="5">
        <f t="shared" si="5"/>
        <v>7.785698441960057</v>
      </c>
    </row>
    <row r="27" spans="1:16" x14ac:dyDescent="0.15">
      <c r="A27" s="5">
        <v>13</v>
      </c>
      <c r="B27" s="5">
        <v>25</v>
      </c>
      <c r="D27">
        <v>121.65772117353001</v>
      </c>
      <c r="E27">
        <v>315.09142597225002</v>
      </c>
      <c r="F27">
        <v>102.43080762251</v>
      </c>
      <c r="G27">
        <v>108.01066243194001</v>
      </c>
      <c r="I27" s="6">
        <f t="shared" si="1"/>
        <v>207.08076354031002</v>
      </c>
      <c r="J27" s="6">
        <f t="shared" si="2"/>
        <v>19.226913551020004</v>
      </c>
      <c r="K27" s="6">
        <f t="shared" si="3"/>
        <v>184.00846727908601</v>
      </c>
      <c r="L27" s="7">
        <f t="shared" si="0"/>
        <v>9.5703591109829578</v>
      </c>
      <c r="M27" s="7">
        <f t="shared" si="4"/>
        <v>9.7421266429900157</v>
      </c>
      <c r="P27" s="5">
        <f t="shared" si="5"/>
        <v>6.5248216072436609</v>
      </c>
    </row>
    <row r="28" spans="1:16" x14ac:dyDescent="0.15">
      <c r="A28" s="5">
        <v>13.5</v>
      </c>
      <c r="B28" s="5">
        <v>26</v>
      </c>
      <c r="D28">
        <v>120.99431430521</v>
      </c>
      <c r="E28">
        <v>310.51466909255998</v>
      </c>
      <c r="F28">
        <v>102.28675136116</v>
      </c>
      <c r="G28">
        <v>108.0029491833</v>
      </c>
      <c r="I28" s="6">
        <f t="shared" si="1"/>
        <v>202.51171990925997</v>
      </c>
      <c r="J28" s="6">
        <f t="shared" si="2"/>
        <v>18.707562944049997</v>
      </c>
      <c r="K28" s="6">
        <f t="shared" si="3"/>
        <v>180.06264437639996</v>
      </c>
      <c r="L28" s="7">
        <f t="shared" si="0"/>
        <v>9.6251256732331072</v>
      </c>
      <c r="M28" s="7">
        <f t="shared" si="4"/>
        <v>9.8034996487788977</v>
      </c>
      <c r="P28" s="5">
        <f t="shared" si="5"/>
        <v>7.1344119273230877</v>
      </c>
    </row>
    <row r="29" spans="1:16" x14ac:dyDescent="0.15">
      <c r="A29" s="5">
        <v>14</v>
      </c>
      <c r="B29" s="5">
        <v>27</v>
      </c>
      <c r="D29">
        <v>121.37730270639</v>
      </c>
      <c r="E29">
        <v>311.60086422561</v>
      </c>
      <c r="F29">
        <v>102.26156987296</v>
      </c>
      <c r="G29">
        <v>108.20213248639</v>
      </c>
      <c r="I29" s="6">
        <f t="shared" si="1"/>
        <v>203.39873173922001</v>
      </c>
      <c r="J29" s="6">
        <f t="shared" si="2"/>
        <v>19.115732833430002</v>
      </c>
      <c r="K29" s="6">
        <f t="shared" si="3"/>
        <v>180.459852339104</v>
      </c>
      <c r="L29" s="7">
        <f t="shared" si="0"/>
        <v>9.4403836835128789</v>
      </c>
      <c r="M29" s="7">
        <f t="shared" si="4"/>
        <v>9.6253641025974019</v>
      </c>
      <c r="P29" s="5">
        <f t="shared" si="5"/>
        <v>5.0781037710564956</v>
      </c>
    </row>
    <row r="30" spans="1:16" x14ac:dyDescent="0.15">
      <c r="A30" s="5">
        <v>14.5</v>
      </c>
      <c r="B30" s="5">
        <v>28</v>
      </c>
      <c r="D30">
        <v>121.52695019331</v>
      </c>
      <c r="E30">
        <v>311.07004775984001</v>
      </c>
      <c r="F30">
        <v>102.27949183302999</v>
      </c>
      <c r="G30">
        <v>108.15313067151</v>
      </c>
      <c r="I30" s="6">
        <f t="shared" si="1"/>
        <v>202.91691708833002</v>
      </c>
      <c r="J30" s="6">
        <f t="shared" si="2"/>
        <v>19.247458360280007</v>
      </c>
      <c r="K30" s="6">
        <f t="shared" si="3"/>
        <v>179.81996705599403</v>
      </c>
      <c r="L30" s="7">
        <f t="shared" si="0"/>
        <v>9.3425305144225828</v>
      </c>
      <c r="M30" s="7">
        <f t="shared" si="4"/>
        <v>9.5341173770458401</v>
      </c>
      <c r="P30" s="5">
        <f t="shared" si="5"/>
        <v>3.9889292416404682</v>
      </c>
    </row>
    <row r="31" spans="1:16" x14ac:dyDescent="0.15">
      <c r="A31" s="5">
        <v>15</v>
      </c>
      <c r="B31" s="5">
        <v>29</v>
      </c>
      <c r="D31">
        <v>121.65067091199001</v>
      </c>
      <c r="E31">
        <v>310.27291335001001</v>
      </c>
      <c r="F31">
        <v>102.23797640653</v>
      </c>
      <c r="G31">
        <v>108.20258620689999</v>
      </c>
      <c r="I31" s="6">
        <f t="shared" si="1"/>
        <v>202.07032714311003</v>
      </c>
      <c r="J31" s="6">
        <f t="shared" si="2"/>
        <v>19.41269450546001</v>
      </c>
      <c r="K31" s="6">
        <f t="shared" si="3"/>
        <v>178.77509373655803</v>
      </c>
      <c r="L31" s="7">
        <f t="shared" si="0"/>
        <v>9.2091849323789532</v>
      </c>
      <c r="M31" s="7">
        <f t="shared" si="4"/>
        <v>9.407378238540943</v>
      </c>
      <c r="P31" s="5">
        <f t="shared" si="5"/>
        <v>2.5046992169791706</v>
      </c>
    </row>
    <row r="32" spans="1:16" x14ac:dyDescent="0.15">
      <c r="A32" s="5">
        <v>15.5</v>
      </c>
      <c r="B32" s="5">
        <v>30</v>
      </c>
      <c r="D32">
        <v>121.40937002502</v>
      </c>
      <c r="E32">
        <v>308.91130316124998</v>
      </c>
      <c r="F32">
        <v>102.21619782214</v>
      </c>
      <c r="G32">
        <v>108.23480036298</v>
      </c>
      <c r="I32" s="6">
        <f t="shared" si="1"/>
        <v>200.67650279826998</v>
      </c>
      <c r="J32" s="6">
        <f t="shared" si="2"/>
        <v>19.193172202879992</v>
      </c>
      <c r="K32" s="6">
        <f t="shared" si="3"/>
        <v>177.644696154814</v>
      </c>
      <c r="L32" s="7">
        <f t="shared" si="0"/>
        <v>9.2556193565625318</v>
      </c>
      <c r="M32" s="7">
        <f t="shared" si="4"/>
        <v>9.4604191062632541</v>
      </c>
      <c r="P32" s="5">
        <f t="shared" si="5"/>
        <v>3.0215469857232158</v>
      </c>
    </row>
    <row r="33" spans="1:16" x14ac:dyDescent="0.15">
      <c r="A33" s="5">
        <v>16</v>
      </c>
      <c r="B33" s="5">
        <v>31</v>
      </c>
      <c r="D33">
        <v>121.34523538776</v>
      </c>
      <c r="E33">
        <v>305.71480554924</v>
      </c>
      <c r="F33">
        <v>102.28992740472</v>
      </c>
      <c r="G33">
        <v>108.13112522685999</v>
      </c>
      <c r="I33" s="6">
        <f t="shared" si="1"/>
        <v>197.58368032238002</v>
      </c>
      <c r="J33" s="6">
        <f t="shared" si="2"/>
        <v>19.055307983039995</v>
      </c>
      <c r="K33" s="6">
        <f t="shared" si="3"/>
        <v>174.71731074273202</v>
      </c>
      <c r="L33" s="7">
        <f t="shared" si="0"/>
        <v>9.168957589047503</v>
      </c>
      <c r="M33" s="7">
        <f t="shared" si="4"/>
        <v>9.3803637822869579</v>
      </c>
      <c r="P33" s="5">
        <f t="shared" si="5"/>
        <v>2.0569406195825106</v>
      </c>
    </row>
    <row r="34" spans="1:16" x14ac:dyDescent="0.15">
      <c r="A34" s="5">
        <v>16.5</v>
      </c>
      <c r="B34" s="5">
        <v>32</v>
      </c>
      <c r="D34">
        <v>121.82670002274</v>
      </c>
      <c r="E34">
        <v>308.31544234706001</v>
      </c>
      <c r="F34">
        <v>102.33938294011</v>
      </c>
      <c r="G34">
        <v>108.03266787659</v>
      </c>
      <c r="I34" s="6">
        <f t="shared" si="1"/>
        <v>200.28277447047003</v>
      </c>
      <c r="J34" s="6">
        <f t="shared" si="2"/>
        <v>19.48731708263</v>
      </c>
      <c r="K34" s="6">
        <f t="shared" si="3"/>
        <v>176.89799397131404</v>
      </c>
      <c r="L34" s="7">
        <f t="shared" si="0"/>
        <v>9.0775961216842873</v>
      </c>
      <c r="M34" s="7">
        <f t="shared" si="4"/>
        <v>9.2956087584624765</v>
      </c>
      <c r="P34" s="5">
        <f t="shared" si="5"/>
        <v>1.0400232918435959</v>
      </c>
    </row>
    <row r="35" spans="1:16" x14ac:dyDescent="0.15">
      <c r="A35" s="5">
        <v>17</v>
      </c>
      <c r="B35" s="5">
        <v>33</v>
      </c>
      <c r="D35">
        <v>121.71958153286</v>
      </c>
      <c r="E35">
        <v>309.53263588811001</v>
      </c>
      <c r="F35">
        <v>102.30421960072999</v>
      </c>
      <c r="G35">
        <v>108.16991833031</v>
      </c>
      <c r="I35" s="6">
        <f t="shared" si="1"/>
        <v>201.36271755780001</v>
      </c>
      <c r="J35" s="6">
        <f t="shared" si="2"/>
        <v>19.415361932130011</v>
      </c>
      <c r="K35" s="6">
        <f t="shared" si="3"/>
        <v>178.06428323924399</v>
      </c>
      <c r="L35" s="7">
        <f t="shared" si="0"/>
        <v>9.1713089800592247</v>
      </c>
      <c r="M35" s="7">
        <f t="shared" si="4"/>
        <v>9.3959280603761464</v>
      </c>
      <c r="P35" s="5">
        <f t="shared" si="5"/>
        <v>2.0831132537697767</v>
      </c>
    </row>
    <row r="36" spans="1:16" x14ac:dyDescent="0.15">
      <c r="A36" s="5">
        <v>17.5</v>
      </c>
      <c r="B36" s="5">
        <v>34</v>
      </c>
      <c r="D36">
        <v>121.44575847169</v>
      </c>
      <c r="E36">
        <v>306.00568569478997</v>
      </c>
      <c r="F36">
        <v>102.36456442831</v>
      </c>
      <c r="G36">
        <v>107.98434664247</v>
      </c>
      <c r="I36" s="6">
        <f t="shared" si="1"/>
        <v>198.02133905231997</v>
      </c>
      <c r="J36" s="6">
        <f t="shared" si="2"/>
        <v>19.081194043379995</v>
      </c>
      <c r="K36" s="6">
        <f t="shared" si="3"/>
        <v>175.12390620026397</v>
      </c>
      <c r="L36" s="7">
        <f t="shared" si="0"/>
        <v>9.1778274358580418</v>
      </c>
      <c r="M36" s="7">
        <f t="shared" si="4"/>
        <v>9.409052959713696</v>
      </c>
      <c r="P36" s="5">
        <f t="shared" si="5"/>
        <v>2.155668247064316</v>
      </c>
    </row>
    <row r="37" spans="1:16" x14ac:dyDescent="0.15">
      <c r="A37" s="5">
        <v>18</v>
      </c>
      <c r="B37" s="5">
        <v>35</v>
      </c>
      <c r="D37">
        <v>121.26518080509</v>
      </c>
      <c r="E37">
        <v>304.64134637252999</v>
      </c>
      <c r="F37">
        <v>102.42899274046999</v>
      </c>
      <c r="G37">
        <v>108.08960980035999</v>
      </c>
      <c r="I37" s="6">
        <f t="shared" si="1"/>
        <v>196.55173657217</v>
      </c>
      <c r="J37" s="6">
        <f t="shared" si="2"/>
        <v>18.836188064620004</v>
      </c>
      <c r="K37" s="6">
        <f t="shared" si="3"/>
        <v>173.94831089462599</v>
      </c>
      <c r="L37" s="7">
        <f t="shared" si="0"/>
        <v>9.2347937012453674</v>
      </c>
      <c r="M37" s="7">
        <f t="shared" si="4"/>
        <v>9.4726256686397541</v>
      </c>
      <c r="P37" s="5">
        <f t="shared" si="5"/>
        <v>2.7897428087024201</v>
      </c>
    </row>
    <row r="38" spans="1:16" x14ac:dyDescent="0.15">
      <c r="A38" s="5">
        <v>18.5</v>
      </c>
      <c r="B38" s="5">
        <v>36</v>
      </c>
      <c r="D38">
        <v>122.01410052308</v>
      </c>
      <c r="E38">
        <v>312.98044120992</v>
      </c>
      <c r="F38">
        <v>102.33802177858</v>
      </c>
      <c r="G38">
        <v>108.11819419238</v>
      </c>
      <c r="I38" s="6">
        <f t="shared" si="1"/>
        <v>204.86224701754</v>
      </c>
      <c r="J38" s="6">
        <f t="shared" si="2"/>
        <v>19.676078744500003</v>
      </c>
      <c r="K38" s="6">
        <f t="shared" si="3"/>
        <v>181.25095252413999</v>
      </c>
      <c r="L38" s="7">
        <f t="shared" si="0"/>
        <v>9.2117415709572992</v>
      </c>
      <c r="M38" s="7">
        <f t="shared" si="4"/>
        <v>9.4561799818904202</v>
      </c>
      <c r="P38" s="5">
        <f t="shared" si="5"/>
        <v>2.5331564008020804</v>
      </c>
    </row>
    <row r="39" spans="1:16" x14ac:dyDescent="0.15">
      <c r="A39" s="5">
        <v>19</v>
      </c>
      <c r="B39" s="5">
        <v>37</v>
      </c>
      <c r="D39">
        <v>121.8687741642</v>
      </c>
      <c r="E39">
        <v>311.61519217647998</v>
      </c>
      <c r="F39">
        <v>102.2554446461</v>
      </c>
      <c r="G39">
        <v>108.10412885661999</v>
      </c>
      <c r="I39" s="6">
        <f t="shared" si="1"/>
        <v>203.51106331986</v>
      </c>
      <c r="J39" s="6">
        <f t="shared" si="2"/>
        <v>19.613329518100002</v>
      </c>
      <c r="K39" s="6">
        <f t="shared" si="3"/>
        <v>179.97506789814</v>
      </c>
      <c r="L39" s="7">
        <f t="shared" si="0"/>
        <v>9.1761609232155852</v>
      </c>
      <c r="M39" s="7">
        <f t="shared" si="4"/>
        <v>9.4272057776874387</v>
      </c>
      <c r="P39" s="5">
        <f t="shared" si="5"/>
        <v>2.1371187903631372</v>
      </c>
    </row>
    <row r="40" spans="1:16" x14ac:dyDescent="0.15">
      <c r="A40" s="5">
        <v>19.5</v>
      </c>
      <c r="B40" s="5">
        <v>38</v>
      </c>
      <c r="D40">
        <v>121.79667955424</v>
      </c>
      <c r="E40">
        <v>309.08551284967001</v>
      </c>
      <c r="F40">
        <v>102.32282214156</v>
      </c>
      <c r="G40">
        <v>107.96665154265</v>
      </c>
      <c r="I40" s="6">
        <f t="shared" si="1"/>
        <v>201.11886130702001</v>
      </c>
      <c r="J40" s="6">
        <f t="shared" si="2"/>
        <v>19.473857412680005</v>
      </c>
      <c r="K40" s="6">
        <f t="shared" si="3"/>
        <v>177.75023241180401</v>
      </c>
      <c r="L40" s="7">
        <f t="shared" si="0"/>
        <v>9.1276334546881071</v>
      </c>
      <c r="M40" s="7">
        <f t="shared" si="4"/>
        <v>9.3852847526986931</v>
      </c>
      <c r="P40" s="5">
        <f t="shared" si="5"/>
        <v>1.596973967374379</v>
      </c>
    </row>
    <row r="41" spans="1:16" s="39" customFormat="1" x14ac:dyDescent="0.15">
      <c r="A41" s="39">
        <v>20</v>
      </c>
      <c r="B41" s="39">
        <v>39</v>
      </c>
      <c r="D41" s="50">
        <v>122.15192176484</v>
      </c>
      <c r="E41" s="50">
        <v>311.36479417785</v>
      </c>
      <c r="F41" s="50">
        <v>102.26270417423</v>
      </c>
      <c r="G41" s="50">
        <v>107.93035390199999</v>
      </c>
      <c r="I41" s="51">
        <f t="shared" si="1"/>
        <v>203.43444027585002</v>
      </c>
      <c r="J41" s="51">
        <f t="shared" si="2"/>
        <v>19.889217590610002</v>
      </c>
      <c r="K41" s="51">
        <f t="shared" si="3"/>
        <v>179.56737916711802</v>
      </c>
      <c r="L41" s="52">
        <f t="shared" si="0"/>
        <v>9.0283782330328801</v>
      </c>
      <c r="M41" s="52">
        <f t="shared" si="4"/>
        <v>9.2926359745822005</v>
      </c>
      <c r="P41" s="39">
        <f t="shared" si="5"/>
        <v>0.49219360774537385</v>
      </c>
    </row>
    <row r="42" spans="1:16" x14ac:dyDescent="0.15">
      <c r="A42" s="5">
        <v>20.5</v>
      </c>
      <c r="B42" s="5">
        <v>40</v>
      </c>
      <c r="D42">
        <v>122.15874459859</v>
      </c>
      <c r="E42">
        <v>314.58608141914999</v>
      </c>
      <c r="F42">
        <v>102.3137477314</v>
      </c>
      <c r="G42">
        <v>107.79219600726</v>
      </c>
      <c r="I42" s="6">
        <f t="shared" si="1"/>
        <v>206.79388541188999</v>
      </c>
      <c r="J42" s="6">
        <f t="shared" si="2"/>
        <v>19.844996867190005</v>
      </c>
      <c r="K42" s="6">
        <f t="shared" si="3"/>
        <v>182.97988917126199</v>
      </c>
      <c r="L42" s="7">
        <f t="shared" si="0"/>
        <v>9.2204544246507307</v>
      </c>
      <c r="M42" s="7">
        <f t="shared" si="4"/>
        <v>9.4913186097387836</v>
      </c>
      <c r="P42" s="5">
        <f t="shared" si="5"/>
        <v>2.6301365845778051</v>
      </c>
    </row>
    <row r="43" spans="1:16" x14ac:dyDescent="0.15">
      <c r="A43" s="5">
        <v>21</v>
      </c>
      <c r="B43" s="5">
        <v>41</v>
      </c>
      <c r="D43">
        <v>122.2952012736</v>
      </c>
      <c r="E43">
        <v>311.78780987036998</v>
      </c>
      <c r="F43">
        <v>102.40403811252</v>
      </c>
      <c r="G43">
        <v>108.05353901996</v>
      </c>
      <c r="I43" s="6">
        <f t="shared" si="1"/>
        <v>203.73427085040998</v>
      </c>
      <c r="J43" s="6">
        <f t="shared" si="2"/>
        <v>19.891163161080001</v>
      </c>
      <c r="K43" s="6">
        <f t="shared" si="3"/>
        <v>179.86487505711398</v>
      </c>
      <c r="L43" s="7">
        <f t="shared" si="0"/>
        <v>9.0424513438734522</v>
      </c>
      <c r="M43" s="7">
        <f t="shared" si="4"/>
        <v>9.3199219725002376</v>
      </c>
      <c r="P43" s="5">
        <f t="shared" si="5"/>
        <v>0.64883722000340238</v>
      </c>
    </row>
    <row r="44" spans="1:16" x14ac:dyDescent="0.15">
      <c r="A44" s="5">
        <v>21.5</v>
      </c>
      <c r="B44" s="5">
        <v>42</v>
      </c>
      <c r="D44">
        <v>122.08028201046</v>
      </c>
      <c r="E44">
        <v>310.11030247896002</v>
      </c>
      <c r="F44">
        <v>102.23185117967</v>
      </c>
      <c r="G44">
        <v>108.13725045372</v>
      </c>
      <c r="I44" s="6">
        <f t="shared" si="1"/>
        <v>201.97305202524001</v>
      </c>
      <c r="J44" s="6">
        <f t="shared" si="2"/>
        <v>19.848430830789994</v>
      </c>
      <c r="K44" s="6">
        <f t="shared" si="3"/>
        <v>178.15493502829202</v>
      </c>
      <c r="L44" s="7">
        <f t="shared" si="0"/>
        <v>8.9757692457948934</v>
      </c>
      <c r="M44" s="7">
        <f t="shared" si="4"/>
        <v>9.2598463179604114</v>
      </c>
      <c r="P44" s="5">
        <f t="shared" si="5"/>
        <v>-9.33813864084969E-2</v>
      </c>
    </row>
    <row r="45" spans="1:16" x14ac:dyDescent="0.15">
      <c r="A45" s="5">
        <v>22</v>
      </c>
      <c r="B45" s="5">
        <v>43</v>
      </c>
      <c r="D45">
        <v>122.06640891517</v>
      </c>
      <c r="E45">
        <v>310.6884239254</v>
      </c>
      <c r="F45">
        <v>102.36048094374</v>
      </c>
      <c r="G45">
        <v>108.01633393829</v>
      </c>
      <c r="I45" s="6">
        <f t="shared" si="1"/>
        <v>202.67208998710998</v>
      </c>
      <c r="J45" s="6">
        <f t="shared" si="2"/>
        <v>19.70592797143</v>
      </c>
      <c r="K45" s="6">
        <f t="shared" si="3"/>
        <v>179.02497642139397</v>
      </c>
      <c r="L45" s="7">
        <f t="shared" si="0"/>
        <v>9.0848285186542608</v>
      </c>
      <c r="M45" s="7">
        <f t="shared" si="4"/>
        <v>9.375512034358513</v>
      </c>
      <c r="P45" s="5">
        <f t="shared" si="5"/>
        <v>1.1205249520305209</v>
      </c>
    </row>
    <row r="46" spans="1:16" x14ac:dyDescent="0.15">
      <c r="A46" s="5">
        <v>22.5</v>
      </c>
      <c r="B46" s="5">
        <v>44</v>
      </c>
      <c r="D46">
        <v>122.37525585627</v>
      </c>
      <c r="E46">
        <v>311.93404594040999</v>
      </c>
      <c r="F46">
        <v>102.33915607986</v>
      </c>
      <c r="G46">
        <v>107.99432849365</v>
      </c>
      <c r="I46" s="6">
        <f t="shared" si="1"/>
        <v>203.93971744675997</v>
      </c>
      <c r="J46" s="6">
        <f t="shared" si="2"/>
        <v>20.036099776409998</v>
      </c>
      <c r="K46" s="6">
        <f t="shared" si="3"/>
        <v>179.89639771506796</v>
      </c>
      <c r="L46" s="7">
        <f t="shared" si="0"/>
        <v>8.9786135886023821</v>
      </c>
      <c r="M46" s="7">
        <f t="shared" si="4"/>
        <v>9.2759035478453669</v>
      </c>
      <c r="P46" s="5">
        <f t="shared" si="5"/>
        <v>-6.1721852357171314E-2</v>
      </c>
    </row>
    <row r="47" spans="1:16" x14ac:dyDescent="0.15">
      <c r="A47" s="5">
        <v>23</v>
      </c>
      <c r="B47" s="5">
        <v>45</v>
      </c>
      <c r="D47">
        <v>122.50079599727</v>
      </c>
      <c r="E47">
        <v>312.77439163065998</v>
      </c>
      <c r="F47">
        <v>102.38316696915</v>
      </c>
      <c r="G47">
        <v>108.02155172414</v>
      </c>
      <c r="I47" s="6">
        <f t="shared" si="1"/>
        <v>204.75283990651997</v>
      </c>
      <c r="J47" s="6">
        <f t="shared" si="2"/>
        <v>20.117629028120007</v>
      </c>
      <c r="K47" s="6">
        <f t="shared" si="3"/>
        <v>180.61168507277597</v>
      </c>
      <c r="L47" s="7">
        <f t="shared" si="0"/>
        <v>8.9777818658610649</v>
      </c>
      <c r="M47" s="7">
        <f t="shared" si="4"/>
        <v>9.2816782686427821</v>
      </c>
      <c r="P47" s="5">
        <f t="shared" si="5"/>
        <v>-7.0979510885766428E-2</v>
      </c>
    </row>
    <row r="48" spans="1:16" x14ac:dyDescent="0.15">
      <c r="A48" s="5">
        <v>23.5</v>
      </c>
      <c r="B48" s="5">
        <v>46</v>
      </c>
      <c r="D48">
        <v>124.47464180123001</v>
      </c>
      <c r="E48">
        <v>333.06709119854003</v>
      </c>
      <c r="F48">
        <v>102.35186025407999</v>
      </c>
      <c r="G48">
        <v>108.07894736842</v>
      </c>
      <c r="I48" s="6">
        <f t="shared" si="1"/>
        <v>224.98814383012001</v>
      </c>
      <c r="J48" s="6">
        <f t="shared" si="2"/>
        <v>22.122781547150012</v>
      </c>
      <c r="K48" s="6">
        <f t="shared" si="3"/>
        <v>198.44080597353999</v>
      </c>
      <c r="L48" s="7">
        <f t="shared" si="0"/>
        <v>8.9699753871639309</v>
      </c>
      <c r="M48" s="7">
        <f t="shared" si="4"/>
        <v>9.2804782334843807</v>
      </c>
      <c r="P48" s="5">
        <f t="shared" si="5"/>
        <v>-0.15787110407986205</v>
      </c>
    </row>
    <row r="49" spans="1:25" x14ac:dyDescent="0.15">
      <c r="A49" s="5">
        <v>24</v>
      </c>
      <c r="B49" s="5">
        <v>47</v>
      </c>
      <c r="D49">
        <v>123.92449397316</v>
      </c>
      <c r="E49">
        <v>323.21128041846998</v>
      </c>
      <c r="F49">
        <v>102.32282214156</v>
      </c>
      <c r="G49">
        <v>108.17581669691999</v>
      </c>
      <c r="I49" s="6">
        <f t="shared" si="1"/>
        <v>215.03546372155</v>
      </c>
      <c r="J49" s="6">
        <f t="shared" si="2"/>
        <v>21.601671831600001</v>
      </c>
      <c r="K49" s="6">
        <f t="shared" si="3"/>
        <v>189.11345752362999</v>
      </c>
      <c r="L49" s="7">
        <f t="shared" si="0"/>
        <v>8.7545750624257437</v>
      </c>
      <c r="M49" s="7">
        <f t="shared" si="4"/>
        <v>9.0716843522849278</v>
      </c>
      <c r="P49" s="5">
        <f t="shared" si="5"/>
        <v>-2.5554280714611055</v>
      </c>
    </row>
    <row r="50" spans="1:25" x14ac:dyDescent="0.15">
      <c r="A50" s="5">
        <v>24.5</v>
      </c>
      <c r="B50" s="5">
        <v>48</v>
      </c>
      <c r="D50">
        <v>124.02160564021</v>
      </c>
      <c r="E50">
        <v>328.40527632477</v>
      </c>
      <c r="F50">
        <v>102.3779491833</v>
      </c>
      <c r="G50">
        <v>107.94010889291999</v>
      </c>
      <c r="I50" s="6">
        <f t="shared" si="1"/>
        <v>220.46516743185001</v>
      </c>
      <c r="J50" s="6">
        <f t="shared" si="2"/>
        <v>21.643656456909994</v>
      </c>
      <c r="K50" s="6">
        <f t="shared" si="3"/>
        <v>194.49277968355801</v>
      </c>
      <c r="L50" s="7">
        <f t="shared" si="0"/>
        <v>8.9861331919941776</v>
      </c>
      <c r="M50" s="7">
        <f t="shared" si="4"/>
        <v>9.3098489253920942</v>
      </c>
      <c r="P50" s="5">
        <f t="shared" si="5"/>
        <v>2.197661711290114E-2</v>
      </c>
    </row>
    <row r="51" spans="1:25" x14ac:dyDescent="0.15">
      <c r="A51" s="5">
        <v>25</v>
      </c>
      <c r="B51" s="5">
        <v>49</v>
      </c>
      <c r="D51">
        <v>123.91448715033</v>
      </c>
      <c r="E51">
        <v>326.56106436207</v>
      </c>
      <c r="F51">
        <v>102.37409255898</v>
      </c>
      <c r="G51">
        <v>108.12885662431999</v>
      </c>
      <c r="I51" s="6">
        <f t="shared" si="1"/>
        <v>218.43220773774999</v>
      </c>
      <c r="J51" s="6">
        <f t="shared" si="2"/>
        <v>21.540394591350008</v>
      </c>
      <c r="K51" s="6">
        <f t="shared" si="3"/>
        <v>192.58373422812997</v>
      </c>
      <c r="L51" s="7">
        <f t="shared" si="0"/>
        <v>8.9405852530420198</v>
      </c>
      <c r="M51" s="7">
        <f t="shared" si="4"/>
        <v>9.2709074299786689</v>
      </c>
      <c r="P51" s="5">
        <f t="shared" si="5"/>
        <v>-0.48500394810832337</v>
      </c>
    </row>
    <row r="52" spans="1:25" x14ac:dyDescent="0.15">
      <c r="A52" s="5">
        <v>25.5</v>
      </c>
      <c r="B52" s="5">
        <v>50</v>
      </c>
      <c r="D52">
        <v>124.12531271320999</v>
      </c>
      <c r="E52">
        <v>327.02615419604001</v>
      </c>
      <c r="F52">
        <v>102.23275862069001</v>
      </c>
      <c r="G52">
        <v>107.92627041742</v>
      </c>
      <c r="I52" s="6">
        <f t="shared" si="1"/>
        <v>219.09988377862001</v>
      </c>
      <c r="J52" s="6">
        <f t="shared" si="2"/>
        <v>21.892554092519987</v>
      </c>
      <c r="K52" s="6">
        <f t="shared" si="3"/>
        <v>192.82881886759603</v>
      </c>
      <c r="L52" s="7">
        <f t="shared" si="0"/>
        <v>8.8079635684664002</v>
      </c>
      <c r="M52" s="7">
        <f t="shared" si="4"/>
        <v>9.1448921889417818</v>
      </c>
      <c r="P52" s="5">
        <f t="shared" si="5"/>
        <v>-1.9611764852973694</v>
      </c>
    </row>
    <row r="53" spans="1:25" x14ac:dyDescent="0.15">
      <c r="A53" s="5">
        <v>26</v>
      </c>
      <c r="B53" s="5">
        <v>51</v>
      </c>
      <c r="D53">
        <v>123.66863770753</v>
      </c>
      <c r="E53">
        <v>325.89492836024999</v>
      </c>
      <c r="F53">
        <v>102.20961887477</v>
      </c>
      <c r="G53">
        <v>108.01202359347</v>
      </c>
      <c r="I53" s="6">
        <f t="shared" si="1"/>
        <v>217.88290476677997</v>
      </c>
      <c r="J53" s="6">
        <f t="shared" si="2"/>
        <v>21.459018832759995</v>
      </c>
      <c r="K53" s="6">
        <f t="shared" si="3"/>
        <v>192.13208216746798</v>
      </c>
      <c r="L53" s="7">
        <f t="shared" si="0"/>
        <v>8.953442077890033</v>
      </c>
      <c r="M53" s="7">
        <f t="shared" si="4"/>
        <v>9.2969771419041489</v>
      </c>
      <c r="P53" s="5">
        <f t="shared" si="5"/>
        <v>-0.34189845358216048</v>
      </c>
      <c r="S53" s="8"/>
      <c r="U53" s="13"/>
    </row>
    <row r="54" spans="1:25" x14ac:dyDescent="0.15">
      <c r="A54" s="5">
        <v>26.5</v>
      </c>
      <c r="B54" s="5">
        <v>52</v>
      </c>
      <c r="D54">
        <v>122.49238116898</v>
      </c>
      <c r="E54">
        <v>322.00659540596001</v>
      </c>
      <c r="F54">
        <v>102.25816696915</v>
      </c>
      <c r="G54">
        <v>108.08983666061999</v>
      </c>
      <c r="I54" s="6">
        <f t="shared" si="1"/>
        <v>213.91675874534002</v>
      </c>
      <c r="J54" s="6">
        <f t="shared" si="2"/>
        <v>20.234214199830006</v>
      </c>
      <c r="K54" s="6">
        <f t="shared" si="3"/>
        <v>189.63570170554402</v>
      </c>
      <c r="L54" s="7">
        <f t="shared" si="0"/>
        <v>9.3720319372292309</v>
      </c>
      <c r="M54" s="7">
        <f t="shared" si="4"/>
        <v>9.7221734447820793</v>
      </c>
      <c r="P54" s="5">
        <f t="shared" si="5"/>
        <v>4.3173008069280838</v>
      </c>
      <c r="S54" s="8"/>
    </row>
    <row r="55" spans="1:25" x14ac:dyDescent="0.15">
      <c r="A55" s="5">
        <v>27</v>
      </c>
      <c r="B55" s="5">
        <v>53</v>
      </c>
      <c r="D55">
        <v>123.60745963156999</v>
      </c>
      <c r="E55">
        <v>326.93427336820997</v>
      </c>
      <c r="F55">
        <v>102.20984573503</v>
      </c>
      <c r="G55">
        <v>107.93035390199999</v>
      </c>
      <c r="I55" s="6">
        <f t="shared" si="1"/>
        <v>219.00391946620999</v>
      </c>
      <c r="J55" s="6">
        <f t="shared" si="2"/>
        <v>21.397613896539994</v>
      </c>
      <c r="K55" s="6">
        <f t="shared" si="3"/>
        <v>193.32678279036199</v>
      </c>
      <c r="L55" s="7">
        <f t="shared" si="0"/>
        <v>9.0349692131618013</v>
      </c>
      <c r="M55" s="7">
        <f t="shared" si="4"/>
        <v>9.3917171642533823</v>
      </c>
      <c r="P55" s="5">
        <f t="shared" si="5"/>
        <v>0.56555584779386781</v>
      </c>
      <c r="S55" s="8"/>
    </row>
    <row r="56" spans="1:25" x14ac:dyDescent="0.15">
      <c r="A56" s="5">
        <v>27.5</v>
      </c>
      <c r="B56" s="5">
        <v>54</v>
      </c>
      <c r="D56">
        <v>123.73459176711</v>
      </c>
      <c r="E56">
        <v>325.40231976348002</v>
      </c>
      <c r="F56">
        <v>102.15585299455999</v>
      </c>
      <c r="G56">
        <v>107.88861161525</v>
      </c>
      <c r="I56" s="6">
        <f t="shared" si="1"/>
        <v>217.51370814823002</v>
      </c>
      <c r="J56" s="6">
        <f t="shared" si="2"/>
        <v>21.578738772550011</v>
      </c>
      <c r="K56" s="6">
        <f t="shared" si="3"/>
        <v>191.61922162117</v>
      </c>
      <c r="L56" s="7">
        <f t="shared" si="0"/>
        <v>8.8800009880524584</v>
      </c>
      <c r="M56" s="7">
        <f t="shared" si="4"/>
        <v>9.2433553826827719</v>
      </c>
      <c r="P56" s="5">
        <f t="shared" si="5"/>
        <v>-1.1593493875404441</v>
      </c>
      <c r="S56" s="8"/>
    </row>
    <row r="57" spans="1:25" x14ac:dyDescent="0.15">
      <c r="A57" s="5">
        <v>28</v>
      </c>
      <c r="B57" s="5">
        <v>55</v>
      </c>
      <c r="D57">
        <v>123.66568114624</v>
      </c>
      <c r="E57">
        <v>323.71457812145002</v>
      </c>
      <c r="F57">
        <v>102.31987295826001</v>
      </c>
      <c r="G57">
        <v>108.06465517241</v>
      </c>
      <c r="I57" s="6">
        <f t="shared" si="1"/>
        <v>215.64992294904002</v>
      </c>
      <c r="J57" s="6">
        <f t="shared" si="2"/>
        <v>21.345808187979998</v>
      </c>
      <c r="K57" s="6">
        <f t="shared" si="3"/>
        <v>190.03495312346402</v>
      </c>
      <c r="L57" s="7">
        <f t="shared" si="0"/>
        <v>8.9026825056206711</v>
      </c>
      <c r="M57" s="7">
        <f t="shared" si="4"/>
        <v>9.2726433437897189</v>
      </c>
      <c r="P57" s="5">
        <f t="shared" si="5"/>
        <v>-0.90688815962657743</v>
      </c>
      <c r="S57" s="8"/>
    </row>
    <row r="58" spans="1:25" x14ac:dyDescent="0.15">
      <c r="A58" s="5">
        <v>28.5</v>
      </c>
      <c r="B58" s="5">
        <v>56</v>
      </c>
      <c r="D58">
        <v>123.93290880146</v>
      </c>
      <c r="E58">
        <v>328.55060268365003</v>
      </c>
      <c r="F58">
        <v>102.34800362976</v>
      </c>
      <c r="G58">
        <v>108.14950090744</v>
      </c>
      <c r="I58" s="6">
        <f t="shared" si="1"/>
        <v>220.40110177621003</v>
      </c>
      <c r="J58" s="6">
        <f t="shared" si="2"/>
        <v>21.584905171700001</v>
      </c>
      <c r="K58" s="6">
        <f t="shared" si="3"/>
        <v>194.49921557017004</v>
      </c>
      <c r="L58" s="7">
        <f t="shared" si="0"/>
        <v>9.0108904358393112</v>
      </c>
      <c r="M58" s="7">
        <f t="shared" si="4"/>
        <v>9.3874577175470915</v>
      </c>
      <c r="P58" s="5">
        <f t="shared" si="5"/>
        <v>0.2975421370173067</v>
      </c>
      <c r="S58" s="8"/>
    </row>
    <row r="59" spans="1:25" x14ac:dyDescent="0.15">
      <c r="A59" s="5">
        <v>29</v>
      </c>
      <c r="B59" s="5">
        <v>57</v>
      </c>
      <c r="D59">
        <v>124.103707073</v>
      </c>
      <c r="E59">
        <v>326.28860586764</v>
      </c>
      <c r="F59">
        <v>102.26837568057999</v>
      </c>
      <c r="G59">
        <v>108.00907441016</v>
      </c>
      <c r="I59" s="6">
        <f t="shared" si="1"/>
        <v>218.27953145748</v>
      </c>
      <c r="J59" s="6">
        <f t="shared" si="2"/>
        <v>21.835331392420002</v>
      </c>
      <c r="K59" s="6">
        <f t="shared" si="3"/>
        <v>192.07713378657601</v>
      </c>
      <c r="L59" s="7">
        <f t="shared" si="0"/>
        <v>8.7966209596092675</v>
      </c>
      <c r="M59" s="7">
        <f t="shared" si="4"/>
        <v>9.1797946848557803</v>
      </c>
      <c r="P59" s="5">
        <f t="shared" si="5"/>
        <v>-2.0874276918670569</v>
      </c>
      <c r="R59" s="3"/>
      <c r="S59" s="8"/>
    </row>
    <row r="60" spans="1:25" x14ac:dyDescent="0.15">
      <c r="A60" s="5">
        <v>29.5</v>
      </c>
      <c r="B60" s="5">
        <v>58</v>
      </c>
      <c r="D60">
        <v>123.19513304525999</v>
      </c>
      <c r="E60">
        <v>319.84080054583001</v>
      </c>
      <c r="F60">
        <v>102.35254083485</v>
      </c>
      <c r="G60">
        <v>107.97527223231</v>
      </c>
      <c r="I60" s="6">
        <f t="shared" si="1"/>
        <v>211.86552831352</v>
      </c>
      <c r="J60" s="6">
        <f t="shared" si="2"/>
        <v>20.84259221040999</v>
      </c>
      <c r="K60" s="6">
        <f t="shared" si="3"/>
        <v>186.85441766102801</v>
      </c>
      <c r="L60" s="7">
        <f t="shared" si="0"/>
        <v>8.9650277554104889</v>
      </c>
      <c r="M60" s="7">
        <f t="shared" si="4"/>
        <v>9.354807924195736</v>
      </c>
      <c r="P60" s="5">
        <f t="shared" si="5"/>
        <v>-0.21294172199522421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123.92858767340999</v>
      </c>
      <c r="E61" s="16">
        <v>320.68091880828001</v>
      </c>
      <c r="F61" s="16">
        <v>102.30399274046999</v>
      </c>
      <c r="G61" s="16">
        <v>107.90744101633</v>
      </c>
      <c r="I61" s="41">
        <f t="shared" si="1"/>
        <v>212.77347779195003</v>
      </c>
      <c r="J61" s="41">
        <f t="shared" si="2"/>
        <v>21.624594932939999</v>
      </c>
      <c r="K61" s="41">
        <f t="shared" si="3"/>
        <v>186.82396387242204</v>
      </c>
      <c r="L61" s="42">
        <f t="shared" si="0"/>
        <v>8.6394202736181445</v>
      </c>
      <c r="M61" s="42">
        <f t="shared" si="4"/>
        <v>9.0358068859421241</v>
      </c>
      <c r="P61" s="17">
        <f t="shared" si="5"/>
        <v>-3.8371817854750212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123.56879690698</v>
      </c>
      <c r="E62">
        <v>319.58471685239999</v>
      </c>
      <c r="F62">
        <v>102.31783121597</v>
      </c>
      <c r="G62">
        <v>107.89382940109</v>
      </c>
      <c r="I62" s="6">
        <f t="shared" si="1"/>
        <v>211.69088745131</v>
      </c>
      <c r="J62" s="6">
        <f t="shared" si="2"/>
        <v>21.250965691009995</v>
      </c>
      <c r="K62" s="6">
        <f t="shared" si="3"/>
        <v>186.18972862209802</v>
      </c>
      <c r="L62" s="7">
        <f t="shared" si="0"/>
        <v>8.7614714234310629</v>
      </c>
      <c r="M62" s="7">
        <f t="shared" si="4"/>
        <v>9.1644644792937751</v>
      </c>
      <c r="P62" s="5">
        <f t="shared" si="5"/>
        <v>-2.4786667276795837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123.87264043666001</v>
      </c>
      <c r="E63">
        <v>318.56288378440001</v>
      </c>
      <c r="F63">
        <v>102.18012704173999</v>
      </c>
      <c r="G63">
        <v>107.82350272232</v>
      </c>
      <c r="I63" s="6">
        <f t="shared" si="1"/>
        <v>210.73938106208001</v>
      </c>
      <c r="J63" s="6">
        <f t="shared" si="2"/>
        <v>21.692513394920013</v>
      </c>
      <c r="K63" s="6">
        <f t="shared" si="3"/>
        <v>184.70836498817599</v>
      </c>
      <c r="L63" s="7">
        <f t="shared" si="0"/>
        <v>8.5148438830251578</v>
      </c>
      <c r="M63" s="7">
        <f t="shared" si="4"/>
        <v>8.9244433824266025</v>
      </c>
      <c r="P63" s="5">
        <f t="shared" si="5"/>
        <v>-5.2238045475365817</v>
      </c>
      <c r="R63" s="5">
        <v>-13</v>
      </c>
    </row>
    <row r="64" spans="1:25" x14ac:dyDescent="0.15">
      <c r="A64" s="5">
        <v>31.5</v>
      </c>
      <c r="B64" s="5">
        <v>62</v>
      </c>
      <c r="D64">
        <v>122.56629520126999</v>
      </c>
      <c r="E64">
        <v>309.96179213099998</v>
      </c>
      <c r="F64">
        <v>102.18352994555001</v>
      </c>
      <c r="G64">
        <v>108.11819419238</v>
      </c>
      <c r="I64" s="6">
        <f t="shared" si="1"/>
        <v>201.84359793861998</v>
      </c>
      <c r="J64" s="6">
        <f t="shared" si="2"/>
        <v>20.382765255719988</v>
      </c>
      <c r="K64" s="6">
        <f t="shared" si="3"/>
        <v>177.38427963175599</v>
      </c>
      <c r="L64" s="7">
        <f t="shared" si="0"/>
        <v>8.7026601840482307</v>
      </c>
      <c r="M64" s="7">
        <f t="shared" si="4"/>
        <v>9.1188661269884097</v>
      </c>
      <c r="P64" s="5">
        <f t="shared" si="5"/>
        <v>-3.1332771462758453</v>
      </c>
      <c r="R64" s="5">
        <v>-13</v>
      </c>
      <c r="U64" s="39">
        <v>20</v>
      </c>
      <c r="V64" s="7">
        <f t="shared" ref="V64:V83" si="6">L41</f>
        <v>9.0283782330328801</v>
      </c>
      <c r="X64" s="39"/>
      <c r="Y64" s="7"/>
    </row>
    <row r="65" spans="1:25" x14ac:dyDescent="0.15">
      <c r="A65" s="5">
        <v>32</v>
      </c>
      <c r="B65" s="5">
        <v>63</v>
      </c>
      <c r="D65">
        <v>123.08141914942</v>
      </c>
      <c r="E65">
        <v>312.78780987036998</v>
      </c>
      <c r="F65">
        <v>102.35049909256</v>
      </c>
      <c r="G65">
        <v>107.97912885661999</v>
      </c>
      <c r="I65" s="6">
        <f t="shared" si="1"/>
        <v>204.80868101375</v>
      </c>
      <c r="J65" s="6">
        <f t="shared" si="2"/>
        <v>20.73092005686</v>
      </c>
      <c r="K65" s="6">
        <f t="shared" si="3"/>
        <v>179.931576945518</v>
      </c>
      <c r="L65" s="7">
        <f t="shared" si="0"/>
        <v>8.6793821235144577</v>
      </c>
      <c r="M65" s="7">
        <f t="shared" si="4"/>
        <v>9.1021945099933692</v>
      </c>
      <c r="P65" s="5">
        <f t="shared" si="5"/>
        <v>-3.3923783165628718</v>
      </c>
      <c r="R65" s="5">
        <v>-13</v>
      </c>
      <c r="U65" s="5">
        <v>20.5</v>
      </c>
      <c r="V65" s="7">
        <f t="shared" si="6"/>
        <v>9.2204544246507307</v>
      </c>
      <c r="Y65" s="7"/>
    </row>
    <row r="66" spans="1:25" x14ac:dyDescent="0.15">
      <c r="A66" s="5">
        <v>32.5</v>
      </c>
      <c r="B66" s="5">
        <v>64</v>
      </c>
      <c r="D66">
        <v>123.32567659768</v>
      </c>
      <c r="E66">
        <v>316.00568569478997</v>
      </c>
      <c r="F66">
        <v>102.25998185118</v>
      </c>
      <c r="G66">
        <v>108.12114337568001</v>
      </c>
      <c r="I66" s="6">
        <f t="shared" si="1"/>
        <v>207.88454231910998</v>
      </c>
      <c r="J66" s="6">
        <f t="shared" si="2"/>
        <v>21.0656947465</v>
      </c>
      <c r="K66" s="6">
        <f t="shared" si="3"/>
        <v>182.60570862330999</v>
      </c>
      <c r="L66" s="7">
        <f t="shared" ref="L66:L129" si="7">K66/J66</f>
        <v>8.6683924181351468</v>
      </c>
      <c r="M66" s="7">
        <f t="shared" si="4"/>
        <v>9.0978112481527909</v>
      </c>
      <c r="P66" s="5">
        <f t="shared" si="5"/>
        <v>-3.5147014594534856</v>
      </c>
      <c r="R66" s="5">
        <v>-13</v>
      </c>
      <c r="U66" s="5">
        <v>21</v>
      </c>
      <c r="V66" s="7">
        <f t="shared" si="6"/>
        <v>9.0424513438734522</v>
      </c>
      <c r="Y66" s="7"/>
    </row>
    <row r="67" spans="1:25" x14ac:dyDescent="0.15">
      <c r="A67" s="5">
        <v>33</v>
      </c>
      <c r="B67" s="5">
        <v>65</v>
      </c>
      <c r="D67">
        <v>123.77734819195</v>
      </c>
      <c r="E67">
        <v>320.62906527178001</v>
      </c>
      <c r="F67">
        <v>102.21529038113</v>
      </c>
      <c r="G67">
        <v>108.21143375681</v>
      </c>
      <c r="I67" s="6">
        <f t="shared" ref="I67:I130" si="8">E67-G67</f>
        <v>212.41763151497003</v>
      </c>
      <c r="J67" s="6">
        <f t="shared" ref="J67:J130" si="9">D67-F67</f>
        <v>21.562057810819994</v>
      </c>
      <c r="K67" s="6">
        <f t="shared" ref="K67:K130" si="10">I67-1.2*J67</f>
        <v>186.54316214198604</v>
      </c>
      <c r="L67" s="7">
        <f t="shared" si="7"/>
        <v>8.6514545030288055</v>
      </c>
      <c r="M67" s="7">
        <f t="shared" ref="M67:M130" si="11">L67+ABS($N$2)*A67</f>
        <v>9.087479776585182</v>
      </c>
      <c r="P67" s="5">
        <f t="shared" ref="P67:P130" si="12">(L67-$O$2)/$O$2*100</f>
        <v>-3.703232356170937</v>
      </c>
      <c r="R67" s="5">
        <v>-13</v>
      </c>
      <c r="U67" s="5">
        <v>21.5</v>
      </c>
      <c r="V67" s="7">
        <f t="shared" si="6"/>
        <v>8.9757692457948934</v>
      </c>
      <c r="Y67" s="7"/>
    </row>
    <row r="68" spans="1:25" x14ac:dyDescent="0.15">
      <c r="A68" s="5">
        <v>33.5</v>
      </c>
      <c r="B68" s="5">
        <v>66</v>
      </c>
      <c r="D68">
        <v>123.93245394586999</v>
      </c>
      <c r="E68">
        <v>323.72936092791002</v>
      </c>
      <c r="F68">
        <v>102.47254990926</v>
      </c>
      <c r="G68">
        <v>108.07645190562999</v>
      </c>
      <c r="I68" s="6">
        <f t="shared" si="8"/>
        <v>215.65290902228003</v>
      </c>
      <c r="J68" s="6">
        <f t="shared" si="9"/>
        <v>21.459904036609998</v>
      </c>
      <c r="K68" s="6">
        <f t="shared" si="10"/>
        <v>189.90102417834802</v>
      </c>
      <c r="L68" s="7">
        <f t="shared" si="7"/>
        <v>8.8491087310727092</v>
      </c>
      <c r="M68" s="7">
        <f t="shared" si="11"/>
        <v>9.2917404481678201</v>
      </c>
      <c r="P68" s="5">
        <f t="shared" si="12"/>
        <v>-1.503201914457265</v>
      </c>
      <c r="R68" s="5">
        <v>-13</v>
      </c>
      <c r="U68" s="5">
        <v>22</v>
      </c>
      <c r="V68" s="7">
        <f t="shared" si="6"/>
        <v>9.0848285186542608</v>
      </c>
      <c r="Y68" s="7"/>
    </row>
    <row r="69" spans="1:25" x14ac:dyDescent="0.15">
      <c r="A69" s="5">
        <v>34</v>
      </c>
      <c r="B69" s="5">
        <v>67</v>
      </c>
      <c r="D69">
        <v>123.62701842165001</v>
      </c>
      <c r="E69">
        <v>324.06504434841997</v>
      </c>
      <c r="F69">
        <v>102.21347549908999</v>
      </c>
      <c r="G69">
        <v>108.08189655172001</v>
      </c>
      <c r="I69" s="6">
        <f t="shared" si="8"/>
        <v>215.98314779669997</v>
      </c>
      <c r="J69" s="6">
        <f t="shared" si="9"/>
        <v>21.413542922560012</v>
      </c>
      <c r="K69" s="6">
        <f t="shared" si="10"/>
        <v>190.28689628962795</v>
      </c>
      <c r="L69" s="7">
        <f t="shared" si="7"/>
        <v>8.886287382605575</v>
      </c>
      <c r="M69" s="7">
        <f t="shared" si="11"/>
        <v>9.3355255432394184</v>
      </c>
      <c r="P69" s="5">
        <f t="shared" si="12"/>
        <v>-1.0893773989705484</v>
      </c>
      <c r="R69" s="5">
        <v>-13</v>
      </c>
      <c r="U69" s="5">
        <v>22.5</v>
      </c>
      <c r="V69" s="7">
        <f t="shared" si="6"/>
        <v>8.9786135886023821</v>
      </c>
      <c r="Y69" s="7"/>
    </row>
    <row r="70" spans="1:25" x14ac:dyDescent="0.15">
      <c r="A70" s="5">
        <v>34.5</v>
      </c>
      <c r="B70" s="5">
        <v>68</v>
      </c>
      <c r="D70">
        <v>123.58039572436</v>
      </c>
      <c r="E70">
        <v>326.69592904253</v>
      </c>
      <c r="F70">
        <v>102.24637023594001</v>
      </c>
      <c r="G70">
        <v>107.91356624319</v>
      </c>
      <c r="I70" s="6">
        <f t="shared" si="8"/>
        <v>218.78236279933998</v>
      </c>
      <c r="J70" s="6">
        <f t="shared" si="9"/>
        <v>21.334025488419996</v>
      </c>
      <c r="K70" s="6">
        <f t="shared" si="10"/>
        <v>193.18153221323598</v>
      </c>
      <c r="L70" s="7">
        <f t="shared" si="7"/>
        <v>9.0550905321686219</v>
      </c>
      <c r="M70" s="7">
        <f t="shared" si="11"/>
        <v>9.5109351363411978</v>
      </c>
      <c r="P70" s="5">
        <f t="shared" si="12"/>
        <v>0.78952026677206588</v>
      </c>
      <c r="R70" s="5">
        <v>-13</v>
      </c>
      <c r="U70" s="5">
        <v>23</v>
      </c>
      <c r="V70" s="7">
        <f t="shared" si="6"/>
        <v>8.9777818658610649</v>
      </c>
      <c r="Y70" s="7"/>
    </row>
    <row r="71" spans="1:25" x14ac:dyDescent="0.15">
      <c r="A71" s="5">
        <v>35</v>
      </c>
      <c r="B71" s="5">
        <v>69</v>
      </c>
      <c r="D71">
        <v>123.34000454856</v>
      </c>
      <c r="E71">
        <v>327.35524221060001</v>
      </c>
      <c r="F71">
        <v>102.47980943739</v>
      </c>
      <c r="G71">
        <v>108.12318511797</v>
      </c>
      <c r="I71" s="6">
        <f t="shared" si="8"/>
        <v>219.23205709263001</v>
      </c>
      <c r="J71" s="6">
        <f t="shared" si="9"/>
        <v>20.86019511117</v>
      </c>
      <c r="K71" s="6">
        <f t="shared" si="10"/>
        <v>194.19982295922603</v>
      </c>
      <c r="L71" s="7">
        <f t="shared" si="7"/>
        <v>9.3095880419276575</v>
      </c>
      <c r="M71" s="7">
        <f t="shared" si="11"/>
        <v>9.7720390896389659</v>
      </c>
      <c r="P71" s="5">
        <f t="shared" si="12"/>
        <v>3.6222563754367032</v>
      </c>
      <c r="R71" s="5">
        <v>-13</v>
      </c>
      <c r="U71" s="5">
        <v>23.5</v>
      </c>
      <c r="V71" s="7">
        <f t="shared" si="6"/>
        <v>8.9699753871639309</v>
      </c>
      <c r="Y71" s="7"/>
    </row>
    <row r="72" spans="1:25" x14ac:dyDescent="0.15">
      <c r="A72" s="5">
        <v>35.5</v>
      </c>
      <c r="B72" s="5">
        <v>70</v>
      </c>
      <c r="D72">
        <v>123.00682283374999</v>
      </c>
      <c r="E72">
        <v>328.67113941323998</v>
      </c>
      <c r="F72">
        <v>102.25317604356</v>
      </c>
      <c r="G72">
        <v>108.05989110708001</v>
      </c>
      <c r="I72" s="6">
        <f t="shared" si="8"/>
        <v>220.61124830615998</v>
      </c>
      <c r="J72" s="6">
        <f t="shared" si="9"/>
        <v>20.75364679018999</v>
      </c>
      <c r="K72" s="6">
        <f t="shared" si="10"/>
        <v>195.706872157932</v>
      </c>
      <c r="L72" s="7">
        <f t="shared" si="7"/>
        <v>9.4299991773224345</v>
      </c>
      <c r="M72" s="7">
        <f t="shared" si="11"/>
        <v>9.8990566685724772</v>
      </c>
      <c r="P72" s="5">
        <f t="shared" si="12"/>
        <v>4.9625169203868147</v>
      </c>
      <c r="R72" s="5">
        <v>-13</v>
      </c>
      <c r="U72" s="5">
        <v>24</v>
      </c>
      <c r="V72" s="7">
        <f t="shared" si="6"/>
        <v>8.7545750624257437</v>
      </c>
      <c r="Y72" s="7"/>
    </row>
    <row r="73" spans="1:25" x14ac:dyDescent="0.15">
      <c r="A73" s="5">
        <v>36</v>
      </c>
      <c r="B73" s="5">
        <v>71</v>
      </c>
      <c r="D73">
        <v>122.48646804640001</v>
      </c>
      <c r="E73">
        <v>329.23675233114</v>
      </c>
      <c r="F73">
        <v>102.30104355717</v>
      </c>
      <c r="G73">
        <v>108.07985480943999</v>
      </c>
      <c r="I73" s="6">
        <f t="shared" si="8"/>
        <v>221.15689752169999</v>
      </c>
      <c r="J73" s="6">
        <f t="shared" si="9"/>
        <v>20.185424489230002</v>
      </c>
      <c r="K73" s="6">
        <f t="shared" si="10"/>
        <v>196.93438813462399</v>
      </c>
      <c r="L73" s="7">
        <f t="shared" si="7"/>
        <v>9.7562668667036938</v>
      </c>
      <c r="M73" s="7">
        <f t="shared" si="11"/>
        <v>10.231930801492469</v>
      </c>
      <c r="P73" s="5">
        <f t="shared" si="12"/>
        <v>8.5941055582322488</v>
      </c>
      <c r="R73" s="5">
        <v>-13</v>
      </c>
      <c r="U73" s="5">
        <v>24.5</v>
      </c>
      <c r="V73" s="7">
        <f t="shared" si="6"/>
        <v>8.9861331919941776</v>
      </c>
      <c r="Y73" s="7"/>
    </row>
    <row r="74" spans="1:25" x14ac:dyDescent="0.15">
      <c r="A74" s="5">
        <v>36.5</v>
      </c>
      <c r="B74" s="5">
        <v>72</v>
      </c>
      <c r="D74">
        <v>121.68956106436001</v>
      </c>
      <c r="E74">
        <v>325.20604957926002</v>
      </c>
      <c r="F74">
        <v>102.36411070779999</v>
      </c>
      <c r="G74">
        <v>108.06510889291999</v>
      </c>
      <c r="I74" s="6">
        <f t="shared" si="8"/>
        <v>217.14094068634003</v>
      </c>
      <c r="J74" s="6">
        <f t="shared" si="9"/>
        <v>19.325450356560012</v>
      </c>
      <c r="K74" s="6">
        <f t="shared" si="10"/>
        <v>193.95040025846802</v>
      </c>
      <c r="L74" s="7">
        <f t="shared" si="7"/>
        <v>10.036009338981934</v>
      </c>
      <c r="M74" s="7">
        <f t="shared" si="11"/>
        <v>10.518279717309442</v>
      </c>
      <c r="P74" s="5">
        <f t="shared" si="12"/>
        <v>11.707835838343772</v>
      </c>
      <c r="R74" s="5">
        <v>-13</v>
      </c>
      <c r="U74" s="5">
        <v>25</v>
      </c>
      <c r="V74" s="7">
        <f t="shared" si="6"/>
        <v>8.9405852530420198</v>
      </c>
      <c r="Y74" s="7"/>
    </row>
    <row r="75" spans="1:25" x14ac:dyDescent="0.15">
      <c r="A75" s="5">
        <v>37</v>
      </c>
      <c r="B75" s="5">
        <v>73</v>
      </c>
      <c r="D75">
        <v>121.1366841028</v>
      </c>
      <c r="E75">
        <v>320.36866045031002</v>
      </c>
      <c r="F75">
        <v>102.38566243194001</v>
      </c>
      <c r="G75">
        <v>108.20666969147</v>
      </c>
      <c r="I75" s="6">
        <f t="shared" si="8"/>
        <v>212.16199075884003</v>
      </c>
      <c r="J75" s="6">
        <f t="shared" si="9"/>
        <v>18.751021670859998</v>
      </c>
      <c r="K75" s="6">
        <f t="shared" si="10"/>
        <v>189.66076475380802</v>
      </c>
      <c r="L75" s="7">
        <f t="shared" si="7"/>
        <v>10.114689646407379</v>
      </c>
      <c r="M75" s="7">
        <f t="shared" si="11"/>
        <v>10.60356646827362</v>
      </c>
      <c r="P75" s="5">
        <f t="shared" si="12"/>
        <v>12.583602945440115</v>
      </c>
      <c r="R75" s="5">
        <v>-13</v>
      </c>
      <c r="U75" s="5">
        <v>25.5</v>
      </c>
      <c r="V75" s="7">
        <f t="shared" si="6"/>
        <v>8.8079635684664002</v>
      </c>
      <c r="Y75" s="7"/>
    </row>
    <row r="76" spans="1:25" x14ac:dyDescent="0.15">
      <c r="A76" s="5">
        <v>37.5</v>
      </c>
      <c r="B76" s="5">
        <v>74</v>
      </c>
      <c r="D76">
        <v>121.08437571071001</v>
      </c>
      <c r="E76">
        <v>322.40004548555999</v>
      </c>
      <c r="F76">
        <v>102.41696914700999</v>
      </c>
      <c r="G76">
        <v>108.06987295826001</v>
      </c>
      <c r="I76" s="6">
        <f t="shared" si="8"/>
        <v>214.33017252729996</v>
      </c>
      <c r="J76" s="6">
        <f t="shared" si="9"/>
        <v>18.667406563700013</v>
      </c>
      <c r="K76" s="6">
        <f t="shared" si="10"/>
        <v>191.92928465085996</v>
      </c>
      <c r="L76" s="7">
        <f t="shared" si="7"/>
        <v>10.281518431386122</v>
      </c>
      <c r="M76" s="7">
        <f t="shared" si="11"/>
        <v>10.777001696791096</v>
      </c>
      <c r="P76" s="5">
        <f t="shared" si="12"/>
        <v>14.440524546053746</v>
      </c>
      <c r="R76" s="5">
        <v>-13</v>
      </c>
      <c r="U76" s="5">
        <v>26</v>
      </c>
      <c r="V76" s="7">
        <f t="shared" si="6"/>
        <v>8.953442077890033</v>
      </c>
      <c r="Y76" s="7"/>
    </row>
    <row r="77" spans="1:25" x14ac:dyDescent="0.15">
      <c r="A77" s="5">
        <v>38</v>
      </c>
      <c r="B77" s="5">
        <v>75</v>
      </c>
      <c r="D77">
        <v>120.99181259949999</v>
      </c>
      <c r="E77">
        <v>328.19149420059</v>
      </c>
      <c r="F77">
        <v>102.42309437387</v>
      </c>
      <c r="G77">
        <v>108.25408348457</v>
      </c>
      <c r="I77" s="6">
        <f t="shared" si="8"/>
        <v>219.93741071602</v>
      </c>
      <c r="J77" s="6">
        <f t="shared" si="9"/>
        <v>18.568718225629993</v>
      </c>
      <c r="K77" s="6">
        <f t="shared" si="10"/>
        <v>197.65494884526402</v>
      </c>
      <c r="L77" s="7">
        <f t="shared" si="7"/>
        <v>10.644512262157397</v>
      </c>
      <c r="M77" s="7">
        <f t="shared" si="11"/>
        <v>11.146601971101104</v>
      </c>
      <c r="P77" s="5">
        <f t="shared" si="12"/>
        <v>18.480900943535509</v>
      </c>
      <c r="R77" s="5">
        <v>-13</v>
      </c>
      <c r="U77" s="39">
        <v>26.5</v>
      </c>
      <c r="V77" s="7">
        <f t="shared" si="6"/>
        <v>9.3720319372292309</v>
      </c>
      <c r="Y77" s="7"/>
    </row>
    <row r="78" spans="1:25" x14ac:dyDescent="0.15">
      <c r="A78" s="5">
        <v>38.5</v>
      </c>
      <c r="B78" s="5">
        <v>76</v>
      </c>
      <c r="D78">
        <v>120.89447350466</v>
      </c>
      <c r="E78">
        <v>329.80327496019999</v>
      </c>
      <c r="F78">
        <v>102.36048094374</v>
      </c>
      <c r="G78">
        <v>108.29877495463001</v>
      </c>
      <c r="I78" s="6">
        <f t="shared" si="8"/>
        <v>221.50450000556998</v>
      </c>
      <c r="J78" s="6">
        <f t="shared" si="9"/>
        <v>18.533992560919998</v>
      </c>
      <c r="K78" s="6">
        <f t="shared" si="10"/>
        <v>199.26370893246599</v>
      </c>
      <c r="L78" s="7">
        <f t="shared" si="7"/>
        <v>10.751256550767433</v>
      </c>
      <c r="M78" s="7">
        <f t="shared" si="11"/>
        <v>11.259952703249873</v>
      </c>
      <c r="P78" s="5">
        <f t="shared" si="12"/>
        <v>19.669039880634216</v>
      </c>
      <c r="R78" s="5">
        <v>-13</v>
      </c>
      <c r="U78" s="5">
        <v>27</v>
      </c>
      <c r="V78" s="7">
        <f t="shared" si="6"/>
        <v>9.0349692131618013</v>
      </c>
      <c r="Y78" s="7"/>
    </row>
    <row r="79" spans="1:25" x14ac:dyDescent="0.15">
      <c r="A79" s="5">
        <v>39</v>
      </c>
      <c r="B79" s="5">
        <v>77</v>
      </c>
      <c r="D79">
        <v>120.86377075279</v>
      </c>
      <c r="E79">
        <v>332.1012053673</v>
      </c>
      <c r="F79">
        <v>102.45167876588</v>
      </c>
      <c r="G79">
        <v>108.36705989111</v>
      </c>
      <c r="I79" s="6">
        <f t="shared" si="8"/>
        <v>223.73414547619001</v>
      </c>
      <c r="J79" s="6">
        <f t="shared" si="9"/>
        <v>18.412091986909999</v>
      </c>
      <c r="K79" s="6">
        <f t="shared" si="10"/>
        <v>201.63963509189801</v>
      </c>
      <c r="L79" s="7">
        <f t="shared" si="7"/>
        <v>10.951478801825067</v>
      </c>
      <c r="M79" s="7">
        <f t="shared" si="11"/>
        <v>11.466781397846241</v>
      </c>
      <c r="P79" s="5">
        <f t="shared" si="12"/>
        <v>21.897654222936001</v>
      </c>
      <c r="R79" s="5">
        <v>-13</v>
      </c>
      <c r="U79" s="5">
        <v>27.5</v>
      </c>
      <c r="V79" s="7">
        <f t="shared" si="6"/>
        <v>8.8800009880524584</v>
      </c>
      <c r="Y79" s="7"/>
    </row>
    <row r="80" spans="1:25" x14ac:dyDescent="0.15">
      <c r="A80" s="5">
        <v>39.5</v>
      </c>
      <c r="B80" s="5">
        <v>78</v>
      </c>
      <c r="D80">
        <v>120.80350238798999</v>
      </c>
      <c r="E80">
        <v>330.22492608597003</v>
      </c>
      <c r="F80">
        <v>102.23298548094</v>
      </c>
      <c r="G80">
        <v>108.2084845735</v>
      </c>
      <c r="I80" s="6">
        <f t="shared" si="8"/>
        <v>222.01644151247001</v>
      </c>
      <c r="J80" s="6">
        <f t="shared" si="9"/>
        <v>18.570516907049992</v>
      </c>
      <c r="K80" s="6">
        <f t="shared" si="10"/>
        <v>199.73182122401002</v>
      </c>
      <c r="L80" s="7">
        <f t="shared" si="7"/>
        <v>10.755318348095368</v>
      </c>
      <c r="M80" s="7">
        <f t="shared" si="11"/>
        <v>11.277227387655275</v>
      </c>
      <c r="P80" s="5">
        <f t="shared" si="12"/>
        <v>19.714250538953877</v>
      </c>
      <c r="R80" s="5">
        <v>-13</v>
      </c>
      <c r="U80" s="5">
        <v>28</v>
      </c>
      <c r="V80" s="7">
        <f t="shared" si="6"/>
        <v>8.9026825056206711</v>
      </c>
      <c r="Y80" s="7"/>
    </row>
    <row r="81" spans="1:25" x14ac:dyDescent="0.15">
      <c r="A81" s="5">
        <v>40</v>
      </c>
      <c r="B81" s="5">
        <v>79</v>
      </c>
      <c r="D81">
        <v>120.35728906072001</v>
      </c>
      <c r="E81">
        <v>333.48851489651997</v>
      </c>
      <c r="F81">
        <v>102.46052631579001</v>
      </c>
      <c r="G81">
        <v>108.37522686025</v>
      </c>
      <c r="I81" s="6">
        <f t="shared" si="8"/>
        <v>225.11328803626998</v>
      </c>
      <c r="J81" s="6">
        <f t="shared" si="9"/>
        <v>17.896762744930001</v>
      </c>
      <c r="K81" s="6">
        <f t="shared" si="10"/>
        <v>203.63717274235398</v>
      </c>
      <c r="L81" s="7">
        <f t="shared" si="7"/>
        <v>11.378436181149166</v>
      </c>
      <c r="M81" s="7">
        <f t="shared" si="11"/>
        <v>11.906951664247805</v>
      </c>
      <c r="P81" s="5">
        <f t="shared" si="12"/>
        <v>26.649989860394079</v>
      </c>
      <c r="R81" s="5">
        <v>-13</v>
      </c>
      <c r="U81" s="5">
        <v>28.5</v>
      </c>
      <c r="V81" s="7">
        <f t="shared" si="6"/>
        <v>9.0108904358393112</v>
      </c>
      <c r="Y81" s="7"/>
    </row>
    <row r="82" spans="1:25" x14ac:dyDescent="0.15">
      <c r="A82" s="5">
        <v>40.5</v>
      </c>
      <c r="B82" s="5">
        <v>80</v>
      </c>
      <c r="D82">
        <v>120.13281783034</v>
      </c>
      <c r="E82">
        <v>331.18307937230003</v>
      </c>
      <c r="F82">
        <v>102.4165154265</v>
      </c>
      <c r="G82">
        <v>108.333030853</v>
      </c>
      <c r="I82" s="6">
        <f t="shared" si="8"/>
        <v>222.85004851930003</v>
      </c>
      <c r="J82" s="6">
        <f t="shared" si="9"/>
        <v>17.716302403840004</v>
      </c>
      <c r="K82" s="6">
        <f t="shared" si="10"/>
        <v>201.59048563469202</v>
      </c>
      <c r="L82" s="7">
        <f t="shared" si="7"/>
        <v>11.378812634796601</v>
      </c>
      <c r="M82" s="7">
        <f t="shared" si="11"/>
        <v>11.913934561433972</v>
      </c>
      <c r="P82" s="5">
        <f t="shared" si="12"/>
        <v>26.654180054008698</v>
      </c>
      <c r="R82" s="5">
        <v>-13</v>
      </c>
      <c r="U82" s="5">
        <v>29</v>
      </c>
      <c r="V82" s="7">
        <f t="shared" si="6"/>
        <v>8.7966209596092675</v>
      </c>
      <c r="Y82" s="7"/>
    </row>
    <row r="83" spans="1:25" x14ac:dyDescent="0.15">
      <c r="A83" s="5">
        <v>41</v>
      </c>
      <c r="B83" s="5">
        <v>81</v>
      </c>
      <c r="D83">
        <v>119.74937457356999</v>
      </c>
      <c r="E83">
        <v>334.02410734592002</v>
      </c>
      <c r="F83">
        <v>102.57123411978</v>
      </c>
      <c r="G83">
        <v>108.22595281306999</v>
      </c>
      <c r="I83" s="6">
        <f t="shared" si="8"/>
        <v>225.79815453285002</v>
      </c>
      <c r="J83" s="6">
        <f t="shared" si="9"/>
        <v>17.178140453789993</v>
      </c>
      <c r="K83" s="6">
        <f t="shared" si="10"/>
        <v>205.18438598830204</v>
      </c>
      <c r="L83" s="7">
        <f t="shared" si="7"/>
        <v>11.944505084252729</v>
      </c>
      <c r="M83" s="7">
        <f t="shared" si="11"/>
        <v>12.486233454428834</v>
      </c>
      <c r="P83" s="5">
        <f t="shared" si="12"/>
        <v>32.950734505525972</v>
      </c>
      <c r="R83" s="5">
        <v>-13</v>
      </c>
      <c r="U83" s="5">
        <v>29.5</v>
      </c>
      <c r="V83" s="7">
        <f t="shared" si="6"/>
        <v>8.9650277554104889</v>
      </c>
      <c r="Y83" s="7"/>
    </row>
    <row r="84" spans="1:25" x14ac:dyDescent="0.15">
      <c r="A84" s="5">
        <v>41.5</v>
      </c>
      <c r="B84" s="5">
        <v>82</v>
      </c>
      <c r="D84">
        <v>119.91403229475</v>
      </c>
      <c r="E84">
        <v>335.56538549010997</v>
      </c>
      <c r="F84">
        <v>102.36252268603</v>
      </c>
      <c r="G84">
        <v>108.15426497278</v>
      </c>
      <c r="I84" s="6">
        <f t="shared" si="8"/>
        <v>227.41112051732998</v>
      </c>
      <c r="J84" s="6">
        <f t="shared" si="9"/>
        <v>17.551509608719996</v>
      </c>
      <c r="K84" s="6">
        <f t="shared" si="10"/>
        <v>206.34930898686599</v>
      </c>
      <c r="L84" s="7">
        <f t="shared" si="7"/>
        <v>11.756784093622743</v>
      </c>
      <c r="M84" s="7">
        <f t="shared" si="11"/>
        <v>12.305118907337581</v>
      </c>
      <c r="P84" s="5">
        <f t="shared" si="12"/>
        <v>30.861267975911037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119.5164885149</v>
      </c>
      <c r="E85">
        <v>334.90993859449998</v>
      </c>
      <c r="F85">
        <v>102.44147005444999</v>
      </c>
      <c r="G85">
        <v>108.12840290381</v>
      </c>
      <c r="I85" s="6">
        <f t="shared" si="8"/>
        <v>226.78153569068996</v>
      </c>
      <c r="J85" s="6">
        <f t="shared" si="9"/>
        <v>17.075018460450011</v>
      </c>
      <c r="K85" s="6">
        <f t="shared" si="10"/>
        <v>206.29151353814996</v>
      </c>
      <c r="L85" s="7">
        <f t="shared" si="7"/>
        <v>12.081481142522476</v>
      </c>
      <c r="M85" s="7">
        <f t="shared" si="11"/>
        <v>12.636422399776047</v>
      </c>
      <c r="P85" s="5">
        <f t="shared" si="12"/>
        <v>34.475374281571909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119.88492153740999</v>
      </c>
      <c r="E86">
        <v>337.05299067546002</v>
      </c>
      <c r="F86">
        <v>102.35798548094</v>
      </c>
      <c r="G86">
        <v>108.11456442831</v>
      </c>
      <c r="I86" s="6">
        <f t="shared" si="8"/>
        <v>228.93842624715001</v>
      </c>
      <c r="J86" s="6">
        <f t="shared" si="9"/>
        <v>17.526936056469992</v>
      </c>
      <c r="K86" s="6">
        <f t="shared" si="10"/>
        <v>207.90610297938602</v>
      </c>
      <c r="L86" s="7">
        <f t="shared" si="7"/>
        <v>11.862090573591063</v>
      </c>
      <c r="M86" s="7">
        <f t="shared" si="11"/>
        <v>12.423638274383366</v>
      </c>
      <c r="P86" s="5">
        <f t="shared" si="12"/>
        <v>32.033403092537803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119.3061178076</v>
      </c>
      <c r="E87">
        <v>340.01819422333</v>
      </c>
      <c r="F87">
        <v>102.16923774955001</v>
      </c>
      <c r="G87">
        <v>108.23661524501</v>
      </c>
      <c r="I87" s="6">
        <f t="shared" si="8"/>
        <v>231.78157897832</v>
      </c>
      <c r="J87" s="6">
        <f t="shared" si="9"/>
        <v>17.136880058049996</v>
      </c>
      <c r="K87" s="6">
        <f t="shared" si="10"/>
        <v>211.21732290866001</v>
      </c>
      <c r="L87" s="7">
        <f t="shared" si="7"/>
        <v>12.325307885284598</v>
      </c>
      <c r="M87" s="7">
        <f t="shared" si="11"/>
        <v>12.893462029615636</v>
      </c>
      <c r="P87" s="5">
        <f t="shared" si="12"/>
        <v>37.18933725564704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119.31999090289</v>
      </c>
      <c r="E88">
        <v>340.52626790993997</v>
      </c>
      <c r="F88">
        <v>102.48706896552</v>
      </c>
      <c r="G88">
        <v>108.18670598911</v>
      </c>
      <c r="I88" s="6">
        <f t="shared" si="8"/>
        <v>232.33956192082996</v>
      </c>
      <c r="J88" s="6">
        <f t="shared" si="9"/>
        <v>16.832921937370003</v>
      </c>
      <c r="K88" s="6">
        <f t="shared" si="10"/>
        <v>212.14005559598596</v>
      </c>
      <c r="L88" s="7">
        <f t="shared" si="7"/>
        <v>12.602687542025814</v>
      </c>
      <c r="M88" s="7">
        <f t="shared" si="11"/>
        <v>13.177448129895584</v>
      </c>
      <c r="P88" s="5">
        <f t="shared" si="12"/>
        <v>40.276767738577135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118.95519672504</v>
      </c>
      <c r="E89">
        <v>338.58699113031997</v>
      </c>
      <c r="F89">
        <v>102.36343012704</v>
      </c>
      <c r="G89">
        <v>108.32713248639</v>
      </c>
      <c r="I89" s="6">
        <f t="shared" si="8"/>
        <v>230.25985864392999</v>
      </c>
      <c r="J89" s="6">
        <f t="shared" si="9"/>
        <v>16.591766597999992</v>
      </c>
      <c r="K89" s="6">
        <f t="shared" si="10"/>
        <v>210.34973872633</v>
      </c>
      <c r="L89" s="7">
        <f t="shared" si="7"/>
        <v>12.677959124116779</v>
      </c>
      <c r="M89" s="7">
        <f t="shared" si="11"/>
        <v>13.259326155525281</v>
      </c>
      <c r="P89" s="5">
        <f t="shared" si="12"/>
        <v>41.114593337528085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118.79827154877999</v>
      </c>
      <c r="E90">
        <v>337.22447123038</v>
      </c>
      <c r="F90">
        <v>102.37840290381</v>
      </c>
      <c r="G90">
        <v>108.32236842105</v>
      </c>
      <c r="I90" s="6">
        <f t="shared" si="8"/>
        <v>228.90210280933002</v>
      </c>
      <c r="J90" s="6">
        <f t="shared" si="9"/>
        <v>16.419868644969995</v>
      </c>
      <c r="K90" s="6">
        <f t="shared" si="10"/>
        <v>209.19826043536602</v>
      </c>
      <c r="L90" s="7">
        <f t="shared" si="7"/>
        <v>12.740556271103367</v>
      </c>
      <c r="M90" s="7">
        <f t="shared" si="11"/>
        <v>13.328529746050602</v>
      </c>
      <c r="P90" s="5">
        <f t="shared" si="12"/>
        <v>41.811343567957408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118.78075960882001</v>
      </c>
      <c r="E91">
        <v>337.77188992495002</v>
      </c>
      <c r="F91">
        <v>102.25226860254</v>
      </c>
      <c r="G91">
        <v>108.36002722323001</v>
      </c>
      <c r="I91" s="6">
        <f t="shared" si="8"/>
        <v>229.41186270172</v>
      </c>
      <c r="J91" s="6">
        <f t="shared" si="9"/>
        <v>16.528491006280007</v>
      </c>
      <c r="K91" s="6">
        <f t="shared" si="10"/>
        <v>209.57767349418398</v>
      </c>
      <c r="L91" s="7">
        <f t="shared" si="7"/>
        <v>12.679782650125462</v>
      </c>
      <c r="M91" s="7">
        <f t="shared" si="11"/>
        <v>13.274362568611432</v>
      </c>
      <c r="P91" s="5">
        <f t="shared" si="12"/>
        <v>41.134890463322279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118.29383670685</v>
      </c>
      <c r="E92">
        <v>335.98862861041999</v>
      </c>
      <c r="F92">
        <v>102.35685117967</v>
      </c>
      <c r="G92">
        <v>108.16152450091001</v>
      </c>
      <c r="I92" s="6">
        <f t="shared" si="8"/>
        <v>227.82710410951</v>
      </c>
      <c r="J92" s="6">
        <f t="shared" si="9"/>
        <v>15.936985527179999</v>
      </c>
      <c r="K92" s="6">
        <f t="shared" si="10"/>
        <v>208.702721476894</v>
      </c>
      <c r="L92" s="7">
        <f t="shared" si="7"/>
        <v>13.095495451191722</v>
      </c>
      <c r="M92" s="7">
        <f t="shared" si="11"/>
        <v>13.696681813216424</v>
      </c>
      <c r="P92" s="5">
        <f t="shared" si="12"/>
        <v>45.762066043662912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118.30247896293</v>
      </c>
      <c r="E93">
        <v>335.01978621787998</v>
      </c>
      <c r="F93">
        <v>102.2529491833</v>
      </c>
      <c r="G93">
        <v>108.51656079855</v>
      </c>
      <c r="I93" s="6">
        <f t="shared" si="8"/>
        <v>226.50322541932997</v>
      </c>
      <c r="J93" s="6">
        <f t="shared" si="9"/>
        <v>16.049529779629992</v>
      </c>
      <c r="K93" s="6">
        <f t="shared" si="10"/>
        <v>207.24378968377397</v>
      </c>
      <c r="L93" s="7">
        <f t="shared" si="7"/>
        <v>12.912763958157022</v>
      </c>
      <c r="M93" s="7">
        <f t="shared" si="11"/>
        <v>13.520556763720457</v>
      </c>
      <c r="P93" s="5">
        <f t="shared" si="12"/>
        <v>43.728136128200482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117.8305662952</v>
      </c>
      <c r="E94">
        <v>334.57448260177</v>
      </c>
      <c r="F94">
        <v>102.38951905626</v>
      </c>
      <c r="G94">
        <v>108.23139745917</v>
      </c>
      <c r="I94" s="6">
        <f t="shared" si="8"/>
        <v>226.34308514259999</v>
      </c>
      <c r="J94" s="6">
        <f t="shared" si="9"/>
        <v>15.441047238940001</v>
      </c>
      <c r="K94" s="6">
        <f t="shared" si="10"/>
        <v>207.813828455872</v>
      </c>
      <c r="L94" s="7">
        <f t="shared" si="7"/>
        <v>13.4585320049923</v>
      </c>
      <c r="M94" s="7">
        <f t="shared" si="11"/>
        <v>14.072931254094467</v>
      </c>
      <c r="P94" s="5">
        <f t="shared" si="12"/>
        <v>49.802917978480551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117.56856947919</v>
      </c>
      <c r="E95">
        <v>330.71776211052997</v>
      </c>
      <c r="F95">
        <v>102.44283121597</v>
      </c>
      <c r="G95">
        <v>108.19555353902</v>
      </c>
      <c r="I95" s="6">
        <f t="shared" si="8"/>
        <v>222.52220857150996</v>
      </c>
      <c r="J95" s="6">
        <f t="shared" si="9"/>
        <v>15.125738263220001</v>
      </c>
      <c r="K95" s="6">
        <f t="shared" si="10"/>
        <v>204.37132265564597</v>
      </c>
      <c r="L95" s="7">
        <f t="shared" si="7"/>
        <v>13.511494057291651</v>
      </c>
      <c r="M95" s="7">
        <f t="shared" si="11"/>
        <v>14.132499749932553</v>
      </c>
      <c r="P95" s="5">
        <f t="shared" si="12"/>
        <v>50.392422834851871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117.39686149648</v>
      </c>
      <c r="E96">
        <v>327.25244484875998</v>
      </c>
      <c r="F96">
        <v>102.32236842105</v>
      </c>
      <c r="G96">
        <v>108.19056261343</v>
      </c>
      <c r="I96" s="6">
        <f t="shared" si="8"/>
        <v>219.06188223532996</v>
      </c>
      <c r="J96" s="6">
        <f t="shared" si="9"/>
        <v>15.074493075429999</v>
      </c>
      <c r="K96" s="6">
        <f t="shared" si="10"/>
        <v>200.97249054481395</v>
      </c>
      <c r="L96" s="7">
        <f t="shared" si="7"/>
        <v>13.331956805392027</v>
      </c>
      <c r="M96" s="7">
        <f t="shared" si="11"/>
        <v>13.959568941571661</v>
      </c>
      <c r="P96" s="5">
        <f t="shared" si="12"/>
        <v>48.394047067686117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117.14555378667001</v>
      </c>
      <c r="E97">
        <v>327.21014327951002</v>
      </c>
      <c r="F97">
        <v>102.55716878403</v>
      </c>
      <c r="G97">
        <v>108.28130671506</v>
      </c>
      <c r="I97" s="6">
        <f t="shared" si="8"/>
        <v>218.92883656445002</v>
      </c>
      <c r="J97" s="6">
        <f t="shared" si="9"/>
        <v>14.58838500264001</v>
      </c>
      <c r="K97" s="6">
        <f t="shared" si="10"/>
        <v>201.42277456128201</v>
      </c>
      <c r="L97" s="7">
        <f t="shared" si="7"/>
        <v>13.80706462880101</v>
      </c>
      <c r="M97" s="7">
        <f t="shared" si="11"/>
        <v>14.441283208519376</v>
      </c>
      <c r="P97" s="5">
        <f t="shared" si="12"/>
        <v>53.682330981167148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116.84671366841</v>
      </c>
      <c r="E98">
        <v>325.19649761200998</v>
      </c>
      <c r="F98">
        <v>102.26383847549999</v>
      </c>
      <c r="G98">
        <v>108.34482758621</v>
      </c>
      <c r="I98" s="6">
        <f t="shared" si="8"/>
        <v>216.85167002579999</v>
      </c>
      <c r="J98" s="6">
        <f t="shared" si="9"/>
        <v>14.582875192910009</v>
      </c>
      <c r="K98" s="6">
        <f t="shared" si="10"/>
        <v>199.35221979430798</v>
      </c>
      <c r="L98" s="7">
        <f t="shared" si="7"/>
        <v>13.670295957221814</v>
      </c>
      <c r="M98" s="7">
        <f t="shared" si="11"/>
        <v>14.311120980478915</v>
      </c>
      <c r="P98" s="5">
        <f t="shared" si="12"/>
        <v>52.159999564709238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116.76529451899</v>
      </c>
      <c r="E99">
        <v>326.55219467819001</v>
      </c>
      <c r="F99">
        <v>102.26837568057999</v>
      </c>
      <c r="G99">
        <v>108.28107985481</v>
      </c>
      <c r="I99" s="6">
        <f t="shared" si="8"/>
        <v>218.27111482338</v>
      </c>
      <c r="J99" s="6">
        <f t="shared" si="9"/>
        <v>14.496918838410011</v>
      </c>
      <c r="K99" s="6">
        <f t="shared" si="10"/>
        <v>200.874812217288</v>
      </c>
      <c r="L99" s="7">
        <f t="shared" si="7"/>
        <v>13.856379721535331</v>
      </c>
      <c r="M99" s="7">
        <f t="shared" si="11"/>
        <v>14.503811188331165</v>
      </c>
      <c r="P99" s="5">
        <f t="shared" si="12"/>
        <v>54.231242615009556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116.60450307028</v>
      </c>
      <c r="E100">
        <v>326.11939959063</v>
      </c>
      <c r="F100">
        <v>102.32236842105</v>
      </c>
      <c r="G100">
        <v>108.2835753176</v>
      </c>
      <c r="I100" s="6">
        <f t="shared" si="8"/>
        <v>217.83582427303</v>
      </c>
      <c r="J100" s="6">
        <f t="shared" si="9"/>
        <v>14.282134649230002</v>
      </c>
      <c r="K100" s="6">
        <f t="shared" si="10"/>
        <v>200.697262693954</v>
      </c>
      <c r="L100" s="7">
        <f t="shared" si="7"/>
        <v>14.052329544783717</v>
      </c>
      <c r="M100" s="7">
        <f t="shared" si="11"/>
        <v>14.706367455118283</v>
      </c>
      <c r="P100" s="5">
        <f t="shared" si="12"/>
        <v>56.412301833733203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116.52240163748</v>
      </c>
      <c r="E101">
        <v>325.14077780305001</v>
      </c>
      <c r="F101">
        <v>102.31488203267</v>
      </c>
      <c r="G101">
        <v>108.42241379310001</v>
      </c>
      <c r="I101" s="6">
        <f t="shared" si="8"/>
        <v>216.71836400994999</v>
      </c>
      <c r="J101" s="6">
        <f t="shared" si="9"/>
        <v>14.207519604810003</v>
      </c>
      <c r="K101" s="6">
        <f t="shared" si="10"/>
        <v>199.66934048417798</v>
      </c>
      <c r="L101" s="7">
        <f t="shared" si="7"/>
        <v>14.053778987331418</v>
      </c>
      <c r="M101" s="7">
        <f t="shared" si="11"/>
        <v>14.714423341204716</v>
      </c>
      <c r="P101" s="5">
        <f t="shared" si="12"/>
        <v>56.428435147753433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115.80805094383</v>
      </c>
      <c r="E102">
        <v>317.61496474869</v>
      </c>
      <c r="F102">
        <v>102.40721415608</v>
      </c>
      <c r="G102">
        <v>108.43784029038</v>
      </c>
      <c r="I102" s="6">
        <f t="shared" si="8"/>
        <v>209.17712445831</v>
      </c>
      <c r="J102" s="6">
        <f t="shared" si="9"/>
        <v>13.400836787749995</v>
      </c>
      <c r="K102" s="6">
        <f t="shared" si="10"/>
        <v>193.09612031301</v>
      </c>
      <c r="L102" s="7">
        <f t="shared" si="7"/>
        <v>14.409258419558061</v>
      </c>
      <c r="M102" s="7">
        <f t="shared" si="11"/>
        <v>15.076509216970093</v>
      </c>
      <c r="P102" s="5">
        <f t="shared" si="12"/>
        <v>60.385171009371277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115.37593813964</v>
      </c>
      <c r="E103">
        <v>306.26199681601003</v>
      </c>
      <c r="F103">
        <v>102.18126134300999</v>
      </c>
      <c r="G103">
        <v>108.125</v>
      </c>
      <c r="I103" s="6">
        <f t="shared" si="8"/>
        <v>198.13699681601003</v>
      </c>
      <c r="J103" s="6">
        <f t="shared" si="9"/>
        <v>13.194676796630006</v>
      </c>
      <c r="K103" s="6">
        <f t="shared" si="10"/>
        <v>182.30338466005401</v>
      </c>
      <c r="L103" s="7">
        <f t="shared" si="7"/>
        <v>13.816434268902691</v>
      </c>
      <c r="M103" s="7">
        <f t="shared" si="11"/>
        <v>14.490291509853456</v>
      </c>
      <c r="P103" s="5">
        <f t="shared" si="12"/>
        <v>53.786621659163778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115.31271321356</v>
      </c>
      <c r="E104">
        <v>307.25221742097</v>
      </c>
      <c r="F104">
        <v>102.39541742287</v>
      </c>
      <c r="G104">
        <v>108.23820326678999</v>
      </c>
      <c r="I104" s="6">
        <f t="shared" si="8"/>
        <v>199.01401415418002</v>
      </c>
      <c r="J104" s="6">
        <f t="shared" si="9"/>
        <v>12.917295790690005</v>
      </c>
      <c r="K104" s="6">
        <f t="shared" si="10"/>
        <v>183.513259205352</v>
      </c>
      <c r="L104" s="7">
        <f t="shared" si="7"/>
        <v>14.206786170958251</v>
      </c>
      <c r="M104" s="7">
        <f t="shared" si="11"/>
        <v>14.887249855447749</v>
      </c>
      <c r="P104" s="5">
        <f t="shared" si="12"/>
        <v>58.131512613443334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115.27928132818001</v>
      </c>
      <c r="E105">
        <v>312.10052308392</v>
      </c>
      <c r="F105">
        <v>102.29174228674999</v>
      </c>
      <c r="G105">
        <v>108.39564428312001</v>
      </c>
      <c r="I105" s="6">
        <f t="shared" si="8"/>
        <v>203.70487880079997</v>
      </c>
      <c r="J105" s="6">
        <f t="shared" si="9"/>
        <v>12.987539041430011</v>
      </c>
      <c r="K105" s="6">
        <f t="shared" si="10"/>
        <v>188.11983195108397</v>
      </c>
      <c r="L105" s="7">
        <f t="shared" si="7"/>
        <v>14.484640342638059</v>
      </c>
      <c r="M105" s="7">
        <f t="shared" si="11"/>
        <v>15.171710470666289</v>
      </c>
      <c r="P105" s="5">
        <f t="shared" si="12"/>
        <v>61.224224781062297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115.27268592222001</v>
      </c>
      <c r="E106">
        <v>311.65362747327998</v>
      </c>
      <c r="F106">
        <v>102.20235934663999</v>
      </c>
      <c r="G106">
        <v>108.10685117967</v>
      </c>
      <c r="I106" s="6">
        <f t="shared" si="8"/>
        <v>203.54677629360998</v>
      </c>
      <c r="J106" s="6">
        <f t="shared" si="9"/>
        <v>13.070326575580012</v>
      </c>
      <c r="K106" s="6">
        <f t="shared" si="10"/>
        <v>187.86238440291396</v>
      </c>
      <c r="L106" s="7">
        <f t="shared" si="7"/>
        <v>14.373197434401316</v>
      </c>
      <c r="M106" s="7">
        <f t="shared" si="11"/>
        <v>15.06687400596828</v>
      </c>
      <c r="P106" s="5">
        <f t="shared" si="12"/>
        <v>59.983786905989476</v>
      </c>
      <c r="R106" s="5">
        <v>-13</v>
      </c>
    </row>
    <row r="107" spans="1:25" x14ac:dyDescent="0.15">
      <c r="A107" s="5">
        <v>53</v>
      </c>
      <c r="B107" s="5">
        <v>105</v>
      </c>
      <c r="D107">
        <v>114.86445303616</v>
      </c>
      <c r="E107">
        <v>308.53854901069002</v>
      </c>
      <c r="F107">
        <v>102.30376588022</v>
      </c>
      <c r="G107">
        <v>108.43284936479</v>
      </c>
      <c r="I107" s="6">
        <f t="shared" si="8"/>
        <v>200.10569964590002</v>
      </c>
      <c r="J107" s="6">
        <f t="shared" si="9"/>
        <v>12.560687155940002</v>
      </c>
      <c r="K107" s="6">
        <f t="shared" si="10"/>
        <v>185.03287505877202</v>
      </c>
      <c r="L107" s="7">
        <f t="shared" si="7"/>
        <v>14.731110866913774</v>
      </c>
      <c r="M107" s="7">
        <f t="shared" si="11"/>
        <v>15.431393882019471</v>
      </c>
      <c r="P107" s="5">
        <f t="shared" si="12"/>
        <v>63.967614901061431</v>
      </c>
      <c r="R107" s="5">
        <v>-13</v>
      </c>
    </row>
    <row r="108" spans="1:25" x14ac:dyDescent="0.15">
      <c r="A108" s="5">
        <v>53.5</v>
      </c>
      <c r="B108" s="5">
        <v>106</v>
      </c>
      <c r="D108">
        <v>114.93586536274999</v>
      </c>
      <c r="E108">
        <v>313.90311576074998</v>
      </c>
      <c r="F108">
        <v>102.48139745917</v>
      </c>
      <c r="G108">
        <v>108.27245916515</v>
      </c>
      <c r="I108" s="6">
        <f t="shared" si="8"/>
        <v>205.63065659559999</v>
      </c>
      <c r="J108" s="6">
        <f t="shared" si="9"/>
        <v>12.454467903579996</v>
      </c>
      <c r="K108" s="6">
        <f t="shared" si="10"/>
        <v>190.68529511130399</v>
      </c>
      <c r="L108" s="7">
        <f t="shared" si="7"/>
        <v>15.310593482399366</v>
      </c>
      <c r="M108" s="7">
        <f t="shared" si="11"/>
        <v>16.017482941043795</v>
      </c>
      <c r="P108" s="5">
        <f t="shared" si="12"/>
        <v>70.417663590275311</v>
      </c>
      <c r="R108" s="5">
        <v>-13</v>
      </c>
    </row>
    <row r="109" spans="1:25" x14ac:dyDescent="0.15">
      <c r="A109" s="5">
        <v>54</v>
      </c>
      <c r="B109" s="5">
        <v>107</v>
      </c>
      <c r="D109">
        <v>115.3470548101</v>
      </c>
      <c r="E109">
        <v>320.98203320445998</v>
      </c>
      <c r="F109">
        <v>102.38566243194001</v>
      </c>
      <c r="G109">
        <v>108.35435571687999</v>
      </c>
      <c r="I109" s="6">
        <f t="shared" si="8"/>
        <v>212.62767748758</v>
      </c>
      <c r="J109" s="6">
        <f t="shared" si="9"/>
        <v>12.961392378159999</v>
      </c>
      <c r="K109" s="6">
        <f t="shared" si="10"/>
        <v>197.074006633788</v>
      </c>
      <c r="L109" s="7">
        <f t="shared" si="7"/>
        <v>15.204694131925095</v>
      </c>
      <c r="M109" s="7">
        <f t="shared" si="11"/>
        <v>15.918190034108257</v>
      </c>
      <c r="P109" s="5">
        <f t="shared" si="12"/>
        <v>69.238929408331316</v>
      </c>
      <c r="R109" s="5">
        <v>-13</v>
      </c>
    </row>
    <row r="110" spans="1:25" x14ac:dyDescent="0.15">
      <c r="A110" s="5">
        <v>54.5</v>
      </c>
      <c r="B110" s="5">
        <v>108</v>
      </c>
      <c r="D110">
        <v>115.45235387763999</v>
      </c>
      <c r="E110">
        <v>320.10143279508998</v>
      </c>
      <c r="F110">
        <v>102.26270417423</v>
      </c>
      <c r="G110">
        <v>108.25589836661</v>
      </c>
      <c r="I110" s="6">
        <f t="shared" si="8"/>
        <v>211.84553442847999</v>
      </c>
      <c r="J110" s="6">
        <f t="shared" si="9"/>
        <v>13.189649703409998</v>
      </c>
      <c r="K110" s="6">
        <f t="shared" si="10"/>
        <v>196.017954784388</v>
      </c>
      <c r="L110" s="7">
        <f t="shared" si="7"/>
        <v>14.861498158947338</v>
      </c>
      <c r="M110" s="7">
        <f t="shared" si="11"/>
        <v>15.581600504669234</v>
      </c>
      <c r="P110" s="5">
        <f t="shared" si="12"/>
        <v>65.418917079240657</v>
      </c>
      <c r="R110" s="5">
        <v>-13</v>
      </c>
    </row>
    <row r="111" spans="1:25" x14ac:dyDescent="0.15">
      <c r="A111" s="5">
        <v>55</v>
      </c>
      <c r="B111" s="5">
        <v>109</v>
      </c>
      <c r="D111">
        <v>115.14691835342001</v>
      </c>
      <c r="E111">
        <v>318.28132817829999</v>
      </c>
      <c r="F111">
        <v>102.28266787659</v>
      </c>
      <c r="G111">
        <v>108.43670598911</v>
      </c>
      <c r="I111" s="6">
        <f t="shared" si="8"/>
        <v>209.84462218918998</v>
      </c>
      <c r="J111" s="6">
        <f t="shared" si="9"/>
        <v>12.864250476830009</v>
      </c>
      <c r="K111" s="6">
        <f t="shared" si="10"/>
        <v>194.40752161699396</v>
      </c>
      <c r="L111" s="7">
        <f t="shared" si="7"/>
        <v>15.112230748860512</v>
      </c>
      <c r="M111" s="7">
        <f t="shared" si="11"/>
        <v>15.83893953812114</v>
      </c>
      <c r="P111" s="5">
        <f t="shared" si="12"/>
        <v>68.209746984564845</v>
      </c>
      <c r="R111" s="5">
        <v>-13</v>
      </c>
    </row>
    <row r="112" spans="1:25" x14ac:dyDescent="0.15">
      <c r="A112" s="5">
        <v>55.5</v>
      </c>
      <c r="B112" s="5">
        <v>110</v>
      </c>
      <c r="D112">
        <v>114.93586536274999</v>
      </c>
      <c r="E112">
        <v>312.40550375255998</v>
      </c>
      <c r="F112">
        <v>102.43829401089</v>
      </c>
      <c r="G112">
        <v>108.34596188748</v>
      </c>
      <c r="I112" s="6">
        <f t="shared" si="8"/>
        <v>204.05954186507998</v>
      </c>
      <c r="J112" s="6">
        <f t="shared" si="9"/>
        <v>12.497571351859989</v>
      </c>
      <c r="K112" s="6">
        <f t="shared" si="10"/>
        <v>189.06245624284799</v>
      </c>
      <c r="L112" s="7">
        <f t="shared" si="7"/>
        <v>15.127935734066458</v>
      </c>
      <c r="M112" s="7">
        <f t="shared" si="11"/>
        <v>15.861250966865819</v>
      </c>
      <c r="P112" s="5">
        <f t="shared" si="12"/>
        <v>68.384554505161219</v>
      </c>
      <c r="R112" s="5">
        <v>-13</v>
      </c>
    </row>
    <row r="113" spans="1:18" x14ac:dyDescent="0.15">
      <c r="A113" s="5">
        <v>56</v>
      </c>
      <c r="B113" s="5">
        <v>111</v>
      </c>
      <c r="D113">
        <v>114.60495792586001</v>
      </c>
      <c r="E113">
        <v>310.20650443483999</v>
      </c>
      <c r="F113">
        <v>102.35730490018</v>
      </c>
      <c r="G113">
        <v>108.24523593466</v>
      </c>
      <c r="I113" s="6">
        <f t="shared" si="8"/>
        <v>201.96126850017998</v>
      </c>
      <c r="J113" s="6">
        <f t="shared" si="9"/>
        <v>12.247653025680009</v>
      </c>
      <c r="K113" s="6">
        <f t="shared" si="10"/>
        <v>187.26408486936398</v>
      </c>
      <c r="L113" s="7">
        <f t="shared" si="7"/>
        <v>15.289793438524258</v>
      </c>
      <c r="M113" s="7">
        <f t="shared" si="11"/>
        <v>16.029715114862352</v>
      </c>
      <c r="P113" s="5">
        <f t="shared" si="12"/>
        <v>70.186144486600725</v>
      </c>
      <c r="R113" s="5">
        <v>-13</v>
      </c>
    </row>
    <row r="114" spans="1:18" x14ac:dyDescent="0.15">
      <c r="A114" s="5">
        <v>56.5</v>
      </c>
      <c r="B114" s="5">
        <v>112</v>
      </c>
      <c r="D114">
        <v>114.46145098930999</v>
      </c>
      <c r="E114">
        <v>309.89083466</v>
      </c>
      <c r="F114">
        <v>102.28765880218</v>
      </c>
      <c r="G114">
        <v>108.22844827586</v>
      </c>
      <c r="I114" s="6">
        <f t="shared" si="8"/>
        <v>201.66238638414001</v>
      </c>
      <c r="J114" s="6">
        <f t="shared" si="9"/>
        <v>12.17379218712999</v>
      </c>
      <c r="K114" s="6">
        <f t="shared" si="10"/>
        <v>187.05383575958402</v>
      </c>
      <c r="L114" s="7">
        <f t="shared" si="7"/>
        <v>15.365289047511048</v>
      </c>
      <c r="M114" s="7">
        <f t="shared" si="11"/>
        <v>16.111817167387876</v>
      </c>
      <c r="P114" s="5">
        <f t="shared" si="12"/>
        <v>71.0264636623168</v>
      </c>
      <c r="R114" s="5">
        <v>-13</v>
      </c>
    </row>
    <row r="115" spans="1:18" x14ac:dyDescent="0.15">
      <c r="A115" s="5">
        <v>57</v>
      </c>
      <c r="B115" s="5">
        <v>113</v>
      </c>
      <c r="D115">
        <v>114.18421651126</v>
      </c>
      <c r="E115">
        <v>310.59131225836001</v>
      </c>
      <c r="F115">
        <v>102.38362068966001</v>
      </c>
      <c r="G115">
        <v>108.35617059891</v>
      </c>
      <c r="I115" s="6">
        <f t="shared" si="8"/>
        <v>202.23514165944999</v>
      </c>
      <c r="J115" s="6">
        <f t="shared" si="9"/>
        <v>11.800595821599998</v>
      </c>
      <c r="K115" s="6">
        <f t="shared" si="10"/>
        <v>188.07442667352998</v>
      </c>
      <c r="L115" s="7">
        <f t="shared" si="7"/>
        <v>15.937705986783783</v>
      </c>
      <c r="M115" s="7">
        <f t="shared" si="11"/>
        <v>16.690840550199344</v>
      </c>
      <c r="P115" s="5">
        <f t="shared" si="12"/>
        <v>77.397866410518333</v>
      </c>
      <c r="R115" s="5">
        <v>-13</v>
      </c>
    </row>
    <row r="116" spans="1:18" x14ac:dyDescent="0.15">
      <c r="A116" s="5">
        <v>57.5</v>
      </c>
      <c r="B116" s="5">
        <v>114</v>
      </c>
      <c r="D116">
        <v>114.25039799864</v>
      </c>
      <c r="E116">
        <v>313.81737548327999</v>
      </c>
      <c r="F116">
        <v>102.38815789474</v>
      </c>
      <c r="G116">
        <v>108.31079854809001</v>
      </c>
      <c r="I116" s="6">
        <f t="shared" si="8"/>
        <v>205.50657693518997</v>
      </c>
      <c r="J116" s="6">
        <f t="shared" si="9"/>
        <v>11.862240103899993</v>
      </c>
      <c r="K116" s="6">
        <f t="shared" si="10"/>
        <v>191.27188881050998</v>
      </c>
      <c r="L116" s="7">
        <f t="shared" si="7"/>
        <v>16.124432412021807</v>
      </c>
      <c r="M116" s="7">
        <f t="shared" si="11"/>
        <v>16.884173418976101</v>
      </c>
      <c r="P116" s="5">
        <f t="shared" si="12"/>
        <v>79.476262728480108</v>
      </c>
      <c r="R116" s="5">
        <v>-13</v>
      </c>
    </row>
    <row r="117" spans="1:18" x14ac:dyDescent="0.15">
      <c r="A117" s="5">
        <v>58</v>
      </c>
      <c r="B117" s="5">
        <v>115</v>
      </c>
      <c r="D117">
        <v>116.21924039117999</v>
      </c>
      <c r="E117">
        <v>338.62087787128002</v>
      </c>
      <c r="F117">
        <v>102.36819419238</v>
      </c>
      <c r="G117">
        <v>108.42332123412</v>
      </c>
      <c r="I117" s="6">
        <f t="shared" si="8"/>
        <v>230.19755663716001</v>
      </c>
      <c r="J117" s="6">
        <f t="shared" si="9"/>
        <v>13.851046198799992</v>
      </c>
      <c r="K117" s="6">
        <f t="shared" si="10"/>
        <v>213.57630119860002</v>
      </c>
      <c r="L117" s="7">
        <f t="shared" si="7"/>
        <v>15.419506810763764</v>
      </c>
      <c r="M117" s="7">
        <f t="shared" si="11"/>
        <v>16.185854261256789</v>
      </c>
      <c r="P117" s="5">
        <f t="shared" si="12"/>
        <v>71.629945463936053</v>
      </c>
      <c r="R117" s="5">
        <v>-13</v>
      </c>
    </row>
    <row r="118" spans="1:18" x14ac:dyDescent="0.15">
      <c r="A118" s="5">
        <v>58.5</v>
      </c>
      <c r="B118" s="5">
        <v>116</v>
      </c>
      <c r="D118">
        <v>116.78508073687</v>
      </c>
      <c r="E118">
        <v>349.32635888106</v>
      </c>
      <c r="F118">
        <v>102.33552631579001</v>
      </c>
      <c r="G118">
        <v>108.17808529945999</v>
      </c>
      <c r="I118" s="6">
        <f t="shared" si="8"/>
        <v>241.14827358159999</v>
      </c>
      <c r="J118" s="6">
        <f t="shared" si="9"/>
        <v>14.449554421079995</v>
      </c>
      <c r="K118" s="6">
        <f t="shared" si="10"/>
        <v>223.80880827630401</v>
      </c>
      <c r="L118" s="7">
        <f t="shared" si="7"/>
        <v>15.488976459356868</v>
      </c>
      <c r="M118" s="7">
        <f t="shared" si="11"/>
        <v>16.261930353388628</v>
      </c>
      <c r="P118" s="5">
        <f t="shared" si="12"/>
        <v>72.403191466273185</v>
      </c>
      <c r="R118" s="5">
        <v>-13</v>
      </c>
    </row>
    <row r="119" spans="1:18" x14ac:dyDescent="0.15">
      <c r="A119" s="5">
        <v>59</v>
      </c>
      <c r="B119" s="5">
        <v>117</v>
      </c>
      <c r="D119">
        <v>116.27018421651</v>
      </c>
      <c r="E119">
        <v>345.46577211735001</v>
      </c>
      <c r="F119">
        <v>102.43216878403</v>
      </c>
      <c r="G119">
        <v>108.32304900182</v>
      </c>
      <c r="I119" s="6">
        <f t="shared" si="8"/>
        <v>237.14272311553003</v>
      </c>
      <c r="J119" s="6">
        <f t="shared" si="9"/>
        <v>13.838015432480006</v>
      </c>
      <c r="K119" s="6">
        <f t="shared" si="10"/>
        <v>220.53710459655403</v>
      </c>
      <c r="L119" s="7">
        <f t="shared" si="7"/>
        <v>15.937047163491279</v>
      </c>
      <c r="M119" s="7">
        <f t="shared" si="11"/>
        <v>16.716607501061773</v>
      </c>
      <c r="P119" s="5">
        <f t="shared" si="12"/>
        <v>77.390533244344439</v>
      </c>
      <c r="R119" s="5">
        <v>-13</v>
      </c>
    </row>
    <row r="120" spans="1:18" x14ac:dyDescent="0.15">
      <c r="A120" s="5">
        <v>59.5</v>
      </c>
      <c r="B120" s="5">
        <v>118</v>
      </c>
      <c r="D120">
        <v>116.04252899703999</v>
      </c>
      <c r="E120">
        <v>342.38685467364002</v>
      </c>
      <c r="F120">
        <v>102.31215970962</v>
      </c>
      <c r="G120">
        <v>108.4249092559</v>
      </c>
      <c r="I120" s="6">
        <f t="shared" si="8"/>
        <v>233.96194541774003</v>
      </c>
      <c r="J120" s="6">
        <f t="shared" si="9"/>
        <v>13.73036928741999</v>
      </c>
      <c r="K120" s="6">
        <f t="shared" si="10"/>
        <v>217.48550227283604</v>
      </c>
      <c r="L120" s="7">
        <f t="shared" si="7"/>
        <v>15.839741650073472</v>
      </c>
      <c r="M120" s="7">
        <f t="shared" si="11"/>
        <v>16.625908431182697</v>
      </c>
      <c r="P120" s="5">
        <f t="shared" si="12"/>
        <v>76.30745450737858</v>
      </c>
      <c r="R120" s="5">
        <v>-13</v>
      </c>
    </row>
    <row r="121" spans="1:18" x14ac:dyDescent="0.15">
      <c r="A121" s="5">
        <v>60</v>
      </c>
      <c r="B121" s="5">
        <v>119</v>
      </c>
      <c r="D121">
        <v>116.27632476689</v>
      </c>
      <c r="E121">
        <v>340.57334546281999</v>
      </c>
      <c r="F121">
        <v>102.27495462795</v>
      </c>
      <c r="G121">
        <v>108.47640653358</v>
      </c>
      <c r="I121" s="6">
        <f t="shared" si="8"/>
        <v>232.09693892923997</v>
      </c>
      <c r="J121" s="6">
        <f t="shared" si="9"/>
        <v>14.001370138940004</v>
      </c>
      <c r="K121" s="6">
        <f t="shared" si="10"/>
        <v>215.29529476251196</v>
      </c>
      <c r="L121" s="7">
        <f t="shared" si="7"/>
        <v>15.376730464666599</v>
      </c>
      <c r="M121" s="7">
        <f t="shared" si="11"/>
        <v>16.169503689314556</v>
      </c>
      <c r="P121" s="5">
        <f t="shared" si="12"/>
        <v>71.15381467467644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115.99317716625001</v>
      </c>
      <c r="E122">
        <v>341.2649533773</v>
      </c>
      <c r="F122">
        <v>102.3720508167</v>
      </c>
      <c r="G122">
        <v>108.29083484573999</v>
      </c>
      <c r="I122" s="6">
        <f t="shared" si="8"/>
        <v>232.97411853156001</v>
      </c>
      <c r="J122" s="6">
        <f t="shared" si="9"/>
        <v>13.621126349550011</v>
      </c>
      <c r="K122" s="6">
        <f t="shared" si="10"/>
        <v>216.62876691209999</v>
      </c>
      <c r="L122" s="7">
        <f t="shared" si="7"/>
        <v>15.903880586149659</v>
      </c>
      <c r="M122" s="7">
        <f t="shared" si="11"/>
        <v>16.70326025433635</v>
      </c>
      <c r="P122" s="5">
        <f t="shared" si="12"/>
        <v>77.021365933727608</v>
      </c>
    </row>
    <row r="123" spans="1:18" x14ac:dyDescent="0.15">
      <c r="A123" s="5">
        <v>61</v>
      </c>
      <c r="B123" s="5">
        <v>121</v>
      </c>
      <c r="D123">
        <v>115.97521037071</v>
      </c>
      <c r="E123">
        <v>341.17602911076</v>
      </c>
      <c r="F123">
        <v>102.40766787659</v>
      </c>
      <c r="G123">
        <v>108.45689655172001</v>
      </c>
      <c r="I123" s="6">
        <f t="shared" si="8"/>
        <v>232.71913255903999</v>
      </c>
      <c r="J123" s="6">
        <f t="shared" si="9"/>
        <v>13.567542494120005</v>
      </c>
      <c r="K123" s="6">
        <f t="shared" si="10"/>
        <v>216.43808156609597</v>
      </c>
      <c r="L123" s="7">
        <f t="shared" si="7"/>
        <v>15.952637086627693</v>
      </c>
      <c r="M123" s="7">
        <f t="shared" si="11"/>
        <v>16.758623198353117</v>
      </c>
      <c r="P123" s="5">
        <f t="shared" si="12"/>
        <v>77.56406004325747</v>
      </c>
    </row>
    <row r="124" spans="1:18" x14ac:dyDescent="0.15">
      <c r="A124" s="5">
        <v>61.5</v>
      </c>
      <c r="B124" s="5">
        <v>122</v>
      </c>
      <c r="D124">
        <v>115.99249488288</v>
      </c>
      <c r="E124">
        <v>339.81714805549001</v>
      </c>
      <c r="F124">
        <v>102.34573502722</v>
      </c>
      <c r="G124">
        <v>108.28402903811001</v>
      </c>
      <c r="I124" s="6">
        <f t="shared" si="8"/>
        <v>231.53311901737999</v>
      </c>
      <c r="J124" s="6">
        <f t="shared" si="9"/>
        <v>13.646759855659994</v>
      </c>
      <c r="K124" s="6">
        <f t="shared" si="10"/>
        <v>215.15700719058799</v>
      </c>
      <c r="L124" s="7">
        <f t="shared" si="7"/>
        <v>15.766160573372412</v>
      </c>
      <c r="M124" s="7">
        <f t="shared" si="11"/>
        <v>16.578753128636571</v>
      </c>
      <c r="P124" s="5">
        <f t="shared" si="12"/>
        <v>75.488445421266618</v>
      </c>
    </row>
    <row r="125" spans="1:18" x14ac:dyDescent="0.15">
      <c r="A125" s="5">
        <v>62</v>
      </c>
      <c r="B125" s="5">
        <v>123</v>
      </c>
      <c r="D125">
        <v>115.85626563565999</v>
      </c>
      <c r="E125">
        <v>341.99408687741999</v>
      </c>
      <c r="F125">
        <v>102.31941923775</v>
      </c>
      <c r="G125">
        <v>108.49274047186999</v>
      </c>
      <c r="I125" s="6">
        <f t="shared" si="8"/>
        <v>233.50134640555001</v>
      </c>
      <c r="J125" s="6">
        <f t="shared" si="9"/>
        <v>13.536846397909997</v>
      </c>
      <c r="K125" s="6">
        <f t="shared" si="10"/>
        <v>217.257130728058</v>
      </c>
      <c r="L125" s="7">
        <f t="shared" si="7"/>
        <v>16.04931638742692</v>
      </c>
      <c r="M125" s="7">
        <f t="shared" si="11"/>
        <v>16.868515386229809</v>
      </c>
      <c r="P125" s="5">
        <f t="shared" si="12"/>
        <v>78.640168593764415</v>
      </c>
    </row>
    <row r="126" spans="1:18" x14ac:dyDescent="0.15">
      <c r="A126" s="5">
        <v>62.5</v>
      </c>
      <c r="B126" s="5">
        <v>124</v>
      </c>
      <c r="D126">
        <v>116.07414146009</v>
      </c>
      <c r="E126">
        <v>342.63065726631999</v>
      </c>
      <c r="F126">
        <v>102.20825771325001</v>
      </c>
      <c r="G126">
        <v>108.33098911070999</v>
      </c>
      <c r="I126" s="6">
        <f t="shared" si="8"/>
        <v>234.29966815560999</v>
      </c>
      <c r="J126" s="6">
        <f t="shared" si="9"/>
        <v>13.865883746839998</v>
      </c>
      <c r="K126" s="6">
        <f t="shared" si="10"/>
        <v>217.66060765940199</v>
      </c>
      <c r="L126" s="7">
        <f t="shared" si="7"/>
        <v>15.697564730340851</v>
      </c>
      <c r="M126" s="7">
        <f t="shared" si="11"/>
        <v>16.523370172682473</v>
      </c>
      <c r="P126" s="5">
        <f t="shared" si="12"/>
        <v>74.724925488817092</v>
      </c>
    </row>
    <row r="127" spans="1:18" x14ac:dyDescent="0.15">
      <c r="A127" s="5">
        <v>63</v>
      </c>
      <c r="B127" s="5">
        <v>125</v>
      </c>
      <c r="D127">
        <v>115.53604730498</v>
      </c>
      <c r="E127">
        <v>340.84011826245001</v>
      </c>
      <c r="F127">
        <v>102.39292196007</v>
      </c>
      <c r="G127">
        <v>108.41492740472</v>
      </c>
      <c r="I127" s="6">
        <f t="shared" si="8"/>
        <v>232.42519085773</v>
      </c>
      <c r="J127" s="6">
        <f t="shared" si="9"/>
        <v>13.143125344910004</v>
      </c>
      <c r="K127" s="6">
        <f t="shared" si="10"/>
        <v>216.65344044383801</v>
      </c>
      <c r="L127" s="7">
        <f t="shared" si="7"/>
        <v>16.484164516299188</v>
      </c>
      <c r="M127" s="7">
        <f t="shared" si="11"/>
        <v>17.316576402179546</v>
      </c>
      <c r="P127" s="5">
        <f t="shared" si="12"/>
        <v>83.480333818202311</v>
      </c>
    </row>
    <row r="128" spans="1:18" x14ac:dyDescent="0.15">
      <c r="A128" s="5">
        <v>63.5</v>
      </c>
      <c r="B128" s="5">
        <v>126</v>
      </c>
      <c r="D128">
        <v>115.22174209688001</v>
      </c>
      <c r="E128">
        <v>334.76756879690998</v>
      </c>
      <c r="F128">
        <v>102.59165154265</v>
      </c>
      <c r="G128">
        <v>108.32214156080001</v>
      </c>
      <c r="I128" s="6">
        <f t="shared" si="8"/>
        <v>226.44542723610999</v>
      </c>
      <c r="J128" s="6">
        <f t="shared" si="9"/>
        <v>12.630090554230009</v>
      </c>
      <c r="K128" s="6">
        <f t="shared" si="10"/>
        <v>211.28931857103399</v>
      </c>
      <c r="L128" s="7">
        <f t="shared" si="7"/>
        <v>16.729042255383511</v>
      </c>
      <c r="M128" s="7">
        <f t="shared" si="11"/>
        <v>17.568060584802602</v>
      </c>
      <c r="P128" s="5">
        <f t="shared" si="12"/>
        <v>86.205995119835904</v>
      </c>
    </row>
    <row r="129" spans="1:16" x14ac:dyDescent="0.15">
      <c r="A129" s="5">
        <v>64</v>
      </c>
      <c r="B129" s="5">
        <v>127</v>
      </c>
      <c r="D129">
        <v>115.37639299522</v>
      </c>
      <c r="E129">
        <v>338.58767341369003</v>
      </c>
      <c r="F129">
        <v>102.53879310345</v>
      </c>
      <c r="G129">
        <v>108.3414246824</v>
      </c>
      <c r="I129" s="6">
        <f t="shared" si="8"/>
        <v>230.24624873129002</v>
      </c>
      <c r="J129" s="6">
        <f t="shared" si="9"/>
        <v>12.837599891769997</v>
      </c>
      <c r="K129" s="6">
        <f t="shared" si="10"/>
        <v>214.84112886116603</v>
      </c>
      <c r="L129" s="7">
        <f t="shared" si="7"/>
        <v>16.735303380104376</v>
      </c>
      <c r="M129" s="7">
        <f t="shared" si="11"/>
        <v>17.580928153062199</v>
      </c>
      <c r="P129" s="5">
        <f t="shared" si="12"/>
        <v>86.275685837416745</v>
      </c>
    </row>
    <row r="130" spans="1:16" x14ac:dyDescent="0.15">
      <c r="A130" s="5">
        <v>64.5</v>
      </c>
      <c r="B130" s="5">
        <v>128</v>
      </c>
      <c r="D130">
        <v>115.82306117808</v>
      </c>
      <c r="E130">
        <v>337.09597452808998</v>
      </c>
      <c r="F130">
        <v>102.36683303085</v>
      </c>
      <c r="G130">
        <v>108.18148820327001</v>
      </c>
      <c r="I130" s="6">
        <f t="shared" si="8"/>
        <v>228.91448632481996</v>
      </c>
      <c r="J130" s="6">
        <f t="shared" si="9"/>
        <v>13.456228147229993</v>
      </c>
      <c r="K130" s="6">
        <f t="shared" si="10"/>
        <v>212.76701254814398</v>
      </c>
      <c r="L130" s="7">
        <f t="shared" ref="L130:L193" si="13">K130/J130</f>
        <v>15.811786945061774</v>
      </c>
      <c r="M130" s="7">
        <f t="shared" si="11"/>
        <v>16.664018161558332</v>
      </c>
      <c r="P130" s="5">
        <f t="shared" si="12"/>
        <v>75.996298997964431</v>
      </c>
    </row>
    <row r="131" spans="1:16" x14ac:dyDescent="0.15">
      <c r="A131" s="5">
        <v>65</v>
      </c>
      <c r="B131" s="5">
        <v>129</v>
      </c>
      <c r="D131">
        <v>115.47123038434999</v>
      </c>
      <c r="E131">
        <v>334.88378439845002</v>
      </c>
      <c r="F131">
        <v>102.46188747731</v>
      </c>
      <c r="G131">
        <v>108.12250453721001</v>
      </c>
      <c r="I131" s="6">
        <f t="shared" ref="I131:I194" si="14">E131-G131</f>
        <v>226.76127986124001</v>
      </c>
      <c r="J131" s="6">
        <f t="shared" ref="J131:J194" si="15">D131-F131</f>
        <v>13.009342907039994</v>
      </c>
      <c r="K131" s="6">
        <f t="shared" ref="K131:K181" si="16">I131-1.2*J131</f>
        <v>211.15006837279202</v>
      </c>
      <c r="L131" s="7">
        <f t="shared" si="13"/>
        <v>16.23064822578613</v>
      </c>
      <c r="M131" s="7">
        <f t="shared" ref="M131:M181" si="17">L131+ABS($N$2)*A131</f>
        <v>17.089485885821418</v>
      </c>
      <c r="P131" s="5">
        <f t="shared" ref="P131:P181" si="18">(L131-$O$2)/$O$2*100</f>
        <v>80.65851936920825</v>
      </c>
    </row>
    <row r="132" spans="1:16" x14ac:dyDescent="0.15">
      <c r="A132" s="5">
        <v>65.5</v>
      </c>
      <c r="B132" s="5">
        <v>130</v>
      </c>
      <c r="D132">
        <v>115.68546736411</v>
      </c>
      <c r="E132">
        <v>333.18899249487998</v>
      </c>
      <c r="F132">
        <v>102.36002722323001</v>
      </c>
      <c r="G132">
        <v>108.37885662431999</v>
      </c>
      <c r="I132" s="6">
        <f t="shared" si="14"/>
        <v>224.81013587055998</v>
      </c>
      <c r="J132" s="6">
        <f t="shared" si="15"/>
        <v>13.325440140879991</v>
      </c>
      <c r="K132" s="6">
        <f t="shared" si="16"/>
        <v>208.819607701504</v>
      </c>
      <c r="L132" s="7">
        <f t="shared" si="13"/>
        <v>15.670747494552467</v>
      </c>
      <c r="M132" s="7">
        <f t="shared" si="17"/>
        <v>16.536191598126489</v>
      </c>
      <c r="P132" s="5">
        <f t="shared" si="18"/>
        <v>74.426430811111771</v>
      </c>
    </row>
    <row r="133" spans="1:16" x14ac:dyDescent="0.15">
      <c r="A133" s="5">
        <v>66</v>
      </c>
      <c r="B133" s="5">
        <v>131</v>
      </c>
      <c r="D133">
        <v>115.64953377303</v>
      </c>
      <c r="E133">
        <v>333.20013645668001</v>
      </c>
      <c r="F133">
        <v>102.42649727768</v>
      </c>
      <c r="G133">
        <v>108.35685117967</v>
      </c>
      <c r="I133" s="6">
        <f t="shared" si="14"/>
        <v>224.84328527701001</v>
      </c>
      <c r="J133" s="6">
        <f t="shared" si="15"/>
        <v>13.223036495350001</v>
      </c>
      <c r="K133" s="6">
        <f t="shared" si="16"/>
        <v>208.97564148259002</v>
      </c>
      <c r="L133" s="7">
        <f t="shared" si="13"/>
        <v>15.803907185469704</v>
      </c>
      <c r="M133" s="7">
        <f t="shared" si="17"/>
        <v>16.675957732582457</v>
      </c>
      <c r="P133" s="5">
        <f t="shared" si="18"/>
        <v>75.908591736918197</v>
      </c>
    </row>
    <row r="134" spans="1:16" x14ac:dyDescent="0.15">
      <c r="A134" s="5">
        <v>66.5</v>
      </c>
      <c r="B134" s="5">
        <v>132</v>
      </c>
      <c r="D134">
        <v>115.72071867181999</v>
      </c>
      <c r="E134">
        <v>333.62656356606999</v>
      </c>
      <c r="F134">
        <v>102.39609800363</v>
      </c>
      <c r="G134">
        <v>108.05444646098</v>
      </c>
      <c r="I134" s="6">
        <f t="shared" si="14"/>
        <v>225.57211710509</v>
      </c>
      <c r="J134" s="6">
        <f t="shared" si="15"/>
        <v>13.324620668189993</v>
      </c>
      <c r="K134" s="6">
        <f t="shared" si="16"/>
        <v>209.582572303262</v>
      </c>
      <c r="L134" s="7">
        <f t="shared" si="13"/>
        <v>15.72897101705872</v>
      </c>
      <c r="M134" s="7">
        <f t="shared" si="17"/>
        <v>16.607628007710208</v>
      </c>
      <c r="P134" s="5">
        <f t="shared" si="18"/>
        <v>75.07449952790698</v>
      </c>
    </row>
    <row r="135" spans="1:16" x14ac:dyDescent="0.15">
      <c r="A135" s="5">
        <v>67</v>
      </c>
      <c r="B135" s="5">
        <v>133</v>
      </c>
      <c r="D135">
        <v>116.49670229701999</v>
      </c>
      <c r="E135">
        <v>340.73322720035998</v>
      </c>
      <c r="F135">
        <v>102.47617967332</v>
      </c>
      <c r="G135">
        <v>108.0499092559</v>
      </c>
      <c r="I135" s="6">
        <f t="shared" si="14"/>
        <v>232.68331794445999</v>
      </c>
      <c r="J135" s="6">
        <f t="shared" si="15"/>
        <v>14.020522623699989</v>
      </c>
      <c r="K135" s="6">
        <f t="shared" si="16"/>
        <v>215.85869079602</v>
      </c>
      <c r="L135" s="7">
        <f t="shared" si="13"/>
        <v>15.395909024898767</v>
      </c>
      <c r="M135" s="7">
        <f t="shared" si="17"/>
        <v>16.281172459088989</v>
      </c>
      <c r="P135" s="5">
        <f t="shared" si="18"/>
        <v>71.36728552605453</v>
      </c>
    </row>
    <row r="136" spans="1:16" x14ac:dyDescent="0.15">
      <c r="A136" s="5">
        <v>67.5</v>
      </c>
      <c r="B136" s="5">
        <v>134</v>
      </c>
      <c r="D136">
        <v>117.15624289288</v>
      </c>
      <c r="E136">
        <v>341.29383670685002</v>
      </c>
      <c r="F136">
        <v>102.46914700545</v>
      </c>
      <c r="G136">
        <v>108.1749092559</v>
      </c>
      <c r="I136" s="6">
        <f t="shared" si="14"/>
        <v>233.11892745095003</v>
      </c>
      <c r="J136" s="6">
        <f t="shared" si="15"/>
        <v>14.687095887430004</v>
      </c>
      <c r="K136" s="6">
        <f t="shared" si="16"/>
        <v>215.49441238603401</v>
      </c>
      <c r="L136" s="7">
        <f t="shared" si="13"/>
        <v>14.672363688349414</v>
      </c>
      <c r="M136" s="7">
        <f t="shared" si="17"/>
        <v>15.564233566078368</v>
      </c>
      <c r="P136" s="5">
        <f t="shared" si="18"/>
        <v>63.313717524387691</v>
      </c>
    </row>
    <row r="137" spans="1:16" x14ac:dyDescent="0.15">
      <c r="A137" s="5">
        <v>68</v>
      </c>
      <c r="B137" s="5">
        <v>135</v>
      </c>
      <c r="D137">
        <v>117.25335455993</v>
      </c>
      <c r="E137">
        <v>338.32544916989002</v>
      </c>
      <c r="F137">
        <v>102.3250907441</v>
      </c>
      <c r="G137">
        <v>108.29809437387</v>
      </c>
      <c r="I137" s="6">
        <f t="shared" si="14"/>
        <v>230.02735479602001</v>
      </c>
      <c r="J137" s="6">
        <f t="shared" si="15"/>
        <v>14.928263815830007</v>
      </c>
      <c r="K137" s="6">
        <f t="shared" si="16"/>
        <v>212.113438217024</v>
      </c>
      <c r="L137" s="7">
        <f t="shared" si="13"/>
        <v>14.208848452430068</v>
      </c>
      <c r="M137" s="7">
        <f t="shared" si="17"/>
        <v>15.107324773697755</v>
      </c>
      <c r="P137" s="5">
        <f t="shared" si="18"/>
        <v>58.154467255305953</v>
      </c>
    </row>
    <row r="138" spans="1:16" x14ac:dyDescent="0.15">
      <c r="A138" s="5">
        <v>68.5</v>
      </c>
      <c r="B138" s="5">
        <v>136</v>
      </c>
      <c r="D138">
        <v>117.27655219467999</v>
      </c>
      <c r="E138">
        <v>339.46713668410001</v>
      </c>
      <c r="F138">
        <v>102.32667876588</v>
      </c>
      <c r="G138">
        <v>108.03221415608</v>
      </c>
      <c r="I138" s="6">
        <f t="shared" si="14"/>
        <v>231.43492252802002</v>
      </c>
      <c r="J138" s="6">
        <f t="shared" si="15"/>
        <v>14.949873428799989</v>
      </c>
      <c r="K138" s="6">
        <f t="shared" si="16"/>
        <v>213.49507441346003</v>
      </c>
      <c r="L138" s="7">
        <f t="shared" si="13"/>
        <v>14.280727889118795</v>
      </c>
      <c r="M138" s="7">
        <f t="shared" si="17"/>
        <v>15.185810653925214</v>
      </c>
      <c r="P138" s="5">
        <f t="shared" si="18"/>
        <v>58.954535892407421</v>
      </c>
    </row>
    <row r="139" spans="1:16" x14ac:dyDescent="0.15">
      <c r="A139" s="5">
        <v>69</v>
      </c>
      <c r="B139" s="5">
        <v>137</v>
      </c>
      <c r="D139">
        <v>117.36297475552</v>
      </c>
      <c r="E139">
        <v>339.00659540596001</v>
      </c>
      <c r="F139">
        <v>102.41016333938001</v>
      </c>
      <c r="G139">
        <v>108.27903811252</v>
      </c>
      <c r="I139" s="6">
        <f t="shared" si="14"/>
        <v>230.72755729344001</v>
      </c>
      <c r="J139" s="6">
        <f t="shared" si="15"/>
        <v>14.952811416139994</v>
      </c>
      <c r="K139" s="6">
        <f t="shared" si="16"/>
        <v>212.78418359407203</v>
      </c>
      <c r="L139" s="7">
        <f t="shared" si="13"/>
        <v>14.230379670567757</v>
      </c>
      <c r="M139" s="7">
        <f t="shared" si="17"/>
        <v>15.142068878912909</v>
      </c>
      <c r="P139" s="5">
        <f t="shared" si="18"/>
        <v>58.394124842289472</v>
      </c>
    </row>
    <row r="140" spans="1:16" x14ac:dyDescent="0.15">
      <c r="A140" s="5">
        <v>69.5</v>
      </c>
      <c r="B140" s="5">
        <v>138</v>
      </c>
      <c r="D140">
        <v>117.37070730043</v>
      </c>
      <c r="E140">
        <v>337.70388901524001</v>
      </c>
      <c r="F140">
        <v>102.32395644283</v>
      </c>
      <c r="G140">
        <v>108.09074410162999</v>
      </c>
      <c r="I140" s="6">
        <f t="shared" si="14"/>
        <v>229.61314491361003</v>
      </c>
      <c r="J140" s="6">
        <f t="shared" si="15"/>
        <v>15.046750857600003</v>
      </c>
      <c r="K140" s="6">
        <f t="shared" si="16"/>
        <v>211.55704388449001</v>
      </c>
      <c r="L140" s="7">
        <f t="shared" si="13"/>
        <v>14.059981845026304</v>
      </c>
      <c r="M140" s="7">
        <f t="shared" si="17"/>
        <v>14.97827749691019</v>
      </c>
      <c r="P140" s="5">
        <f t="shared" si="18"/>
        <v>56.497477312393265</v>
      </c>
    </row>
    <row r="141" spans="1:16" s="17" customFormat="1" x14ac:dyDescent="0.15">
      <c r="A141" s="17">
        <v>70</v>
      </c>
      <c r="B141" s="17">
        <v>139</v>
      </c>
      <c r="D141" s="16">
        <v>117.29406413464</v>
      </c>
      <c r="E141" s="16">
        <v>336.28269274504999</v>
      </c>
      <c r="F141" s="16">
        <v>102.29718693285</v>
      </c>
      <c r="G141" s="16">
        <v>108.10254083485</v>
      </c>
      <c r="I141" s="41">
        <f t="shared" si="14"/>
        <v>228.18015191019998</v>
      </c>
      <c r="J141" s="41">
        <f t="shared" si="15"/>
        <v>14.996877201789999</v>
      </c>
      <c r="K141" s="41">
        <f t="shared" si="16"/>
        <v>210.18389926805199</v>
      </c>
      <c r="L141" s="42">
        <f t="shared" si="13"/>
        <v>14.015177722663811</v>
      </c>
      <c r="M141" s="42">
        <f t="shared" si="17"/>
        <v>14.94007981808643</v>
      </c>
      <c r="P141" s="17">
        <f t="shared" si="18"/>
        <v>55.998775948464662</v>
      </c>
    </row>
    <row r="142" spans="1:16" x14ac:dyDescent="0.15">
      <c r="A142" s="5">
        <v>70.5</v>
      </c>
      <c r="B142" s="5">
        <v>140</v>
      </c>
      <c r="D142">
        <v>117.1939959063</v>
      </c>
      <c r="E142">
        <v>339.21560154651002</v>
      </c>
      <c r="F142">
        <v>102.53289473684001</v>
      </c>
      <c r="G142">
        <v>108.11411070779999</v>
      </c>
      <c r="I142" s="6">
        <f t="shared" si="14"/>
        <v>231.10149083871002</v>
      </c>
      <c r="J142" s="6">
        <f t="shared" si="15"/>
        <v>14.661101169459997</v>
      </c>
      <c r="K142" s="6">
        <f t="shared" si="16"/>
        <v>213.50816943535801</v>
      </c>
      <c r="L142" s="7">
        <f t="shared" si="13"/>
        <v>14.562901310585666</v>
      </c>
      <c r="M142" s="7">
        <f t="shared" si="17"/>
        <v>15.494409849547017</v>
      </c>
      <c r="P142" s="5">
        <f t="shared" si="18"/>
        <v>62.095324345117511</v>
      </c>
    </row>
    <row r="143" spans="1:16" x14ac:dyDescent="0.15">
      <c r="A143" s="5">
        <v>71</v>
      </c>
      <c r="B143" s="5">
        <v>141</v>
      </c>
      <c r="D143">
        <v>117.69069820332</v>
      </c>
      <c r="E143">
        <v>342.55879008415002</v>
      </c>
      <c r="F143">
        <v>102.3997277677</v>
      </c>
      <c r="G143">
        <v>108.36025408349001</v>
      </c>
      <c r="I143" s="6">
        <f t="shared" si="14"/>
        <v>234.19853600066</v>
      </c>
      <c r="J143" s="6">
        <f t="shared" si="15"/>
        <v>15.290970435619997</v>
      </c>
      <c r="K143" s="6">
        <f t="shared" si="16"/>
        <v>215.84937147791601</v>
      </c>
      <c r="L143" s="7">
        <f t="shared" si="13"/>
        <v>14.116132941771923</v>
      </c>
      <c r="M143" s="7">
        <f t="shared" si="17"/>
        <v>15.054247924272007</v>
      </c>
      <c r="P143" s="5">
        <f t="shared" si="18"/>
        <v>57.122478474263339</v>
      </c>
    </row>
    <row r="144" spans="1:16" x14ac:dyDescent="0.15">
      <c r="A144" s="5">
        <v>71.5</v>
      </c>
      <c r="B144" s="5">
        <v>142</v>
      </c>
      <c r="D144">
        <v>118.24857857630001</v>
      </c>
      <c r="E144">
        <v>346.93654764612</v>
      </c>
      <c r="F144">
        <v>102.38861161525</v>
      </c>
      <c r="G144">
        <v>108.29038112523</v>
      </c>
      <c r="I144" s="6">
        <f t="shared" si="14"/>
        <v>238.64616652089001</v>
      </c>
      <c r="J144" s="6">
        <f t="shared" si="15"/>
        <v>15.859966961050006</v>
      </c>
      <c r="K144" s="6">
        <f t="shared" si="16"/>
        <v>219.61420616762999</v>
      </c>
      <c r="L144" s="7">
        <f t="shared" si="13"/>
        <v>13.847078414915593</v>
      </c>
      <c r="M144" s="7">
        <f t="shared" si="17"/>
        <v>14.791799840954411</v>
      </c>
      <c r="P144" s="5">
        <f t="shared" si="18"/>
        <v>54.127712536682118</v>
      </c>
    </row>
    <row r="145" spans="1:16" x14ac:dyDescent="0.15">
      <c r="A145" s="5">
        <v>72</v>
      </c>
      <c r="B145" s="5">
        <v>143</v>
      </c>
      <c r="D145">
        <v>118.15669774846999</v>
      </c>
      <c r="E145">
        <v>346.34114168751</v>
      </c>
      <c r="F145">
        <v>102.33824863884</v>
      </c>
      <c r="G145">
        <v>108.29333030853</v>
      </c>
      <c r="I145" s="6">
        <f t="shared" si="14"/>
        <v>238.04781137897999</v>
      </c>
      <c r="J145" s="6">
        <f t="shared" si="15"/>
        <v>15.818449109629995</v>
      </c>
      <c r="K145" s="6">
        <f t="shared" si="16"/>
        <v>219.06567244742399</v>
      </c>
      <c r="L145" s="7">
        <f t="shared" si="13"/>
        <v>13.848745280222234</v>
      </c>
      <c r="M145" s="7">
        <f t="shared" si="17"/>
        <v>14.800073149799784</v>
      </c>
      <c r="P145" s="5">
        <f t="shared" si="18"/>
        <v>54.146265918783463</v>
      </c>
    </row>
    <row r="146" spans="1:16" x14ac:dyDescent="0.15">
      <c r="A146" s="5">
        <v>72.5</v>
      </c>
      <c r="B146" s="5">
        <v>144</v>
      </c>
      <c r="D146">
        <v>117.68956106436001</v>
      </c>
      <c r="E146">
        <v>342.79690698203001</v>
      </c>
      <c r="F146">
        <v>102.3917876588</v>
      </c>
      <c r="G146">
        <v>108.29877495463001</v>
      </c>
      <c r="I146" s="6">
        <f t="shared" si="14"/>
        <v>234.4981320274</v>
      </c>
      <c r="J146" s="6">
        <f t="shared" si="15"/>
        <v>15.297773405560008</v>
      </c>
      <c r="K146" s="6">
        <f t="shared" si="16"/>
        <v>216.14080394072801</v>
      </c>
      <c r="L146" s="7">
        <f t="shared" si="13"/>
        <v>14.128906097025281</v>
      </c>
      <c r="M146" s="7">
        <f t="shared" si="17"/>
        <v>15.086840410141564</v>
      </c>
      <c r="P146" s="5">
        <f t="shared" si="18"/>
        <v>57.264652667409763</v>
      </c>
    </row>
    <row r="147" spans="1:16" x14ac:dyDescent="0.15">
      <c r="A147" s="5">
        <v>73</v>
      </c>
      <c r="B147" s="5">
        <v>145</v>
      </c>
      <c r="D147">
        <v>117.70275187628</v>
      </c>
      <c r="E147">
        <v>340.54673641119001</v>
      </c>
      <c r="F147">
        <v>102.42037205082001</v>
      </c>
      <c r="G147">
        <v>108.20961887477</v>
      </c>
      <c r="I147" s="6">
        <f t="shared" si="14"/>
        <v>232.33711753642001</v>
      </c>
      <c r="J147" s="6">
        <f t="shared" si="15"/>
        <v>15.282379825459998</v>
      </c>
      <c r="K147" s="6">
        <f t="shared" si="16"/>
        <v>213.99826174586801</v>
      </c>
      <c r="L147" s="7">
        <f t="shared" si="13"/>
        <v>14.002940915612708</v>
      </c>
      <c r="M147" s="7">
        <f t="shared" si="17"/>
        <v>14.967481672267724</v>
      </c>
      <c r="P147" s="5">
        <f t="shared" si="18"/>
        <v>55.862571687679399</v>
      </c>
    </row>
    <row r="148" spans="1:16" x14ac:dyDescent="0.15">
      <c r="A148" s="5">
        <v>73.5</v>
      </c>
      <c r="B148" s="5">
        <v>146</v>
      </c>
      <c r="D148">
        <v>118.46827382306</v>
      </c>
      <c r="E148">
        <v>343.13372754150998</v>
      </c>
      <c r="F148">
        <v>102.34369328494</v>
      </c>
      <c r="G148">
        <v>108.20916515427</v>
      </c>
      <c r="I148" s="6">
        <f t="shared" si="14"/>
        <v>234.92456238723997</v>
      </c>
      <c r="J148" s="6">
        <f t="shared" si="15"/>
        <v>16.12458053812</v>
      </c>
      <c r="K148" s="6">
        <f t="shared" si="16"/>
        <v>215.57506574149596</v>
      </c>
      <c r="L148" s="7">
        <f t="shared" si="13"/>
        <v>13.369344103671818</v>
      </c>
      <c r="M148" s="7">
        <f t="shared" si="17"/>
        <v>14.340491303865567</v>
      </c>
      <c r="P148" s="5">
        <f t="shared" si="18"/>
        <v>48.810193968073698</v>
      </c>
    </row>
    <row r="149" spans="1:16" x14ac:dyDescent="0.15">
      <c r="A149" s="5">
        <v>74</v>
      </c>
      <c r="B149" s="5">
        <v>147</v>
      </c>
      <c r="D149">
        <v>118.36456675006001</v>
      </c>
      <c r="E149">
        <v>345.66158744598999</v>
      </c>
      <c r="F149">
        <v>102.46279491833</v>
      </c>
      <c r="G149">
        <v>108.25</v>
      </c>
      <c r="I149" s="6">
        <f t="shared" si="14"/>
        <v>237.41158744598999</v>
      </c>
      <c r="J149" s="6">
        <f t="shared" si="15"/>
        <v>15.901771831730002</v>
      </c>
      <c r="K149" s="6">
        <f t="shared" si="16"/>
        <v>218.329461247914</v>
      </c>
      <c r="L149" s="7">
        <f t="shared" si="13"/>
        <v>13.729882654476578</v>
      </c>
      <c r="M149" s="7">
        <f t="shared" si="17"/>
        <v>14.70763629820906</v>
      </c>
      <c r="P149" s="5">
        <f t="shared" si="18"/>
        <v>52.823241374302796</v>
      </c>
    </row>
    <row r="150" spans="1:16" x14ac:dyDescent="0.15">
      <c r="A150" s="5">
        <v>74.5</v>
      </c>
      <c r="B150" s="5">
        <v>148</v>
      </c>
      <c r="D150">
        <v>118.29315442347</v>
      </c>
      <c r="E150">
        <v>343.19058448943002</v>
      </c>
      <c r="F150">
        <v>102.20689655172001</v>
      </c>
      <c r="G150">
        <v>108.10412885661999</v>
      </c>
      <c r="I150" s="6">
        <f t="shared" si="14"/>
        <v>235.08645563281004</v>
      </c>
      <c r="J150" s="6">
        <f t="shared" si="15"/>
        <v>16.086257871749993</v>
      </c>
      <c r="K150" s="6">
        <f t="shared" si="16"/>
        <v>215.78294618671006</v>
      </c>
      <c r="L150" s="7">
        <f t="shared" si="13"/>
        <v>13.414117062344186</v>
      </c>
      <c r="M150" s="7">
        <f t="shared" si="17"/>
        <v>14.398477149615401</v>
      </c>
      <c r="P150" s="5">
        <f t="shared" si="18"/>
        <v>49.308548458233744</v>
      </c>
    </row>
    <row r="151" spans="1:16" x14ac:dyDescent="0.15">
      <c r="A151" s="5">
        <v>75</v>
      </c>
      <c r="B151" s="5">
        <v>149</v>
      </c>
      <c r="D151">
        <v>118.55765294519</v>
      </c>
      <c r="E151">
        <v>343.20150102343001</v>
      </c>
      <c r="F151">
        <v>102.29537205082001</v>
      </c>
      <c r="G151">
        <v>108.2332123412</v>
      </c>
      <c r="I151" s="6">
        <f t="shared" si="14"/>
        <v>234.96828868223002</v>
      </c>
      <c r="J151" s="6">
        <f t="shared" si="15"/>
        <v>16.262280894369994</v>
      </c>
      <c r="K151" s="6">
        <f t="shared" si="16"/>
        <v>215.45355160898603</v>
      </c>
      <c r="L151" s="7">
        <f t="shared" si="13"/>
        <v>13.248667453750359</v>
      </c>
      <c r="M151" s="7">
        <f t="shared" si="17"/>
        <v>14.239633984560308</v>
      </c>
      <c r="P151" s="5">
        <f t="shared" si="18"/>
        <v>47.466978059875366</v>
      </c>
    </row>
    <row r="152" spans="1:16" x14ac:dyDescent="0.15">
      <c r="A152" s="5">
        <v>75.5</v>
      </c>
      <c r="B152" s="5">
        <v>150</v>
      </c>
      <c r="D152">
        <v>118.26131453264</v>
      </c>
      <c r="E152">
        <v>341.58539913576999</v>
      </c>
      <c r="F152">
        <v>102.48548094374</v>
      </c>
      <c r="G152">
        <v>108.17672413792999</v>
      </c>
      <c r="I152" s="6">
        <f t="shared" si="14"/>
        <v>233.40867499784</v>
      </c>
      <c r="J152" s="6">
        <f t="shared" si="15"/>
        <v>15.775833588899999</v>
      </c>
      <c r="K152" s="6">
        <f t="shared" si="16"/>
        <v>214.47767469115999</v>
      </c>
      <c r="L152" s="7">
        <f t="shared" si="13"/>
        <v>13.595330698852463</v>
      </c>
      <c r="M152" s="7">
        <f t="shared" si="17"/>
        <v>14.592903673201144</v>
      </c>
      <c r="P152" s="5">
        <f t="shared" si="18"/>
        <v>51.325583564021059</v>
      </c>
    </row>
    <row r="153" spans="1:16" x14ac:dyDescent="0.15">
      <c r="A153" s="5">
        <v>76</v>
      </c>
      <c r="B153" s="5">
        <v>151</v>
      </c>
      <c r="D153">
        <v>118.04912440299999</v>
      </c>
      <c r="E153">
        <v>337.44962474414001</v>
      </c>
      <c r="F153">
        <v>102.40040834846</v>
      </c>
      <c r="G153">
        <v>108.21347549908999</v>
      </c>
      <c r="I153" s="6">
        <f t="shared" si="14"/>
        <v>229.23614924505</v>
      </c>
      <c r="J153" s="6">
        <f t="shared" si="15"/>
        <v>15.648716054539989</v>
      </c>
      <c r="K153" s="6">
        <f t="shared" si="16"/>
        <v>210.45768997960201</v>
      </c>
      <c r="L153" s="7">
        <f t="shared" si="13"/>
        <v>13.448879080309228</v>
      </c>
      <c r="M153" s="7">
        <f t="shared" si="17"/>
        <v>14.453058498196642</v>
      </c>
      <c r="P153" s="5">
        <f t="shared" si="18"/>
        <v>49.695474144040489</v>
      </c>
    </row>
    <row r="154" spans="1:16" x14ac:dyDescent="0.15">
      <c r="A154" s="5">
        <v>76.5</v>
      </c>
      <c r="B154" s="5">
        <v>152</v>
      </c>
      <c r="D154">
        <v>118.14441664771</v>
      </c>
      <c r="E154">
        <v>337.59358653627999</v>
      </c>
      <c r="F154">
        <v>102.37023593466</v>
      </c>
      <c r="G154">
        <v>108.10072595281</v>
      </c>
      <c r="I154" s="6">
        <f t="shared" si="14"/>
        <v>229.49286058346999</v>
      </c>
      <c r="J154" s="6">
        <f t="shared" si="15"/>
        <v>15.774180713050001</v>
      </c>
      <c r="K154" s="6">
        <f t="shared" si="16"/>
        <v>210.56384372781</v>
      </c>
      <c r="L154" s="7">
        <f t="shared" si="13"/>
        <v>13.348638991666315</v>
      </c>
      <c r="M154" s="7">
        <f t="shared" si="17"/>
        <v>14.359424853092461</v>
      </c>
      <c r="P154" s="5">
        <f t="shared" si="18"/>
        <v>48.579731522812573</v>
      </c>
    </row>
    <row r="155" spans="1:16" x14ac:dyDescent="0.15">
      <c r="A155" s="5">
        <v>77</v>
      </c>
      <c r="B155" s="5">
        <v>153</v>
      </c>
      <c r="D155">
        <v>117.88105526495001</v>
      </c>
      <c r="E155">
        <v>335.26290652718001</v>
      </c>
      <c r="F155">
        <v>102.41538112523</v>
      </c>
      <c r="G155">
        <v>108.27200544465001</v>
      </c>
      <c r="I155" s="6">
        <f t="shared" si="14"/>
        <v>226.99090108253</v>
      </c>
      <c r="J155" s="6">
        <f t="shared" si="15"/>
        <v>15.465674139720008</v>
      </c>
      <c r="K155" s="6">
        <f t="shared" si="16"/>
        <v>208.43209211486598</v>
      </c>
      <c r="L155" s="7">
        <f t="shared" si="13"/>
        <v>13.477077703296253</v>
      </c>
      <c r="M155" s="7">
        <f t="shared" si="17"/>
        <v>14.494470008261134</v>
      </c>
      <c r="P155" s="5">
        <f t="shared" si="18"/>
        <v>50.009344631911269</v>
      </c>
    </row>
    <row r="156" spans="1:16" x14ac:dyDescent="0.15">
      <c r="A156" s="5">
        <v>77.5</v>
      </c>
      <c r="B156" s="5">
        <v>154</v>
      </c>
      <c r="D156">
        <v>118.97066181487</v>
      </c>
      <c r="E156">
        <v>345.01523766204002</v>
      </c>
      <c r="F156">
        <v>102.35730490018</v>
      </c>
      <c r="G156">
        <v>108.18421052632</v>
      </c>
      <c r="I156" s="6">
        <f t="shared" si="14"/>
        <v>236.83102713572003</v>
      </c>
      <c r="J156" s="6">
        <f t="shared" si="15"/>
        <v>16.613356914690002</v>
      </c>
      <c r="K156" s="6">
        <f t="shared" si="16"/>
        <v>216.89499883809202</v>
      </c>
      <c r="L156" s="7">
        <f t="shared" si="13"/>
        <v>13.055458926925677</v>
      </c>
      <c r="M156" s="7">
        <f t="shared" si="17"/>
        <v>14.079457675429291</v>
      </c>
      <c r="P156" s="5">
        <f t="shared" si="18"/>
        <v>45.316431396545013</v>
      </c>
    </row>
    <row r="157" spans="1:16" x14ac:dyDescent="0.15">
      <c r="A157" s="5">
        <v>78</v>
      </c>
      <c r="B157" s="5">
        <v>155</v>
      </c>
      <c r="D157">
        <v>119.05048896975001</v>
      </c>
      <c r="E157">
        <v>344.26290652718001</v>
      </c>
      <c r="F157">
        <v>102.33666061706001</v>
      </c>
      <c r="G157">
        <v>108.24410163339</v>
      </c>
      <c r="I157" s="6">
        <f t="shared" si="14"/>
        <v>236.01880489378999</v>
      </c>
      <c r="J157" s="6">
        <f t="shared" si="15"/>
        <v>16.713828352690001</v>
      </c>
      <c r="K157" s="6">
        <f t="shared" si="16"/>
        <v>215.96221087056199</v>
      </c>
      <c r="L157" s="7">
        <f t="shared" si="13"/>
        <v>12.921169603599767</v>
      </c>
      <c r="M157" s="7">
        <f t="shared" si="17"/>
        <v>13.951774795642113</v>
      </c>
      <c r="P157" s="5">
        <f t="shared" si="18"/>
        <v>43.821696868283325</v>
      </c>
    </row>
    <row r="158" spans="1:16" x14ac:dyDescent="0.15">
      <c r="A158" s="5">
        <v>78.5</v>
      </c>
      <c r="B158" s="5">
        <v>156</v>
      </c>
      <c r="D158">
        <v>118.26472594950999</v>
      </c>
      <c r="E158">
        <v>332.37502842846999</v>
      </c>
      <c r="F158">
        <v>102.2944646098</v>
      </c>
      <c r="G158">
        <v>108.22254990926</v>
      </c>
      <c r="I158" s="6">
        <f t="shared" si="14"/>
        <v>224.15247851920998</v>
      </c>
      <c r="J158" s="6">
        <f t="shared" si="15"/>
        <v>15.970261339709992</v>
      </c>
      <c r="K158" s="6">
        <f t="shared" si="16"/>
        <v>204.98816491155799</v>
      </c>
      <c r="L158" s="7">
        <f t="shared" si="13"/>
        <v>12.835617436131475</v>
      </c>
      <c r="M158" s="7">
        <f t="shared" si="17"/>
        <v>13.872829071712554</v>
      </c>
      <c r="P158" s="5">
        <f t="shared" si="18"/>
        <v>42.869441130333612</v>
      </c>
    </row>
    <row r="159" spans="1:16" x14ac:dyDescent="0.15">
      <c r="A159" s="5">
        <v>79</v>
      </c>
      <c r="B159" s="5">
        <v>157</v>
      </c>
      <c r="D159">
        <v>118.43666136002</v>
      </c>
      <c r="E159">
        <v>333.04275642483998</v>
      </c>
      <c r="F159">
        <v>102.28924682396</v>
      </c>
      <c r="G159">
        <v>108.23275862069001</v>
      </c>
      <c r="I159" s="6">
        <f t="shared" si="14"/>
        <v>224.80999780414999</v>
      </c>
      <c r="J159" s="6">
        <f t="shared" si="15"/>
        <v>16.147414536059998</v>
      </c>
      <c r="K159" s="6">
        <f t="shared" si="16"/>
        <v>205.433100360878</v>
      </c>
      <c r="L159" s="7">
        <f t="shared" si="13"/>
        <v>12.722352541461669</v>
      </c>
      <c r="M159" s="7">
        <f t="shared" si="17"/>
        <v>13.766170620581482</v>
      </c>
      <c r="P159" s="5">
        <f t="shared" si="18"/>
        <v>41.608723266025066</v>
      </c>
    </row>
    <row r="160" spans="1:16" x14ac:dyDescent="0.15">
      <c r="A160" s="5">
        <v>79.5</v>
      </c>
      <c r="B160" s="5">
        <v>158</v>
      </c>
      <c r="D160">
        <v>118.55287696157001</v>
      </c>
      <c r="E160">
        <v>333.89106208778998</v>
      </c>
      <c r="F160">
        <v>102.45349364790999</v>
      </c>
      <c r="G160">
        <v>108.19714156080001</v>
      </c>
      <c r="I160" s="6">
        <f t="shared" si="14"/>
        <v>225.69392052698998</v>
      </c>
      <c r="J160" s="6">
        <f t="shared" si="15"/>
        <v>16.099383313660013</v>
      </c>
      <c r="K160" s="6">
        <f t="shared" si="16"/>
        <v>206.37466055059798</v>
      </c>
      <c r="L160" s="7">
        <f t="shared" si="13"/>
        <v>12.818792902178625</v>
      </c>
      <c r="M160" s="7">
        <f t="shared" si="17"/>
        <v>13.869217424837171</v>
      </c>
      <c r="P160" s="5">
        <f t="shared" si="18"/>
        <v>42.68217224552285</v>
      </c>
    </row>
    <row r="161" spans="1:16" x14ac:dyDescent="0.15">
      <c r="A161" s="5">
        <v>80</v>
      </c>
      <c r="B161" s="5">
        <v>159</v>
      </c>
      <c r="D161">
        <v>119.11439617921</v>
      </c>
      <c r="E161">
        <v>336.61314532635998</v>
      </c>
      <c r="F161">
        <v>102.30512704173999</v>
      </c>
      <c r="G161">
        <v>108.2248185118</v>
      </c>
      <c r="I161" s="6">
        <f t="shared" si="14"/>
        <v>228.38832681456</v>
      </c>
      <c r="J161" s="6">
        <f t="shared" si="15"/>
        <v>16.809269137470011</v>
      </c>
      <c r="K161" s="6">
        <f t="shared" si="16"/>
        <v>208.21720384959599</v>
      </c>
      <c r="L161" s="7">
        <f t="shared" si="13"/>
        <v>12.387046822009246</v>
      </c>
      <c r="M161" s="7">
        <f t="shared" si="17"/>
        <v>13.444077788206524</v>
      </c>
      <c r="P161" s="5">
        <f t="shared" si="18"/>
        <v>37.876535002831538</v>
      </c>
    </row>
    <row r="162" spans="1:16" x14ac:dyDescent="0.15">
      <c r="A162" s="5">
        <v>80.5</v>
      </c>
      <c r="B162" s="5">
        <v>160</v>
      </c>
      <c r="D162">
        <v>119.20059131226</v>
      </c>
      <c r="E162">
        <v>337.32544916989002</v>
      </c>
      <c r="F162">
        <v>102.15313067151</v>
      </c>
      <c r="G162">
        <v>108.0859800363</v>
      </c>
      <c r="I162" s="6">
        <f t="shared" si="14"/>
        <v>229.23946913359003</v>
      </c>
      <c r="J162" s="6">
        <f t="shared" si="15"/>
        <v>17.047460640750003</v>
      </c>
      <c r="K162" s="6">
        <f t="shared" si="16"/>
        <v>208.78251636469003</v>
      </c>
      <c r="L162" s="7">
        <f t="shared" si="13"/>
        <v>12.247132917005793</v>
      </c>
      <c r="M162" s="7">
        <f t="shared" si="17"/>
        <v>13.310770326741803</v>
      </c>
      <c r="P162" s="5">
        <f t="shared" si="18"/>
        <v>36.31919492833407</v>
      </c>
    </row>
    <row r="163" spans="1:16" x14ac:dyDescent="0.15">
      <c r="A163" s="5">
        <v>81</v>
      </c>
      <c r="B163" s="5">
        <v>161</v>
      </c>
      <c r="D163">
        <v>119.18558107801</v>
      </c>
      <c r="E163">
        <v>342.04343870820998</v>
      </c>
      <c r="F163">
        <v>102.38294010889</v>
      </c>
      <c r="G163">
        <v>108.2969600726</v>
      </c>
      <c r="I163" s="6">
        <f t="shared" si="14"/>
        <v>233.74647863560998</v>
      </c>
      <c r="J163" s="6">
        <f t="shared" si="15"/>
        <v>16.802640969120006</v>
      </c>
      <c r="K163" s="6">
        <f t="shared" si="16"/>
        <v>213.58330947266597</v>
      </c>
      <c r="L163" s="7">
        <f t="shared" si="13"/>
        <v>12.711294008197322</v>
      </c>
      <c r="M163" s="7">
        <f t="shared" si="17"/>
        <v>13.781537861472067</v>
      </c>
      <c r="P163" s="5">
        <f t="shared" si="18"/>
        <v>41.485634020411446</v>
      </c>
    </row>
    <row r="164" spans="1:16" x14ac:dyDescent="0.15">
      <c r="A164" s="5">
        <v>81.5</v>
      </c>
      <c r="B164" s="5">
        <v>162</v>
      </c>
      <c r="D164">
        <v>119.79645212645001</v>
      </c>
      <c r="E164">
        <v>348.36320218331002</v>
      </c>
      <c r="F164">
        <v>102.25635208711</v>
      </c>
      <c r="G164">
        <v>108.12046279492</v>
      </c>
      <c r="I164" s="6">
        <f t="shared" si="14"/>
        <v>240.24273938839002</v>
      </c>
      <c r="J164" s="6">
        <f t="shared" si="15"/>
        <v>17.540100039340004</v>
      </c>
      <c r="K164" s="6">
        <f t="shared" si="16"/>
        <v>219.194619341182</v>
      </c>
      <c r="L164" s="7">
        <f t="shared" si="13"/>
        <v>12.496771332521421</v>
      </c>
      <c r="M164" s="7">
        <f t="shared" si="17"/>
        <v>13.573621629334898</v>
      </c>
      <c r="P164" s="5">
        <f t="shared" si="18"/>
        <v>39.097845903781739</v>
      </c>
    </row>
    <row r="165" spans="1:16" x14ac:dyDescent="0.15">
      <c r="A165" s="5">
        <v>82</v>
      </c>
      <c r="B165" s="5">
        <v>163</v>
      </c>
      <c r="D165">
        <v>119.92221969525001</v>
      </c>
      <c r="E165">
        <v>348.62952012736002</v>
      </c>
      <c r="F165">
        <v>102.39791288566001</v>
      </c>
      <c r="G165">
        <v>108.24342105263</v>
      </c>
      <c r="I165" s="6">
        <f t="shared" si="14"/>
        <v>240.38609907473003</v>
      </c>
      <c r="J165" s="6">
        <f t="shared" si="15"/>
        <v>17.524306809590001</v>
      </c>
      <c r="K165" s="6">
        <f t="shared" si="16"/>
        <v>219.35693090322204</v>
      </c>
      <c r="L165" s="7">
        <f t="shared" si="13"/>
        <v>12.517295735953512</v>
      </c>
      <c r="M165" s="7">
        <f t="shared" si="17"/>
        <v>13.600752476305722</v>
      </c>
      <c r="P165" s="5">
        <f t="shared" si="18"/>
        <v>39.326296935644223</v>
      </c>
    </row>
    <row r="166" spans="1:16" x14ac:dyDescent="0.15">
      <c r="A166" s="5">
        <v>82.5</v>
      </c>
      <c r="B166" s="5">
        <v>164</v>
      </c>
      <c r="D166">
        <v>120.41141687514001</v>
      </c>
      <c r="E166">
        <v>356.77712076415997</v>
      </c>
      <c r="F166">
        <v>102.29469147005</v>
      </c>
      <c r="G166">
        <v>108.23094373866</v>
      </c>
      <c r="I166" s="6">
        <f t="shared" si="14"/>
        <v>248.54617702549996</v>
      </c>
      <c r="J166" s="6">
        <f t="shared" si="15"/>
        <v>18.116725405090008</v>
      </c>
      <c r="K166" s="6">
        <f t="shared" si="16"/>
        <v>226.80610653939195</v>
      </c>
      <c r="L166" s="7">
        <f t="shared" si="13"/>
        <v>12.519155723123635</v>
      </c>
      <c r="M166" s="7">
        <f t="shared" si="17"/>
        <v>13.609218907014579</v>
      </c>
      <c r="P166" s="5">
        <f t="shared" si="18"/>
        <v>39.346999899785004</v>
      </c>
    </row>
    <row r="167" spans="1:16" x14ac:dyDescent="0.15">
      <c r="A167" s="5">
        <v>83</v>
      </c>
      <c r="B167" s="5">
        <v>165</v>
      </c>
      <c r="D167">
        <v>120.16079144872</v>
      </c>
      <c r="E167">
        <v>352.86581760291</v>
      </c>
      <c r="F167">
        <v>102.30852994555001</v>
      </c>
      <c r="G167">
        <v>108.09505444646</v>
      </c>
      <c r="I167" s="6">
        <f t="shared" si="14"/>
        <v>244.77076315645002</v>
      </c>
      <c r="J167" s="6">
        <f t="shared" si="15"/>
        <v>17.852261503169998</v>
      </c>
      <c r="K167" s="6">
        <f t="shared" si="16"/>
        <v>223.34804935264603</v>
      </c>
      <c r="L167" s="7">
        <f t="shared" si="13"/>
        <v>12.510910694030919</v>
      </c>
      <c r="M167" s="7">
        <f t="shared" si="17"/>
        <v>13.607580321460595</v>
      </c>
      <c r="P167" s="5">
        <f t="shared" si="18"/>
        <v>39.255226932536559</v>
      </c>
    </row>
    <row r="168" spans="1:16" x14ac:dyDescent="0.15">
      <c r="A168" s="5">
        <v>83.5</v>
      </c>
      <c r="B168" s="5">
        <v>166</v>
      </c>
      <c r="D168">
        <v>119.89538321582999</v>
      </c>
      <c r="E168">
        <v>347.37093472821999</v>
      </c>
      <c r="F168">
        <v>102.06193284937</v>
      </c>
      <c r="G168">
        <v>108.01066243194001</v>
      </c>
      <c r="I168" s="6">
        <f t="shared" si="14"/>
        <v>239.36027229627999</v>
      </c>
      <c r="J168" s="6">
        <f t="shared" si="15"/>
        <v>17.833450366459999</v>
      </c>
      <c r="K168" s="6">
        <f t="shared" si="16"/>
        <v>217.96013185652799</v>
      </c>
      <c r="L168" s="7">
        <f t="shared" si="13"/>
        <v>12.221983260539044</v>
      </c>
      <c r="M168" s="7">
        <f t="shared" si="17"/>
        <v>13.325259331507453</v>
      </c>
      <c r="P168" s="5">
        <f t="shared" si="18"/>
        <v>36.039261580218707</v>
      </c>
    </row>
    <row r="169" spans="1:16" x14ac:dyDescent="0.15">
      <c r="A169" s="5">
        <v>84</v>
      </c>
      <c r="B169" s="5">
        <v>167</v>
      </c>
      <c r="D169">
        <v>120.15328633159</v>
      </c>
      <c r="E169">
        <v>350.14487150330001</v>
      </c>
      <c r="F169">
        <v>102.29718693285</v>
      </c>
      <c r="G169">
        <v>108.19192377496</v>
      </c>
      <c r="I169" s="6">
        <f t="shared" si="14"/>
        <v>241.95294772834001</v>
      </c>
      <c r="J169" s="6">
        <f t="shared" si="15"/>
        <v>17.85609939874</v>
      </c>
      <c r="K169" s="6">
        <f t="shared" si="16"/>
        <v>220.52562844985201</v>
      </c>
      <c r="L169" s="7">
        <f t="shared" si="13"/>
        <v>12.350156858188928</v>
      </c>
      <c r="M169" s="7">
        <f t="shared" si="17"/>
        <v>13.46003937269607</v>
      </c>
      <c r="P169" s="5">
        <f t="shared" si="18"/>
        <v>37.465923784434587</v>
      </c>
    </row>
    <row r="170" spans="1:16" x14ac:dyDescent="0.15">
      <c r="A170" s="5">
        <v>84.5</v>
      </c>
      <c r="B170" s="5">
        <v>168</v>
      </c>
      <c r="D170">
        <v>119.81396406640999</v>
      </c>
      <c r="E170">
        <v>344.29474641800999</v>
      </c>
      <c r="F170">
        <v>102.31805807623</v>
      </c>
      <c r="G170">
        <v>108.23570780399</v>
      </c>
      <c r="I170" s="6">
        <f t="shared" si="14"/>
        <v>236.05903861401998</v>
      </c>
      <c r="J170" s="6">
        <f t="shared" si="15"/>
        <v>17.495905990179992</v>
      </c>
      <c r="K170" s="6">
        <f t="shared" si="16"/>
        <v>215.06395142580399</v>
      </c>
      <c r="L170" s="7">
        <f t="shared" si="13"/>
        <v>12.292244342562993</v>
      </c>
      <c r="M170" s="7">
        <f t="shared" si="17"/>
        <v>13.408733300608869</v>
      </c>
      <c r="P170" s="5">
        <f t="shared" si="18"/>
        <v>36.821316792749215</v>
      </c>
    </row>
    <row r="171" spans="1:16" x14ac:dyDescent="0.15">
      <c r="A171" s="5">
        <v>85</v>
      </c>
      <c r="B171" s="5">
        <v>169</v>
      </c>
      <c r="D171">
        <v>120.01864907892001</v>
      </c>
      <c r="E171">
        <v>344.69047077553</v>
      </c>
      <c r="F171">
        <v>102.41288566243</v>
      </c>
      <c r="G171">
        <v>108.1057168784</v>
      </c>
      <c r="I171" s="6">
        <f t="shared" si="14"/>
        <v>236.58475389712999</v>
      </c>
      <c r="J171" s="6">
        <f t="shared" si="15"/>
        <v>17.605763416490007</v>
      </c>
      <c r="K171" s="6">
        <f t="shared" si="16"/>
        <v>215.45783779734197</v>
      </c>
      <c r="L171" s="7">
        <f t="shared" si="13"/>
        <v>12.237915090665064</v>
      </c>
      <c r="M171" s="7">
        <f t="shared" si="17"/>
        <v>13.361010492249672</v>
      </c>
      <c r="P171" s="5">
        <f t="shared" si="18"/>
        <v>36.216594044170193</v>
      </c>
    </row>
    <row r="172" spans="1:16" x14ac:dyDescent="0.15">
      <c r="A172" s="5">
        <v>85.5</v>
      </c>
      <c r="B172" s="5">
        <v>170</v>
      </c>
      <c r="D172">
        <v>120.09233568342</v>
      </c>
      <c r="E172">
        <v>349.80372981578</v>
      </c>
      <c r="F172">
        <v>102.31284029038</v>
      </c>
      <c r="G172">
        <v>108.19487295826001</v>
      </c>
      <c r="I172" s="6">
        <f t="shared" si="14"/>
        <v>241.60885685751998</v>
      </c>
      <c r="J172" s="6">
        <f t="shared" si="15"/>
        <v>17.779495393040008</v>
      </c>
      <c r="K172" s="6">
        <f t="shared" si="16"/>
        <v>220.27346238587197</v>
      </c>
      <c r="L172" s="7">
        <f t="shared" si="13"/>
        <v>12.389185267434563</v>
      </c>
      <c r="M172" s="7">
        <f t="shared" si="17"/>
        <v>13.518887112557904</v>
      </c>
      <c r="P172" s="5">
        <f t="shared" si="18"/>
        <v>37.900337403013914</v>
      </c>
    </row>
    <row r="173" spans="1:16" x14ac:dyDescent="0.15">
      <c r="A173" s="5">
        <v>86</v>
      </c>
      <c r="B173" s="5">
        <v>171</v>
      </c>
      <c r="D173">
        <v>119.83943597907999</v>
      </c>
      <c r="E173">
        <v>349.00682283374999</v>
      </c>
      <c r="F173">
        <v>102.29673321234</v>
      </c>
      <c r="G173">
        <v>108.06057168784</v>
      </c>
      <c r="I173" s="6">
        <f t="shared" si="14"/>
        <v>240.94625114591</v>
      </c>
      <c r="J173" s="6">
        <f t="shared" si="15"/>
        <v>17.542702766739993</v>
      </c>
      <c r="K173" s="6">
        <f t="shared" si="16"/>
        <v>219.89500782582201</v>
      </c>
      <c r="L173" s="7">
        <f t="shared" si="13"/>
        <v>12.534842022332553</v>
      </c>
      <c r="M173" s="7">
        <f t="shared" si="17"/>
        <v>13.671150310994626</v>
      </c>
      <c r="P173" s="5">
        <f t="shared" si="18"/>
        <v>39.521599432104559</v>
      </c>
    </row>
    <row r="174" spans="1:16" x14ac:dyDescent="0.15">
      <c r="A174" s="5">
        <v>86.5</v>
      </c>
      <c r="B174" s="5">
        <v>172</v>
      </c>
      <c r="D174">
        <v>120.08551284967</v>
      </c>
      <c r="E174">
        <v>342.82829201728998</v>
      </c>
      <c r="F174">
        <v>102.3334845735</v>
      </c>
      <c r="G174">
        <v>108.14519056261</v>
      </c>
      <c r="I174" s="6">
        <f t="shared" si="14"/>
        <v>234.68310145467998</v>
      </c>
      <c r="J174" s="6">
        <f t="shared" si="15"/>
        <v>17.752028276169995</v>
      </c>
      <c r="K174" s="6">
        <f t="shared" si="16"/>
        <v>213.380667523276</v>
      </c>
      <c r="L174" s="7">
        <f t="shared" si="13"/>
        <v>12.020072535019246</v>
      </c>
      <c r="M174" s="7">
        <f t="shared" si="17"/>
        <v>13.162987267220053</v>
      </c>
      <c r="P174" s="5">
        <f t="shared" si="18"/>
        <v>33.79185333073071</v>
      </c>
    </row>
    <row r="175" spans="1:16" x14ac:dyDescent="0.15">
      <c r="A175" s="5">
        <v>87</v>
      </c>
      <c r="B175" s="5">
        <v>173</v>
      </c>
      <c r="D175">
        <v>120.10916534000999</v>
      </c>
      <c r="E175">
        <v>341.75255856266</v>
      </c>
      <c r="F175">
        <v>102.27699637024</v>
      </c>
      <c r="G175">
        <v>108.19714156080001</v>
      </c>
      <c r="I175" s="6">
        <f t="shared" si="14"/>
        <v>233.55541700186001</v>
      </c>
      <c r="J175" s="6">
        <f t="shared" si="15"/>
        <v>17.832168969769995</v>
      </c>
      <c r="K175" s="6">
        <f t="shared" si="16"/>
        <v>212.15681423813601</v>
      </c>
      <c r="L175" s="7">
        <f t="shared" si="13"/>
        <v>11.897420588476651</v>
      </c>
      <c r="M175" s="7">
        <f t="shared" si="17"/>
        <v>13.046941764216191</v>
      </c>
      <c r="P175" s="5">
        <f t="shared" si="18"/>
        <v>32.426650983178554</v>
      </c>
    </row>
    <row r="176" spans="1:16" x14ac:dyDescent="0.15">
      <c r="A176" s="5">
        <v>87.5</v>
      </c>
      <c r="B176" s="5">
        <v>174</v>
      </c>
      <c r="D176">
        <v>119.89811234933001</v>
      </c>
      <c r="E176">
        <v>339.19558790084</v>
      </c>
      <c r="F176">
        <v>102.29582577133</v>
      </c>
      <c r="G176">
        <v>108.05989110708001</v>
      </c>
      <c r="I176" s="6">
        <f t="shared" si="14"/>
        <v>231.13569679375999</v>
      </c>
      <c r="J176" s="6">
        <f t="shared" si="15"/>
        <v>17.602286578000005</v>
      </c>
      <c r="K176" s="6">
        <f t="shared" si="16"/>
        <v>210.01295290015997</v>
      </c>
      <c r="L176" s="7">
        <f t="shared" si="13"/>
        <v>11.931004075495624</v>
      </c>
      <c r="M176" s="7">
        <f t="shared" si="17"/>
        <v>13.087131694773896</v>
      </c>
      <c r="P176" s="5">
        <f t="shared" si="18"/>
        <v>32.800458791449792</v>
      </c>
    </row>
    <row r="177" spans="1:16" x14ac:dyDescent="0.15">
      <c r="A177" s="5">
        <v>88</v>
      </c>
      <c r="B177" s="5">
        <v>175</v>
      </c>
      <c r="D177">
        <v>119.90311576075</v>
      </c>
      <c r="E177">
        <v>340.33886740960003</v>
      </c>
      <c r="F177">
        <v>102.29922867514</v>
      </c>
      <c r="G177">
        <v>108.04514519056001</v>
      </c>
      <c r="I177" s="6">
        <f t="shared" si="14"/>
        <v>232.29372221904003</v>
      </c>
      <c r="J177" s="6">
        <f t="shared" si="15"/>
        <v>17.603887085609998</v>
      </c>
      <c r="K177" s="6">
        <f t="shared" si="16"/>
        <v>211.16905771630803</v>
      </c>
      <c r="L177" s="7">
        <f t="shared" si="13"/>
        <v>11.995592603461121</v>
      </c>
      <c r="M177" s="7">
        <f t="shared" si="17"/>
        <v>13.158326666278127</v>
      </c>
      <c r="P177" s="5">
        <f t="shared" si="18"/>
        <v>33.519374491436778</v>
      </c>
    </row>
    <row r="178" spans="1:16" x14ac:dyDescent="0.15">
      <c r="A178" s="5">
        <v>88.5</v>
      </c>
      <c r="B178" s="5">
        <v>176</v>
      </c>
      <c r="D178">
        <v>119.37161701159999</v>
      </c>
      <c r="E178">
        <v>337.60700477597999</v>
      </c>
      <c r="F178">
        <v>102.17763157895</v>
      </c>
      <c r="G178">
        <v>107.91288566243</v>
      </c>
      <c r="I178" s="6">
        <f t="shared" si="14"/>
        <v>229.69411911354999</v>
      </c>
      <c r="J178" s="6">
        <f t="shared" si="15"/>
        <v>17.193985432649995</v>
      </c>
      <c r="K178" s="6">
        <f t="shared" si="16"/>
        <v>209.06133659437</v>
      </c>
      <c r="L178" s="7">
        <f t="shared" si="13"/>
        <v>12.158980674566546</v>
      </c>
      <c r="M178" s="7">
        <f t="shared" si="17"/>
        <v>13.328321180922286</v>
      </c>
      <c r="P178" s="5">
        <f t="shared" si="18"/>
        <v>35.337998528990724</v>
      </c>
    </row>
    <row r="179" spans="1:16" x14ac:dyDescent="0.15">
      <c r="A179" s="5">
        <v>89</v>
      </c>
      <c r="B179" s="5">
        <v>177</v>
      </c>
      <c r="D179">
        <v>119.3661587446</v>
      </c>
      <c r="E179">
        <v>334.51876279280998</v>
      </c>
      <c r="F179">
        <v>102.25272232304999</v>
      </c>
      <c r="G179">
        <v>108.00907441016</v>
      </c>
      <c r="I179" s="6">
        <f t="shared" si="14"/>
        <v>226.50968838264998</v>
      </c>
      <c r="J179" s="6">
        <f t="shared" si="15"/>
        <v>17.113436421550006</v>
      </c>
      <c r="K179" s="6">
        <f t="shared" si="16"/>
        <v>205.97356467678998</v>
      </c>
      <c r="L179" s="7">
        <f t="shared" si="13"/>
        <v>12.035780517898722</v>
      </c>
      <c r="M179" s="7">
        <f t="shared" si="17"/>
        <v>13.211727467793194</v>
      </c>
      <c r="P179" s="5">
        <f t="shared" si="18"/>
        <v>33.966694217539811</v>
      </c>
    </row>
    <row r="180" spans="1:16" x14ac:dyDescent="0.15">
      <c r="A180" s="5">
        <v>89.5</v>
      </c>
      <c r="B180" s="5">
        <v>178</v>
      </c>
      <c r="D180">
        <v>119.05890379804001</v>
      </c>
      <c r="E180">
        <v>329.86081419149002</v>
      </c>
      <c r="F180">
        <v>102.2944646098</v>
      </c>
      <c r="G180">
        <v>108.07667876588</v>
      </c>
      <c r="I180" s="6">
        <f t="shared" si="14"/>
        <v>221.78413542561003</v>
      </c>
      <c r="J180" s="6">
        <f t="shared" si="15"/>
        <v>16.764439188240004</v>
      </c>
      <c r="K180" s="6">
        <f t="shared" si="16"/>
        <v>201.66680839972202</v>
      </c>
      <c r="L180" s="7">
        <f t="shared" si="13"/>
        <v>12.029439585500013</v>
      </c>
      <c r="M180" s="7">
        <f t="shared" si="17"/>
        <v>13.211992978933218</v>
      </c>
      <c r="P180" s="5">
        <f t="shared" si="18"/>
        <v>33.896115184426954</v>
      </c>
    </row>
    <row r="181" spans="1:16" x14ac:dyDescent="0.15">
      <c r="A181" s="5">
        <v>90</v>
      </c>
      <c r="B181" s="5">
        <v>179</v>
      </c>
      <c r="D181">
        <v>119.35205822152</v>
      </c>
      <c r="E181">
        <v>328.44939731634997</v>
      </c>
      <c r="F181">
        <v>102.31533575317999</v>
      </c>
      <c r="G181">
        <v>108.07146098004</v>
      </c>
      <c r="I181" s="6">
        <f t="shared" si="14"/>
        <v>220.37793633630997</v>
      </c>
      <c r="J181" s="6">
        <f t="shared" si="15"/>
        <v>17.036722468340002</v>
      </c>
      <c r="K181" s="6">
        <f t="shared" si="16"/>
        <v>199.93386937430196</v>
      </c>
      <c r="L181" s="7">
        <f t="shared" si="13"/>
        <v>11.735465536041147</v>
      </c>
      <c r="M181" s="7">
        <f t="shared" si="17"/>
        <v>12.924625373013086</v>
      </c>
      <c r="P181" s="5">
        <f t="shared" si="18"/>
        <v>30.623977450344746</v>
      </c>
    </row>
    <row r="182" spans="1:16" x14ac:dyDescent="0.15">
      <c r="A182" s="5">
        <v>90.5</v>
      </c>
      <c r="B182" s="5">
        <v>180</v>
      </c>
      <c r="D182">
        <v>119.15351375938</v>
      </c>
      <c r="E182">
        <v>327.47850807369002</v>
      </c>
      <c r="F182">
        <v>102.25725952813001</v>
      </c>
      <c r="G182">
        <v>108.06170598911</v>
      </c>
      <c r="I182" s="6">
        <f t="shared" si="14"/>
        <v>219.41680208458001</v>
      </c>
      <c r="J182" s="6">
        <f t="shared" si="15"/>
        <v>16.896254231249998</v>
      </c>
      <c r="K182" s="6">
        <f>I182-1.2*J182</f>
        <v>199.14129700708003</v>
      </c>
      <c r="L182" s="7">
        <f t="shared" si="13"/>
        <v>11.786121011292774</v>
      </c>
      <c r="M182" s="7">
        <f>L182+ABS($N$2)*A182</f>
        <v>12.981887291803446</v>
      </c>
      <c r="P182" s="5">
        <f>(L182-$O$2)/$O$2*100</f>
        <v>31.187808483437042</v>
      </c>
    </row>
    <row r="183" spans="1:16" x14ac:dyDescent="0.15">
      <c r="A183" s="5">
        <v>91</v>
      </c>
      <c r="B183" s="5">
        <v>181</v>
      </c>
      <c r="D183">
        <v>119.31203093018</v>
      </c>
      <c r="E183">
        <v>325.27882647259997</v>
      </c>
      <c r="F183">
        <v>102.21415607986</v>
      </c>
      <c r="G183">
        <v>107.9001814882</v>
      </c>
      <c r="I183" s="6">
        <f t="shared" si="14"/>
        <v>217.37864498439995</v>
      </c>
      <c r="J183" s="6">
        <f t="shared" si="15"/>
        <v>17.097874850319997</v>
      </c>
      <c r="K183" s="6">
        <f t="shared" ref="K183:K241" si="19">I183-1.2*J183</f>
        <v>196.86119516401595</v>
      </c>
      <c r="L183" s="7">
        <f t="shared" si="13"/>
        <v>11.513781501350245</v>
      </c>
      <c r="M183" s="7">
        <f t="shared" ref="M183:M241" si="20">L183+ABS($N$2)*A183</f>
        <v>12.716154225399649</v>
      </c>
      <c r="P183" s="5">
        <f t="shared" ref="P183:P241" si="21">(L183-$O$2)/$O$2*100</f>
        <v>28.156478375882436</v>
      </c>
    </row>
    <row r="184" spans="1:16" x14ac:dyDescent="0.15">
      <c r="A184" s="5">
        <v>91.5</v>
      </c>
      <c r="B184" s="5">
        <v>182</v>
      </c>
      <c r="D184">
        <v>119.06640891517</v>
      </c>
      <c r="E184">
        <v>321.24039117580003</v>
      </c>
      <c r="F184">
        <v>102.16583484573999</v>
      </c>
      <c r="G184">
        <v>108.01701451906</v>
      </c>
      <c r="I184" s="6">
        <f t="shared" si="14"/>
        <v>213.22337665674002</v>
      </c>
      <c r="J184" s="6">
        <f t="shared" si="15"/>
        <v>16.900574069430007</v>
      </c>
      <c r="K184" s="6">
        <f t="shared" si="19"/>
        <v>192.94268777342401</v>
      </c>
      <c r="L184" s="7">
        <f t="shared" si="13"/>
        <v>11.416339290061243</v>
      </c>
      <c r="M184" s="7">
        <f t="shared" si="20"/>
        <v>12.62531845764938</v>
      </c>
      <c r="P184" s="5">
        <f t="shared" si="21"/>
        <v>27.071878095558148</v>
      </c>
    </row>
    <row r="185" spans="1:16" x14ac:dyDescent="0.15">
      <c r="A185" s="5">
        <v>92</v>
      </c>
      <c r="B185" s="5">
        <v>183</v>
      </c>
      <c r="D185">
        <v>118.98589947692</v>
      </c>
      <c r="E185">
        <v>321.48942460769001</v>
      </c>
      <c r="F185">
        <v>102.14156079855</v>
      </c>
      <c r="G185">
        <v>108.08938294011</v>
      </c>
      <c r="I185" s="6">
        <f t="shared" si="14"/>
        <v>213.40004166758001</v>
      </c>
      <c r="J185" s="6">
        <f t="shared" si="15"/>
        <v>16.844338678369994</v>
      </c>
      <c r="K185" s="6">
        <f t="shared" si="19"/>
        <v>193.18683525353603</v>
      </c>
      <c r="L185" s="7">
        <f t="shared" si="13"/>
        <v>11.468947457201715</v>
      </c>
      <c r="M185" s="7">
        <f t="shared" si="20"/>
        <v>12.684533068328584</v>
      </c>
      <c r="P185" s="5">
        <f t="shared" si="21"/>
        <v>27.657443961450429</v>
      </c>
    </row>
    <row r="186" spans="1:16" x14ac:dyDescent="0.15">
      <c r="A186" s="5">
        <v>92.5</v>
      </c>
      <c r="B186" s="5">
        <v>184</v>
      </c>
      <c r="D186">
        <v>119.31385035251</v>
      </c>
      <c r="E186">
        <v>322.47009324539999</v>
      </c>
      <c r="F186">
        <v>102.20576225044999</v>
      </c>
      <c r="G186">
        <v>107.77336660617</v>
      </c>
      <c r="I186" s="6">
        <f t="shared" si="14"/>
        <v>214.69672663923001</v>
      </c>
      <c r="J186" s="6">
        <f t="shared" si="15"/>
        <v>17.108088102060009</v>
      </c>
      <c r="K186" s="6">
        <f t="shared" si="19"/>
        <v>194.16702091675799</v>
      </c>
      <c r="L186" s="7">
        <f t="shared" si="13"/>
        <v>11.34942839658267</v>
      </c>
      <c r="M186" s="7">
        <f t="shared" si="20"/>
        <v>12.571620451248274</v>
      </c>
      <c r="P186" s="5">
        <f t="shared" si="21"/>
        <v>26.327112835578877</v>
      </c>
    </row>
    <row r="187" spans="1:16" x14ac:dyDescent="0.15">
      <c r="A187" s="5">
        <v>93</v>
      </c>
      <c r="B187" s="5">
        <v>185</v>
      </c>
      <c r="D187">
        <v>118.99181259949999</v>
      </c>
      <c r="E187">
        <v>320.59267682511</v>
      </c>
      <c r="F187">
        <v>101.98797640653</v>
      </c>
      <c r="G187">
        <v>107.9802631579</v>
      </c>
      <c r="I187" s="6">
        <f t="shared" si="14"/>
        <v>212.61241366721001</v>
      </c>
      <c r="J187" s="6">
        <f t="shared" si="15"/>
        <v>17.003836192969999</v>
      </c>
      <c r="K187" s="6">
        <f t="shared" si="19"/>
        <v>192.20781023564601</v>
      </c>
      <c r="L187" s="7">
        <f t="shared" si="13"/>
        <v>11.303790983067202</v>
      </c>
      <c r="M187" s="7">
        <f t="shared" si="20"/>
        <v>12.532589481271538</v>
      </c>
      <c r="P187" s="5">
        <f t="shared" si="21"/>
        <v>25.819136355597866</v>
      </c>
    </row>
    <row r="188" spans="1:16" x14ac:dyDescent="0.15">
      <c r="A188" s="5">
        <v>93.5</v>
      </c>
      <c r="B188" s="5">
        <v>186</v>
      </c>
      <c r="D188">
        <v>119.02297020696</v>
      </c>
      <c r="E188">
        <v>318.94928360246001</v>
      </c>
      <c r="F188">
        <v>102.20099818512</v>
      </c>
      <c r="G188">
        <v>107.97890199637</v>
      </c>
      <c r="I188" s="6">
        <f t="shared" si="14"/>
        <v>210.97038160609003</v>
      </c>
      <c r="J188" s="6">
        <f t="shared" si="15"/>
        <v>16.821972021839997</v>
      </c>
      <c r="K188" s="6">
        <f t="shared" si="19"/>
        <v>190.78401517988203</v>
      </c>
      <c r="L188" s="7">
        <f t="shared" si="13"/>
        <v>11.34135848830249</v>
      </c>
      <c r="M188" s="7">
        <f t="shared" si="20"/>
        <v>12.576763430045558</v>
      </c>
      <c r="P188" s="5">
        <f t="shared" si="21"/>
        <v>26.237289086024212</v>
      </c>
    </row>
    <row r="189" spans="1:16" x14ac:dyDescent="0.15">
      <c r="A189" s="5">
        <v>94</v>
      </c>
      <c r="B189" s="5">
        <v>187</v>
      </c>
      <c r="D189">
        <v>118.95701614737</v>
      </c>
      <c r="E189">
        <v>321.50397998634998</v>
      </c>
      <c r="F189">
        <v>102.2386569873</v>
      </c>
      <c r="G189">
        <v>108.13294010889</v>
      </c>
      <c r="I189" s="6">
        <f t="shared" si="14"/>
        <v>213.37103987745996</v>
      </c>
      <c r="J189" s="6">
        <f t="shared" si="15"/>
        <v>16.718359160069994</v>
      </c>
      <c r="K189" s="6">
        <f t="shared" si="19"/>
        <v>193.30900888537596</v>
      </c>
      <c r="L189" s="7">
        <f t="shared" si="13"/>
        <v>11.562678312778074</v>
      </c>
      <c r="M189" s="7">
        <f t="shared" si="20"/>
        <v>12.804689698059876</v>
      </c>
      <c r="P189" s="5">
        <f t="shared" si="21"/>
        <v>28.700734244874333</v>
      </c>
    </row>
    <row r="190" spans="1:16" x14ac:dyDescent="0.15">
      <c r="A190" s="5">
        <v>94.5</v>
      </c>
      <c r="B190" s="5">
        <v>188</v>
      </c>
      <c r="D190">
        <v>118.63315897203</v>
      </c>
      <c r="E190">
        <v>321.31635205821999</v>
      </c>
      <c r="F190">
        <v>102.44646098004</v>
      </c>
      <c r="G190">
        <v>107.92264065336001</v>
      </c>
      <c r="I190" s="6">
        <f t="shared" si="14"/>
        <v>213.39371140485997</v>
      </c>
      <c r="J190" s="6">
        <f t="shared" si="15"/>
        <v>16.186697991990002</v>
      </c>
      <c r="K190" s="6">
        <f t="shared" si="19"/>
        <v>193.96967381447197</v>
      </c>
      <c r="L190" s="7">
        <f t="shared" si="13"/>
        <v>11.983276262425974</v>
      </c>
      <c r="M190" s="7">
        <f t="shared" si="20"/>
        <v>13.23189409124651</v>
      </c>
      <c r="P190" s="5">
        <f t="shared" si="21"/>
        <v>33.382284961523808</v>
      </c>
    </row>
    <row r="191" spans="1:16" x14ac:dyDescent="0.15">
      <c r="A191" s="5">
        <v>95</v>
      </c>
      <c r="B191" s="5">
        <v>189</v>
      </c>
      <c r="D191">
        <v>118.7596088242</v>
      </c>
      <c r="E191">
        <v>319.95633386399999</v>
      </c>
      <c r="F191">
        <v>102.31556261343</v>
      </c>
      <c r="G191">
        <v>108.22617967332</v>
      </c>
      <c r="I191" s="6">
        <f t="shared" si="14"/>
        <v>211.73015419067997</v>
      </c>
      <c r="J191" s="6">
        <f t="shared" si="15"/>
        <v>16.444046210769997</v>
      </c>
      <c r="K191" s="6">
        <f t="shared" si="19"/>
        <v>191.99729873775598</v>
      </c>
      <c r="L191" s="7">
        <f t="shared" si="13"/>
        <v>11.67579416141556</v>
      </c>
      <c r="M191" s="7">
        <f t="shared" si="20"/>
        <v>12.931018433774828</v>
      </c>
      <c r="P191" s="5">
        <f t="shared" si="21"/>
        <v>29.959793122114579</v>
      </c>
    </row>
    <row r="192" spans="1:16" x14ac:dyDescent="0.15">
      <c r="A192" s="5">
        <v>95.5</v>
      </c>
      <c r="B192" s="5">
        <v>190</v>
      </c>
      <c r="D192">
        <v>118.76756879691</v>
      </c>
      <c r="E192">
        <v>317.77894018648999</v>
      </c>
      <c r="F192">
        <v>102.28266787659</v>
      </c>
      <c r="G192">
        <v>107.78402903811001</v>
      </c>
      <c r="I192" s="6">
        <f t="shared" si="14"/>
        <v>209.99491114837997</v>
      </c>
      <c r="J192" s="6">
        <f t="shared" si="15"/>
        <v>16.484900920320001</v>
      </c>
      <c r="K192" s="6">
        <f t="shared" si="19"/>
        <v>190.21303004399596</v>
      </c>
      <c r="L192" s="7">
        <f t="shared" si="13"/>
        <v>11.538621370149162</v>
      </c>
      <c r="M192" s="7">
        <f t="shared" si="20"/>
        <v>12.800452086047162</v>
      </c>
      <c r="P192" s="5">
        <f t="shared" si="21"/>
        <v>28.432963569579648</v>
      </c>
    </row>
    <row r="193" spans="1:16" x14ac:dyDescent="0.15">
      <c r="A193" s="5">
        <v>96</v>
      </c>
      <c r="B193" s="5">
        <v>191</v>
      </c>
      <c r="D193">
        <v>118.73868546736</v>
      </c>
      <c r="E193">
        <v>317.53968614964998</v>
      </c>
      <c r="F193">
        <v>102.34528130672</v>
      </c>
      <c r="G193">
        <v>107.99500907441001</v>
      </c>
      <c r="I193" s="6">
        <f t="shared" si="14"/>
        <v>209.54467707523997</v>
      </c>
      <c r="J193" s="6">
        <f t="shared" si="15"/>
        <v>16.393404160640003</v>
      </c>
      <c r="K193" s="6">
        <f t="shared" si="19"/>
        <v>189.87259208247198</v>
      </c>
      <c r="L193" s="7">
        <f t="shared" si="13"/>
        <v>11.582255291329272</v>
      </c>
      <c r="M193" s="7">
        <f t="shared" si="20"/>
        <v>12.850692450766006</v>
      </c>
      <c r="P193" s="5">
        <f t="shared" si="21"/>
        <v>28.918639772095556</v>
      </c>
    </row>
    <row r="194" spans="1:16" x14ac:dyDescent="0.15">
      <c r="A194" s="5">
        <v>96.5</v>
      </c>
      <c r="B194" s="5">
        <v>192</v>
      </c>
      <c r="D194">
        <v>118.8060040937</v>
      </c>
      <c r="E194">
        <v>317.84580395723998</v>
      </c>
      <c r="F194">
        <v>102.31147912886</v>
      </c>
      <c r="G194">
        <v>107.96506352087</v>
      </c>
      <c r="I194" s="6">
        <f t="shared" si="14"/>
        <v>209.88074043636999</v>
      </c>
      <c r="J194" s="6">
        <f t="shared" si="15"/>
        <v>16.494524964839997</v>
      </c>
      <c r="K194" s="6">
        <f t="shared" si="19"/>
        <v>190.08731047856199</v>
      </c>
      <c r="L194" s="7">
        <f t="shared" ref="L194:L241" si="22">K194/J194</f>
        <v>11.524267045201681</v>
      </c>
      <c r="M194" s="7">
        <f t="shared" si="20"/>
        <v>12.799310648177148</v>
      </c>
      <c r="P194" s="5">
        <f t="shared" si="21"/>
        <v>28.273189846714008</v>
      </c>
    </row>
    <row r="195" spans="1:16" x14ac:dyDescent="0.15">
      <c r="A195" s="5">
        <v>97</v>
      </c>
      <c r="B195" s="5">
        <v>193</v>
      </c>
      <c r="D195">
        <v>119.14600864226</v>
      </c>
      <c r="E195">
        <v>318.11644302934002</v>
      </c>
      <c r="F195">
        <v>102.29627949183001</v>
      </c>
      <c r="G195">
        <v>108.02608892921999</v>
      </c>
      <c r="I195" s="6">
        <f t="shared" ref="I195:I241" si="23">E195-G195</f>
        <v>210.09035410012001</v>
      </c>
      <c r="J195" s="6">
        <f t="shared" ref="J195:J241" si="24">D195-F195</f>
        <v>16.849729150429994</v>
      </c>
      <c r="K195" s="6">
        <f t="shared" si="19"/>
        <v>189.87067911960401</v>
      </c>
      <c r="L195" s="7">
        <f t="shared" si="22"/>
        <v>11.268470693177797</v>
      </c>
      <c r="M195" s="7">
        <f t="shared" si="20"/>
        <v>12.550120739691996</v>
      </c>
      <c r="P195" s="5">
        <f t="shared" si="21"/>
        <v>25.425996710997989</v>
      </c>
    </row>
    <row r="196" spans="1:16" x14ac:dyDescent="0.15">
      <c r="A196" s="5">
        <v>97.5</v>
      </c>
      <c r="B196" s="5">
        <v>194</v>
      </c>
      <c r="D196">
        <v>119.40300204685001</v>
      </c>
      <c r="E196">
        <v>322.24039117580003</v>
      </c>
      <c r="F196">
        <v>102.27631578947</v>
      </c>
      <c r="G196">
        <v>107.89700544465001</v>
      </c>
      <c r="I196" s="6">
        <f t="shared" si="23"/>
        <v>214.34338573115002</v>
      </c>
      <c r="J196" s="6">
        <f t="shared" si="24"/>
        <v>17.126686257380001</v>
      </c>
      <c r="K196" s="6">
        <f t="shared" si="19"/>
        <v>193.79136222229403</v>
      </c>
      <c r="L196" s="7">
        <f t="shared" si="22"/>
        <v>11.315169747959157</v>
      </c>
      <c r="M196" s="7">
        <f t="shared" si="20"/>
        <v>12.603426238012089</v>
      </c>
      <c r="P196" s="5">
        <f t="shared" si="21"/>
        <v>25.9457900042405</v>
      </c>
    </row>
    <row r="197" spans="1:16" x14ac:dyDescent="0.15">
      <c r="A197" s="5">
        <v>98</v>
      </c>
      <c r="B197" s="5">
        <v>195</v>
      </c>
      <c r="D197">
        <v>119.85558335229</v>
      </c>
      <c r="E197">
        <v>320.39276779622998</v>
      </c>
      <c r="F197">
        <v>102.29015426497</v>
      </c>
      <c r="G197">
        <v>107.95893829401</v>
      </c>
      <c r="I197" s="6">
        <f t="shared" si="23"/>
        <v>212.43382950221996</v>
      </c>
      <c r="J197" s="6">
        <f t="shared" si="24"/>
        <v>17.565429087319998</v>
      </c>
      <c r="K197" s="6">
        <f t="shared" si="19"/>
        <v>191.35531459743598</v>
      </c>
      <c r="L197" s="7">
        <f t="shared" si="22"/>
        <v>10.893859389724225</v>
      </c>
      <c r="M197" s="7">
        <f t="shared" si="20"/>
        <v>12.188722323315892</v>
      </c>
      <c r="P197" s="5">
        <f t="shared" si="21"/>
        <v>21.256309679436843</v>
      </c>
    </row>
    <row r="198" spans="1:16" x14ac:dyDescent="0.15">
      <c r="A198" s="5">
        <v>98.5</v>
      </c>
      <c r="B198" s="5">
        <v>196</v>
      </c>
      <c r="D198">
        <v>118.86035933591</v>
      </c>
      <c r="E198">
        <v>316.55492381169</v>
      </c>
      <c r="F198">
        <v>102.33620689655</v>
      </c>
      <c r="G198">
        <v>107.99183303085</v>
      </c>
      <c r="I198" s="6">
        <f t="shared" si="23"/>
        <v>208.56309078084001</v>
      </c>
      <c r="J198" s="6">
        <f t="shared" si="24"/>
        <v>16.524152439360009</v>
      </c>
      <c r="K198" s="6">
        <f t="shared" si="19"/>
        <v>188.73410785360801</v>
      </c>
      <c r="L198" s="7">
        <f t="shared" si="22"/>
        <v>11.421711857610884</v>
      </c>
      <c r="M198" s="7">
        <f t="shared" si="20"/>
        <v>12.723181234741283</v>
      </c>
      <c r="P198" s="5">
        <f t="shared" si="21"/>
        <v>27.131678547470301</v>
      </c>
    </row>
    <row r="199" spans="1:16" x14ac:dyDescent="0.15">
      <c r="A199" s="5">
        <v>99</v>
      </c>
      <c r="B199" s="5">
        <v>197</v>
      </c>
      <c r="D199">
        <v>119.06640891517</v>
      </c>
      <c r="E199">
        <v>320.54082328861</v>
      </c>
      <c r="F199">
        <v>102.12137023594001</v>
      </c>
      <c r="G199">
        <v>108.12023593466</v>
      </c>
      <c r="I199" s="6">
        <f t="shared" si="23"/>
        <v>212.42058735395</v>
      </c>
      <c r="J199" s="6">
        <f t="shared" si="24"/>
        <v>16.945038679229995</v>
      </c>
      <c r="K199" s="6">
        <f t="shared" si="19"/>
        <v>192.08654093887401</v>
      </c>
      <c r="L199" s="7">
        <f t="shared" si="22"/>
        <v>11.335857331167961</v>
      </c>
      <c r="M199" s="7">
        <f t="shared" si="20"/>
        <v>12.643933151837093</v>
      </c>
      <c r="P199" s="5">
        <f t="shared" si="21"/>
        <v>26.176057341677595</v>
      </c>
    </row>
    <row r="200" spans="1:16" x14ac:dyDescent="0.15">
      <c r="A200" s="5">
        <v>99.5</v>
      </c>
      <c r="B200" s="5">
        <v>198</v>
      </c>
      <c r="D200">
        <v>119.16784171026001</v>
      </c>
      <c r="E200">
        <v>318.60654992040003</v>
      </c>
      <c r="F200">
        <v>102.34800362976</v>
      </c>
      <c r="G200">
        <v>107.90245009074</v>
      </c>
      <c r="I200" s="6">
        <f t="shared" si="23"/>
        <v>210.70409982966004</v>
      </c>
      <c r="J200" s="6">
        <f t="shared" si="24"/>
        <v>16.819838080500006</v>
      </c>
      <c r="K200" s="6">
        <f t="shared" si="19"/>
        <v>190.52029413306002</v>
      </c>
      <c r="L200" s="7">
        <f t="shared" si="22"/>
        <v>11.327118205373139</v>
      </c>
      <c r="M200" s="7">
        <f t="shared" si="20"/>
        <v>12.641800469581003</v>
      </c>
      <c r="P200" s="5">
        <f t="shared" si="21"/>
        <v>26.078784730953057</v>
      </c>
    </row>
    <row r="201" spans="1:16" x14ac:dyDescent="0.15">
      <c r="A201" s="5">
        <v>100</v>
      </c>
      <c r="B201" s="5">
        <v>199</v>
      </c>
      <c r="D201">
        <v>119.04480327496</v>
      </c>
      <c r="E201">
        <v>318.63679781668998</v>
      </c>
      <c r="F201">
        <v>102.27109800363</v>
      </c>
      <c r="G201">
        <v>107.97300362976</v>
      </c>
      <c r="I201" s="6">
        <f t="shared" si="23"/>
        <v>210.66379418692998</v>
      </c>
      <c r="J201" s="6">
        <f t="shared" si="24"/>
        <v>16.773705271330002</v>
      </c>
      <c r="K201" s="6">
        <f t="shared" si="19"/>
        <v>190.53534786133397</v>
      </c>
      <c r="L201" s="7">
        <f t="shared" si="22"/>
        <v>11.359168697628265</v>
      </c>
      <c r="M201" s="7">
        <f t="shared" si="20"/>
        <v>12.680457405374863</v>
      </c>
      <c r="P201" s="5">
        <f t="shared" si="21"/>
        <v>26.435529230329628</v>
      </c>
    </row>
    <row r="202" spans="1:16" x14ac:dyDescent="0.15">
      <c r="A202" s="5">
        <v>100.5</v>
      </c>
      <c r="B202" s="5">
        <v>200</v>
      </c>
      <c r="D202">
        <v>119.61928587673</v>
      </c>
      <c r="E202">
        <v>323.81942233340999</v>
      </c>
      <c r="F202">
        <v>102.19215063521</v>
      </c>
      <c r="G202">
        <v>107.8997277677</v>
      </c>
      <c r="I202" s="6">
        <f t="shared" si="23"/>
        <v>215.91969456570999</v>
      </c>
      <c r="J202" s="6">
        <f t="shared" si="24"/>
        <v>17.427135241520006</v>
      </c>
      <c r="K202" s="6">
        <f t="shared" si="19"/>
        <v>195.00713227588599</v>
      </c>
      <c r="L202" s="7">
        <f t="shared" si="22"/>
        <v>11.189855909953755</v>
      </c>
      <c r="M202" s="7">
        <f t="shared" si="20"/>
        <v>12.517751061239085</v>
      </c>
      <c r="P202" s="5">
        <f t="shared" si="21"/>
        <v>24.550958934304461</v>
      </c>
    </row>
    <row r="203" spans="1:16" x14ac:dyDescent="0.15">
      <c r="A203" s="5">
        <v>101</v>
      </c>
      <c r="B203" s="5">
        <v>201</v>
      </c>
      <c r="D203">
        <v>119.83397771208</v>
      </c>
      <c r="E203">
        <v>322.36570388901998</v>
      </c>
      <c r="F203">
        <v>102.26474591652</v>
      </c>
      <c r="G203">
        <v>107.87658802177999</v>
      </c>
      <c r="I203" s="6">
        <f t="shared" si="23"/>
        <v>214.48911586724</v>
      </c>
      <c r="J203" s="6">
        <f t="shared" si="24"/>
        <v>17.56923179556</v>
      </c>
      <c r="K203" s="6">
        <f t="shared" si="19"/>
        <v>193.40603771256801</v>
      </c>
      <c r="L203" s="7">
        <f t="shared" si="22"/>
        <v>11.008223920265229</v>
      </c>
      <c r="M203" s="7">
        <f t="shared" si="20"/>
        <v>12.342725515089292</v>
      </c>
      <c r="P203" s="5">
        <f t="shared" si="21"/>
        <v>22.529267263661211</v>
      </c>
    </row>
    <row r="204" spans="1:16" x14ac:dyDescent="0.15">
      <c r="A204" s="5">
        <v>101.5</v>
      </c>
      <c r="B204" s="5">
        <v>202</v>
      </c>
      <c r="D204">
        <v>119.83170343416</v>
      </c>
      <c r="E204">
        <v>318.09893108938002</v>
      </c>
      <c r="F204">
        <v>102.33643375681</v>
      </c>
      <c r="G204">
        <v>107.98230490018</v>
      </c>
      <c r="I204" s="6">
        <f t="shared" si="23"/>
        <v>210.11662618920002</v>
      </c>
      <c r="J204" s="6">
        <f t="shared" si="24"/>
        <v>17.495269677350009</v>
      </c>
      <c r="K204" s="6">
        <f t="shared" si="19"/>
        <v>189.12230257638001</v>
      </c>
      <c r="L204" s="7">
        <f t="shared" si="22"/>
        <v>10.809910682384301</v>
      </c>
      <c r="M204" s="7">
        <f t="shared" si="20"/>
        <v>12.151018720747096</v>
      </c>
      <c r="P204" s="5">
        <f t="shared" si="21"/>
        <v>20.321901579402056</v>
      </c>
    </row>
    <row r="205" spans="1:16" x14ac:dyDescent="0.15">
      <c r="A205" s="5">
        <v>102</v>
      </c>
      <c r="B205" s="5">
        <v>203</v>
      </c>
      <c r="D205">
        <v>119.77803047531999</v>
      </c>
      <c r="E205">
        <v>319.95224016374999</v>
      </c>
      <c r="F205">
        <v>102.25340290381</v>
      </c>
      <c r="G205">
        <v>107.96143375681</v>
      </c>
      <c r="I205" s="6">
        <f t="shared" si="23"/>
        <v>211.99080640694001</v>
      </c>
      <c r="J205" s="6">
        <f t="shared" si="24"/>
        <v>17.524627571509996</v>
      </c>
      <c r="K205" s="6">
        <f t="shared" si="19"/>
        <v>190.96125332112803</v>
      </c>
      <c r="L205" s="7">
        <f t="shared" si="22"/>
        <v>10.896736751859772</v>
      </c>
      <c r="M205" s="7">
        <f t="shared" si="20"/>
        <v>12.244451233761302</v>
      </c>
      <c r="P205" s="5">
        <f t="shared" si="21"/>
        <v>21.288336741810788</v>
      </c>
    </row>
    <row r="206" spans="1:16" x14ac:dyDescent="0.15">
      <c r="A206" s="5">
        <v>102.5</v>
      </c>
      <c r="B206" s="5">
        <v>204</v>
      </c>
      <c r="D206">
        <v>119.58994769161001</v>
      </c>
      <c r="E206">
        <v>320.72913350010998</v>
      </c>
      <c r="F206">
        <v>102.33666061706001</v>
      </c>
      <c r="G206">
        <v>107.89700544465001</v>
      </c>
      <c r="I206" s="6">
        <f t="shared" si="23"/>
        <v>212.83212805545998</v>
      </c>
      <c r="J206" s="6">
        <f t="shared" si="24"/>
        <v>17.253287074550002</v>
      </c>
      <c r="K206" s="6">
        <f t="shared" si="19"/>
        <v>192.12818356599996</v>
      </c>
      <c r="L206" s="7">
        <f t="shared" si="22"/>
        <v>11.13574374180585</v>
      </c>
      <c r="M206" s="7">
        <f t="shared" si="20"/>
        <v>12.490064667246113</v>
      </c>
      <c r="P206" s="5">
        <f t="shared" si="21"/>
        <v>23.948652480399129</v>
      </c>
    </row>
    <row r="207" spans="1:16" x14ac:dyDescent="0.15">
      <c r="A207" s="5">
        <v>103</v>
      </c>
      <c r="B207" s="5">
        <v>205</v>
      </c>
      <c r="D207">
        <v>119.5383215829</v>
      </c>
      <c r="E207">
        <v>317.15419604276002</v>
      </c>
      <c r="F207">
        <v>102.27450090744</v>
      </c>
      <c r="G207">
        <v>108.01882940109</v>
      </c>
      <c r="I207" s="6">
        <f t="shared" si="23"/>
        <v>209.13536664167003</v>
      </c>
      <c r="J207" s="6">
        <f t="shared" si="24"/>
        <v>17.263820675459996</v>
      </c>
      <c r="K207" s="6">
        <f t="shared" si="19"/>
        <v>188.41878183111803</v>
      </c>
      <c r="L207" s="7">
        <f t="shared" si="22"/>
        <v>10.9140835839977</v>
      </c>
      <c r="M207" s="7">
        <f t="shared" si="20"/>
        <v>12.275010952976695</v>
      </c>
      <c r="P207" s="5">
        <f t="shared" si="21"/>
        <v>21.481419172419162</v>
      </c>
    </row>
    <row r="208" spans="1:16" x14ac:dyDescent="0.15">
      <c r="A208" s="5">
        <v>103.5</v>
      </c>
      <c r="B208" s="5">
        <v>206</v>
      </c>
      <c r="D208">
        <v>119.41869456448001</v>
      </c>
      <c r="E208">
        <v>314.37138958381001</v>
      </c>
      <c r="F208">
        <v>102.22118874773</v>
      </c>
      <c r="G208">
        <v>107.958030853</v>
      </c>
      <c r="I208" s="6">
        <f t="shared" si="23"/>
        <v>206.41335873081002</v>
      </c>
      <c r="J208" s="6">
        <f t="shared" si="24"/>
        <v>17.197505816750009</v>
      </c>
      <c r="K208" s="6">
        <f t="shared" si="19"/>
        <v>185.77635175071001</v>
      </c>
      <c r="L208" s="7">
        <f t="shared" si="22"/>
        <v>10.802517163260253</v>
      </c>
      <c r="M208" s="7">
        <f t="shared" si="20"/>
        <v>12.170050975777983</v>
      </c>
      <c r="P208" s="5">
        <f t="shared" si="21"/>
        <v>20.239606516426306</v>
      </c>
    </row>
    <row r="209" spans="1:16" x14ac:dyDescent="0.15">
      <c r="A209" s="5">
        <v>104</v>
      </c>
      <c r="B209" s="5">
        <v>207</v>
      </c>
      <c r="D209">
        <v>119.02183306800001</v>
      </c>
      <c r="E209">
        <v>314.54468956106001</v>
      </c>
      <c r="F209">
        <v>102.15812159710001</v>
      </c>
      <c r="G209">
        <v>108.08688747731</v>
      </c>
      <c r="I209" s="6">
        <f t="shared" si="23"/>
        <v>206.45780208375001</v>
      </c>
      <c r="J209" s="6">
        <f t="shared" si="24"/>
        <v>16.8637114709</v>
      </c>
      <c r="K209" s="6">
        <f t="shared" si="19"/>
        <v>186.22134831867001</v>
      </c>
      <c r="L209" s="7">
        <f t="shared" si="22"/>
        <v>11.0427261899027</v>
      </c>
      <c r="M209" s="7">
        <f t="shared" si="20"/>
        <v>12.416866445959162</v>
      </c>
      <c r="P209" s="5">
        <f t="shared" si="21"/>
        <v>22.913301768067509</v>
      </c>
    </row>
    <row r="210" spans="1:16" x14ac:dyDescent="0.15">
      <c r="A210" s="5">
        <v>104.5</v>
      </c>
      <c r="B210" s="5">
        <v>208</v>
      </c>
      <c r="D210">
        <v>119.33522856493001</v>
      </c>
      <c r="E210">
        <v>316.13122583580002</v>
      </c>
      <c r="F210">
        <v>102.36343012704</v>
      </c>
      <c r="G210">
        <v>107.81828493648</v>
      </c>
      <c r="I210" s="6">
        <f t="shared" si="23"/>
        <v>208.31294089932004</v>
      </c>
      <c r="J210" s="6">
        <f t="shared" si="24"/>
        <v>16.971798437890001</v>
      </c>
      <c r="K210" s="6">
        <f t="shared" si="19"/>
        <v>187.94678277385205</v>
      </c>
      <c r="L210" s="7">
        <f t="shared" si="22"/>
        <v>11.07406403992259</v>
      </c>
      <c r="M210" s="7">
        <f t="shared" si="20"/>
        <v>12.454810739517784</v>
      </c>
      <c r="P210" s="5">
        <f t="shared" si="21"/>
        <v>23.262114058621197</v>
      </c>
    </row>
    <row r="211" spans="1:16" x14ac:dyDescent="0.15">
      <c r="A211" s="5">
        <v>105</v>
      </c>
      <c r="B211" s="5">
        <v>209</v>
      </c>
      <c r="D211">
        <v>119.85626563565999</v>
      </c>
      <c r="E211">
        <v>315.89288151011999</v>
      </c>
      <c r="F211">
        <v>102.2999092559</v>
      </c>
      <c r="G211">
        <v>107.91787658801999</v>
      </c>
      <c r="I211" s="6">
        <f t="shared" si="23"/>
        <v>207.9750049221</v>
      </c>
      <c r="J211" s="6">
        <f t="shared" si="24"/>
        <v>17.55635637975999</v>
      </c>
      <c r="K211" s="6">
        <f t="shared" si="19"/>
        <v>186.90737726638801</v>
      </c>
      <c r="L211" s="7">
        <f t="shared" si="22"/>
        <v>10.646137115436204</v>
      </c>
      <c r="M211" s="7">
        <f t="shared" si="20"/>
        <v>12.033490258570131</v>
      </c>
      <c r="P211" s="5">
        <f t="shared" si="21"/>
        <v>18.498986702246928</v>
      </c>
    </row>
    <row r="212" spans="1:16" x14ac:dyDescent="0.15">
      <c r="A212" s="5">
        <v>105.5</v>
      </c>
      <c r="B212" s="5">
        <v>210</v>
      </c>
      <c r="D212">
        <v>119.58949283603</v>
      </c>
      <c r="E212">
        <v>316.54901068910999</v>
      </c>
      <c r="F212">
        <v>102.32940108893</v>
      </c>
      <c r="G212">
        <v>107.84573502722</v>
      </c>
      <c r="I212" s="6">
        <f t="shared" si="23"/>
        <v>208.70327566188999</v>
      </c>
      <c r="J212" s="6">
        <f t="shared" si="24"/>
        <v>17.260091747100006</v>
      </c>
      <c r="K212" s="6">
        <f t="shared" si="19"/>
        <v>187.99116556536998</v>
      </c>
      <c r="L212" s="7">
        <f t="shared" si="22"/>
        <v>10.89166664464317</v>
      </c>
      <c r="M212" s="7">
        <f t="shared" si="20"/>
        <v>12.285626231315831</v>
      </c>
      <c r="P212" s="5">
        <f t="shared" si="21"/>
        <v>21.231902885931934</v>
      </c>
    </row>
    <row r="213" spans="1:16" x14ac:dyDescent="0.15">
      <c r="A213" s="5">
        <v>106</v>
      </c>
      <c r="B213" s="5">
        <v>211</v>
      </c>
      <c r="D213">
        <v>119.35683420514</v>
      </c>
      <c r="E213">
        <v>318.24152831475999</v>
      </c>
      <c r="F213">
        <v>102.29015426497</v>
      </c>
      <c r="G213">
        <v>108.01837568057999</v>
      </c>
      <c r="I213" s="6">
        <f t="shared" si="23"/>
        <v>210.22315263418</v>
      </c>
      <c r="J213" s="6">
        <f t="shared" si="24"/>
        <v>17.066679940170005</v>
      </c>
      <c r="K213" s="6">
        <f t="shared" si="19"/>
        <v>189.74313670597599</v>
      </c>
      <c r="L213" s="7">
        <f t="shared" si="22"/>
        <v>11.117753269596143</v>
      </c>
      <c r="M213" s="7">
        <f t="shared" si="20"/>
        <v>12.518319299807537</v>
      </c>
      <c r="P213" s="5">
        <f t="shared" si="21"/>
        <v>23.748405883532161</v>
      </c>
    </row>
    <row r="214" spans="1:16" x14ac:dyDescent="0.15">
      <c r="A214" s="5">
        <v>106.5</v>
      </c>
      <c r="B214" s="5">
        <v>212</v>
      </c>
      <c r="D214">
        <v>119.47441437344</v>
      </c>
      <c r="E214">
        <v>317.95997270867002</v>
      </c>
      <c r="F214">
        <v>102.32690562613</v>
      </c>
      <c r="G214">
        <v>107.98275862069001</v>
      </c>
      <c r="I214" s="6">
        <f t="shared" si="23"/>
        <v>209.97721408798003</v>
      </c>
      <c r="J214" s="6">
        <f t="shared" si="24"/>
        <v>17.147508747309999</v>
      </c>
      <c r="K214" s="6">
        <f t="shared" si="19"/>
        <v>189.40020359120803</v>
      </c>
      <c r="L214" s="7">
        <f t="shared" si="22"/>
        <v>11.04534812504003</v>
      </c>
      <c r="M214" s="7">
        <f t="shared" si="20"/>
        <v>12.452520598790157</v>
      </c>
      <c r="P214" s="5">
        <f t="shared" si="21"/>
        <v>22.942485748473153</v>
      </c>
    </row>
    <row r="215" spans="1:16" x14ac:dyDescent="0.15">
      <c r="A215" s="5">
        <v>107</v>
      </c>
      <c r="B215" s="5">
        <v>213</v>
      </c>
      <c r="D215">
        <v>120.14350693655</v>
      </c>
      <c r="E215">
        <v>321.70821014327998</v>
      </c>
      <c r="F215">
        <v>102.26769509982</v>
      </c>
      <c r="G215">
        <v>107.90789473684001</v>
      </c>
      <c r="I215" s="6">
        <f t="shared" si="23"/>
        <v>213.80031540643998</v>
      </c>
      <c r="J215" s="6">
        <f t="shared" si="24"/>
        <v>17.875811836729994</v>
      </c>
      <c r="K215" s="6">
        <f t="shared" si="19"/>
        <v>192.34934120236397</v>
      </c>
      <c r="L215" s="7">
        <f t="shared" si="22"/>
        <v>10.760313599136108</v>
      </c>
      <c r="M215" s="7">
        <f t="shared" si="20"/>
        <v>12.174092516424967</v>
      </c>
      <c r="P215" s="5">
        <f t="shared" si="21"/>
        <v>19.769851192996995</v>
      </c>
    </row>
    <row r="216" spans="1:16" x14ac:dyDescent="0.15">
      <c r="A216" s="5">
        <v>107.5</v>
      </c>
      <c r="B216" s="5">
        <v>214</v>
      </c>
      <c r="D216">
        <v>119.98817375483</v>
      </c>
      <c r="E216">
        <v>319.57994086877</v>
      </c>
      <c r="F216">
        <v>102.35322141560999</v>
      </c>
      <c r="G216">
        <v>107.90676043557001</v>
      </c>
      <c r="I216" s="6">
        <f t="shared" si="23"/>
        <v>211.6731804332</v>
      </c>
      <c r="J216" s="6">
        <f t="shared" si="24"/>
        <v>17.634952339220007</v>
      </c>
      <c r="K216" s="6">
        <f t="shared" si="19"/>
        <v>190.51123762613599</v>
      </c>
      <c r="L216" s="7">
        <f t="shared" si="22"/>
        <v>10.803048058283684</v>
      </c>
      <c r="M216" s="7">
        <f t="shared" si="20"/>
        <v>12.223433419111277</v>
      </c>
      <c r="P216" s="5">
        <f t="shared" si="21"/>
        <v>20.245515751075427</v>
      </c>
    </row>
    <row r="217" spans="1:16" x14ac:dyDescent="0.15">
      <c r="A217" s="5">
        <v>108</v>
      </c>
      <c r="B217" s="5">
        <v>215</v>
      </c>
      <c r="D217">
        <v>120.04935183079</v>
      </c>
      <c r="E217">
        <v>318.08119172162998</v>
      </c>
      <c r="F217">
        <v>102.26769509982</v>
      </c>
      <c r="G217">
        <v>107.92581669691999</v>
      </c>
      <c r="I217" s="6">
        <f t="shared" si="23"/>
        <v>210.15537502471</v>
      </c>
      <c r="J217" s="6">
        <f t="shared" si="24"/>
        <v>17.781656730969999</v>
      </c>
      <c r="K217" s="6">
        <f t="shared" si="19"/>
        <v>188.817386947546</v>
      </c>
      <c r="L217" s="7">
        <f t="shared" si="22"/>
        <v>10.61866111826836</v>
      </c>
      <c r="M217" s="7">
        <f t="shared" si="20"/>
        <v>12.045652922634686</v>
      </c>
      <c r="P217" s="5">
        <f t="shared" si="21"/>
        <v>18.193159547503399</v>
      </c>
    </row>
    <row r="218" spans="1:16" x14ac:dyDescent="0.15">
      <c r="A218" s="5">
        <v>108.5</v>
      </c>
      <c r="B218" s="5">
        <v>216</v>
      </c>
      <c r="D218">
        <v>120.31748919718</v>
      </c>
      <c r="E218">
        <v>318.77098021377998</v>
      </c>
      <c r="F218">
        <v>102.22572595281</v>
      </c>
      <c r="G218">
        <v>107.7055353902</v>
      </c>
      <c r="I218" s="6">
        <f t="shared" si="23"/>
        <v>211.06544482357998</v>
      </c>
      <c r="J218" s="6">
        <f t="shared" si="24"/>
        <v>18.09176324437</v>
      </c>
      <c r="K218" s="6">
        <f t="shared" si="19"/>
        <v>189.35532893033599</v>
      </c>
      <c r="L218" s="7">
        <f t="shared" si="22"/>
        <v>10.466383313371168</v>
      </c>
      <c r="M218" s="7">
        <f t="shared" si="20"/>
        <v>11.899981561276226</v>
      </c>
      <c r="P218" s="5">
        <f t="shared" si="21"/>
        <v>16.498200579579155</v>
      </c>
    </row>
    <row r="219" spans="1:16" x14ac:dyDescent="0.15">
      <c r="A219" s="5">
        <v>109</v>
      </c>
      <c r="B219" s="5">
        <v>217</v>
      </c>
      <c r="D219">
        <v>120.04161928588</v>
      </c>
      <c r="E219">
        <v>315.40618603592998</v>
      </c>
      <c r="F219">
        <v>102.31442831216</v>
      </c>
      <c r="G219">
        <v>107.96211433757</v>
      </c>
      <c r="I219" s="6">
        <f t="shared" si="23"/>
        <v>207.44407169835998</v>
      </c>
      <c r="J219" s="6">
        <f t="shared" si="24"/>
        <v>17.727190973719999</v>
      </c>
      <c r="K219" s="6">
        <f t="shared" si="19"/>
        <v>186.17144252989598</v>
      </c>
      <c r="L219" s="7">
        <f t="shared" si="22"/>
        <v>10.502027241986013</v>
      </c>
      <c r="M219" s="7">
        <f t="shared" si="20"/>
        <v>11.942231933429806</v>
      </c>
      <c r="P219" s="5">
        <f t="shared" si="21"/>
        <v>16.894942550600948</v>
      </c>
    </row>
    <row r="220" spans="1:16" x14ac:dyDescent="0.15">
      <c r="A220" s="5">
        <v>109.5</v>
      </c>
      <c r="B220" s="5">
        <v>218</v>
      </c>
      <c r="D220">
        <v>119.91062087787</v>
      </c>
      <c r="E220">
        <v>315.63588810553</v>
      </c>
      <c r="F220">
        <v>102.34823049002</v>
      </c>
      <c r="G220">
        <v>107.73729582577</v>
      </c>
      <c r="I220" s="6">
        <f t="shared" si="23"/>
        <v>207.89859227976001</v>
      </c>
      <c r="J220" s="6">
        <f t="shared" si="24"/>
        <v>17.562390387850002</v>
      </c>
      <c r="K220" s="6">
        <f t="shared" si="19"/>
        <v>186.82372381434001</v>
      </c>
      <c r="L220" s="7">
        <f t="shared" si="22"/>
        <v>10.63771614731832</v>
      </c>
      <c r="M220" s="7">
        <f t="shared" si="20"/>
        <v>12.084527282300845</v>
      </c>
      <c r="P220" s="5">
        <f t="shared" si="21"/>
        <v>18.405255410023173</v>
      </c>
    </row>
    <row r="221" spans="1:16" x14ac:dyDescent="0.15">
      <c r="A221" s="5">
        <v>110</v>
      </c>
      <c r="B221" s="5">
        <v>219</v>
      </c>
      <c r="D221">
        <v>119.99863543325</v>
      </c>
      <c r="E221">
        <v>313.61678417103002</v>
      </c>
      <c r="F221">
        <v>102.3112522686</v>
      </c>
      <c r="G221">
        <v>107.84233212341</v>
      </c>
      <c r="I221" s="6">
        <f t="shared" si="23"/>
        <v>205.77445204762</v>
      </c>
      <c r="J221" s="6">
        <f t="shared" si="24"/>
        <v>17.687383164650001</v>
      </c>
      <c r="K221" s="6">
        <f t="shared" si="19"/>
        <v>184.54959225004001</v>
      </c>
      <c r="L221" s="7">
        <f t="shared" si="22"/>
        <v>10.433968130394822</v>
      </c>
      <c r="M221" s="7">
        <f t="shared" si="20"/>
        <v>11.88738570891608</v>
      </c>
      <c r="P221" s="5">
        <f t="shared" si="21"/>
        <v>16.137396816222076</v>
      </c>
    </row>
    <row r="222" spans="1:16" x14ac:dyDescent="0.15">
      <c r="A222" s="5">
        <v>110.5</v>
      </c>
      <c r="B222" s="5">
        <v>220</v>
      </c>
      <c r="D222">
        <v>120.00545826699999</v>
      </c>
      <c r="E222">
        <v>317.53218103251999</v>
      </c>
      <c r="F222">
        <v>102.15449183302999</v>
      </c>
      <c r="G222">
        <v>107.90993647913</v>
      </c>
      <c r="I222" s="6">
        <f t="shared" si="23"/>
        <v>209.62224455338998</v>
      </c>
      <c r="J222" s="6">
        <f t="shared" si="24"/>
        <v>17.850966433970001</v>
      </c>
      <c r="K222" s="6">
        <f t="shared" si="19"/>
        <v>188.20108483262598</v>
      </c>
      <c r="L222" s="7">
        <f t="shared" si="22"/>
        <v>10.542907328226409</v>
      </c>
      <c r="M222" s="7">
        <f t="shared" si="20"/>
        <v>12.002931350286399</v>
      </c>
      <c r="P222" s="5">
        <f t="shared" si="21"/>
        <v>17.349966635230061</v>
      </c>
    </row>
    <row r="223" spans="1:16" x14ac:dyDescent="0.15">
      <c r="A223" s="5">
        <v>111</v>
      </c>
      <c r="B223" s="5">
        <v>221</v>
      </c>
      <c r="D223">
        <v>119.88992494883</v>
      </c>
      <c r="E223">
        <v>313.99590629975</v>
      </c>
      <c r="F223">
        <v>102.14496370236</v>
      </c>
      <c r="G223">
        <v>107.89042649728</v>
      </c>
      <c r="I223" s="6">
        <f t="shared" si="23"/>
        <v>206.10547980247</v>
      </c>
      <c r="J223" s="6">
        <f t="shared" si="24"/>
        <v>17.744961246469998</v>
      </c>
      <c r="K223" s="6">
        <f t="shared" si="19"/>
        <v>184.81152630670601</v>
      </c>
      <c r="L223" s="7">
        <f t="shared" si="22"/>
        <v>10.414873480970297</v>
      </c>
      <c r="M223" s="7">
        <f t="shared" si="20"/>
        <v>11.881503946569019</v>
      </c>
      <c r="P223" s="5">
        <f t="shared" si="21"/>
        <v>15.924859951093767</v>
      </c>
    </row>
    <row r="224" spans="1:16" x14ac:dyDescent="0.15">
      <c r="A224" s="5">
        <v>111.5</v>
      </c>
      <c r="B224" s="5">
        <v>222</v>
      </c>
      <c r="D224">
        <v>119.87787127587001</v>
      </c>
      <c r="E224">
        <v>311.24403002047001</v>
      </c>
      <c r="F224">
        <v>102.14496370236</v>
      </c>
      <c r="G224">
        <v>107.625</v>
      </c>
      <c r="I224" s="6">
        <f t="shared" si="23"/>
        <v>203.61903002047001</v>
      </c>
      <c r="J224" s="6">
        <f t="shared" si="24"/>
        <v>17.732907573510005</v>
      </c>
      <c r="K224" s="6">
        <f t="shared" si="19"/>
        <v>182.33954093225799</v>
      </c>
      <c r="L224" s="7">
        <f t="shared" si="22"/>
        <v>10.282551813704975</v>
      </c>
      <c r="M224" s="7">
        <f t="shared" si="20"/>
        <v>11.755788722842432</v>
      </c>
      <c r="P224" s="5">
        <f t="shared" si="21"/>
        <v>14.4520268173783</v>
      </c>
    </row>
    <row r="225" spans="1:16" x14ac:dyDescent="0.15">
      <c r="A225" s="5">
        <v>112</v>
      </c>
      <c r="B225" s="5">
        <v>223</v>
      </c>
      <c r="D225">
        <v>119.76643165794999</v>
      </c>
      <c r="E225">
        <v>311.07937229930002</v>
      </c>
      <c r="F225">
        <v>102.25952813067001</v>
      </c>
      <c r="G225">
        <v>107.82577132486</v>
      </c>
      <c r="I225" s="6">
        <f t="shared" si="23"/>
        <v>203.25360097444002</v>
      </c>
      <c r="J225" s="6">
        <f t="shared" si="24"/>
        <v>17.506903527279988</v>
      </c>
      <c r="K225" s="6">
        <f t="shared" si="19"/>
        <v>182.24531674170404</v>
      </c>
      <c r="L225" s="7">
        <f t="shared" si="22"/>
        <v>10.409911521916014</v>
      </c>
      <c r="M225" s="7">
        <f t="shared" si="20"/>
        <v>11.889754874592203</v>
      </c>
      <c r="P225" s="5">
        <f t="shared" si="21"/>
        <v>15.869629860252838</v>
      </c>
    </row>
    <row r="226" spans="1:16" x14ac:dyDescent="0.15">
      <c r="A226" s="5">
        <v>112.5</v>
      </c>
      <c r="B226" s="5">
        <v>224</v>
      </c>
      <c r="D226">
        <v>119.40664089152</v>
      </c>
      <c r="E226">
        <v>314.70275187627999</v>
      </c>
      <c r="F226">
        <v>102.25158802177999</v>
      </c>
      <c r="G226">
        <v>107.92763157895</v>
      </c>
      <c r="I226" s="6">
        <f t="shared" si="23"/>
        <v>206.77512029732998</v>
      </c>
      <c r="J226" s="6">
        <f t="shared" si="24"/>
        <v>17.155052869740004</v>
      </c>
      <c r="K226" s="6">
        <f t="shared" si="19"/>
        <v>186.18905685364197</v>
      </c>
      <c r="L226" s="7">
        <f t="shared" si="22"/>
        <v>10.853307084938397</v>
      </c>
      <c r="M226" s="7">
        <f t="shared" si="20"/>
        <v>12.339756881153319</v>
      </c>
      <c r="P226" s="5">
        <f t="shared" si="21"/>
        <v>20.804934032715757</v>
      </c>
    </row>
    <row r="227" spans="1:16" x14ac:dyDescent="0.15">
      <c r="A227" s="5">
        <v>113</v>
      </c>
      <c r="B227" s="5">
        <v>225</v>
      </c>
      <c r="D227">
        <v>119.58517170798</v>
      </c>
      <c r="E227">
        <v>313.90971116671</v>
      </c>
      <c r="F227">
        <v>102.27359346643</v>
      </c>
      <c r="G227">
        <v>107.84528130672</v>
      </c>
      <c r="I227" s="6">
        <f t="shared" si="23"/>
        <v>206.06442985999001</v>
      </c>
      <c r="J227" s="6">
        <f t="shared" si="24"/>
        <v>17.311578241549995</v>
      </c>
      <c r="K227" s="6">
        <f t="shared" si="19"/>
        <v>185.29053597013001</v>
      </c>
      <c r="L227" s="7">
        <f t="shared" si="22"/>
        <v>10.703272306242368</v>
      </c>
      <c r="M227" s="7">
        <f t="shared" si="20"/>
        <v>12.196328545996025</v>
      </c>
      <c r="P227" s="5">
        <f t="shared" si="21"/>
        <v>19.13494152249373</v>
      </c>
    </row>
    <row r="228" spans="1:16" x14ac:dyDescent="0.15">
      <c r="A228" s="5">
        <v>113.5</v>
      </c>
      <c r="B228" s="5">
        <v>226</v>
      </c>
      <c r="D228">
        <v>119.45189902206</v>
      </c>
      <c r="E228">
        <v>310.18057766659001</v>
      </c>
      <c r="F228">
        <v>102.15494555354</v>
      </c>
      <c r="G228">
        <v>107.77087114338001</v>
      </c>
      <c r="I228" s="6">
        <f t="shared" si="23"/>
        <v>202.40970652320999</v>
      </c>
      <c r="J228" s="6">
        <f t="shared" si="24"/>
        <v>17.296953468520002</v>
      </c>
      <c r="K228" s="6">
        <f t="shared" si="19"/>
        <v>181.65336236098599</v>
      </c>
      <c r="L228" s="7">
        <f t="shared" si="22"/>
        <v>10.502043766932154</v>
      </c>
      <c r="M228" s="7">
        <f t="shared" si="20"/>
        <v>12.001706450224543</v>
      </c>
      <c r="P228" s="5">
        <f t="shared" si="21"/>
        <v>16.895126484862899</v>
      </c>
    </row>
    <row r="229" spans="1:16" x14ac:dyDescent="0.15">
      <c r="A229" s="5">
        <v>114</v>
      </c>
      <c r="B229" s="5">
        <v>227</v>
      </c>
      <c r="D229">
        <v>119.4973845804</v>
      </c>
      <c r="E229">
        <v>311.06595405959001</v>
      </c>
      <c r="F229">
        <v>102.24591651543</v>
      </c>
      <c r="G229">
        <v>107.94464609800001</v>
      </c>
      <c r="I229" s="6">
        <f t="shared" si="23"/>
        <v>203.12130796158999</v>
      </c>
      <c r="J229" s="6">
        <f t="shared" si="24"/>
        <v>17.251468064969998</v>
      </c>
      <c r="K229" s="6">
        <f t="shared" si="19"/>
        <v>182.419546283626</v>
      </c>
      <c r="L229" s="7">
        <f t="shared" si="22"/>
        <v>10.574146246372989</v>
      </c>
      <c r="M229" s="7">
        <f t="shared" si="20"/>
        <v>12.08041537320411</v>
      </c>
      <c r="P229" s="5">
        <f t="shared" si="21"/>
        <v>17.697677744518401</v>
      </c>
    </row>
    <row r="230" spans="1:16" x14ac:dyDescent="0.15">
      <c r="A230" s="5">
        <v>114.5</v>
      </c>
      <c r="B230" s="5">
        <v>228</v>
      </c>
      <c r="D230">
        <v>119.54537184444</v>
      </c>
      <c r="E230">
        <v>313.89765749374999</v>
      </c>
      <c r="F230">
        <v>102.18852087114</v>
      </c>
      <c r="G230">
        <v>107.98253176044</v>
      </c>
      <c r="I230" s="6">
        <f t="shared" si="23"/>
        <v>205.91512573330999</v>
      </c>
      <c r="J230" s="6">
        <f t="shared" si="24"/>
        <v>17.356850973299998</v>
      </c>
      <c r="K230" s="6">
        <f t="shared" si="19"/>
        <v>185.08690456534998</v>
      </c>
      <c r="L230" s="7">
        <f t="shared" si="22"/>
        <v>10.663622384617389</v>
      </c>
      <c r="M230" s="7">
        <f t="shared" si="20"/>
        <v>12.176497954987243</v>
      </c>
      <c r="P230" s="5">
        <f t="shared" si="21"/>
        <v>18.693610034420828</v>
      </c>
    </row>
    <row r="231" spans="1:16" x14ac:dyDescent="0.15">
      <c r="A231" s="5">
        <v>115</v>
      </c>
      <c r="B231" s="5">
        <v>229</v>
      </c>
      <c r="D231">
        <v>120.33227200364</v>
      </c>
      <c r="E231">
        <v>316.02024107346</v>
      </c>
      <c r="F231">
        <v>102.30535390199999</v>
      </c>
      <c r="G231">
        <v>107.98797640653</v>
      </c>
      <c r="I231" s="6">
        <f t="shared" si="23"/>
        <v>208.03226466693002</v>
      </c>
      <c r="J231" s="6">
        <f t="shared" si="24"/>
        <v>18.026918101640007</v>
      </c>
      <c r="K231" s="6">
        <f t="shared" si="19"/>
        <v>186.399962944962</v>
      </c>
      <c r="L231" s="7">
        <f t="shared" si="22"/>
        <v>10.340090407799888</v>
      </c>
      <c r="M231" s="7">
        <f t="shared" si="20"/>
        <v>11.859572421708476</v>
      </c>
      <c r="P231" s="5">
        <f t="shared" si="21"/>
        <v>15.092471799683951</v>
      </c>
    </row>
    <row r="232" spans="1:16" x14ac:dyDescent="0.15">
      <c r="A232" s="5">
        <v>115.5</v>
      </c>
      <c r="B232" s="5">
        <v>230</v>
      </c>
      <c r="D232">
        <v>120.21787582443</v>
      </c>
      <c r="E232">
        <v>314.12235615191997</v>
      </c>
      <c r="F232">
        <v>102.26701451906</v>
      </c>
      <c r="G232">
        <v>107.69260435571999</v>
      </c>
      <c r="I232" s="6">
        <f t="shared" si="23"/>
        <v>206.42975179619998</v>
      </c>
      <c r="J232" s="6">
        <f t="shared" si="24"/>
        <v>17.950861305369997</v>
      </c>
      <c r="K232" s="6">
        <f t="shared" si="19"/>
        <v>184.88871822975599</v>
      </c>
      <c r="L232" s="7">
        <f t="shared" si="22"/>
        <v>10.299712926557266</v>
      </c>
      <c r="M232" s="7">
        <f t="shared" si="20"/>
        <v>11.825801384004587</v>
      </c>
      <c r="P232" s="5">
        <f t="shared" si="21"/>
        <v>14.643042061840145</v>
      </c>
    </row>
    <row r="233" spans="1:16" x14ac:dyDescent="0.15">
      <c r="A233" s="5">
        <v>116</v>
      </c>
      <c r="B233" s="5">
        <v>231</v>
      </c>
      <c r="D233">
        <v>119.61246304298</v>
      </c>
      <c r="E233">
        <v>310.07118489880003</v>
      </c>
      <c r="F233">
        <v>102.31284029038</v>
      </c>
      <c r="G233">
        <v>107.8166969147</v>
      </c>
      <c r="I233" s="6">
        <f t="shared" si="23"/>
        <v>202.25448798410002</v>
      </c>
      <c r="J233" s="6">
        <f t="shared" si="24"/>
        <v>17.299622752600001</v>
      </c>
      <c r="K233" s="6">
        <f t="shared" si="19"/>
        <v>181.49494068098002</v>
      </c>
      <c r="L233" s="7">
        <f t="shared" si="22"/>
        <v>10.491265808308029</v>
      </c>
      <c r="M233" s="7">
        <f t="shared" si="20"/>
        <v>12.023960709294082</v>
      </c>
      <c r="P233" s="5">
        <f t="shared" si="21"/>
        <v>16.775160232143335</v>
      </c>
    </row>
    <row r="234" spans="1:16" x14ac:dyDescent="0.15">
      <c r="A234" s="5">
        <v>116.5</v>
      </c>
      <c r="B234" s="5">
        <v>232</v>
      </c>
      <c r="D234">
        <v>119.49579258585</v>
      </c>
      <c r="E234">
        <v>307.40209233567998</v>
      </c>
      <c r="F234">
        <v>102.32577132486</v>
      </c>
      <c r="G234">
        <v>107.84414700545</v>
      </c>
      <c r="I234" s="6">
        <f t="shared" si="23"/>
        <v>199.55794533022998</v>
      </c>
      <c r="J234" s="6">
        <f t="shared" si="24"/>
        <v>17.170021260989998</v>
      </c>
      <c r="K234" s="6">
        <f t="shared" si="19"/>
        <v>178.95391981704199</v>
      </c>
      <c r="L234" s="7">
        <f t="shared" si="22"/>
        <v>10.422463495931849</v>
      </c>
      <c r="M234" s="7">
        <f t="shared" si="20"/>
        <v>11.961764840456635</v>
      </c>
      <c r="P234" s="5">
        <f t="shared" si="21"/>
        <v>16.009342150810582</v>
      </c>
    </row>
    <row r="235" spans="1:16" x14ac:dyDescent="0.15">
      <c r="A235" s="5">
        <v>117</v>
      </c>
      <c r="B235" s="5">
        <v>233</v>
      </c>
      <c r="D235">
        <v>119.84512167387</v>
      </c>
      <c r="E235">
        <v>312.43052080963997</v>
      </c>
      <c r="F235">
        <v>102.24001814882</v>
      </c>
      <c r="G235">
        <v>107.92150635209001</v>
      </c>
      <c r="I235" s="6">
        <f t="shared" si="23"/>
        <v>204.50901445754997</v>
      </c>
      <c r="J235" s="6">
        <f t="shared" si="24"/>
        <v>17.605103525049998</v>
      </c>
      <c r="K235" s="6">
        <f t="shared" si="19"/>
        <v>183.38289022748998</v>
      </c>
      <c r="L235" s="7">
        <f t="shared" si="22"/>
        <v>10.416461906432849</v>
      </c>
      <c r="M235" s="7">
        <f t="shared" si="20"/>
        <v>11.962369694496369</v>
      </c>
      <c r="P235" s="5">
        <f t="shared" si="21"/>
        <v>15.942540242613926</v>
      </c>
    </row>
    <row r="236" spans="1:16" x14ac:dyDescent="0.15">
      <c r="A236" s="5">
        <v>117.5</v>
      </c>
      <c r="B236" s="5">
        <v>234</v>
      </c>
      <c r="D236">
        <v>119.69843074824</v>
      </c>
      <c r="E236">
        <v>312.28951557879998</v>
      </c>
      <c r="F236">
        <v>102.28380217786</v>
      </c>
      <c r="G236">
        <v>107.64836660617</v>
      </c>
      <c r="I236" s="6">
        <f t="shared" si="23"/>
        <v>204.64114897262999</v>
      </c>
      <c r="J236" s="6">
        <f t="shared" si="24"/>
        <v>17.414628570380003</v>
      </c>
      <c r="K236" s="6">
        <f t="shared" si="19"/>
        <v>183.743594688174</v>
      </c>
      <c r="L236" s="7">
        <f t="shared" si="22"/>
        <v>10.551106154552025</v>
      </c>
      <c r="M236" s="7">
        <f t="shared" si="20"/>
        <v>12.103620386154278</v>
      </c>
      <c r="P236" s="5">
        <f t="shared" si="21"/>
        <v>17.441225333215879</v>
      </c>
    </row>
    <row r="237" spans="1:16" x14ac:dyDescent="0.15">
      <c r="A237" s="5">
        <v>118</v>
      </c>
      <c r="B237" s="5">
        <v>235</v>
      </c>
      <c r="D237">
        <v>120.22560836933999</v>
      </c>
      <c r="E237">
        <v>313.21264498521998</v>
      </c>
      <c r="F237">
        <v>102.17173321234</v>
      </c>
      <c r="G237">
        <v>107.79469147005</v>
      </c>
      <c r="I237" s="6">
        <f t="shared" si="23"/>
        <v>205.41795351516998</v>
      </c>
      <c r="J237" s="6">
        <f t="shared" si="24"/>
        <v>18.053875156999993</v>
      </c>
      <c r="K237" s="6">
        <f t="shared" si="19"/>
        <v>183.75330332676998</v>
      </c>
      <c r="L237" s="7">
        <f t="shared" si="22"/>
        <v>10.178053283786205</v>
      </c>
      <c r="M237" s="7">
        <f t="shared" si="20"/>
        <v>11.73717395892719</v>
      </c>
      <c r="P237" s="5">
        <f t="shared" si="21"/>
        <v>13.288884752516655</v>
      </c>
    </row>
    <row r="238" spans="1:16" x14ac:dyDescent="0.15">
      <c r="A238" s="5">
        <v>118.5</v>
      </c>
      <c r="B238" s="5">
        <v>236</v>
      </c>
      <c r="D238">
        <v>120.58312485786</v>
      </c>
      <c r="E238">
        <v>315.30907436888998</v>
      </c>
      <c r="F238">
        <v>102.27790381125</v>
      </c>
      <c r="G238">
        <v>107.84505444646</v>
      </c>
      <c r="I238" s="6">
        <f t="shared" si="23"/>
        <v>207.46401992243</v>
      </c>
      <c r="J238" s="6">
        <f t="shared" si="24"/>
        <v>18.305221046610001</v>
      </c>
      <c r="K238" s="6">
        <f t="shared" si="19"/>
        <v>185.497754666498</v>
      </c>
      <c r="L238" s="7">
        <f t="shared" si="22"/>
        <v>10.133598179129931</v>
      </c>
      <c r="M238" s="7">
        <f t="shared" si="20"/>
        <v>11.699325297809651</v>
      </c>
      <c r="P238" s="5">
        <f t="shared" si="21"/>
        <v>12.79406820089882</v>
      </c>
    </row>
    <row r="239" spans="1:16" x14ac:dyDescent="0.15">
      <c r="A239" s="5">
        <v>119</v>
      </c>
      <c r="B239" s="5">
        <v>237</v>
      </c>
      <c r="D239">
        <v>119.5055719809</v>
      </c>
      <c r="E239">
        <v>312.14123265862997</v>
      </c>
      <c r="F239">
        <v>102.15290381125</v>
      </c>
      <c r="G239">
        <v>107.92127949183001</v>
      </c>
      <c r="I239" s="6">
        <f t="shared" si="23"/>
        <v>204.21995316679997</v>
      </c>
      <c r="J239" s="6">
        <f t="shared" si="24"/>
        <v>17.352668169650002</v>
      </c>
      <c r="K239" s="6">
        <f t="shared" si="19"/>
        <v>183.39675136321998</v>
      </c>
      <c r="L239" s="7">
        <f t="shared" si="22"/>
        <v>10.568792624294103</v>
      </c>
      <c r="M239" s="7">
        <f t="shared" si="20"/>
        <v>12.141126186512555</v>
      </c>
      <c r="P239" s="5">
        <f t="shared" si="21"/>
        <v>17.638088169007965</v>
      </c>
    </row>
    <row r="240" spans="1:16" x14ac:dyDescent="0.15">
      <c r="A240" s="5">
        <v>119.5</v>
      </c>
      <c r="B240" s="5">
        <v>238</v>
      </c>
      <c r="D240">
        <v>119.77143506937</v>
      </c>
      <c r="E240">
        <v>308.25790311575997</v>
      </c>
      <c r="F240">
        <v>102.13883847549999</v>
      </c>
      <c r="G240">
        <v>107.83552631579001</v>
      </c>
      <c r="I240" s="6">
        <f t="shared" si="23"/>
        <v>200.42237679996998</v>
      </c>
      <c r="J240" s="6">
        <f t="shared" si="24"/>
        <v>17.632596593870005</v>
      </c>
      <c r="K240" s="6">
        <f t="shared" si="19"/>
        <v>179.26326088732597</v>
      </c>
      <c r="L240" s="7">
        <f t="shared" si="22"/>
        <v>10.166583233104028</v>
      </c>
      <c r="M240" s="7">
        <f t="shared" si="20"/>
        <v>11.745523238861212</v>
      </c>
      <c r="P240" s="5">
        <f t="shared" si="21"/>
        <v>13.161215028886033</v>
      </c>
    </row>
    <row r="241" spans="1:16" x14ac:dyDescent="0.15">
      <c r="A241" s="5">
        <v>120</v>
      </c>
      <c r="B241" s="5">
        <v>239</v>
      </c>
      <c r="D241">
        <v>120.11143961792</v>
      </c>
      <c r="E241">
        <v>300.34227882647002</v>
      </c>
      <c r="F241">
        <v>102.02654264973</v>
      </c>
      <c r="G241">
        <v>108.03266787659</v>
      </c>
      <c r="I241" s="6">
        <f t="shared" si="23"/>
        <v>192.30961094988004</v>
      </c>
      <c r="J241" s="6">
        <f t="shared" si="24"/>
        <v>18.084896968189994</v>
      </c>
      <c r="K241" s="6">
        <f t="shared" si="19"/>
        <v>170.60773458805204</v>
      </c>
      <c r="L241" s="7">
        <f t="shared" si="22"/>
        <v>9.4337133846069747</v>
      </c>
      <c r="M241" s="7">
        <f t="shared" si="20"/>
        <v>11.019259833902892</v>
      </c>
      <c r="P241" s="5">
        <f t="shared" si="21"/>
        <v>5.003858657286103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597B-5393-7744-A7C0-9CC567D46656}">
  <sheetPr>
    <pageSetUpPr fitToPage="1"/>
  </sheetPr>
  <dimension ref="A1:Y798"/>
  <sheetViews>
    <sheetView tabSelected="1" topLeftCell="A13" zoomScale="66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119.70924301162999</v>
      </c>
      <c r="E2">
        <v>325.42970822281001</v>
      </c>
      <c r="F2">
        <v>102.23193140057001</v>
      </c>
      <c r="G2">
        <v>109.17272356063999</v>
      </c>
      <c r="I2" s="6">
        <f>E2-G2</f>
        <v>216.25698466217</v>
      </c>
      <c r="J2" s="6">
        <f>D2-F2</f>
        <v>17.477311611059989</v>
      </c>
      <c r="K2" s="6">
        <f>I2-1.2*J2</f>
        <v>195.28421072889802</v>
      </c>
      <c r="L2" s="7">
        <f t="shared" ref="L2:L65" si="0">K2/J2</f>
        <v>11.173584077159688</v>
      </c>
      <c r="M2" s="7">
        <f>L2+ABS($N$2)*A2</f>
        <v>11.188972840013983</v>
      </c>
      <c r="N2" s="5">
        <f>LINEST(V64:V83,U64:U83)</f>
        <v>-3.0777525708589566E-2</v>
      </c>
      <c r="O2" s="8">
        <f>AVERAGE(L41:L60)</f>
        <v>9.3997822612823878</v>
      </c>
      <c r="P2" s="5">
        <f>(L2-$O$2)/$O$2*100</f>
        <v>18.87066919819593</v>
      </c>
    </row>
    <row r="3" spans="1:16" x14ac:dyDescent="0.15">
      <c r="A3" s="5">
        <v>1</v>
      </c>
      <c r="B3" s="5">
        <v>1</v>
      </c>
      <c r="D3">
        <v>113.57355641706</v>
      </c>
      <c r="E3">
        <v>247.74311365028001</v>
      </c>
      <c r="F3">
        <v>102.26806859942999</v>
      </c>
      <c r="G3">
        <v>108.74458962842</v>
      </c>
      <c r="I3" s="6">
        <f t="shared" ref="I3:I66" si="1">E3-G3</f>
        <v>138.99852402186002</v>
      </c>
      <c r="J3" s="6">
        <f t="shared" ref="J3:J66" si="2">D3-F3</f>
        <v>11.305487817630009</v>
      </c>
      <c r="K3" s="6">
        <f t="shared" ref="K3:K66" si="3">I3-1.2*J3</f>
        <v>125.431938640704</v>
      </c>
      <c r="L3" s="7">
        <f t="shared" si="0"/>
        <v>11.094783406435843</v>
      </c>
      <c r="M3" s="7">
        <f t="shared" ref="M3:M66" si="4">L3+ABS($N$2)*A3</f>
        <v>11.125560932144433</v>
      </c>
      <c r="P3" s="5">
        <f t="shared" ref="P3:P66" si="5">(L3-$O$2)/$O$2*100</f>
        <v>18.032344771805494</v>
      </c>
    </row>
    <row r="4" spans="1:16" ht="15" x14ac:dyDescent="0.15">
      <c r="A4" s="5">
        <v>1.5</v>
      </c>
      <c r="B4" s="5">
        <v>2</v>
      </c>
      <c r="D4">
        <v>110.34809222608</v>
      </c>
      <c r="E4">
        <v>212.23219751070999</v>
      </c>
      <c r="F4">
        <v>102.10065332789</v>
      </c>
      <c r="G4">
        <v>108.74867292773</v>
      </c>
      <c r="I4" s="6">
        <f t="shared" si="1"/>
        <v>103.48352458298</v>
      </c>
      <c r="J4" s="6">
        <f t="shared" si="2"/>
        <v>8.2474388981899978</v>
      </c>
      <c r="K4" s="6">
        <f t="shared" si="3"/>
        <v>93.586597905152004</v>
      </c>
      <c r="L4" s="7">
        <f t="shared" si="0"/>
        <v>11.347352682502533</v>
      </c>
      <c r="M4" s="7">
        <f t="shared" si="4"/>
        <v>11.393518971065419</v>
      </c>
      <c r="N4" s="3" t="s">
        <v>15</v>
      </c>
      <c r="P4" s="5">
        <f t="shared" si="5"/>
        <v>20.719314204140339</v>
      </c>
    </row>
    <row r="5" spans="1:16" x14ac:dyDescent="0.15">
      <c r="A5" s="5">
        <v>2</v>
      </c>
      <c r="B5" s="5">
        <v>3</v>
      </c>
      <c r="D5">
        <v>118.14241991430001</v>
      </c>
      <c r="E5">
        <v>318.03550295858003</v>
      </c>
      <c r="F5">
        <v>102.14393630053</v>
      </c>
      <c r="G5">
        <v>108.93160473663001</v>
      </c>
      <c r="I5" s="6">
        <f t="shared" si="1"/>
        <v>209.10389822195003</v>
      </c>
      <c r="J5" s="6">
        <f t="shared" si="2"/>
        <v>15.998483613770006</v>
      </c>
      <c r="K5" s="6">
        <f t="shared" si="3"/>
        <v>189.90571788542601</v>
      </c>
      <c r="L5" s="7">
        <f t="shared" si="0"/>
        <v>11.870232358895118</v>
      </c>
      <c r="M5" s="7">
        <f t="shared" si="4"/>
        <v>11.931787410312296</v>
      </c>
      <c r="N5" s="5">
        <f>RSQ(V64:V83,U64:U83)</f>
        <v>0.65243821122651846</v>
      </c>
      <c r="P5" s="5">
        <f t="shared" si="5"/>
        <v>26.281992805179012</v>
      </c>
    </row>
    <row r="6" spans="1:16" x14ac:dyDescent="0.15">
      <c r="A6" s="5">
        <v>2.5</v>
      </c>
      <c r="B6" s="5">
        <v>4</v>
      </c>
      <c r="D6">
        <v>127.30993674760001</v>
      </c>
      <c r="E6">
        <v>416.35441746582001</v>
      </c>
      <c r="F6">
        <v>102.22070232748</v>
      </c>
      <c r="G6">
        <v>108.79420171499</v>
      </c>
      <c r="I6" s="6">
        <f t="shared" si="1"/>
        <v>307.56021575083003</v>
      </c>
      <c r="J6" s="6">
        <f t="shared" si="2"/>
        <v>25.089234420120007</v>
      </c>
      <c r="K6" s="6">
        <f t="shared" si="3"/>
        <v>277.45313444668602</v>
      </c>
      <c r="L6" s="7">
        <f t="shared" si="0"/>
        <v>11.058652878789552</v>
      </c>
      <c r="M6" s="7">
        <f t="shared" si="4"/>
        <v>11.135596693061025</v>
      </c>
      <c r="P6" s="5">
        <f t="shared" si="5"/>
        <v>17.64796855284655</v>
      </c>
    </row>
    <row r="7" spans="1:16" x14ac:dyDescent="0.15">
      <c r="A7" s="5">
        <v>3</v>
      </c>
      <c r="B7" s="5">
        <v>5</v>
      </c>
      <c r="D7">
        <v>123.59661293614</v>
      </c>
      <c r="E7">
        <v>387.19730667211002</v>
      </c>
      <c r="F7">
        <v>102.12780726827</v>
      </c>
      <c r="G7">
        <v>108.86443446305</v>
      </c>
      <c r="I7" s="6">
        <f t="shared" si="1"/>
        <v>278.33287220906004</v>
      </c>
      <c r="J7" s="6">
        <f t="shared" si="2"/>
        <v>21.468805667870001</v>
      </c>
      <c r="K7" s="6">
        <f t="shared" si="3"/>
        <v>252.57030540761605</v>
      </c>
      <c r="L7" s="7">
        <f t="shared" si="0"/>
        <v>11.764525205312665</v>
      </c>
      <c r="M7" s="7">
        <f t="shared" si="4"/>
        <v>11.856857782438434</v>
      </c>
      <c r="P7" s="5">
        <f t="shared" si="5"/>
        <v>25.157422568931526</v>
      </c>
    </row>
    <row r="8" spans="1:16" x14ac:dyDescent="0.15">
      <c r="A8" s="5">
        <v>3.5</v>
      </c>
      <c r="B8" s="5">
        <v>6</v>
      </c>
      <c r="D8">
        <v>125.13446235462</v>
      </c>
      <c r="E8">
        <v>406.89022648438998</v>
      </c>
      <c r="F8">
        <v>102.26847692936001</v>
      </c>
      <c r="G8">
        <v>108.86014699878</v>
      </c>
      <c r="I8" s="6">
        <f t="shared" si="1"/>
        <v>298.03007948560997</v>
      </c>
      <c r="J8" s="6">
        <f t="shared" si="2"/>
        <v>22.865985425259993</v>
      </c>
      <c r="K8" s="6">
        <f t="shared" si="3"/>
        <v>270.59089697529799</v>
      </c>
      <c r="L8" s="7">
        <f t="shared" si="0"/>
        <v>11.833773701105265</v>
      </c>
      <c r="M8" s="7">
        <f t="shared" si="4"/>
        <v>11.941495041085329</v>
      </c>
      <c r="P8" s="5">
        <f t="shared" si="5"/>
        <v>25.894125759151514</v>
      </c>
    </row>
    <row r="9" spans="1:16" x14ac:dyDescent="0.15">
      <c r="A9" s="5">
        <v>4</v>
      </c>
      <c r="B9" s="5">
        <v>7</v>
      </c>
      <c r="D9">
        <v>127.42521934299</v>
      </c>
      <c r="E9">
        <v>418.94613344215998</v>
      </c>
      <c r="F9">
        <v>102.12311147407</v>
      </c>
      <c r="G9">
        <v>108.77439771335</v>
      </c>
      <c r="I9" s="6">
        <f t="shared" si="1"/>
        <v>310.17173572880995</v>
      </c>
      <c r="J9" s="6">
        <f t="shared" si="2"/>
        <v>25.302107868920004</v>
      </c>
      <c r="K9" s="6">
        <f t="shared" si="3"/>
        <v>279.80920628610596</v>
      </c>
      <c r="L9" s="7">
        <f t="shared" si="0"/>
        <v>11.058731064450614</v>
      </c>
      <c r="M9" s="7">
        <f t="shared" si="4"/>
        <v>11.181841167284972</v>
      </c>
      <c r="P9" s="5">
        <f t="shared" si="5"/>
        <v>17.648800334465403</v>
      </c>
    </row>
    <row r="10" spans="1:16" x14ac:dyDescent="0.15">
      <c r="A10" s="5">
        <v>4.5</v>
      </c>
      <c r="B10" s="5">
        <v>8</v>
      </c>
      <c r="D10">
        <v>127.64129769435</v>
      </c>
      <c r="E10">
        <v>425.86941440522003</v>
      </c>
      <c r="F10">
        <v>102.15618619845</v>
      </c>
      <c r="G10">
        <v>108.76418946509</v>
      </c>
      <c r="I10" s="6">
        <f t="shared" si="1"/>
        <v>317.10522494013003</v>
      </c>
      <c r="J10" s="6">
        <f t="shared" si="2"/>
        <v>25.4851114959</v>
      </c>
      <c r="K10" s="6">
        <f t="shared" si="3"/>
        <v>286.52309114505005</v>
      </c>
      <c r="L10" s="7">
        <f t="shared" si="0"/>
        <v>11.242763885539421</v>
      </c>
      <c r="M10" s="7">
        <f t="shared" si="4"/>
        <v>11.381262751228075</v>
      </c>
      <c r="P10" s="5">
        <f t="shared" si="5"/>
        <v>19.606641654331263</v>
      </c>
    </row>
    <row r="11" spans="1:16" x14ac:dyDescent="0.15">
      <c r="A11" s="5">
        <v>5</v>
      </c>
      <c r="B11" s="5">
        <v>9</v>
      </c>
      <c r="D11">
        <v>127.29830646807</v>
      </c>
      <c r="E11">
        <v>412.98918588043</v>
      </c>
      <c r="F11">
        <v>102.1335238873</v>
      </c>
      <c r="G11">
        <v>108.91996733361</v>
      </c>
      <c r="I11" s="6">
        <f t="shared" si="1"/>
        <v>304.06921854682003</v>
      </c>
      <c r="J11" s="6">
        <f t="shared" si="2"/>
        <v>25.164782580769995</v>
      </c>
      <c r="K11" s="6">
        <f t="shared" si="3"/>
        <v>273.87147944989601</v>
      </c>
      <c r="L11" s="7">
        <f t="shared" si="0"/>
        <v>10.883125199705821</v>
      </c>
      <c r="M11" s="7">
        <f t="shared" si="4"/>
        <v>11.03701282824877</v>
      </c>
      <c r="P11" s="5">
        <f t="shared" si="5"/>
        <v>15.780609562982207</v>
      </c>
    </row>
    <row r="12" spans="1:16" x14ac:dyDescent="0.15">
      <c r="A12" s="5">
        <v>5.5</v>
      </c>
      <c r="B12" s="5">
        <v>10</v>
      </c>
      <c r="D12">
        <v>127.05713119772</v>
      </c>
      <c r="E12">
        <v>404.82146500713998</v>
      </c>
      <c r="F12">
        <v>102.28807676603</v>
      </c>
      <c r="G12">
        <v>108.78072682728001</v>
      </c>
      <c r="I12" s="6">
        <f t="shared" si="1"/>
        <v>296.04073817986</v>
      </c>
      <c r="J12" s="6">
        <f t="shared" si="2"/>
        <v>24.769054431689995</v>
      </c>
      <c r="K12" s="6">
        <f t="shared" si="3"/>
        <v>266.31787286183203</v>
      </c>
      <c r="L12" s="7">
        <f t="shared" si="0"/>
        <v>10.752040357305685</v>
      </c>
      <c r="M12" s="7">
        <f t="shared" si="4"/>
        <v>10.921316748702928</v>
      </c>
      <c r="P12" s="5">
        <f t="shared" si="5"/>
        <v>14.386057660008092</v>
      </c>
    </row>
    <row r="13" spans="1:16" x14ac:dyDescent="0.15">
      <c r="A13" s="5">
        <v>6</v>
      </c>
      <c r="B13" s="5">
        <v>11</v>
      </c>
      <c r="D13">
        <v>129.01265047948999</v>
      </c>
      <c r="E13">
        <v>416.20954907162002</v>
      </c>
      <c r="F13">
        <v>102.19926500613001</v>
      </c>
      <c r="G13">
        <v>108.90097999183</v>
      </c>
      <c r="I13" s="6">
        <f t="shared" si="1"/>
        <v>307.30856907979</v>
      </c>
      <c r="J13" s="6">
        <f t="shared" si="2"/>
        <v>26.813385473359986</v>
      </c>
      <c r="K13" s="6">
        <f t="shared" si="3"/>
        <v>275.13250651175804</v>
      </c>
      <c r="L13" s="7">
        <f t="shared" si="0"/>
        <v>10.261013357866039</v>
      </c>
      <c r="M13" s="7">
        <f t="shared" si="4"/>
        <v>10.445678512117576</v>
      </c>
      <c r="P13" s="5">
        <f t="shared" si="5"/>
        <v>9.1622451738169932</v>
      </c>
    </row>
    <row r="14" spans="1:16" x14ac:dyDescent="0.15">
      <c r="A14" s="5">
        <v>6.5</v>
      </c>
      <c r="B14" s="5">
        <v>12</v>
      </c>
      <c r="D14">
        <v>128.69781677208999</v>
      </c>
      <c r="E14">
        <v>418.40359110385998</v>
      </c>
      <c r="F14">
        <v>102.19987750102</v>
      </c>
      <c r="G14">
        <v>108.82339730501999</v>
      </c>
      <c r="I14" s="6">
        <f t="shared" si="1"/>
        <v>309.58019379884001</v>
      </c>
      <c r="J14" s="6">
        <f t="shared" si="2"/>
        <v>26.497939271069995</v>
      </c>
      <c r="K14" s="6">
        <f t="shared" si="3"/>
        <v>277.78266667355604</v>
      </c>
      <c r="L14" s="7">
        <f t="shared" si="0"/>
        <v>10.483179987389981</v>
      </c>
      <c r="M14" s="7">
        <f t="shared" si="4"/>
        <v>10.683233904495813</v>
      </c>
      <c r="P14" s="5">
        <f t="shared" si="5"/>
        <v>11.525774704059881</v>
      </c>
    </row>
    <row r="15" spans="1:16" x14ac:dyDescent="0.15">
      <c r="A15" s="5">
        <v>7</v>
      </c>
      <c r="B15" s="5">
        <v>13</v>
      </c>
      <c r="D15">
        <v>128.05019383799001</v>
      </c>
      <c r="E15">
        <v>408.28157518874002</v>
      </c>
      <c r="F15">
        <v>102.1682319314</v>
      </c>
      <c r="G15">
        <v>108.94752960392</v>
      </c>
      <c r="I15" s="6">
        <f t="shared" si="1"/>
        <v>299.33404558482005</v>
      </c>
      <c r="J15" s="6">
        <f t="shared" si="2"/>
        <v>25.881961906590007</v>
      </c>
      <c r="K15" s="6">
        <f t="shared" si="3"/>
        <v>268.27569129691204</v>
      </c>
      <c r="L15" s="7">
        <f t="shared" si="0"/>
        <v>10.365353765110221</v>
      </c>
      <c r="M15" s="7">
        <f t="shared" si="4"/>
        <v>10.580796445070348</v>
      </c>
      <c r="P15" s="5">
        <f t="shared" si="5"/>
        <v>10.272275218597489</v>
      </c>
    </row>
    <row r="16" spans="1:16" x14ac:dyDescent="0.15">
      <c r="A16" s="5">
        <v>7.5</v>
      </c>
      <c r="B16" s="5">
        <v>14</v>
      </c>
      <c r="D16">
        <v>129.07610691695999</v>
      </c>
      <c r="E16">
        <v>416.91165068353001</v>
      </c>
      <c r="F16">
        <v>102.11351572069999</v>
      </c>
      <c r="G16">
        <v>108.52490812577</v>
      </c>
      <c r="I16" s="6">
        <f t="shared" si="1"/>
        <v>308.38674255776004</v>
      </c>
      <c r="J16" s="6">
        <f t="shared" si="2"/>
        <v>26.962591196259993</v>
      </c>
      <c r="K16" s="6">
        <f t="shared" si="3"/>
        <v>276.03163312224808</v>
      </c>
      <c r="L16" s="7">
        <f t="shared" si="0"/>
        <v>10.237578098967607</v>
      </c>
      <c r="M16" s="7">
        <f t="shared" si="4"/>
        <v>10.468409541782028</v>
      </c>
      <c r="P16" s="5">
        <f t="shared" si="5"/>
        <v>8.9129281338365871</v>
      </c>
    </row>
    <row r="17" spans="1:16" x14ac:dyDescent="0.15">
      <c r="A17" s="5">
        <v>8</v>
      </c>
      <c r="B17" s="5">
        <v>15</v>
      </c>
      <c r="D17">
        <v>129.89532748419001</v>
      </c>
      <c r="E17">
        <v>421.06978167721002</v>
      </c>
      <c r="F17">
        <v>102.11596570029</v>
      </c>
      <c r="G17">
        <v>108.65924867293</v>
      </c>
      <c r="I17" s="6">
        <f t="shared" si="1"/>
        <v>312.41053300428001</v>
      </c>
      <c r="J17" s="6">
        <f t="shared" si="2"/>
        <v>27.779361783900001</v>
      </c>
      <c r="K17" s="6">
        <f t="shared" si="3"/>
        <v>279.07529886359998</v>
      </c>
      <c r="L17" s="7">
        <f t="shared" si="0"/>
        <v>10.046137885908625</v>
      </c>
      <c r="M17" s="7">
        <f t="shared" si="4"/>
        <v>10.292358091577341</v>
      </c>
      <c r="P17" s="5">
        <f t="shared" si="5"/>
        <v>6.8762829463462074</v>
      </c>
    </row>
    <row r="18" spans="1:16" x14ac:dyDescent="0.15">
      <c r="A18" s="5">
        <v>8.5</v>
      </c>
      <c r="B18" s="5">
        <v>16</v>
      </c>
      <c r="D18">
        <v>129.47133238115001</v>
      </c>
      <c r="E18">
        <v>419.09895939604002</v>
      </c>
      <c r="F18">
        <v>102.07962433646</v>
      </c>
      <c r="G18">
        <v>108.87158023683</v>
      </c>
      <c r="I18" s="6">
        <f t="shared" si="1"/>
        <v>310.22737915921005</v>
      </c>
      <c r="J18" s="6">
        <f t="shared" si="2"/>
        <v>27.391708044690006</v>
      </c>
      <c r="K18" s="6">
        <f t="shared" si="3"/>
        <v>277.35732950558202</v>
      </c>
      <c r="L18" s="7">
        <f t="shared" si="0"/>
        <v>10.125594543175954</v>
      </c>
      <c r="M18" s="7">
        <f t="shared" si="4"/>
        <v>10.387203511698965</v>
      </c>
      <c r="P18" s="5">
        <f t="shared" si="5"/>
        <v>7.7215861146399041</v>
      </c>
    </row>
    <row r="19" spans="1:16" x14ac:dyDescent="0.15">
      <c r="A19" s="5">
        <v>9</v>
      </c>
      <c r="B19" s="5">
        <v>17</v>
      </c>
      <c r="D19">
        <v>129.22893287084</v>
      </c>
      <c r="E19">
        <v>415.10304019588</v>
      </c>
      <c r="F19">
        <v>102.11984483463</v>
      </c>
      <c r="G19">
        <v>108.99489587587</v>
      </c>
      <c r="I19" s="6">
        <f t="shared" si="1"/>
        <v>306.10814432001001</v>
      </c>
      <c r="J19" s="6">
        <f t="shared" si="2"/>
        <v>27.109088036209997</v>
      </c>
      <c r="K19" s="6">
        <f t="shared" si="3"/>
        <v>273.57723867655801</v>
      </c>
      <c r="L19" s="7">
        <f t="shared" si="0"/>
        <v>10.091716781882775</v>
      </c>
      <c r="M19" s="7">
        <f t="shared" si="4"/>
        <v>10.368714513260082</v>
      </c>
      <c r="P19" s="5">
        <f t="shared" si="5"/>
        <v>7.361176050326816</v>
      </c>
    </row>
    <row r="20" spans="1:16" x14ac:dyDescent="0.15">
      <c r="A20" s="5">
        <v>9.5</v>
      </c>
      <c r="B20" s="5">
        <v>18</v>
      </c>
      <c r="D20">
        <v>128.99755152009999</v>
      </c>
      <c r="E20">
        <v>415.99591920016002</v>
      </c>
      <c r="F20">
        <v>102.07656186198</v>
      </c>
      <c r="G20">
        <v>108.64822376479999</v>
      </c>
      <c r="I20" s="6">
        <f t="shared" si="1"/>
        <v>307.34769543536004</v>
      </c>
      <c r="J20" s="6">
        <f t="shared" si="2"/>
        <v>26.920989658119993</v>
      </c>
      <c r="K20" s="6">
        <f t="shared" si="3"/>
        <v>275.04250784561606</v>
      </c>
      <c r="L20" s="7">
        <f t="shared" si="0"/>
        <v>10.216656643700203</v>
      </c>
      <c r="M20" s="7">
        <f t="shared" si="4"/>
        <v>10.509043137931803</v>
      </c>
      <c r="P20" s="5">
        <f t="shared" si="5"/>
        <v>8.6903543051471814</v>
      </c>
    </row>
    <row r="21" spans="1:16" x14ac:dyDescent="0.15">
      <c r="A21" s="39">
        <v>10</v>
      </c>
      <c r="B21" s="5">
        <v>19</v>
      </c>
      <c r="D21">
        <v>129.77698428892</v>
      </c>
      <c r="E21">
        <v>417.32503570699998</v>
      </c>
      <c r="F21">
        <v>102.26827276439001</v>
      </c>
      <c r="G21">
        <v>108.77174356880001</v>
      </c>
      <c r="I21" s="6">
        <f t="shared" si="1"/>
        <v>308.55329213819999</v>
      </c>
      <c r="J21" s="6">
        <f t="shared" si="2"/>
        <v>27.50871152453</v>
      </c>
      <c r="K21" s="6">
        <f t="shared" si="3"/>
        <v>275.54283830876398</v>
      </c>
      <c r="L21" s="7">
        <f t="shared" si="0"/>
        <v>10.016566499781627</v>
      </c>
      <c r="M21" s="7">
        <f t="shared" si="4"/>
        <v>10.324341756867522</v>
      </c>
      <c r="P21" s="5">
        <f t="shared" si="5"/>
        <v>6.5616864450123202</v>
      </c>
    </row>
    <row r="22" spans="1:16" x14ac:dyDescent="0.15">
      <c r="A22" s="5">
        <v>10.5</v>
      </c>
      <c r="B22" s="5">
        <v>20</v>
      </c>
      <c r="D22">
        <v>130.10773311569</v>
      </c>
      <c r="E22">
        <v>427.03876759845002</v>
      </c>
      <c r="F22">
        <v>102.21314822377001</v>
      </c>
      <c r="G22">
        <v>108.85463454471</v>
      </c>
      <c r="I22" s="6">
        <f t="shared" si="1"/>
        <v>318.18413305374003</v>
      </c>
      <c r="J22" s="6">
        <f t="shared" si="2"/>
        <v>27.89458489191999</v>
      </c>
      <c r="K22" s="6">
        <f t="shared" si="3"/>
        <v>284.71063118343602</v>
      </c>
      <c r="L22" s="7">
        <f t="shared" si="0"/>
        <v>10.206663131449071</v>
      </c>
      <c r="M22" s="7">
        <f t="shared" si="4"/>
        <v>10.529827151389261</v>
      </c>
      <c r="P22" s="5">
        <f t="shared" si="5"/>
        <v>8.5840378823477401</v>
      </c>
    </row>
    <row r="23" spans="1:16" x14ac:dyDescent="0.15">
      <c r="A23" s="5">
        <v>11</v>
      </c>
      <c r="B23" s="5">
        <v>21</v>
      </c>
      <c r="D23">
        <v>129.32768822688999</v>
      </c>
      <c r="E23">
        <v>415.20342787186001</v>
      </c>
      <c r="F23">
        <v>102.18579011842</v>
      </c>
      <c r="G23">
        <v>108.85218456513</v>
      </c>
      <c r="I23" s="6">
        <f t="shared" si="1"/>
        <v>306.35124330673</v>
      </c>
      <c r="J23" s="6">
        <f t="shared" si="2"/>
        <v>27.141898108469988</v>
      </c>
      <c r="K23" s="6">
        <f t="shared" si="3"/>
        <v>273.78096557656602</v>
      </c>
      <c r="L23" s="7">
        <f t="shared" si="0"/>
        <v>10.08702355606917</v>
      </c>
      <c r="M23" s="7">
        <f t="shared" si="4"/>
        <v>10.425576338863655</v>
      </c>
      <c r="P23" s="5">
        <f t="shared" si="5"/>
        <v>7.3112469595973746</v>
      </c>
    </row>
    <row r="24" spans="1:16" x14ac:dyDescent="0.15">
      <c r="A24" s="5">
        <v>11.5</v>
      </c>
      <c r="B24" s="5">
        <v>22</v>
      </c>
      <c r="D24">
        <v>128.14935727403</v>
      </c>
      <c r="E24">
        <v>405.78371760865002</v>
      </c>
      <c r="F24">
        <v>102.12964475296</v>
      </c>
      <c r="G24">
        <v>108.72192731727</v>
      </c>
      <c r="I24" s="6">
        <f t="shared" si="1"/>
        <v>297.06179029138002</v>
      </c>
      <c r="J24" s="6">
        <f t="shared" si="2"/>
        <v>26.019712521069991</v>
      </c>
      <c r="K24" s="6">
        <f t="shared" si="3"/>
        <v>265.83813526609606</v>
      </c>
      <c r="L24" s="7">
        <f t="shared" si="0"/>
        <v>10.21679755496254</v>
      </c>
      <c r="M24" s="7">
        <f t="shared" si="4"/>
        <v>10.57073910061132</v>
      </c>
      <c r="P24" s="5">
        <f t="shared" si="5"/>
        <v>8.6918533958539648</v>
      </c>
    </row>
    <row r="25" spans="1:16" x14ac:dyDescent="0.15">
      <c r="A25" s="5">
        <v>12</v>
      </c>
      <c r="B25" s="5">
        <v>23</v>
      </c>
      <c r="D25">
        <v>128.94409304224001</v>
      </c>
      <c r="E25">
        <v>407.35951846562</v>
      </c>
      <c r="F25">
        <v>102.22560228665</v>
      </c>
      <c r="G25">
        <v>108.9659044508</v>
      </c>
      <c r="I25" s="6">
        <f t="shared" si="1"/>
        <v>298.39361401482</v>
      </c>
      <c r="J25" s="6">
        <f t="shared" si="2"/>
        <v>26.718490755590011</v>
      </c>
      <c r="K25" s="6">
        <f t="shared" si="3"/>
        <v>266.331425108112</v>
      </c>
      <c r="L25" s="7">
        <f t="shared" si="0"/>
        <v>9.968056487336975</v>
      </c>
      <c r="M25" s="7">
        <f t="shared" si="4"/>
        <v>10.33738679584005</v>
      </c>
      <c r="P25" s="5">
        <f t="shared" si="5"/>
        <v>6.0456105286108937</v>
      </c>
    </row>
    <row r="26" spans="1:16" x14ac:dyDescent="0.15">
      <c r="A26" s="5">
        <v>12.5</v>
      </c>
      <c r="B26" s="5">
        <v>24</v>
      </c>
      <c r="D26">
        <v>128.46276270148999</v>
      </c>
      <c r="E26">
        <v>408.88328912467</v>
      </c>
      <c r="F26">
        <v>102.09759085341</v>
      </c>
      <c r="G26">
        <v>108.72662311147</v>
      </c>
      <c r="I26" s="6">
        <f t="shared" si="1"/>
        <v>300.15666601319998</v>
      </c>
      <c r="J26" s="6">
        <f t="shared" si="2"/>
        <v>26.365171848079996</v>
      </c>
      <c r="K26" s="6">
        <f t="shared" si="3"/>
        <v>268.51845979550399</v>
      </c>
      <c r="L26" s="7">
        <f t="shared" si="0"/>
        <v>10.184589781653877</v>
      </c>
      <c r="M26" s="7">
        <f t="shared" si="4"/>
        <v>10.569308853011247</v>
      </c>
      <c r="P26" s="5">
        <f t="shared" si="5"/>
        <v>8.3492095726951412</v>
      </c>
    </row>
    <row r="27" spans="1:16" x14ac:dyDescent="0.15">
      <c r="A27" s="5">
        <v>13</v>
      </c>
      <c r="B27" s="5">
        <v>25</v>
      </c>
      <c r="D27">
        <v>129.92307692308</v>
      </c>
      <c r="E27">
        <v>418.73229953071001</v>
      </c>
      <c r="F27">
        <v>102.09779501838</v>
      </c>
      <c r="G27">
        <v>108.83748468763</v>
      </c>
      <c r="I27" s="6">
        <f t="shared" si="1"/>
        <v>309.89481484307998</v>
      </c>
      <c r="J27" s="6">
        <f t="shared" si="2"/>
        <v>27.825281904700006</v>
      </c>
      <c r="K27" s="6">
        <f t="shared" si="3"/>
        <v>276.50447655744</v>
      </c>
      <c r="L27" s="7">
        <f t="shared" si="0"/>
        <v>9.9371671239289494</v>
      </c>
      <c r="M27" s="7">
        <f t="shared" si="4"/>
        <v>10.337274958140613</v>
      </c>
      <c r="P27" s="5">
        <f t="shared" si="5"/>
        <v>5.7169926675859788</v>
      </c>
    </row>
    <row r="28" spans="1:16" x14ac:dyDescent="0.15">
      <c r="A28" s="5">
        <v>13.5</v>
      </c>
      <c r="B28" s="5">
        <v>26</v>
      </c>
      <c r="D28">
        <v>130.30218322791001</v>
      </c>
      <c r="E28">
        <v>422.71128341155003</v>
      </c>
      <c r="F28">
        <v>102.30543078808</v>
      </c>
      <c r="G28">
        <v>108.88954675378</v>
      </c>
      <c r="I28" s="6">
        <f t="shared" si="1"/>
        <v>313.82173665777003</v>
      </c>
      <c r="J28" s="6">
        <f t="shared" si="2"/>
        <v>27.996752439830004</v>
      </c>
      <c r="K28" s="6">
        <f t="shared" si="3"/>
        <v>280.22563372997405</v>
      </c>
      <c r="L28" s="7">
        <f t="shared" si="0"/>
        <v>10.009219259706237</v>
      </c>
      <c r="M28" s="7">
        <f t="shared" si="4"/>
        <v>10.424715856772195</v>
      </c>
      <c r="P28" s="5">
        <f t="shared" si="5"/>
        <v>6.4835225059852091</v>
      </c>
    </row>
    <row r="29" spans="1:16" x14ac:dyDescent="0.15">
      <c r="A29" s="5">
        <v>14</v>
      </c>
      <c r="B29" s="5">
        <v>27</v>
      </c>
      <c r="D29">
        <v>128.87941236482001</v>
      </c>
      <c r="E29">
        <v>406.25382574985002</v>
      </c>
      <c r="F29">
        <v>102.36933442221</v>
      </c>
      <c r="G29">
        <v>108.89893834218</v>
      </c>
      <c r="I29" s="6">
        <f t="shared" si="1"/>
        <v>297.35488740767005</v>
      </c>
      <c r="J29" s="6">
        <f t="shared" si="2"/>
        <v>26.51007794261001</v>
      </c>
      <c r="K29" s="6">
        <f t="shared" si="3"/>
        <v>265.54279387653804</v>
      </c>
      <c r="L29" s="7">
        <f t="shared" si="0"/>
        <v>10.016673449674302</v>
      </c>
      <c r="M29" s="7">
        <f t="shared" si="4"/>
        <v>10.447558809594556</v>
      </c>
      <c r="P29" s="5">
        <f t="shared" si="5"/>
        <v>6.5628242361834621</v>
      </c>
    </row>
    <row r="30" spans="1:16" x14ac:dyDescent="0.15">
      <c r="A30" s="5">
        <v>14.5</v>
      </c>
      <c r="B30" s="5">
        <v>28</v>
      </c>
      <c r="D30">
        <v>131.42664762293001</v>
      </c>
      <c r="E30">
        <v>429.20587635176997</v>
      </c>
      <c r="F30">
        <v>102.28378930176</v>
      </c>
      <c r="G30">
        <v>108.8423846468</v>
      </c>
      <c r="I30" s="6">
        <f t="shared" si="1"/>
        <v>320.36349170496999</v>
      </c>
      <c r="J30" s="6">
        <f t="shared" si="2"/>
        <v>29.14285832117001</v>
      </c>
      <c r="K30" s="6">
        <f t="shared" si="3"/>
        <v>285.39206171956596</v>
      </c>
      <c r="L30" s="7">
        <f t="shared" si="0"/>
        <v>9.792864466978207</v>
      </c>
      <c r="M30" s="7">
        <f t="shared" si="4"/>
        <v>10.239138589752756</v>
      </c>
      <c r="P30" s="5">
        <f t="shared" si="5"/>
        <v>4.1818224589618529</v>
      </c>
    </row>
    <row r="31" spans="1:16" x14ac:dyDescent="0.15">
      <c r="A31" s="5">
        <v>15</v>
      </c>
      <c r="B31" s="5">
        <v>29</v>
      </c>
      <c r="D31">
        <v>128.96143644154</v>
      </c>
      <c r="E31">
        <v>405.51928177923003</v>
      </c>
      <c r="F31">
        <v>102.06635361372</v>
      </c>
      <c r="G31">
        <v>108.89955083708</v>
      </c>
      <c r="I31" s="6">
        <f t="shared" si="1"/>
        <v>296.61973094215</v>
      </c>
      <c r="J31" s="6">
        <f t="shared" si="2"/>
        <v>26.895082827820005</v>
      </c>
      <c r="K31" s="6">
        <f t="shared" si="3"/>
        <v>264.34563154876599</v>
      </c>
      <c r="L31" s="7">
        <f t="shared" si="0"/>
        <v>9.8287717959853058</v>
      </c>
      <c r="M31" s="7">
        <f t="shared" si="4"/>
        <v>10.290434681614149</v>
      </c>
      <c r="P31" s="5">
        <f t="shared" si="5"/>
        <v>4.5638241693099824</v>
      </c>
    </row>
    <row r="32" spans="1:16" x14ac:dyDescent="0.15">
      <c r="A32" s="5">
        <v>15.5</v>
      </c>
      <c r="B32" s="5">
        <v>30</v>
      </c>
      <c r="D32">
        <v>129.88186084473</v>
      </c>
      <c r="E32">
        <v>412.4225668231</v>
      </c>
      <c r="F32">
        <v>102.08697427521</v>
      </c>
      <c r="G32">
        <v>108.81747652103</v>
      </c>
      <c r="I32" s="6">
        <f t="shared" si="1"/>
        <v>303.60509030206998</v>
      </c>
      <c r="J32" s="6">
        <f t="shared" si="2"/>
        <v>27.794886569520003</v>
      </c>
      <c r="K32" s="6">
        <f t="shared" si="3"/>
        <v>270.25122641864596</v>
      </c>
      <c r="L32" s="7">
        <f t="shared" si="0"/>
        <v>9.7230555606945579</v>
      </c>
      <c r="M32" s="7">
        <f t="shared" si="4"/>
        <v>10.200107209177697</v>
      </c>
      <c r="P32" s="5">
        <f t="shared" si="5"/>
        <v>3.4391573169064742</v>
      </c>
    </row>
    <row r="33" spans="1:16" x14ac:dyDescent="0.15">
      <c r="A33" s="5">
        <v>16</v>
      </c>
      <c r="B33" s="5">
        <v>31</v>
      </c>
      <c r="D33">
        <v>129.6774127729</v>
      </c>
      <c r="E33">
        <v>409.61375229545001</v>
      </c>
      <c r="F33">
        <v>102.21049407922</v>
      </c>
      <c r="G33">
        <v>108.91159657003</v>
      </c>
      <c r="I33" s="6">
        <f t="shared" si="1"/>
        <v>300.70215572542003</v>
      </c>
      <c r="J33" s="6">
        <f t="shared" si="2"/>
        <v>27.46691869368</v>
      </c>
      <c r="K33" s="6">
        <f t="shared" si="3"/>
        <v>267.74185329300406</v>
      </c>
      <c r="L33" s="7">
        <f t="shared" si="0"/>
        <v>9.7477935650135414</v>
      </c>
      <c r="M33" s="7">
        <f t="shared" si="4"/>
        <v>10.240233976350975</v>
      </c>
      <c r="P33" s="5">
        <f t="shared" si="5"/>
        <v>3.7023336717554494</v>
      </c>
    </row>
    <row r="34" spans="1:16" x14ac:dyDescent="0.15">
      <c r="A34" s="5">
        <v>16.5</v>
      </c>
      <c r="B34" s="5">
        <v>32</v>
      </c>
      <c r="D34">
        <v>129.58763517649999</v>
      </c>
      <c r="E34">
        <v>407.79902060804</v>
      </c>
      <c r="F34">
        <v>102.11616986525</v>
      </c>
      <c r="G34">
        <v>108.73172723560999</v>
      </c>
      <c r="I34" s="6">
        <f t="shared" si="1"/>
        <v>299.06729337243002</v>
      </c>
      <c r="J34" s="6">
        <f t="shared" si="2"/>
        <v>27.471465311249986</v>
      </c>
      <c r="K34" s="6">
        <f t="shared" si="3"/>
        <v>266.10153499893005</v>
      </c>
      <c r="L34" s="7">
        <f t="shared" si="0"/>
        <v>9.6864703787736204</v>
      </c>
      <c r="M34" s="7">
        <f t="shared" si="4"/>
        <v>10.194299552965347</v>
      </c>
      <c r="P34" s="5">
        <f t="shared" si="5"/>
        <v>3.0499442383053719</v>
      </c>
    </row>
    <row r="35" spans="1:16" x14ac:dyDescent="0.15">
      <c r="A35" s="5">
        <v>17</v>
      </c>
      <c r="B35" s="5">
        <v>33</v>
      </c>
      <c r="D35">
        <v>129.31850642725999</v>
      </c>
      <c r="E35">
        <v>404.63640073454002</v>
      </c>
      <c r="F35">
        <v>102.29358922009</v>
      </c>
      <c r="G35">
        <v>108.68558595345</v>
      </c>
      <c r="I35" s="6">
        <f t="shared" si="1"/>
        <v>295.95081478109</v>
      </c>
      <c r="J35" s="6">
        <f t="shared" si="2"/>
        <v>27.024917207169992</v>
      </c>
      <c r="K35" s="6">
        <f t="shared" si="3"/>
        <v>263.52091413248604</v>
      </c>
      <c r="L35" s="7">
        <f t="shared" si="0"/>
        <v>9.7510350212126156</v>
      </c>
      <c r="M35" s="7">
        <f t="shared" si="4"/>
        <v>10.274252958258637</v>
      </c>
      <c r="P35" s="5">
        <f t="shared" si="5"/>
        <v>3.7368180471268415</v>
      </c>
    </row>
    <row r="36" spans="1:16" x14ac:dyDescent="0.15">
      <c r="A36" s="5">
        <v>17.5</v>
      </c>
      <c r="B36" s="5">
        <v>34</v>
      </c>
      <c r="D36">
        <v>129.49459294022</v>
      </c>
      <c r="E36">
        <v>406.15221383391003</v>
      </c>
      <c r="F36">
        <v>102.30257247855999</v>
      </c>
      <c r="G36">
        <v>108.67456104532999</v>
      </c>
      <c r="I36" s="6">
        <f t="shared" si="1"/>
        <v>297.47765278858003</v>
      </c>
      <c r="J36" s="6">
        <f t="shared" si="2"/>
        <v>27.192020461660007</v>
      </c>
      <c r="K36" s="6">
        <f t="shared" si="3"/>
        <v>264.84722823458804</v>
      </c>
      <c r="L36" s="7">
        <f t="shared" si="0"/>
        <v>9.7398877956867995</v>
      </c>
      <c r="M36" s="7">
        <f t="shared" si="4"/>
        <v>10.278494495587116</v>
      </c>
      <c r="P36" s="5">
        <f t="shared" si="5"/>
        <v>3.6182277945448065</v>
      </c>
    </row>
    <row r="37" spans="1:16" x14ac:dyDescent="0.15">
      <c r="A37" s="5">
        <v>18</v>
      </c>
      <c r="B37" s="5">
        <v>35</v>
      </c>
      <c r="D37">
        <v>129.32544378698</v>
      </c>
      <c r="E37">
        <v>404.06202815751999</v>
      </c>
      <c r="F37">
        <v>102.11249489588</v>
      </c>
      <c r="G37">
        <v>108.96080032666001</v>
      </c>
      <c r="I37" s="6">
        <f t="shared" si="1"/>
        <v>295.10122783086001</v>
      </c>
      <c r="J37" s="6">
        <f t="shared" si="2"/>
        <v>27.212948891099998</v>
      </c>
      <c r="K37" s="6">
        <f t="shared" si="3"/>
        <v>262.44568916154003</v>
      </c>
      <c r="L37" s="7">
        <f t="shared" si="0"/>
        <v>9.6441473583692705</v>
      </c>
      <c r="M37" s="7">
        <f t="shared" si="4"/>
        <v>10.198142821123882</v>
      </c>
      <c r="P37" s="5">
        <f t="shared" si="5"/>
        <v>2.5996889108104151</v>
      </c>
    </row>
    <row r="38" spans="1:16" x14ac:dyDescent="0.15">
      <c r="A38" s="5">
        <v>18.5</v>
      </c>
      <c r="B38" s="5">
        <v>36</v>
      </c>
      <c r="D38">
        <v>128.93654356254001</v>
      </c>
      <c r="E38">
        <v>399.64395021424002</v>
      </c>
      <c r="F38">
        <v>102.11106574112</v>
      </c>
      <c r="G38">
        <v>108.79032258065</v>
      </c>
      <c r="I38" s="6">
        <f t="shared" si="1"/>
        <v>290.85362763359001</v>
      </c>
      <c r="J38" s="6">
        <f t="shared" si="2"/>
        <v>26.825477821420009</v>
      </c>
      <c r="K38" s="6">
        <f t="shared" si="3"/>
        <v>258.66305424788601</v>
      </c>
      <c r="L38" s="7">
        <f t="shared" si="0"/>
        <v>9.6424397719896291</v>
      </c>
      <c r="M38" s="7">
        <f t="shared" si="4"/>
        <v>10.211823997598536</v>
      </c>
      <c r="P38" s="5">
        <f t="shared" si="5"/>
        <v>2.5815226774639792</v>
      </c>
    </row>
    <row r="39" spans="1:16" x14ac:dyDescent="0.15">
      <c r="A39" s="5">
        <v>19</v>
      </c>
      <c r="B39" s="5">
        <v>37</v>
      </c>
      <c r="D39">
        <v>131.45806978168</v>
      </c>
      <c r="E39">
        <v>423.09528667619003</v>
      </c>
      <c r="F39">
        <v>102.28256431196</v>
      </c>
      <c r="G39">
        <v>108.94712127399001</v>
      </c>
      <c r="I39" s="6">
        <f t="shared" si="1"/>
        <v>314.14816540219999</v>
      </c>
      <c r="J39" s="6">
        <f t="shared" si="2"/>
        <v>29.175505469719994</v>
      </c>
      <c r="K39" s="6">
        <f t="shared" si="3"/>
        <v>279.13755883853599</v>
      </c>
      <c r="L39" s="7">
        <f t="shared" si="0"/>
        <v>9.567531199356285</v>
      </c>
      <c r="M39" s="7">
        <f t="shared" si="4"/>
        <v>10.152304187819487</v>
      </c>
      <c r="P39" s="5">
        <f t="shared" si="5"/>
        <v>1.7846045090305283</v>
      </c>
    </row>
    <row r="40" spans="1:16" x14ac:dyDescent="0.15">
      <c r="A40" s="5">
        <v>19.5</v>
      </c>
      <c r="B40" s="5">
        <v>38</v>
      </c>
      <c r="D40">
        <v>131.04590899816</v>
      </c>
      <c r="E40">
        <v>420.07325035706998</v>
      </c>
      <c r="F40">
        <v>102.28583095141001</v>
      </c>
      <c r="G40">
        <v>108.72151898734</v>
      </c>
      <c r="I40" s="6">
        <f t="shared" si="1"/>
        <v>311.35173136972998</v>
      </c>
      <c r="J40" s="6">
        <f t="shared" si="2"/>
        <v>28.760078046749996</v>
      </c>
      <c r="K40" s="6">
        <f t="shared" si="3"/>
        <v>276.83963771363</v>
      </c>
      <c r="L40" s="7">
        <f t="shared" si="0"/>
        <v>9.6258305441182213</v>
      </c>
      <c r="M40" s="7">
        <f t="shared" si="4"/>
        <v>10.225992295435718</v>
      </c>
      <c r="P40" s="5">
        <f t="shared" si="5"/>
        <v>2.4048246709599237</v>
      </c>
    </row>
    <row r="41" spans="1:16" s="39" customFormat="1" x14ac:dyDescent="0.15">
      <c r="A41" s="39">
        <v>20</v>
      </c>
      <c r="B41" s="39">
        <v>39</v>
      </c>
      <c r="D41" s="50">
        <v>130.6574168537</v>
      </c>
      <c r="E41" s="50">
        <v>412.44195062232001</v>
      </c>
      <c r="F41" s="50">
        <v>102.18517762352</v>
      </c>
      <c r="G41" s="50">
        <v>109.00183748469</v>
      </c>
      <c r="I41" s="51">
        <f t="shared" si="1"/>
        <v>303.44011313763002</v>
      </c>
      <c r="J41" s="51">
        <f t="shared" si="2"/>
        <v>28.472239230179994</v>
      </c>
      <c r="K41" s="51">
        <f t="shared" si="3"/>
        <v>269.27342606141406</v>
      </c>
      <c r="L41" s="52">
        <f t="shared" si="0"/>
        <v>9.4574024854353471</v>
      </c>
      <c r="M41" s="52">
        <f t="shared" si="4"/>
        <v>10.072952999607139</v>
      </c>
      <c r="P41" s="39">
        <f t="shared" si="5"/>
        <v>0.61299530724553541</v>
      </c>
    </row>
    <row r="42" spans="1:16" x14ac:dyDescent="0.15">
      <c r="A42" s="5">
        <v>20.5</v>
      </c>
      <c r="B42" s="5">
        <v>40</v>
      </c>
      <c r="D42">
        <v>129.82350540706</v>
      </c>
      <c r="E42">
        <v>409.62783105489001</v>
      </c>
      <c r="F42">
        <v>102.05594120049</v>
      </c>
      <c r="G42">
        <v>108.74499795835</v>
      </c>
      <c r="I42" s="6">
        <f t="shared" si="1"/>
        <v>300.88283309654003</v>
      </c>
      <c r="J42" s="6">
        <f t="shared" si="2"/>
        <v>27.76756420657</v>
      </c>
      <c r="K42" s="6">
        <f t="shared" si="3"/>
        <v>267.56175604865604</v>
      </c>
      <c r="L42" s="7">
        <f t="shared" si="0"/>
        <v>9.6357661787759206</v>
      </c>
      <c r="M42" s="7">
        <f t="shared" si="4"/>
        <v>10.266705455802006</v>
      </c>
      <c r="P42" s="5">
        <f t="shared" si="5"/>
        <v>2.510525360417637</v>
      </c>
    </row>
    <row r="43" spans="1:16" x14ac:dyDescent="0.15">
      <c r="A43" s="5">
        <v>21</v>
      </c>
      <c r="B43" s="5">
        <v>41</v>
      </c>
      <c r="D43">
        <v>129.45990614159999</v>
      </c>
      <c r="E43">
        <v>402.08202407672002</v>
      </c>
      <c r="F43">
        <v>102.25051041240999</v>
      </c>
      <c r="G43">
        <v>108.86341363822</v>
      </c>
      <c r="I43" s="6">
        <f t="shared" si="1"/>
        <v>293.21861043850004</v>
      </c>
      <c r="J43" s="6">
        <f t="shared" si="2"/>
        <v>27.209395729189993</v>
      </c>
      <c r="K43" s="6">
        <f t="shared" si="3"/>
        <v>260.56733556347206</v>
      </c>
      <c r="L43" s="7">
        <f t="shared" si="0"/>
        <v>9.5763734761642567</v>
      </c>
      <c r="M43" s="7">
        <f t="shared" si="4"/>
        <v>10.222701516044637</v>
      </c>
      <c r="P43" s="5">
        <f t="shared" si="5"/>
        <v>1.878673462567813</v>
      </c>
    </row>
    <row r="44" spans="1:16" x14ac:dyDescent="0.15">
      <c r="A44" s="5">
        <v>21.5</v>
      </c>
      <c r="B44" s="5">
        <v>42</v>
      </c>
      <c r="D44">
        <v>129.91450724341999</v>
      </c>
      <c r="E44">
        <v>404.38685982453001</v>
      </c>
      <c r="F44">
        <v>102.21212739894</v>
      </c>
      <c r="G44">
        <v>108.81461821152</v>
      </c>
      <c r="I44" s="6">
        <f t="shared" si="1"/>
        <v>295.57224161301002</v>
      </c>
      <c r="J44" s="6">
        <f t="shared" si="2"/>
        <v>27.702379844479992</v>
      </c>
      <c r="K44" s="6">
        <f t="shared" si="3"/>
        <v>262.32938579963405</v>
      </c>
      <c r="L44" s="7">
        <f t="shared" si="0"/>
        <v>9.4695613615992666</v>
      </c>
      <c r="M44" s="7">
        <f t="shared" si="4"/>
        <v>10.131278164333942</v>
      </c>
      <c r="P44" s="5">
        <f t="shared" si="5"/>
        <v>0.74234804995747905</v>
      </c>
    </row>
    <row r="45" spans="1:16" x14ac:dyDescent="0.15">
      <c r="A45" s="5">
        <v>22</v>
      </c>
      <c r="B45" s="5">
        <v>43</v>
      </c>
      <c r="D45">
        <v>131.58579881656999</v>
      </c>
      <c r="E45">
        <v>422.70679453173</v>
      </c>
      <c r="F45">
        <v>102.0888117599</v>
      </c>
      <c r="G45">
        <v>108.8017558187</v>
      </c>
      <c r="I45" s="6">
        <f t="shared" si="1"/>
        <v>313.90503871302997</v>
      </c>
      <c r="J45" s="6">
        <f t="shared" si="2"/>
        <v>29.496987056669994</v>
      </c>
      <c r="K45" s="6">
        <f t="shared" si="3"/>
        <v>278.50865424502598</v>
      </c>
      <c r="L45" s="7">
        <f t="shared" si="0"/>
        <v>9.4419356699025414</v>
      </c>
      <c r="M45" s="7">
        <f t="shared" si="4"/>
        <v>10.119041235491512</v>
      </c>
      <c r="P45" s="5">
        <f t="shared" si="5"/>
        <v>0.44845090501492868</v>
      </c>
    </row>
    <row r="46" spans="1:16" x14ac:dyDescent="0.15">
      <c r="A46" s="5">
        <v>22.5</v>
      </c>
      <c r="B46" s="5">
        <v>44</v>
      </c>
      <c r="D46">
        <v>131.31973066721</v>
      </c>
      <c r="E46">
        <v>419.01101815956002</v>
      </c>
      <c r="F46">
        <v>102.16169865251</v>
      </c>
      <c r="G46">
        <v>108.62719477338</v>
      </c>
      <c r="I46" s="6">
        <f t="shared" si="1"/>
        <v>310.38382338618004</v>
      </c>
      <c r="J46" s="6">
        <f t="shared" si="2"/>
        <v>29.158032014699998</v>
      </c>
      <c r="K46" s="6">
        <f t="shared" si="3"/>
        <v>275.39418496854006</v>
      </c>
      <c r="L46" s="7">
        <f t="shared" si="0"/>
        <v>9.4448824539907328</v>
      </c>
      <c r="M46" s="7">
        <f t="shared" si="4"/>
        <v>10.137376782433998</v>
      </c>
      <c r="P46" s="5">
        <f t="shared" si="5"/>
        <v>0.47980039808062613</v>
      </c>
    </row>
    <row r="47" spans="1:16" x14ac:dyDescent="0.15">
      <c r="A47" s="5">
        <v>23</v>
      </c>
      <c r="B47" s="5">
        <v>45</v>
      </c>
      <c r="D47">
        <v>130.19893899204001</v>
      </c>
      <c r="E47">
        <v>405.86716996530998</v>
      </c>
      <c r="F47">
        <v>102.16047366271999</v>
      </c>
      <c r="G47">
        <v>108.82809309922</v>
      </c>
      <c r="I47" s="6">
        <f t="shared" si="1"/>
        <v>297.03907686609</v>
      </c>
      <c r="J47" s="6">
        <f t="shared" si="2"/>
        <v>28.038465329320019</v>
      </c>
      <c r="K47" s="6">
        <f t="shared" si="3"/>
        <v>263.39291847090595</v>
      </c>
      <c r="L47" s="7">
        <f t="shared" si="0"/>
        <v>9.3939848482175705</v>
      </c>
      <c r="M47" s="7">
        <f t="shared" si="4"/>
        <v>10.101867939515131</v>
      </c>
      <c r="P47" s="5">
        <f t="shared" si="5"/>
        <v>-6.1676035717303575E-2</v>
      </c>
    </row>
    <row r="48" spans="1:16" x14ac:dyDescent="0.15">
      <c r="A48" s="5">
        <v>23.5</v>
      </c>
      <c r="B48" s="5">
        <v>46</v>
      </c>
      <c r="D48">
        <v>129.3825749847</v>
      </c>
      <c r="E48">
        <v>399.90838604367002</v>
      </c>
      <c r="F48">
        <v>102.26684360964001</v>
      </c>
      <c r="G48">
        <v>108.95651286239</v>
      </c>
      <c r="I48" s="6">
        <f t="shared" si="1"/>
        <v>290.95187318128001</v>
      </c>
      <c r="J48" s="6">
        <f t="shared" si="2"/>
        <v>27.115731375059994</v>
      </c>
      <c r="K48" s="6">
        <f t="shared" si="3"/>
        <v>258.41299553120803</v>
      </c>
      <c r="L48" s="7">
        <f t="shared" si="0"/>
        <v>9.5300027853530942</v>
      </c>
      <c r="M48" s="7">
        <f t="shared" si="4"/>
        <v>10.25327463950495</v>
      </c>
      <c r="P48" s="5">
        <f t="shared" si="5"/>
        <v>1.3853568141368919</v>
      </c>
    </row>
    <row r="49" spans="1:25" x14ac:dyDescent="0.15">
      <c r="A49" s="5">
        <v>24</v>
      </c>
      <c r="B49" s="5">
        <v>47</v>
      </c>
      <c r="D49">
        <v>130.06100795756001</v>
      </c>
      <c r="E49">
        <v>403.80942664762</v>
      </c>
      <c r="F49">
        <v>102.27888934259001</v>
      </c>
      <c r="G49">
        <v>108.9759085341</v>
      </c>
      <c r="I49" s="6">
        <f t="shared" si="1"/>
        <v>294.83351811351997</v>
      </c>
      <c r="J49" s="6">
        <f t="shared" si="2"/>
        <v>27.782118614970003</v>
      </c>
      <c r="K49" s="6">
        <f t="shared" si="3"/>
        <v>261.49497577555599</v>
      </c>
      <c r="L49" s="7">
        <f t="shared" si="0"/>
        <v>9.4123482589500256</v>
      </c>
      <c r="M49" s="7">
        <f t="shared" si="4"/>
        <v>10.151008875956176</v>
      </c>
      <c r="P49" s="5">
        <f t="shared" si="5"/>
        <v>0.13368392286486247</v>
      </c>
    </row>
    <row r="50" spans="1:25" x14ac:dyDescent="0.15">
      <c r="A50" s="5">
        <v>24.5</v>
      </c>
      <c r="B50" s="5">
        <v>48</v>
      </c>
      <c r="D50">
        <v>131.73046317078001</v>
      </c>
      <c r="E50">
        <v>422.35564170576998</v>
      </c>
      <c r="F50">
        <v>102.16210698243999</v>
      </c>
      <c r="G50">
        <v>108.92323397305</v>
      </c>
      <c r="I50" s="6">
        <f t="shared" si="1"/>
        <v>313.43240773271998</v>
      </c>
      <c r="J50" s="6">
        <f t="shared" si="2"/>
        <v>29.568356188340019</v>
      </c>
      <c r="K50" s="6">
        <f t="shared" si="3"/>
        <v>277.95038030671196</v>
      </c>
      <c r="L50" s="7">
        <f t="shared" si="0"/>
        <v>9.4002648823717454</v>
      </c>
      <c r="M50" s="7">
        <f t="shared" si="4"/>
        <v>10.154314262232189</v>
      </c>
      <c r="P50" s="5">
        <f t="shared" si="5"/>
        <v>5.1343858393986938E-3</v>
      </c>
    </row>
    <row r="51" spans="1:25" x14ac:dyDescent="0.15">
      <c r="A51" s="5">
        <v>25</v>
      </c>
      <c r="B51" s="5">
        <v>49</v>
      </c>
      <c r="D51">
        <v>130.41624158335</v>
      </c>
      <c r="E51">
        <v>408.66231381351002</v>
      </c>
      <c r="F51">
        <v>102.09616169864999</v>
      </c>
      <c r="G51">
        <v>108.83973050225001</v>
      </c>
      <c r="I51" s="6">
        <f t="shared" si="1"/>
        <v>299.82258331126002</v>
      </c>
      <c r="J51" s="6">
        <f t="shared" si="2"/>
        <v>28.320079884700007</v>
      </c>
      <c r="K51" s="6">
        <f t="shared" si="3"/>
        <v>265.83848744962</v>
      </c>
      <c r="L51" s="7">
        <f t="shared" si="0"/>
        <v>9.3869257619304918</v>
      </c>
      <c r="M51" s="7">
        <f t="shared" si="4"/>
        <v>10.156363904645231</v>
      </c>
      <c r="P51" s="5">
        <f t="shared" si="5"/>
        <v>-0.13677443790216109</v>
      </c>
    </row>
    <row r="52" spans="1:25" x14ac:dyDescent="0.15">
      <c r="A52" s="5">
        <v>25.5</v>
      </c>
      <c r="B52" s="5">
        <v>50</v>
      </c>
      <c r="D52">
        <v>130.42195470312001</v>
      </c>
      <c r="E52">
        <v>404.82942256682003</v>
      </c>
      <c r="F52">
        <v>102.14046549612</v>
      </c>
      <c r="G52">
        <v>108.85667619437</v>
      </c>
      <c r="I52" s="6">
        <f t="shared" si="1"/>
        <v>295.97274637245005</v>
      </c>
      <c r="J52" s="6">
        <f t="shared" si="2"/>
        <v>28.281489207000007</v>
      </c>
      <c r="K52" s="6">
        <f t="shared" si="3"/>
        <v>262.03495932405002</v>
      </c>
      <c r="L52" s="7">
        <f t="shared" si="0"/>
        <v>9.2652461617612847</v>
      </c>
      <c r="M52" s="7">
        <f t="shared" si="4"/>
        <v>10.050073067330318</v>
      </c>
      <c r="P52" s="5">
        <f t="shared" si="5"/>
        <v>-1.4312682547473043</v>
      </c>
    </row>
    <row r="53" spans="1:25" x14ac:dyDescent="0.15">
      <c r="A53" s="5">
        <v>26</v>
      </c>
      <c r="B53" s="5">
        <v>51</v>
      </c>
      <c r="D53">
        <v>129.51316057947</v>
      </c>
      <c r="E53">
        <v>399.01836359927</v>
      </c>
      <c r="F53">
        <v>102.1982441813</v>
      </c>
      <c r="G53">
        <v>108.89669252756001</v>
      </c>
      <c r="I53" s="6">
        <f t="shared" si="1"/>
        <v>290.12167107171001</v>
      </c>
      <c r="J53" s="6">
        <f t="shared" si="2"/>
        <v>27.314916398169999</v>
      </c>
      <c r="K53" s="6">
        <f t="shared" si="3"/>
        <v>257.34377139390602</v>
      </c>
      <c r="L53" s="7">
        <f t="shared" si="0"/>
        <v>9.4213640504185161</v>
      </c>
      <c r="M53" s="7">
        <f t="shared" si="4"/>
        <v>10.221579718841845</v>
      </c>
      <c r="P53" s="5">
        <f t="shared" si="5"/>
        <v>0.22959881980483179</v>
      </c>
      <c r="S53" s="8"/>
      <c r="U53" s="13"/>
    </row>
    <row r="54" spans="1:25" x14ac:dyDescent="0.15">
      <c r="A54" s="5">
        <v>26.5</v>
      </c>
      <c r="B54" s="5">
        <v>52</v>
      </c>
      <c r="D54">
        <v>128.91532340339</v>
      </c>
      <c r="E54">
        <v>392.31667006732999</v>
      </c>
      <c r="F54">
        <v>102.26480195998001</v>
      </c>
      <c r="G54">
        <v>108.7276439363</v>
      </c>
      <c r="I54" s="6">
        <f t="shared" si="1"/>
        <v>283.58902613102998</v>
      </c>
      <c r="J54" s="6">
        <f t="shared" si="2"/>
        <v>26.65052144341</v>
      </c>
      <c r="K54" s="6">
        <f t="shared" si="3"/>
        <v>251.60840039893799</v>
      </c>
      <c r="L54" s="7">
        <f t="shared" si="0"/>
        <v>9.4410310482369333</v>
      </c>
      <c r="M54" s="7">
        <f t="shared" si="4"/>
        <v>10.256635479514557</v>
      </c>
      <c r="P54" s="5">
        <f t="shared" si="5"/>
        <v>0.4388270473503289</v>
      </c>
      <c r="S54" s="8"/>
    </row>
    <row r="55" spans="1:25" x14ac:dyDescent="0.15">
      <c r="A55" s="5">
        <v>27</v>
      </c>
      <c r="B55" s="5">
        <v>53</v>
      </c>
      <c r="D55">
        <v>129.43072842276999</v>
      </c>
      <c r="E55">
        <v>394.95164252193001</v>
      </c>
      <c r="F55">
        <v>102.09636586361999</v>
      </c>
      <c r="G55">
        <v>108.94303797468</v>
      </c>
      <c r="I55" s="6">
        <f t="shared" si="1"/>
        <v>286.00860454725</v>
      </c>
      <c r="J55" s="6">
        <f t="shared" si="2"/>
        <v>27.334362559149994</v>
      </c>
      <c r="K55" s="6">
        <f t="shared" si="3"/>
        <v>253.20736947627</v>
      </c>
      <c r="L55" s="7">
        <f t="shared" si="0"/>
        <v>9.263335441912858</v>
      </c>
      <c r="M55" s="7">
        <f t="shared" si="4"/>
        <v>10.094328636044777</v>
      </c>
      <c r="P55" s="5">
        <f t="shared" si="5"/>
        <v>-1.4515955325002896</v>
      </c>
      <c r="S55" s="8"/>
    </row>
    <row r="56" spans="1:25" x14ac:dyDescent="0.15">
      <c r="A56" s="5">
        <v>27.5</v>
      </c>
      <c r="B56" s="5">
        <v>54</v>
      </c>
      <c r="D56">
        <v>129.97898388083999</v>
      </c>
      <c r="E56">
        <v>401.71148745153999</v>
      </c>
      <c r="F56">
        <v>102.22335647203001</v>
      </c>
      <c r="G56">
        <v>108.74928542262001</v>
      </c>
      <c r="I56" s="6">
        <f t="shared" si="1"/>
        <v>292.96220202891999</v>
      </c>
      <c r="J56" s="6">
        <f t="shared" si="2"/>
        <v>27.755627408809985</v>
      </c>
      <c r="K56" s="6">
        <f t="shared" si="3"/>
        <v>259.65544913834799</v>
      </c>
      <c r="L56" s="7">
        <f t="shared" si="0"/>
        <v>9.3550560149085324</v>
      </c>
      <c r="M56" s="7">
        <f t="shared" si="4"/>
        <v>10.201437971894746</v>
      </c>
      <c r="P56" s="5">
        <f t="shared" si="5"/>
        <v>-0.47582215343521667</v>
      </c>
      <c r="S56" s="8"/>
    </row>
    <row r="57" spans="1:25" x14ac:dyDescent="0.15">
      <c r="A57" s="5">
        <v>28</v>
      </c>
      <c r="B57" s="5">
        <v>55</v>
      </c>
      <c r="D57">
        <v>128.55988573760999</v>
      </c>
      <c r="E57">
        <v>386.17894307284001</v>
      </c>
      <c r="F57">
        <v>102.26908942426</v>
      </c>
      <c r="G57">
        <v>108.88607594937</v>
      </c>
      <c r="I57" s="6">
        <f t="shared" si="1"/>
        <v>277.29286712347005</v>
      </c>
      <c r="J57" s="6">
        <f t="shared" si="2"/>
        <v>26.290796313349986</v>
      </c>
      <c r="K57" s="6">
        <f t="shared" si="3"/>
        <v>245.74391154745007</v>
      </c>
      <c r="L57" s="7">
        <f t="shared" si="0"/>
        <v>9.3471459981098324</v>
      </c>
      <c r="M57" s="7">
        <f t="shared" si="4"/>
        <v>10.20891671795034</v>
      </c>
      <c r="P57" s="5">
        <f t="shared" si="5"/>
        <v>-0.55997321756445029</v>
      </c>
      <c r="S57" s="8"/>
    </row>
    <row r="58" spans="1:25" x14ac:dyDescent="0.15">
      <c r="A58" s="5">
        <v>28.5</v>
      </c>
      <c r="B58" s="5">
        <v>56</v>
      </c>
      <c r="D58">
        <v>128.73025913078999</v>
      </c>
      <c r="E58">
        <v>388.43562538257999</v>
      </c>
      <c r="F58">
        <v>102.22846059616001</v>
      </c>
      <c r="G58">
        <v>108.82890975909</v>
      </c>
      <c r="I58" s="6">
        <f t="shared" si="1"/>
        <v>279.60671562349</v>
      </c>
      <c r="J58" s="6">
        <f t="shared" si="2"/>
        <v>26.501798534629984</v>
      </c>
      <c r="K58" s="6">
        <f t="shared" si="3"/>
        <v>247.80455738193402</v>
      </c>
      <c r="L58" s="7">
        <f t="shared" si="0"/>
        <v>9.3504807629613147</v>
      </c>
      <c r="M58" s="7">
        <f t="shared" si="4"/>
        <v>10.227640245656117</v>
      </c>
      <c r="P58" s="5">
        <f t="shared" si="5"/>
        <v>-0.52449617396081083</v>
      </c>
      <c r="S58" s="8"/>
    </row>
    <row r="59" spans="1:25" x14ac:dyDescent="0.15">
      <c r="A59" s="5">
        <v>29</v>
      </c>
      <c r="B59" s="5">
        <v>57</v>
      </c>
      <c r="D59">
        <v>129.24403183024</v>
      </c>
      <c r="E59">
        <v>390.41460926342</v>
      </c>
      <c r="F59">
        <v>102.15557370355</v>
      </c>
      <c r="G59">
        <v>108.98325847285</v>
      </c>
      <c r="I59" s="6">
        <f t="shared" si="1"/>
        <v>281.43135079057004</v>
      </c>
      <c r="J59" s="6">
        <f t="shared" si="2"/>
        <v>27.08845812669</v>
      </c>
      <c r="K59" s="6">
        <f t="shared" si="3"/>
        <v>248.92520103854204</v>
      </c>
      <c r="L59" s="7">
        <f t="shared" si="0"/>
        <v>9.1893455092328935</v>
      </c>
      <c r="M59" s="7">
        <f t="shared" si="4"/>
        <v>10.081893754781991</v>
      </c>
      <c r="P59" s="5">
        <f t="shared" si="5"/>
        <v>-2.2387407090936695</v>
      </c>
      <c r="R59" s="3"/>
      <c r="S59" s="8"/>
    </row>
    <row r="60" spans="1:25" x14ac:dyDescent="0.15">
      <c r="A60" s="5">
        <v>29.5</v>
      </c>
      <c r="B60" s="5">
        <v>58</v>
      </c>
      <c r="D60">
        <v>129.1675168333</v>
      </c>
      <c r="E60">
        <v>389.98775760049</v>
      </c>
      <c r="F60">
        <v>102.15414454880001</v>
      </c>
      <c r="G60">
        <v>108.69232339731001</v>
      </c>
      <c r="I60" s="6">
        <f t="shared" si="1"/>
        <v>281.29543420317998</v>
      </c>
      <c r="J60" s="6">
        <f t="shared" si="2"/>
        <v>27.013372284499994</v>
      </c>
      <c r="K60" s="6">
        <f t="shared" si="3"/>
        <v>248.87938746178</v>
      </c>
      <c r="L60" s="7">
        <f t="shared" si="0"/>
        <v>9.2131920754146091</v>
      </c>
      <c r="M60" s="7">
        <f t="shared" si="4"/>
        <v>10.121129083818001</v>
      </c>
      <c r="P60" s="5">
        <f t="shared" si="5"/>
        <v>-1.9850479583590135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24</v>
      </c>
      <c r="D61" s="16">
        <v>129.46174250153001</v>
      </c>
      <c r="E61" s="16">
        <v>388.63966537441001</v>
      </c>
      <c r="F61" s="16">
        <v>102.11188240097999</v>
      </c>
      <c r="G61" s="16">
        <v>108.81359738669001</v>
      </c>
      <c r="I61" s="41">
        <f t="shared" si="1"/>
        <v>279.82606798772002</v>
      </c>
      <c r="J61" s="41">
        <f t="shared" si="2"/>
        <v>27.349860100550018</v>
      </c>
      <c r="K61" s="41">
        <f t="shared" si="3"/>
        <v>247.00623586706001</v>
      </c>
      <c r="L61" s="42">
        <f t="shared" si="0"/>
        <v>9.0313528098117253</v>
      </c>
      <c r="M61" s="42">
        <f t="shared" si="4"/>
        <v>9.9546785810694125</v>
      </c>
      <c r="P61" s="17">
        <f t="shared" si="5"/>
        <v>-3.9195530410126613</v>
      </c>
      <c r="R61" s="17">
        <v>-13</v>
      </c>
      <c r="S61" s="43"/>
    </row>
    <row r="62" spans="1:25" x14ac:dyDescent="0.15">
      <c r="A62" s="5">
        <v>30.5</v>
      </c>
      <c r="B62" s="5">
        <v>60</v>
      </c>
      <c r="D62">
        <v>130.35339726586</v>
      </c>
      <c r="E62">
        <v>399.550091818</v>
      </c>
      <c r="F62">
        <v>102.04920375664</v>
      </c>
      <c r="G62">
        <v>108.81502654145</v>
      </c>
      <c r="I62" s="6">
        <f t="shared" si="1"/>
        <v>290.73506527655002</v>
      </c>
      <c r="J62" s="6">
        <f t="shared" si="2"/>
        <v>28.304193509219999</v>
      </c>
      <c r="K62" s="6">
        <f t="shared" si="3"/>
        <v>256.77003306548602</v>
      </c>
      <c r="L62" s="7">
        <f t="shared" si="0"/>
        <v>9.0718017802501247</v>
      </c>
      <c r="M62" s="7">
        <f t="shared" si="4"/>
        <v>10.010516314362107</v>
      </c>
      <c r="P62" s="5">
        <f t="shared" si="5"/>
        <v>-3.4892348771014783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129.67843297286001</v>
      </c>
      <c r="E63">
        <v>391.50805957967998</v>
      </c>
      <c r="F63">
        <v>102.20538995507999</v>
      </c>
      <c r="G63">
        <v>108.78011433237999</v>
      </c>
      <c r="I63" s="6">
        <f t="shared" si="1"/>
        <v>282.7279452473</v>
      </c>
      <c r="J63" s="6">
        <f t="shared" si="2"/>
        <v>27.473043017780014</v>
      </c>
      <c r="K63" s="6">
        <f t="shared" si="3"/>
        <v>249.76029362596398</v>
      </c>
      <c r="L63" s="7">
        <f t="shared" si="0"/>
        <v>9.0911040857150045</v>
      </c>
      <c r="M63" s="7">
        <f t="shared" si="4"/>
        <v>10.045207382681282</v>
      </c>
      <c r="P63" s="5">
        <f t="shared" si="5"/>
        <v>-3.2838864453150762</v>
      </c>
      <c r="R63" s="5">
        <v>-13</v>
      </c>
    </row>
    <row r="64" spans="1:25" x14ac:dyDescent="0.15">
      <c r="A64" s="5">
        <v>31.5</v>
      </c>
      <c r="B64" s="5">
        <v>62</v>
      </c>
      <c r="D64">
        <v>129.42501530300001</v>
      </c>
      <c r="E64">
        <v>390.75556008977998</v>
      </c>
      <c r="F64">
        <v>102.21641486321001</v>
      </c>
      <c r="G64">
        <v>109.01286239281001</v>
      </c>
      <c r="I64" s="6">
        <f t="shared" si="1"/>
        <v>281.74269769696997</v>
      </c>
      <c r="J64" s="6">
        <f t="shared" si="2"/>
        <v>27.208600439790004</v>
      </c>
      <c r="K64" s="6">
        <f t="shared" si="3"/>
        <v>249.09237716922198</v>
      </c>
      <c r="L64" s="7">
        <f t="shared" si="0"/>
        <v>9.1549132679734573</v>
      </c>
      <c r="M64" s="7">
        <f t="shared" si="4"/>
        <v>10.124405327794028</v>
      </c>
      <c r="P64" s="5">
        <f t="shared" si="5"/>
        <v>-2.6050496330914337</v>
      </c>
      <c r="R64" s="5">
        <v>-13</v>
      </c>
      <c r="U64" s="39">
        <v>20</v>
      </c>
      <c r="V64" s="7">
        <f t="shared" ref="V64:V83" si="6">L41</f>
        <v>9.4574024854353471</v>
      </c>
      <c r="X64" s="39"/>
      <c r="Y64" s="7"/>
    </row>
    <row r="65" spans="1:25" x14ac:dyDescent="0.15">
      <c r="A65" s="5">
        <v>32</v>
      </c>
      <c r="B65" s="5">
        <v>63</v>
      </c>
      <c r="D65">
        <v>129.46357886146001</v>
      </c>
      <c r="E65">
        <v>392.06406855744001</v>
      </c>
      <c r="F65">
        <v>102.37300939159</v>
      </c>
      <c r="G65">
        <v>108.89934667211</v>
      </c>
      <c r="I65" s="6">
        <f t="shared" si="1"/>
        <v>283.16472188532998</v>
      </c>
      <c r="J65" s="6">
        <f t="shared" si="2"/>
        <v>27.090569469870005</v>
      </c>
      <c r="K65" s="6">
        <f t="shared" si="3"/>
        <v>250.65603852148598</v>
      </c>
      <c r="L65" s="7">
        <f t="shared" si="0"/>
        <v>9.2525200993011385</v>
      </c>
      <c r="M65" s="7">
        <f t="shared" si="4"/>
        <v>10.237400921976004</v>
      </c>
      <c r="P65" s="5">
        <f t="shared" si="5"/>
        <v>-1.5666550339981888</v>
      </c>
      <c r="R65" s="5">
        <v>-13</v>
      </c>
      <c r="U65" s="5">
        <v>20.5</v>
      </c>
      <c r="V65" s="7">
        <f t="shared" si="6"/>
        <v>9.6357661787759206</v>
      </c>
      <c r="Y65" s="7"/>
    </row>
    <row r="66" spans="1:25" x14ac:dyDescent="0.15">
      <c r="A66" s="5">
        <v>32.5</v>
      </c>
      <c r="B66" s="5">
        <v>64</v>
      </c>
      <c r="D66">
        <v>129.20771271168999</v>
      </c>
      <c r="E66">
        <v>394.68679861253003</v>
      </c>
      <c r="F66">
        <v>102.0988158432</v>
      </c>
      <c r="G66">
        <v>108.83380971825</v>
      </c>
      <c r="I66" s="6">
        <f t="shared" si="1"/>
        <v>285.85298889428003</v>
      </c>
      <c r="J66" s="6">
        <f t="shared" si="2"/>
        <v>27.108896868489992</v>
      </c>
      <c r="K66" s="6">
        <f t="shared" si="3"/>
        <v>253.32231265209205</v>
      </c>
      <c r="L66" s="7">
        <f t="shared" ref="L66:L129" si="7">K66/J66</f>
        <v>9.3446189965236499</v>
      </c>
      <c r="M66" s="7">
        <f t="shared" si="4"/>
        <v>10.34488858205281</v>
      </c>
      <c r="P66" s="5">
        <f t="shared" si="5"/>
        <v>-0.58685683588602733</v>
      </c>
      <c r="R66" s="5">
        <v>-13</v>
      </c>
      <c r="U66" s="5">
        <v>21</v>
      </c>
      <c r="V66" s="7">
        <f t="shared" si="6"/>
        <v>9.5763734761642567</v>
      </c>
      <c r="Y66" s="7"/>
    </row>
    <row r="67" spans="1:25" x14ac:dyDescent="0.15">
      <c r="A67" s="5">
        <v>33</v>
      </c>
      <c r="B67" s="5">
        <v>65</v>
      </c>
      <c r="D67">
        <v>128.79371556825001</v>
      </c>
      <c r="E67">
        <v>394.44521526219</v>
      </c>
      <c r="F67">
        <v>102.12106982442</v>
      </c>
      <c r="G67">
        <v>108.78195181707</v>
      </c>
      <c r="I67" s="6">
        <f t="shared" ref="I67:I130" si="8">E67-G67</f>
        <v>285.66326344512004</v>
      </c>
      <c r="J67" s="6">
        <f t="shared" ref="J67:J130" si="9">D67-F67</f>
        <v>26.672645743830003</v>
      </c>
      <c r="K67" s="6">
        <f t="shared" ref="K67:K130" si="10">I67-1.2*J67</f>
        <v>253.65608855252404</v>
      </c>
      <c r="L67" s="7">
        <f t="shared" si="7"/>
        <v>9.5099710388198186</v>
      </c>
      <c r="M67" s="7">
        <f t="shared" ref="M67:M130" si="11">L67+ABS($N$2)*A67</f>
        <v>10.525629387203274</v>
      </c>
      <c r="P67" s="5">
        <f t="shared" ref="P67:P130" si="12">(L67-$O$2)/$O$2*100</f>
        <v>1.1722481912298899</v>
      </c>
      <c r="R67" s="5">
        <v>-13</v>
      </c>
      <c r="U67" s="5">
        <v>21.5</v>
      </c>
      <c r="V67" s="7">
        <f t="shared" si="6"/>
        <v>9.4695613615992666</v>
      </c>
      <c r="Y67" s="7"/>
    </row>
    <row r="68" spans="1:25" x14ac:dyDescent="0.15">
      <c r="A68" s="5">
        <v>33.5</v>
      </c>
      <c r="B68" s="5">
        <v>66</v>
      </c>
      <c r="D68">
        <v>128.46827178127</v>
      </c>
      <c r="E68">
        <v>397.34748010610002</v>
      </c>
      <c r="F68">
        <v>102.20375663535999</v>
      </c>
      <c r="G68">
        <v>108.70212331563999</v>
      </c>
      <c r="I68" s="6">
        <f t="shared" si="8"/>
        <v>288.64535679046003</v>
      </c>
      <c r="J68" s="6">
        <f t="shared" si="9"/>
        <v>26.264515145910011</v>
      </c>
      <c r="K68" s="6">
        <f t="shared" si="10"/>
        <v>257.12793861536801</v>
      </c>
      <c r="L68" s="7">
        <f t="shared" si="7"/>
        <v>9.7899366193100565</v>
      </c>
      <c r="M68" s="7">
        <f t="shared" si="11"/>
        <v>10.820983730547807</v>
      </c>
      <c r="P68" s="5">
        <f t="shared" si="12"/>
        <v>4.1506744218396499</v>
      </c>
      <c r="R68" s="5">
        <v>-13</v>
      </c>
      <c r="U68" s="5">
        <v>22</v>
      </c>
      <c r="V68" s="7">
        <f t="shared" si="6"/>
        <v>9.4419356699025414</v>
      </c>
      <c r="Y68" s="7"/>
    </row>
    <row r="69" spans="1:25" x14ac:dyDescent="0.15">
      <c r="A69" s="5">
        <v>34</v>
      </c>
      <c r="B69" s="5">
        <v>67</v>
      </c>
      <c r="D69">
        <v>128.79412364824</v>
      </c>
      <c r="E69">
        <v>399.90899816363998</v>
      </c>
      <c r="F69">
        <v>102.07799101674</v>
      </c>
      <c r="G69">
        <v>108.88280930992001</v>
      </c>
      <c r="I69" s="6">
        <f t="shared" si="8"/>
        <v>291.02618885371999</v>
      </c>
      <c r="J69" s="6">
        <f t="shared" si="9"/>
        <v>26.716132631500003</v>
      </c>
      <c r="K69" s="6">
        <f t="shared" si="10"/>
        <v>258.96682969591996</v>
      </c>
      <c r="L69" s="7">
        <f t="shared" si="7"/>
        <v>9.6932753429507148</v>
      </c>
      <c r="M69" s="7">
        <f t="shared" si="11"/>
        <v>10.73971121704276</v>
      </c>
      <c r="P69" s="5">
        <f t="shared" si="12"/>
        <v>3.1223391511654706</v>
      </c>
      <c r="R69" s="5">
        <v>-13</v>
      </c>
      <c r="U69" s="5">
        <v>22.5</v>
      </c>
      <c r="V69" s="7">
        <f t="shared" si="6"/>
        <v>9.4448824539907328</v>
      </c>
      <c r="Y69" s="7"/>
    </row>
    <row r="70" spans="1:25" x14ac:dyDescent="0.15">
      <c r="A70" s="5">
        <v>34.5</v>
      </c>
      <c r="B70" s="5">
        <v>68</v>
      </c>
      <c r="D70">
        <v>127.94613344216</v>
      </c>
      <c r="E70">
        <v>401.66823097327</v>
      </c>
      <c r="F70">
        <v>102.28154348714</v>
      </c>
      <c r="G70">
        <v>108.86423029808</v>
      </c>
      <c r="I70" s="6">
        <f t="shared" si="8"/>
        <v>292.80400067518997</v>
      </c>
      <c r="J70" s="6">
        <f t="shared" si="9"/>
        <v>25.664589955020006</v>
      </c>
      <c r="K70" s="6">
        <f t="shared" si="10"/>
        <v>262.00649272916598</v>
      </c>
      <c r="L70" s="7">
        <f t="shared" si="7"/>
        <v>10.208871179643273</v>
      </c>
      <c r="M70" s="7">
        <f t="shared" si="11"/>
        <v>11.270695816589614</v>
      </c>
      <c r="P70" s="5">
        <f t="shared" si="12"/>
        <v>8.6075283008789949</v>
      </c>
      <c r="R70" s="5">
        <v>-13</v>
      </c>
      <c r="U70" s="5">
        <v>23</v>
      </c>
      <c r="V70" s="7">
        <f t="shared" si="6"/>
        <v>9.3939848482175705</v>
      </c>
      <c r="Y70" s="7"/>
    </row>
    <row r="71" spans="1:25" x14ac:dyDescent="0.15">
      <c r="A71" s="5">
        <v>35</v>
      </c>
      <c r="B71" s="5">
        <v>69</v>
      </c>
      <c r="D71">
        <v>127.72658641094</v>
      </c>
      <c r="E71">
        <v>402.29626606814998</v>
      </c>
      <c r="F71">
        <v>102.1047366272</v>
      </c>
      <c r="G71">
        <v>108.87688852593</v>
      </c>
      <c r="I71" s="6">
        <f t="shared" si="8"/>
        <v>293.41937754221999</v>
      </c>
      <c r="J71" s="6">
        <f t="shared" si="9"/>
        <v>25.621849783740004</v>
      </c>
      <c r="K71" s="6">
        <f t="shared" si="10"/>
        <v>262.67315780173197</v>
      </c>
      <c r="L71" s="7">
        <f t="shared" si="7"/>
        <v>10.251920139209783</v>
      </c>
      <c r="M71" s="7">
        <f t="shared" si="11"/>
        <v>11.329133539010417</v>
      </c>
      <c r="P71" s="5">
        <f t="shared" si="12"/>
        <v>9.0655065643099331</v>
      </c>
      <c r="R71" s="5">
        <v>-13</v>
      </c>
      <c r="U71" s="5">
        <v>23.5</v>
      </c>
      <c r="V71" s="7">
        <f t="shared" si="6"/>
        <v>9.5300027853530942</v>
      </c>
      <c r="Y71" s="7"/>
    </row>
    <row r="72" spans="1:25" x14ac:dyDescent="0.15">
      <c r="A72" s="5">
        <v>35.5</v>
      </c>
      <c r="B72" s="5">
        <v>70</v>
      </c>
      <c r="D72">
        <v>127.45827382167001</v>
      </c>
      <c r="E72">
        <v>404.61701693532001</v>
      </c>
      <c r="F72">
        <v>102.30583911801</v>
      </c>
      <c r="G72">
        <v>108.91465904451</v>
      </c>
      <c r="I72" s="6">
        <f t="shared" si="8"/>
        <v>295.70235789080999</v>
      </c>
      <c r="J72" s="6">
        <f t="shared" si="9"/>
        <v>25.152434703660006</v>
      </c>
      <c r="K72" s="6">
        <f t="shared" si="10"/>
        <v>265.51943624641797</v>
      </c>
      <c r="L72" s="7">
        <f t="shared" si="7"/>
        <v>10.556410915074613</v>
      </c>
      <c r="M72" s="7">
        <f t="shared" si="11"/>
        <v>11.649013077729542</v>
      </c>
      <c r="P72" s="5">
        <f t="shared" si="12"/>
        <v>12.304845172386253</v>
      </c>
      <c r="R72" s="5">
        <v>-13</v>
      </c>
      <c r="U72" s="5">
        <v>24</v>
      </c>
      <c r="V72" s="7">
        <f t="shared" si="6"/>
        <v>9.4123482589500256</v>
      </c>
      <c r="Y72" s="7"/>
    </row>
    <row r="73" spans="1:25" x14ac:dyDescent="0.15">
      <c r="A73" s="5">
        <v>36</v>
      </c>
      <c r="B73" s="5">
        <v>71</v>
      </c>
      <c r="D73">
        <v>127.39706182412</v>
      </c>
      <c r="E73">
        <v>405.06508875740002</v>
      </c>
      <c r="F73">
        <v>102.18354430380001</v>
      </c>
      <c r="G73">
        <v>108.98570845243</v>
      </c>
      <c r="I73" s="6">
        <f t="shared" si="8"/>
        <v>296.07938030497002</v>
      </c>
      <c r="J73" s="6">
        <f t="shared" si="9"/>
        <v>25.213517520319996</v>
      </c>
      <c r="K73" s="6">
        <f t="shared" si="10"/>
        <v>265.82315928058603</v>
      </c>
      <c r="L73" s="7">
        <f t="shared" si="7"/>
        <v>10.542882763833118</v>
      </c>
      <c r="M73" s="7">
        <f t="shared" si="11"/>
        <v>11.650873689342342</v>
      </c>
      <c r="P73" s="5">
        <f t="shared" si="12"/>
        <v>12.160925336102203</v>
      </c>
      <c r="R73" s="5">
        <v>-13</v>
      </c>
      <c r="U73" s="5">
        <v>24.5</v>
      </c>
      <c r="V73" s="7">
        <f t="shared" si="6"/>
        <v>9.4002648823717454</v>
      </c>
      <c r="Y73" s="7"/>
    </row>
    <row r="74" spans="1:25" x14ac:dyDescent="0.15">
      <c r="A74" s="5">
        <v>36.5</v>
      </c>
      <c r="B74" s="5">
        <v>72</v>
      </c>
      <c r="D74">
        <v>127.70985513161</v>
      </c>
      <c r="E74">
        <v>405.20159151194002</v>
      </c>
      <c r="F74">
        <v>102.25724785627</v>
      </c>
      <c r="G74">
        <v>109.03062474479</v>
      </c>
      <c r="I74" s="6">
        <f t="shared" si="8"/>
        <v>296.17096676715005</v>
      </c>
      <c r="J74" s="6">
        <f t="shared" si="9"/>
        <v>25.45260727534</v>
      </c>
      <c r="K74" s="6">
        <f t="shared" si="10"/>
        <v>265.62783803674205</v>
      </c>
      <c r="L74" s="7">
        <f t="shared" si="7"/>
        <v>10.436173990477513</v>
      </c>
      <c r="M74" s="7">
        <f t="shared" si="11"/>
        <v>11.559553678841032</v>
      </c>
      <c r="P74" s="5">
        <f t="shared" si="12"/>
        <v>11.025699323525963</v>
      </c>
      <c r="R74" s="5">
        <v>-13</v>
      </c>
      <c r="U74" s="5">
        <v>25</v>
      </c>
      <c r="V74" s="7">
        <f t="shared" si="6"/>
        <v>9.3869257619304918</v>
      </c>
      <c r="Y74" s="7"/>
    </row>
    <row r="75" spans="1:25" x14ac:dyDescent="0.15">
      <c r="A75" s="5">
        <v>37</v>
      </c>
      <c r="B75" s="5">
        <v>73</v>
      </c>
      <c r="D75">
        <v>127.38420730463</v>
      </c>
      <c r="E75">
        <v>403.95735564171002</v>
      </c>
      <c r="F75">
        <v>102.16190281748</v>
      </c>
      <c r="G75">
        <v>109.15353205389999</v>
      </c>
      <c r="I75" s="6">
        <f t="shared" si="8"/>
        <v>294.80382358781003</v>
      </c>
      <c r="J75" s="6">
        <f t="shared" si="9"/>
        <v>25.222304487149998</v>
      </c>
      <c r="K75" s="6">
        <f t="shared" si="10"/>
        <v>264.53705820323</v>
      </c>
      <c r="L75" s="7">
        <f t="shared" si="7"/>
        <v>10.488219200509757</v>
      </c>
      <c r="M75" s="7">
        <f t="shared" si="11"/>
        <v>11.626987651727571</v>
      </c>
      <c r="P75" s="5">
        <f t="shared" si="12"/>
        <v>11.579384596073366</v>
      </c>
      <c r="R75" s="5">
        <v>-13</v>
      </c>
      <c r="U75" s="5">
        <v>25.5</v>
      </c>
      <c r="V75" s="7">
        <f t="shared" si="6"/>
        <v>9.2652461617612847</v>
      </c>
      <c r="Y75" s="7"/>
    </row>
    <row r="76" spans="1:25" x14ac:dyDescent="0.15">
      <c r="A76" s="5">
        <v>37.5</v>
      </c>
      <c r="B76" s="5">
        <v>74</v>
      </c>
      <c r="D76">
        <v>126.94123648235001</v>
      </c>
      <c r="E76">
        <v>403.78024892879</v>
      </c>
      <c r="F76">
        <v>102.28256431196</v>
      </c>
      <c r="G76">
        <v>108.90363413638001</v>
      </c>
      <c r="I76" s="6">
        <f t="shared" si="8"/>
        <v>294.87661479241001</v>
      </c>
      <c r="J76" s="6">
        <f t="shared" si="9"/>
        <v>24.658672170390005</v>
      </c>
      <c r="K76" s="6">
        <f t="shared" si="10"/>
        <v>265.28620818794201</v>
      </c>
      <c r="L76" s="7">
        <f t="shared" si="7"/>
        <v>10.758333066550769</v>
      </c>
      <c r="M76" s="7">
        <f t="shared" si="11"/>
        <v>11.912490280622878</v>
      </c>
      <c r="P76" s="5">
        <f t="shared" si="12"/>
        <v>14.453002926080943</v>
      </c>
      <c r="R76" s="5">
        <v>-13</v>
      </c>
      <c r="U76" s="5">
        <v>26</v>
      </c>
      <c r="V76" s="7">
        <f t="shared" si="6"/>
        <v>9.4213640504185161</v>
      </c>
      <c r="Y76" s="7"/>
    </row>
    <row r="77" spans="1:25" x14ac:dyDescent="0.15">
      <c r="A77" s="5">
        <v>38</v>
      </c>
      <c r="B77" s="5">
        <v>75</v>
      </c>
      <c r="D77">
        <v>126.97633136095</v>
      </c>
      <c r="E77">
        <v>404.64497041419997</v>
      </c>
      <c r="F77">
        <v>102.20171498571</v>
      </c>
      <c r="G77">
        <v>109.02204981625</v>
      </c>
      <c r="I77" s="6">
        <f t="shared" si="8"/>
        <v>295.62292059794999</v>
      </c>
      <c r="J77" s="6">
        <f t="shared" si="9"/>
        <v>24.774616375240001</v>
      </c>
      <c r="K77" s="6">
        <f t="shared" si="10"/>
        <v>265.89338094766197</v>
      </c>
      <c r="L77" s="7">
        <f t="shared" si="7"/>
        <v>10.732492359130875</v>
      </c>
      <c r="M77" s="7">
        <f t="shared" si="11"/>
        <v>11.902038336057279</v>
      </c>
      <c r="P77" s="5">
        <f t="shared" si="12"/>
        <v>14.178095415442835</v>
      </c>
      <c r="R77" s="5">
        <v>-13</v>
      </c>
      <c r="U77" s="39">
        <v>26.5</v>
      </c>
      <c r="V77" s="7">
        <f t="shared" si="6"/>
        <v>9.4410310482369333</v>
      </c>
      <c r="Y77" s="7"/>
    </row>
    <row r="78" spans="1:25" x14ac:dyDescent="0.15">
      <c r="A78" s="5">
        <v>38.5</v>
      </c>
      <c r="B78" s="5">
        <v>76</v>
      </c>
      <c r="D78">
        <v>126.73127933075</v>
      </c>
      <c r="E78">
        <v>408.2475005101</v>
      </c>
      <c r="F78">
        <v>102.39893834218</v>
      </c>
      <c r="G78">
        <v>109.03389138423999</v>
      </c>
      <c r="I78" s="6">
        <f t="shared" si="8"/>
        <v>299.21360912585999</v>
      </c>
      <c r="J78" s="6">
        <f t="shared" si="9"/>
        <v>24.332340988569996</v>
      </c>
      <c r="K78" s="6">
        <f t="shared" si="10"/>
        <v>270.01479993957599</v>
      </c>
      <c r="L78" s="7">
        <f t="shared" si="7"/>
        <v>11.096951175656061</v>
      </c>
      <c r="M78" s="7">
        <f t="shared" si="11"/>
        <v>12.28188591543676</v>
      </c>
      <c r="P78" s="5">
        <f t="shared" si="12"/>
        <v>18.055406680687653</v>
      </c>
      <c r="R78" s="5">
        <v>-13</v>
      </c>
      <c r="U78" s="5">
        <v>27</v>
      </c>
      <c r="V78" s="7">
        <f t="shared" si="6"/>
        <v>9.263335441912858</v>
      </c>
      <c r="Y78" s="7"/>
    </row>
    <row r="79" spans="1:25" x14ac:dyDescent="0.15">
      <c r="A79" s="5">
        <v>39</v>
      </c>
      <c r="B79" s="5">
        <v>77</v>
      </c>
      <c r="D79">
        <v>127.4225668231</v>
      </c>
      <c r="E79">
        <v>409.26402774944</v>
      </c>
      <c r="F79">
        <v>102.29685585954</v>
      </c>
      <c r="G79">
        <v>108.92895059208</v>
      </c>
      <c r="I79" s="6">
        <f t="shared" si="8"/>
        <v>300.33507715735999</v>
      </c>
      <c r="J79" s="6">
        <f t="shared" si="9"/>
        <v>25.125710963559996</v>
      </c>
      <c r="K79" s="6">
        <f t="shared" si="10"/>
        <v>270.18422400108801</v>
      </c>
      <c r="L79" s="7">
        <f t="shared" si="7"/>
        <v>10.753296668617185</v>
      </c>
      <c r="M79" s="7">
        <f t="shared" si="11"/>
        <v>11.953620171252178</v>
      </c>
      <c r="P79" s="5">
        <f t="shared" si="12"/>
        <v>14.399422983550483</v>
      </c>
      <c r="R79" s="5">
        <v>-13</v>
      </c>
      <c r="U79" s="5">
        <v>27.5</v>
      </c>
      <c r="V79" s="7">
        <f t="shared" si="6"/>
        <v>9.3550560149085324</v>
      </c>
      <c r="Y79" s="7"/>
    </row>
    <row r="80" spans="1:25" x14ac:dyDescent="0.15">
      <c r="A80" s="5">
        <v>39.5</v>
      </c>
      <c r="B80" s="5">
        <v>78</v>
      </c>
      <c r="D80">
        <v>126.94939808202</v>
      </c>
      <c r="E80">
        <v>410.66231381351002</v>
      </c>
      <c r="F80">
        <v>102.24663127807</v>
      </c>
      <c r="G80">
        <v>108.98836259698</v>
      </c>
      <c r="I80" s="6">
        <f t="shared" si="8"/>
        <v>301.67395121653004</v>
      </c>
      <c r="J80" s="6">
        <f t="shared" si="9"/>
        <v>24.702766803949999</v>
      </c>
      <c r="K80" s="6">
        <f t="shared" si="10"/>
        <v>272.03063105179007</v>
      </c>
      <c r="L80" s="7">
        <f t="shared" si="7"/>
        <v>11.01215233138549</v>
      </c>
      <c r="M80" s="7">
        <f t="shared" si="11"/>
        <v>12.227864596874777</v>
      </c>
      <c r="P80" s="5">
        <f t="shared" si="12"/>
        <v>17.153270419299382</v>
      </c>
      <c r="R80" s="5">
        <v>-13</v>
      </c>
      <c r="U80" s="5">
        <v>28</v>
      </c>
      <c r="V80" s="7">
        <f t="shared" si="6"/>
        <v>9.3471459981098324</v>
      </c>
      <c r="Y80" s="7"/>
    </row>
    <row r="81" spans="1:25" x14ac:dyDescent="0.15">
      <c r="A81" s="5">
        <v>40</v>
      </c>
      <c r="B81" s="5">
        <v>79</v>
      </c>
      <c r="D81">
        <v>126.46092634156</v>
      </c>
      <c r="E81">
        <v>408.36747602529999</v>
      </c>
      <c r="F81">
        <v>102.1635361372</v>
      </c>
      <c r="G81">
        <v>109.07676602695</v>
      </c>
      <c r="I81" s="6">
        <f t="shared" si="8"/>
        <v>299.29070999835</v>
      </c>
      <c r="J81" s="6">
        <f t="shared" si="9"/>
        <v>24.297390204359999</v>
      </c>
      <c r="K81" s="6">
        <f t="shared" si="10"/>
        <v>270.13384175311802</v>
      </c>
      <c r="L81" s="7">
        <f t="shared" si="7"/>
        <v>11.117813044161606</v>
      </c>
      <c r="M81" s="7">
        <f t="shared" si="11"/>
        <v>12.348914072505188</v>
      </c>
      <c r="P81" s="5">
        <f t="shared" si="12"/>
        <v>18.277346592971313</v>
      </c>
      <c r="R81" s="5">
        <v>-13</v>
      </c>
      <c r="U81" s="5">
        <v>28.5</v>
      </c>
      <c r="V81" s="7">
        <f t="shared" si="6"/>
        <v>9.3504807629613147</v>
      </c>
      <c r="Y81" s="7"/>
    </row>
    <row r="82" spans="1:25" x14ac:dyDescent="0.15">
      <c r="A82" s="5">
        <v>40.5</v>
      </c>
      <c r="B82" s="5">
        <v>80</v>
      </c>
      <c r="D82">
        <v>126.23444195062</v>
      </c>
      <c r="E82">
        <v>407.38910426443999</v>
      </c>
      <c r="F82">
        <v>102.26480195998001</v>
      </c>
      <c r="G82">
        <v>109.02837893018</v>
      </c>
      <c r="I82" s="6">
        <f t="shared" si="8"/>
        <v>298.36072533426</v>
      </c>
      <c r="J82" s="6">
        <f t="shared" si="9"/>
        <v>23.96963999063999</v>
      </c>
      <c r="K82" s="6">
        <f t="shared" si="10"/>
        <v>269.59715734549201</v>
      </c>
      <c r="L82" s="7">
        <f t="shared" si="7"/>
        <v>11.24744290906197</v>
      </c>
      <c r="M82" s="7">
        <f t="shared" si="11"/>
        <v>12.493932700259847</v>
      </c>
      <c r="P82" s="5">
        <f t="shared" si="12"/>
        <v>19.656419653358128</v>
      </c>
      <c r="R82" s="5">
        <v>-13</v>
      </c>
      <c r="U82" s="5">
        <v>29</v>
      </c>
      <c r="V82" s="7">
        <f t="shared" si="6"/>
        <v>9.1893455092328935</v>
      </c>
      <c r="Y82" s="7"/>
    </row>
    <row r="83" spans="1:25" x14ac:dyDescent="0.15">
      <c r="A83" s="5">
        <v>41</v>
      </c>
      <c r="B83" s="5">
        <v>81</v>
      </c>
      <c r="D83">
        <v>126.84717404611</v>
      </c>
      <c r="E83">
        <v>414.76372168944999</v>
      </c>
      <c r="F83">
        <v>102.14311964066999</v>
      </c>
      <c r="G83">
        <v>109.07901184156999</v>
      </c>
      <c r="I83" s="6">
        <f t="shared" si="8"/>
        <v>305.68470984788001</v>
      </c>
      <c r="J83" s="6">
        <f t="shared" si="9"/>
        <v>24.704054405440004</v>
      </c>
      <c r="K83" s="6">
        <f t="shared" si="10"/>
        <v>276.03984456135203</v>
      </c>
      <c r="L83" s="7">
        <f t="shared" si="7"/>
        <v>11.173868063558269</v>
      </c>
      <c r="M83" s="7">
        <f t="shared" si="11"/>
        <v>12.435746617610441</v>
      </c>
      <c r="P83" s="5">
        <f t="shared" si="12"/>
        <v>18.873690400077912</v>
      </c>
      <c r="R83" s="5">
        <v>-13</v>
      </c>
      <c r="U83" s="5">
        <v>29.5</v>
      </c>
      <c r="V83" s="7">
        <f t="shared" si="6"/>
        <v>9.2131920754146091</v>
      </c>
      <c r="Y83" s="7"/>
    </row>
    <row r="84" spans="1:25" x14ac:dyDescent="0.15">
      <c r="A84" s="5">
        <v>41.5</v>
      </c>
      <c r="B84" s="5">
        <v>82</v>
      </c>
      <c r="D84">
        <v>126.75862068966001</v>
      </c>
      <c r="E84">
        <v>415.17812691287997</v>
      </c>
      <c r="F84">
        <v>102.34626378114</v>
      </c>
      <c r="G84">
        <v>109.10963658636</v>
      </c>
      <c r="I84" s="6">
        <f t="shared" si="8"/>
        <v>306.06849032651996</v>
      </c>
      <c r="J84" s="6">
        <f t="shared" si="9"/>
        <v>24.41235690852001</v>
      </c>
      <c r="K84" s="6">
        <f t="shared" si="10"/>
        <v>276.77366203629595</v>
      </c>
      <c r="L84" s="7">
        <f t="shared" si="7"/>
        <v>11.337441242295652</v>
      </c>
      <c r="M84" s="7">
        <f t="shared" si="11"/>
        <v>12.61470855920212</v>
      </c>
      <c r="P84" s="5">
        <f t="shared" si="12"/>
        <v>20.613870908419475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126.49132830035001</v>
      </c>
      <c r="E85">
        <v>408.71536421139001</v>
      </c>
      <c r="F85">
        <v>102.22743977134</v>
      </c>
      <c r="G85">
        <v>109.02817476521</v>
      </c>
      <c r="I85" s="6">
        <f t="shared" si="8"/>
        <v>299.68718944618001</v>
      </c>
      <c r="J85" s="6">
        <f t="shared" si="9"/>
        <v>24.263888529010003</v>
      </c>
      <c r="K85" s="6">
        <f t="shared" si="10"/>
        <v>270.57052321136803</v>
      </c>
      <c r="L85" s="7">
        <f t="shared" si="7"/>
        <v>11.151160824361389</v>
      </c>
      <c r="M85" s="7">
        <f t="shared" si="11"/>
        <v>12.443816904122151</v>
      </c>
      <c r="P85" s="5">
        <f t="shared" si="12"/>
        <v>18.632118429943983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125.86023260559</v>
      </c>
      <c r="E86">
        <v>405.71148745153999</v>
      </c>
      <c r="F86">
        <v>102.27419354839</v>
      </c>
      <c r="G86">
        <v>108.92874642711</v>
      </c>
      <c r="I86" s="6">
        <f t="shared" si="8"/>
        <v>296.78274102442998</v>
      </c>
      <c r="J86" s="6">
        <f t="shared" si="9"/>
        <v>23.586039057199997</v>
      </c>
      <c r="K86" s="6">
        <f t="shared" si="10"/>
        <v>268.47949415579001</v>
      </c>
      <c r="L86" s="7">
        <f t="shared" si="7"/>
        <v>11.382983531261157</v>
      </c>
      <c r="M86" s="7">
        <f t="shared" si="11"/>
        <v>12.691028373876215</v>
      </c>
      <c r="P86" s="5">
        <f t="shared" si="12"/>
        <v>21.098374567116903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125.75270352989</v>
      </c>
      <c r="E87">
        <v>402.11222199551003</v>
      </c>
      <c r="F87">
        <v>102.28603511637</v>
      </c>
      <c r="G87">
        <v>109.16169865251</v>
      </c>
      <c r="I87" s="6">
        <f t="shared" si="8"/>
        <v>292.95052334300004</v>
      </c>
      <c r="J87" s="6">
        <f t="shared" si="9"/>
        <v>23.466668413519997</v>
      </c>
      <c r="K87" s="6">
        <f t="shared" si="10"/>
        <v>264.79052124677605</v>
      </c>
      <c r="L87" s="7">
        <f t="shared" si="7"/>
        <v>11.283686144992812</v>
      </c>
      <c r="M87" s="7">
        <f t="shared" si="11"/>
        <v>12.607119750462163</v>
      </c>
      <c r="P87" s="5">
        <f t="shared" si="12"/>
        <v>20.041994924395279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125.7549479698</v>
      </c>
      <c r="E88">
        <v>404.49173638033</v>
      </c>
      <c r="F88">
        <v>102.21702735811</v>
      </c>
      <c r="G88">
        <v>109.20865659453</v>
      </c>
      <c r="I88" s="6">
        <f t="shared" si="8"/>
        <v>295.2830797858</v>
      </c>
      <c r="J88" s="6">
        <f t="shared" si="9"/>
        <v>23.537920611689998</v>
      </c>
      <c r="K88" s="6">
        <f t="shared" si="10"/>
        <v>267.03757505177202</v>
      </c>
      <c r="L88" s="7">
        <f t="shared" si="7"/>
        <v>11.344994294829471</v>
      </c>
      <c r="M88" s="7">
        <f t="shared" si="11"/>
        <v>12.683816663153117</v>
      </c>
      <c r="P88" s="5">
        <f t="shared" si="12"/>
        <v>20.694224392403136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126.08059579678</v>
      </c>
      <c r="E89">
        <v>409.58008569679998</v>
      </c>
      <c r="F89">
        <v>102.11923233973</v>
      </c>
      <c r="G89">
        <v>109.05594120049</v>
      </c>
      <c r="I89" s="6">
        <f t="shared" si="8"/>
        <v>300.52414449630999</v>
      </c>
      <c r="J89" s="6">
        <f t="shared" si="9"/>
        <v>23.961363457049998</v>
      </c>
      <c r="K89" s="6">
        <f t="shared" si="10"/>
        <v>271.77050834785001</v>
      </c>
      <c r="L89" s="7">
        <f t="shared" si="7"/>
        <v>11.34203021605971</v>
      </c>
      <c r="M89" s="7">
        <f t="shared" si="11"/>
        <v>12.696241347237651</v>
      </c>
      <c r="P89" s="5">
        <f t="shared" si="12"/>
        <v>20.662690909101403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125.95817180167001</v>
      </c>
      <c r="E90">
        <v>406.76698632931999</v>
      </c>
      <c r="F90">
        <v>102.12923642302999</v>
      </c>
      <c r="G90">
        <v>109.09738668844</v>
      </c>
      <c r="I90" s="6">
        <f t="shared" si="8"/>
        <v>297.66959964087999</v>
      </c>
      <c r="J90" s="6">
        <f t="shared" si="9"/>
        <v>23.828935378640011</v>
      </c>
      <c r="K90" s="6">
        <f t="shared" si="10"/>
        <v>269.07487718651197</v>
      </c>
      <c r="L90" s="7">
        <f t="shared" si="7"/>
        <v>11.291938683408729</v>
      </c>
      <c r="M90" s="7">
        <f t="shared" si="11"/>
        <v>12.661538577440965</v>
      </c>
      <c r="P90" s="5">
        <f t="shared" si="12"/>
        <v>20.129789919923091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125.48214650071</v>
      </c>
      <c r="E91">
        <v>404.95368292184997</v>
      </c>
      <c r="F91">
        <v>102.19416088199</v>
      </c>
      <c r="G91">
        <v>109.22417313189</v>
      </c>
      <c r="I91" s="6">
        <f t="shared" si="8"/>
        <v>295.72950978995999</v>
      </c>
      <c r="J91" s="6">
        <f t="shared" si="9"/>
        <v>23.287985618720001</v>
      </c>
      <c r="K91" s="6">
        <f t="shared" si="10"/>
        <v>267.78392704749598</v>
      </c>
      <c r="L91" s="7">
        <f t="shared" si="7"/>
        <v>11.498801632385002</v>
      </c>
      <c r="M91" s="7">
        <f t="shared" si="11"/>
        <v>12.883790289271532</v>
      </c>
      <c r="P91" s="5">
        <f t="shared" si="12"/>
        <v>22.33051056670168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125.17037339319</v>
      </c>
      <c r="E92">
        <v>404.02958579881999</v>
      </c>
      <c r="F92">
        <v>102.21763985299999</v>
      </c>
      <c r="G92">
        <v>109.01878317681</v>
      </c>
      <c r="I92" s="6">
        <f t="shared" si="8"/>
        <v>295.01080262200998</v>
      </c>
      <c r="J92" s="6">
        <f t="shared" si="9"/>
        <v>22.95273354019001</v>
      </c>
      <c r="K92" s="6">
        <f t="shared" si="10"/>
        <v>267.46752237378195</v>
      </c>
      <c r="L92" s="7">
        <f t="shared" si="7"/>
        <v>11.652970305495376</v>
      </c>
      <c r="M92" s="7">
        <f t="shared" si="11"/>
        <v>13.053347725236202</v>
      </c>
      <c r="P92" s="5">
        <f t="shared" si="12"/>
        <v>23.970640825307711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125.70618241175001</v>
      </c>
      <c r="E93">
        <v>408.74943889001997</v>
      </c>
      <c r="F93">
        <v>102.18660677827999</v>
      </c>
      <c r="G93">
        <v>109.22641894650999</v>
      </c>
      <c r="I93" s="6">
        <f t="shared" si="8"/>
        <v>299.52301994351001</v>
      </c>
      <c r="J93" s="6">
        <f t="shared" si="9"/>
        <v>23.519575633470012</v>
      </c>
      <c r="K93" s="6">
        <f t="shared" si="10"/>
        <v>271.29952918334601</v>
      </c>
      <c r="L93" s="7">
        <f t="shared" si="7"/>
        <v>11.535052052438722</v>
      </c>
      <c r="M93" s="7">
        <f t="shared" si="11"/>
        <v>12.950818235033843</v>
      </c>
      <c r="P93" s="5">
        <f t="shared" si="12"/>
        <v>22.716162266348338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125.78065700877001</v>
      </c>
      <c r="E94">
        <v>411.84431748623001</v>
      </c>
      <c r="F94">
        <v>102.29032258065</v>
      </c>
      <c r="G94">
        <v>109.10269497754</v>
      </c>
      <c r="I94" s="6">
        <f t="shared" si="8"/>
        <v>302.74162250869</v>
      </c>
      <c r="J94" s="6">
        <f t="shared" si="9"/>
        <v>23.490334428120008</v>
      </c>
      <c r="K94" s="6">
        <f t="shared" si="10"/>
        <v>274.55322119494599</v>
      </c>
      <c r="L94" s="7">
        <f t="shared" si="7"/>
        <v>11.687923049161936</v>
      </c>
      <c r="M94" s="7">
        <f t="shared" si="11"/>
        <v>13.11907799461135</v>
      </c>
      <c r="P94" s="5">
        <f t="shared" si="12"/>
        <v>24.342487137222086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126.08243215669999</v>
      </c>
      <c r="E95">
        <v>416.61314017546999</v>
      </c>
      <c r="F95">
        <v>102.14556962025</v>
      </c>
      <c r="G95">
        <v>109.01612903226</v>
      </c>
      <c r="I95" s="6">
        <f t="shared" si="8"/>
        <v>307.59701114321001</v>
      </c>
      <c r="J95" s="6">
        <f t="shared" si="9"/>
        <v>23.936862536449993</v>
      </c>
      <c r="K95" s="6">
        <f t="shared" si="10"/>
        <v>278.87277609947</v>
      </c>
      <c r="L95" s="7">
        <f t="shared" si="7"/>
        <v>11.650347896463661</v>
      </c>
      <c r="M95" s="7">
        <f t="shared" si="11"/>
        <v>13.09689160476737</v>
      </c>
      <c r="P95" s="5">
        <f t="shared" si="12"/>
        <v>23.942742210650252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126.14425627423</v>
      </c>
      <c r="E96">
        <v>419.13038155479001</v>
      </c>
      <c r="F96">
        <v>102.18660677827999</v>
      </c>
      <c r="G96">
        <v>109.12739893833999</v>
      </c>
      <c r="I96" s="6">
        <f t="shared" si="8"/>
        <v>310.00298261645003</v>
      </c>
      <c r="J96" s="6">
        <f t="shared" si="9"/>
        <v>23.957649495950008</v>
      </c>
      <c r="K96" s="6">
        <f t="shared" si="10"/>
        <v>281.25380322131002</v>
      </c>
      <c r="L96" s="7">
        <f t="shared" si="7"/>
        <v>11.739624259418914</v>
      </c>
      <c r="M96" s="7">
        <f t="shared" si="11"/>
        <v>13.201556730576918</v>
      </c>
      <c r="P96" s="5">
        <f t="shared" si="12"/>
        <v>24.892512752921022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125.68455417262</v>
      </c>
      <c r="E97">
        <v>413.46806774127998</v>
      </c>
      <c r="F97">
        <v>102.19232339731001</v>
      </c>
      <c r="G97">
        <v>109.00347080441</v>
      </c>
      <c r="I97" s="6">
        <f t="shared" si="8"/>
        <v>304.46459693686995</v>
      </c>
      <c r="J97" s="6">
        <f t="shared" si="9"/>
        <v>23.492230775309991</v>
      </c>
      <c r="K97" s="6">
        <f t="shared" si="10"/>
        <v>276.27392000649797</v>
      </c>
      <c r="L97" s="7">
        <f t="shared" si="7"/>
        <v>11.760225014342105</v>
      </c>
      <c r="M97" s="7">
        <f t="shared" si="11"/>
        <v>13.237546248354404</v>
      </c>
      <c r="P97" s="5">
        <f t="shared" si="12"/>
        <v>25.111674796791384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124.89185880433</v>
      </c>
      <c r="E98">
        <v>405.23872679045002</v>
      </c>
      <c r="F98">
        <v>102.13229889751</v>
      </c>
      <c r="G98">
        <v>109.1094324214</v>
      </c>
      <c r="I98" s="6">
        <f t="shared" si="8"/>
        <v>296.12929436905</v>
      </c>
      <c r="J98" s="6">
        <f t="shared" si="9"/>
        <v>22.759559906820002</v>
      </c>
      <c r="K98" s="6">
        <f t="shared" si="10"/>
        <v>268.81782248086597</v>
      </c>
      <c r="L98" s="7">
        <f t="shared" si="7"/>
        <v>11.811204767641994</v>
      </c>
      <c r="M98" s="7">
        <f t="shared" si="11"/>
        <v>13.303914764508589</v>
      </c>
      <c r="P98" s="5">
        <f t="shared" si="12"/>
        <v>25.654025160691567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124.87961640482</v>
      </c>
      <c r="E99">
        <v>405.33197306672002</v>
      </c>
      <c r="F99">
        <v>102.16190281748</v>
      </c>
      <c r="G99">
        <v>109.16741527153999</v>
      </c>
      <c r="I99" s="6">
        <f t="shared" si="8"/>
        <v>296.16455779518003</v>
      </c>
      <c r="J99" s="6">
        <f t="shared" si="9"/>
        <v>22.71771358734</v>
      </c>
      <c r="K99" s="6">
        <f t="shared" si="10"/>
        <v>268.90330149037203</v>
      </c>
      <c r="L99" s="7">
        <f t="shared" si="7"/>
        <v>11.836723817146147</v>
      </c>
      <c r="M99" s="7">
        <f t="shared" si="11"/>
        <v>13.344822576867037</v>
      </c>
      <c r="P99" s="5">
        <f t="shared" si="12"/>
        <v>25.925510699343519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124.86880228525</v>
      </c>
      <c r="E100">
        <v>402.98184044073002</v>
      </c>
      <c r="F100">
        <v>102.28868926091999</v>
      </c>
      <c r="G100">
        <v>109.03450387913</v>
      </c>
      <c r="I100" s="6">
        <f t="shared" si="8"/>
        <v>293.94733656160003</v>
      </c>
      <c r="J100" s="6">
        <f t="shared" si="9"/>
        <v>22.580113024330004</v>
      </c>
      <c r="K100" s="6">
        <f t="shared" si="10"/>
        <v>266.85120093240403</v>
      </c>
      <c r="L100" s="7">
        <f t="shared" si="7"/>
        <v>11.817974544453017</v>
      </c>
      <c r="M100" s="7">
        <f t="shared" si="11"/>
        <v>13.3414620670282</v>
      </c>
      <c r="P100" s="5">
        <f t="shared" si="12"/>
        <v>25.726045731198905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124.71169149153</v>
      </c>
      <c r="E101">
        <v>403.40848806366</v>
      </c>
      <c r="F101">
        <v>102.20273581054001</v>
      </c>
      <c r="G101">
        <v>109.13536137199</v>
      </c>
      <c r="I101" s="6">
        <f t="shared" si="8"/>
        <v>294.27312669166997</v>
      </c>
      <c r="J101" s="6">
        <f t="shared" si="9"/>
        <v>22.508955680989999</v>
      </c>
      <c r="K101" s="6">
        <f t="shared" si="10"/>
        <v>267.26237987448195</v>
      </c>
      <c r="L101" s="7">
        <f t="shared" si="7"/>
        <v>11.873601941479636</v>
      </c>
      <c r="M101" s="7">
        <f t="shared" si="11"/>
        <v>13.412478226909114</v>
      </c>
      <c r="P101" s="5">
        <f t="shared" si="12"/>
        <v>26.317840258777991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124.82758620689999</v>
      </c>
      <c r="E102">
        <v>407.05733523770999</v>
      </c>
      <c r="F102">
        <v>102.33687219273</v>
      </c>
      <c r="G102">
        <v>108.94895875868001</v>
      </c>
      <c r="I102" s="6">
        <f t="shared" si="8"/>
        <v>298.10837647902997</v>
      </c>
      <c r="J102" s="6">
        <f t="shared" si="9"/>
        <v>22.490714014169995</v>
      </c>
      <c r="K102" s="6">
        <f t="shared" si="10"/>
        <v>271.11951966202599</v>
      </c>
      <c r="L102" s="7">
        <f t="shared" si="7"/>
        <v>12.054731543481035</v>
      </c>
      <c r="M102" s="7">
        <f t="shared" si="11"/>
        <v>13.608996591764807</v>
      </c>
      <c r="P102" s="5">
        <f t="shared" si="12"/>
        <v>28.244795553768913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124.40114262394999</v>
      </c>
      <c r="E103">
        <v>404.12242399510001</v>
      </c>
      <c r="F103">
        <v>102.10494079215999</v>
      </c>
      <c r="G103">
        <v>109.18681094324</v>
      </c>
      <c r="I103" s="6">
        <f t="shared" si="8"/>
        <v>294.93561305186</v>
      </c>
      <c r="J103" s="6">
        <f t="shared" si="9"/>
        <v>22.29620183179</v>
      </c>
      <c r="K103" s="6">
        <f t="shared" si="10"/>
        <v>268.18017085371201</v>
      </c>
      <c r="L103" s="7">
        <f t="shared" si="7"/>
        <v>12.028065267660962</v>
      </c>
      <c r="M103" s="7">
        <f t="shared" si="11"/>
        <v>13.597719078799029</v>
      </c>
      <c r="P103" s="5">
        <f t="shared" si="12"/>
        <v>27.961105197132557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124.00795755967999</v>
      </c>
      <c r="E104">
        <v>400.82921852683</v>
      </c>
      <c r="F104">
        <v>102.32993058391</v>
      </c>
      <c r="G104">
        <v>109.12474479379</v>
      </c>
      <c r="I104" s="6">
        <f t="shared" si="8"/>
        <v>291.70447373304</v>
      </c>
      <c r="J104" s="6">
        <f t="shared" si="9"/>
        <v>21.678026975769995</v>
      </c>
      <c r="K104" s="6">
        <f t="shared" si="10"/>
        <v>265.69084136211603</v>
      </c>
      <c r="L104" s="7">
        <f t="shared" si="7"/>
        <v>12.256228007239057</v>
      </c>
      <c r="M104" s="7">
        <f t="shared" si="11"/>
        <v>13.84127058123142</v>
      </c>
      <c r="P104" s="5">
        <f t="shared" si="12"/>
        <v>30.388424609816145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124.10793715568001</v>
      </c>
      <c r="E105">
        <v>400.20873291164997</v>
      </c>
      <c r="F105">
        <v>102.36994691711</v>
      </c>
      <c r="G105">
        <v>108.97631686403</v>
      </c>
      <c r="I105" s="6">
        <f t="shared" si="8"/>
        <v>291.23241604761995</v>
      </c>
      <c r="J105" s="6">
        <f t="shared" si="9"/>
        <v>21.737990238570006</v>
      </c>
      <c r="K105" s="6">
        <f t="shared" si="10"/>
        <v>265.14682776133594</v>
      </c>
      <c r="L105" s="7">
        <f t="shared" si="7"/>
        <v>12.197393818444283</v>
      </c>
      <c r="M105" s="7">
        <f t="shared" si="11"/>
        <v>13.797825155290941</v>
      </c>
      <c r="P105" s="5">
        <f t="shared" si="12"/>
        <v>29.762514485949637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124.22628035095001</v>
      </c>
      <c r="E106">
        <v>400.75943684961999</v>
      </c>
      <c r="F106">
        <v>102.18395263373</v>
      </c>
      <c r="G106">
        <v>109.15536953858999</v>
      </c>
      <c r="I106" s="6">
        <f t="shared" si="8"/>
        <v>291.60406731103001</v>
      </c>
      <c r="J106" s="6">
        <f t="shared" si="9"/>
        <v>22.042327717220005</v>
      </c>
      <c r="K106" s="6">
        <f t="shared" si="10"/>
        <v>265.15327405036601</v>
      </c>
      <c r="L106" s="7">
        <f t="shared" si="7"/>
        <v>12.029277372698791</v>
      </c>
      <c r="M106" s="7">
        <f t="shared" si="11"/>
        <v>13.645097472399744</v>
      </c>
      <c r="P106" s="5">
        <f t="shared" si="12"/>
        <v>27.97400023027415</v>
      </c>
      <c r="R106" s="5">
        <v>-13</v>
      </c>
    </row>
    <row r="107" spans="1:25" x14ac:dyDescent="0.15">
      <c r="A107" s="5">
        <v>53</v>
      </c>
      <c r="B107" s="5">
        <v>105</v>
      </c>
      <c r="D107">
        <v>124.2026117119</v>
      </c>
      <c r="E107">
        <v>401.91267088349002</v>
      </c>
      <c r="F107">
        <v>102.26990608412</v>
      </c>
      <c r="G107">
        <v>109.09289505920999</v>
      </c>
      <c r="I107" s="6">
        <f t="shared" si="8"/>
        <v>292.81977582428004</v>
      </c>
      <c r="J107" s="6">
        <f t="shared" si="9"/>
        <v>21.93270562778001</v>
      </c>
      <c r="K107" s="6">
        <f t="shared" si="10"/>
        <v>266.50052907094403</v>
      </c>
      <c r="L107" s="7">
        <f t="shared" si="7"/>
        <v>12.150827790867439</v>
      </c>
      <c r="M107" s="7">
        <f t="shared" si="11"/>
        <v>13.782036653422686</v>
      </c>
      <c r="P107" s="5">
        <f t="shared" si="12"/>
        <v>29.267119738683533</v>
      </c>
      <c r="R107" s="5">
        <v>-13</v>
      </c>
    </row>
    <row r="108" spans="1:25" x14ac:dyDescent="0.15">
      <c r="A108" s="5">
        <v>53.5</v>
      </c>
      <c r="B108" s="5">
        <v>106</v>
      </c>
      <c r="D108">
        <v>124.08406447663999</v>
      </c>
      <c r="E108">
        <v>403.17384207305003</v>
      </c>
      <c r="F108">
        <v>102.32462229481</v>
      </c>
      <c r="G108">
        <v>109.07309105758</v>
      </c>
      <c r="I108" s="6">
        <f t="shared" si="8"/>
        <v>294.10075101547</v>
      </c>
      <c r="J108" s="6">
        <f t="shared" si="9"/>
        <v>21.759442181829996</v>
      </c>
      <c r="K108" s="6">
        <f t="shared" si="10"/>
        <v>267.98942039727399</v>
      </c>
      <c r="L108" s="7">
        <f t="shared" si="7"/>
        <v>12.316005996746362</v>
      </c>
      <c r="M108" s="7">
        <f t="shared" si="11"/>
        <v>13.962603622155903</v>
      </c>
      <c r="P108" s="5">
        <f t="shared" si="12"/>
        <v>31.024375399373579</v>
      </c>
      <c r="R108" s="5">
        <v>-13</v>
      </c>
    </row>
    <row r="109" spans="1:25" x14ac:dyDescent="0.15">
      <c r="A109" s="5">
        <v>54</v>
      </c>
      <c r="B109" s="5">
        <v>107</v>
      </c>
      <c r="D109">
        <v>124.21648643134</v>
      </c>
      <c r="E109">
        <v>403.52111813916002</v>
      </c>
      <c r="F109">
        <v>102.37505104124</v>
      </c>
      <c r="G109">
        <v>109.03674969375</v>
      </c>
      <c r="I109" s="6">
        <f t="shared" si="8"/>
        <v>294.48436844541004</v>
      </c>
      <c r="J109" s="6">
        <f t="shared" si="9"/>
        <v>21.841435390100003</v>
      </c>
      <c r="K109" s="6">
        <f t="shared" si="10"/>
        <v>268.27464597729005</v>
      </c>
      <c r="L109" s="7">
        <f t="shared" si="7"/>
        <v>12.282830371985993</v>
      </c>
      <c r="M109" s="7">
        <f t="shared" si="11"/>
        <v>13.944816760249829</v>
      </c>
      <c r="P109" s="5">
        <f t="shared" si="12"/>
        <v>30.671435045669647</v>
      </c>
      <c r="R109" s="5">
        <v>-13</v>
      </c>
    </row>
    <row r="110" spans="1:25" x14ac:dyDescent="0.15">
      <c r="A110" s="5">
        <v>54.5</v>
      </c>
      <c r="B110" s="5">
        <v>108</v>
      </c>
      <c r="D110">
        <v>124.04142011834</v>
      </c>
      <c r="E110">
        <v>401.10650887574002</v>
      </c>
      <c r="F110">
        <v>102.32441812985</v>
      </c>
      <c r="G110">
        <v>108.91772151899001</v>
      </c>
      <c r="I110" s="6">
        <f t="shared" si="8"/>
        <v>292.18878735675003</v>
      </c>
      <c r="J110" s="6">
        <f t="shared" si="9"/>
        <v>21.717001988489997</v>
      </c>
      <c r="K110" s="6">
        <f t="shared" si="10"/>
        <v>266.12838497056202</v>
      </c>
      <c r="L110" s="7">
        <f t="shared" si="7"/>
        <v>12.25437954610908</v>
      </c>
      <c r="M110" s="7">
        <f t="shared" si="11"/>
        <v>13.931754697227211</v>
      </c>
      <c r="P110" s="5">
        <f t="shared" si="12"/>
        <v>30.368759674197459</v>
      </c>
      <c r="R110" s="5">
        <v>-13</v>
      </c>
    </row>
    <row r="111" spans="1:25" x14ac:dyDescent="0.15">
      <c r="A111" s="5">
        <v>55</v>
      </c>
      <c r="B111" s="5">
        <v>109</v>
      </c>
      <c r="D111">
        <v>124.48459498062</v>
      </c>
      <c r="E111">
        <v>408.89593960415999</v>
      </c>
      <c r="F111">
        <v>102.31359738669001</v>
      </c>
      <c r="G111">
        <v>109.04716210698</v>
      </c>
      <c r="I111" s="6">
        <f t="shared" si="8"/>
        <v>299.84877749717998</v>
      </c>
      <c r="J111" s="6">
        <f t="shared" si="9"/>
        <v>22.170997593929997</v>
      </c>
      <c r="K111" s="6">
        <f t="shared" si="10"/>
        <v>273.243580384464</v>
      </c>
      <c r="L111" s="7">
        <f t="shared" si="7"/>
        <v>12.324370124837007</v>
      </c>
      <c r="M111" s="7">
        <f t="shared" si="11"/>
        <v>14.017134038809433</v>
      </c>
      <c r="P111" s="5">
        <f t="shared" si="12"/>
        <v>31.113357546599435</v>
      </c>
      <c r="R111" s="5">
        <v>-13</v>
      </c>
    </row>
    <row r="112" spans="1:25" x14ac:dyDescent="0.15">
      <c r="A112" s="5">
        <v>55.5</v>
      </c>
      <c r="B112" s="5">
        <v>110</v>
      </c>
      <c r="D112">
        <v>124.56131401755</v>
      </c>
      <c r="E112">
        <v>409.94368496225002</v>
      </c>
      <c r="F112">
        <v>102.30379746835</v>
      </c>
      <c r="G112">
        <v>108.90792160065</v>
      </c>
      <c r="I112" s="6">
        <f t="shared" si="8"/>
        <v>301.0357633616</v>
      </c>
      <c r="J112" s="6">
        <f t="shared" si="9"/>
        <v>22.257516549200005</v>
      </c>
      <c r="K112" s="6">
        <f t="shared" si="10"/>
        <v>274.32674350256002</v>
      </c>
      <c r="L112" s="7">
        <f t="shared" si="7"/>
        <v>12.325128138000645</v>
      </c>
      <c r="M112" s="7">
        <f t="shared" si="11"/>
        <v>14.033280814827366</v>
      </c>
      <c r="P112" s="5">
        <f t="shared" si="12"/>
        <v>31.121421703221024</v>
      </c>
      <c r="R112" s="5">
        <v>-13</v>
      </c>
    </row>
    <row r="113" spans="1:18" x14ac:dyDescent="0.15">
      <c r="A113" s="5">
        <v>56</v>
      </c>
      <c r="B113" s="5">
        <v>111</v>
      </c>
      <c r="D113">
        <v>124.59151193634</v>
      </c>
      <c r="E113">
        <v>413.26627218934999</v>
      </c>
      <c r="F113">
        <v>102.20845242956</v>
      </c>
      <c r="G113">
        <v>109.00489995917</v>
      </c>
      <c r="I113" s="6">
        <f t="shared" si="8"/>
        <v>304.26137223017997</v>
      </c>
      <c r="J113" s="6">
        <f t="shared" si="9"/>
        <v>22.38305950678</v>
      </c>
      <c r="K113" s="6">
        <f t="shared" si="10"/>
        <v>277.40170082204395</v>
      </c>
      <c r="L113" s="7">
        <f t="shared" si="7"/>
        <v>12.393377265427761</v>
      </c>
      <c r="M113" s="7">
        <f t="shared" si="11"/>
        <v>14.116918705108777</v>
      </c>
      <c r="P113" s="5">
        <f t="shared" si="12"/>
        <v>31.847493068812476</v>
      </c>
      <c r="R113" s="5">
        <v>-13</v>
      </c>
    </row>
    <row r="114" spans="1:18" x14ac:dyDescent="0.15">
      <c r="A114" s="5">
        <v>56.5</v>
      </c>
      <c r="B114" s="5">
        <v>112</v>
      </c>
      <c r="D114">
        <v>124.53703325852</v>
      </c>
      <c r="E114">
        <v>411.14507243420002</v>
      </c>
      <c r="F114">
        <v>102.27868517762001</v>
      </c>
      <c r="G114">
        <v>109.15067374439001</v>
      </c>
      <c r="I114" s="6">
        <f t="shared" si="8"/>
        <v>301.99439868981</v>
      </c>
      <c r="J114" s="6">
        <f t="shared" si="9"/>
        <v>22.258348080899992</v>
      </c>
      <c r="K114" s="6">
        <f t="shared" si="10"/>
        <v>275.28438099273001</v>
      </c>
      <c r="L114" s="7">
        <f t="shared" si="7"/>
        <v>12.367691438384549</v>
      </c>
      <c r="M114" s="7">
        <f t="shared" si="11"/>
        <v>14.10662164091986</v>
      </c>
      <c r="P114" s="5">
        <f t="shared" si="12"/>
        <v>31.574233259922945</v>
      </c>
      <c r="R114" s="5">
        <v>-13</v>
      </c>
    </row>
    <row r="115" spans="1:18" x14ac:dyDescent="0.15">
      <c r="A115" s="5">
        <v>57</v>
      </c>
      <c r="B115" s="5">
        <v>113</v>
      </c>
      <c r="D115">
        <v>123.77616812895</v>
      </c>
      <c r="E115">
        <v>402.73311569067999</v>
      </c>
      <c r="F115">
        <v>102.33809718252</v>
      </c>
      <c r="G115">
        <v>109.21008574929</v>
      </c>
      <c r="I115" s="6">
        <f t="shared" si="8"/>
        <v>293.52302994139001</v>
      </c>
      <c r="J115" s="6">
        <f t="shared" si="9"/>
        <v>21.438070946430003</v>
      </c>
      <c r="K115" s="6">
        <f t="shared" si="10"/>
        <v>267.79734480567402</v>
      </c>
      <c r="L115" s="7">
        <f t="shared" si="7"/>
        <v>12.491671730859219</v>
      </c>
      <c r="M115" s="7">
        <f t="shared" si="11"/>
        <v>14.245990696248825</v>
      </c>
      <c r="P115" s="5">
        <f t="shared" si="12"/>
        <v>32.89320309378116</v>
      </c>
      <c r="R115" s="5">
        <v>-13</v>
      </c>
    </row>
    <row r="116" spans="1:18" x14ac:dyDescent="0.15">
      <c r="A116" s="5">
        <v>57.5</v>
      </c>
      <c r="B116" s="5">
        <v>114</v>
      </c>
      <c r="D116">
        <v>123.46582330136999</v>
      </c>
      <c r="E116">
        <v>399.60620281575001</v>
      </c>
      <c r="F116">
        <v>102.23846467945999</v>
      </c>
      <c r="G116">
        <v>109.18476929358999</v>
      </c>
      <c r="I116" s="6">
        <f t="shared" si="8"/>
        <v>290.42143352215999</v>
      </c>
      <c r="J116" s="6">
        <f t="shared" si="9"/>
        <v>21.22735862191</v>
      </c>
      <c r="K116" s="6">
        <f t="shared" si="10"/>
        <v>264.94860317586802</v>
      </c>
      <c r="L116" s="7">
        <f t="shared" si="7"/>
        <v>12.481468273796395</v>
      </c>
      <c r="M116" s="7">
        <f t="shared" si="11"/>
        <v>14.251176002040294</v>
      </c>
      <c r="P116" s="5">
        <f t="shared" si="12"/>
        <v>32.784653163801906</v>
      </c>
      <c r="R116" s="5">
        <v>-13</v>
      </c>
    </row>
    <row r="117" spans="1:18" x14ac:dyDescent="0.15">
      <c r="A117" s="5">
        <v>58</v>
      </c>
      <c r="B117" s="5">
        <v>115</v>
      </c>
      <c r="D117">
        <v>123.58253417669999</v>
      </c>
      <c r="E117">
        <v>399.58212609672</v>
      </c>
      <c r="F117">
        <v>102.29073091058</v>
      </c>
      <c r="G117">
        <v>109.06757860351</v>
      </c>
      <c r="I117" s="6">
        <f t="shared" si="8"/>
        <v>290.51454749320999</v>
      </c>
      <c r="J117" s="6">
        <f t="shared" si="9"/>
        <v>21.291803266119999</v>
      </c>
      <c r="K117" s="6">
        <f t="shared" si="10"/>
        <v>264.96438357386597</v>
      </c>
      <c r="L117" s="7">
        <f t="shared" si="7"/>
        <v>12.444431327030122</v>
      </c>
      <c r="M117" s="7">
        <f t="shared" si="11"/>
        <v>14.229527818128316</v>
      </c>
      <c r="P117" s="5">
        <f t="shared" si="12"/>
        <v>32.390633964880379</v>
      </c>
      <c r="R117" s="5">
        <v>-13</v>
      </c>
    </row>
    <row r="118" spans="1:18" x14ac:dyDescent="0.15">
      <c r="A118" s="5">
        <v>58.5</v>
      </c>
      <c r="B118" s="5">
        <v>116</v>
      </c>
      <c r="D118">
        <v>123.23342175066</v>
      </c>
      <c r="E118">
        <v>399.74821465007</v>
      </c>
      <c r="F118">
        <v>102.21743568804</v>
      </c>
      <c r="G118">
        <v>109.08840342997</v>
      </c>
      <c r="I118" s="6">
        <f t="shared" si="8"/>
        <v>290.65981122009998</v>
      </c>
      <c r="J118" s="6">
        <f t="shared" si="9"/>
        <v>21.015986062620001</v>
      </c>
      <c r="K118" s="6">
        <f t="shared" si="10"/>
        <v>265.44062794495596</v>
      </c>
      <c r="L118" s="7">
        <f t="shared" si="7"/>
        <v>12.630415111336644</v>
      </c>
      <c r="M118" s="7">
        <f t="shared" si="11"/>
        <v>14.430900365289133</v>
      </c>
      <c r="P118" s="5">
        <f t="shared" si="12"/>
        <v>34.369230693366184</v>
      </c>
      <c r="R118" s="5">
        <v>-13</v>
      </c>
    </row>
    <row r="119" spans="1:18" x14ac:dyDescent="0.15">
      <c r="A119" s="5">
        <v>59</v>
      </c>
      <c r="B119" s="5">
        <v>117</v>
      </c>
      <c r="D119">
        <v>123.26341562946</v>
      </c>
      <c r="E119">
        <v>398.93368700265</v>
      </c>
      <c r="F119">
        <v>102.30400163332</v>
      </c>
      <c r="G119">
        <v>108.87525520621</v>
      </c>
      <c r="I119" s="6">
        <f t="shared" si="8"/>
        <v>290.05843179644</v>
      </c>
      <c r="J119" s="6">
        <f t="shared" si="9"/>
        <v>20.95941399614</v>
      </c>
      <c r="K119" s="6">
        <f t="shared" si="10"/>
        <v>264.90713500107199</v>
      </c>
      <c r="L119" s="7">
        <f t="shared" si="7"/>
        <v>12.639052554134325</v>
      </c>
      <c r="M119" s="7">
        <f t="shared" si="11"/>
        <v>14.45492657094111</v>
      </c>
      <c r="P119" s="5">
        <f t="shared" si="12"/>
        <v>34.461120511210787</v>
      </c>
      <c r="R119" s="5">
        <v>-13</v>
      </c>
    </row>
    <row r="120" spans="1:18" x14ac:dyDescent="0.15">
      <c r="A120" s="5">
        <v>59.5</v>
      </c>
      <c r="B120" s="5">
        <v>118</v>
      </c>
      <c r="D120">
        <v>122.95919200163</v>
      </c>
      <c r="E120">
        <v>399.44052234238001</v>
      </c>
      <c r="F120">
        <v>102.22723560637</v>
      </c>
      <c r="G120">
        <v>109.0193956717</v>
      </c>
      <c r="I120" s="6">
        <f t="shared" si="8"/>
        <v>290.42112667068</v>
      </c>
      <c r="J120" s="6">
        <f t="shared" si="9"/>
        <v>20.731956395259999</v>
      </c>
      <c r="K120" s="6">
        <f t="shared" si="10"/>
        <v>265.54277899636799</v>
      </c>
      <c r="L120" s="7">
        <f t="shared" si="7"/>
        <v>12.808380161222011</v>
      </c>
      <c r="M120" s="7">
        <f t="shared" si="11"/>
        <v>14.639642940883091</v>
      </c>
      <c r="P120" s="5">
        <f t="shared" si="12"/>
        <v>36.262519760480046</v>
      </c>
      <c r="R120" s="5">
        <v>-13</v>
      </c>
    </row>
    <row r="121" spans="1:18" x14ac:dyDescent="0.15">
      <c r="A121" s="5">
        <v>60</v>
      </c>
      <c r="B121" s="5">
        <v>119</v>
      </c>
      <c r="D121">
        <v>123.37237298511</v>
      </c>
      <c r="E121">
        <v>399.78106508875999</v>
      </c>
      <c r="F121">
        <v>102.30379746835</v>
      </c>
      <c r="G121">
        <v>109.04818293181</v>
      </c>
      <c r="I121" s="6">
        <f t="shared" si="8"/>
        <v>290.73288215694998</v>
      </c>
      <c r="J121" s="6">
        <f t="shared" si="9"/>
        <v>21.068575516760006</v>
      </c>
      <c r="K121" s="6">
        <f t="shared" si="10"/>
        <v>265.45059153683798</v>
      </c>
      <c r="L121" s="7">
        <f t="shared" si="7"/>
        <v>12.59936113505503</v>
      </c>
      <c r="M121" s="7">
        <f t="shared" si="11"/>
        <v>14.446012677570405</v>
      </c>
      <c r="P121" s="5">
        <f t="shared" si="12"/>
        <v>34.0388615909932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123.35972250560999</v>
      </c>
      <c r="E122">
        <v>399.91573148337</v>
      </c>
      <c r="F122">
        <v>102.16210698243999</v>
      </c>
      <c r="G122">
        <v>108.99550837076001</v>
      </c>
      <c r="I122" s="6">
        <f t="shared" si="8"/>
        <v>290.92022311260996</v>
      </c>
      <c r="J122" s="6">
        <f t="shared" si="9"/>
        <v>21.197615523170001</v>
      </c>
      <c r="K122" s="6">
        <f t="shared" si="10"/>
        <v>265.48308448480594</v>
      </c>
      <c r="L122" s="7">
        <f t="shared" si="7"/>
        <v>12.524195666942838</v>
      </c>
      <c r="M122" s="7">
        <f t="shared" si="11"/>
        <v>14.386235972312507</v>
      </c>
      <c r="P122" s="5">
        <f t="shared" si="12"/>
        <v>33.239210428627466</v>
      </c>
    </row>
    <row r="123" spans="1:18" x14ac:dyDescent="0.15">
      <c r="A123" s="5">
        <v>61</v>
      </c>
      <c r="B123" s="5">
        <v>121</v>
      </c>
      <c r="D123">
        <v>123.40093858396</v>
      </c>
      <c r="E123">
        <v>401.77514792899001</v>
      </c>
      <c r="F123">
        <v>102.18864842793</v>
      </c>
      <c r="G123">
        <v>109.0106165782</v>
      </c>
      <c r="I123" s="6">
        <f t="shared" si="8"/>
        <v>292.76453135078998</v>
      </c>
      <c r="J123" s="6">
        <f t="shared" si="9"/>
        <v>21.212290156029994</v>
      </c>
      <c r="K123" s="6">
        <f t="shared" si="10"/>
        <v>267.30978316355402</v>
      </c>
      <c r="L123" s="7">
        <f t="shared" si="7"/>
        <v>12.601646554771747</v>
      </c>
      <c r="M123" s="7">
        <f t="shared" si="11"/>
        <v>14.479075622995712</v>
      </c>
      <c r="P123" s="5">
        <f t="shared" si="12"/>
        <v>34.063175129894312</v>
      </c>
    </row>
    <row r="124" spans="1:18" x14ac:dyDescent="0.15">
      <c r="A124" s="5">
        <v>61.5</v>
      </c>
      <c r="B124" s="5">
        <v>122</v>
      </c>
      <c r="D124">
        <v>123.80330544787</v>
      </c>
      <c r="E124">
        <v>411.19465415220998</v>
      </c>
      <c r="F124">
        <v>102.37995100041</v>
      </c>
      <c r="G124">
        <v>108.97611269906</v>
      </c>
      <c r="I124" s="6">
        <f t="shared" si="8"/>
        <v>302.21854145315001</v>
      </c>
      <c r="J124" s="6">
        <f t="shared" si="9"/>
        <v>21.42335444746</v>
      </c>
      <c r="K124" s="6">
        <f t="shared" si="10"/>
        <v>276.510516116198</v>
      </c>
      <c r="L124" s="7">
        <f t="shared" si="7"/>
        <v>12.906966404086251</v>
      </c>
      <c r="M124" s="7">
        <f t="shared" si="11"/>
        <v>14.799784235164509</v>
      </c>
      <c r="P124" s="5">
        <f t="shared" si="12"/>
        <v>37.31133387259321</v>
      </c>
    </row>
    <row r="125" spans="1:18" x14ac:dyDescent="0.15">
      <c r="A125" s="5">
        <v>62</v>
      </c>
      <c r="B125" s="5">
        <v>123</v>
      </c>
      <c r="D125">
        <v>123.42154662314</v>
      </c>
      <c r="E125">
        <v>406.24770455009002</v>
      </c>
      <c r="F125">
        <v>102.24642711311</v>
      </c>
      <c r="G125">
        <v>109.23785218457</v>
      </c>
      <c r="I125" s="6">
        <f t="shared" si="8"/>
        <v>297.00985236552003</v>
      </c>
      <c r="J125" s="6">
        <f t="shared" si="9"/>
        <v>21.175119510030001</v>
      </c>
      <c r="K125" s="6">
        <f t="shared" si="10"/>
        <v>271.59970895348403</v>
      </c>
      <c r="L125" s="7">
        <f t="shared" si="7"/>
        <v>12.826360145208891</v>
      </c>
      <c r="M125" s="7">
        <f t="shared" si="11"/>
        <v>14.734566739141444</v>
      </c>
      <c r="P125" s="5">
        <f t="shared" si="12"/>
        <v>36.453800616643477</v>
      </c>
    </row>
    <row r="126" spans="1:18" x14ac:dyDescent="0.15">
      <c r="A126" s="5">
        <v>62.5</v>
      </c>
      <c r="B126" s="5">
        <v>124</v>
      </c>
      <c r="D126">
        <v>123.40481534381</v>
      </c>
      <c r="E126">
        <v>404.84901040604001</v>
      </c>
      <c r="F126">
        <v>102.17047774602</v>
      </c>
      <c r="G126">
        <v>108.98244181299</v>
      </c>
      <c r="I126" s="6">
        <f t="shared" si="8"/>
        <v>295.86656859305003</v>
      </c>
      <c r="J126" s="6">
        <f t="shared" si="9"/>
        <v>21.234337597790002</v>
      </c>
      <c r="K126" s="6">
        <f t="shared" si="10"/>
        <v>270.38536347570204</v>
      </c>
      <c r="L126" s="7">
        <f t="shared" si="7"/>
        <v>12.733402312669401</v>
      </c>
      <c r="M126" s="7">
        <f t="shared" si="11"/>
        <v>14.656997669456249</v>
      </c>
      <c r="P126" s="5">
        <f t="shared" si="12"/>
        <v>35.464864597110534</v>
      </c>
    </row>
    <row r="127" spans="1:18" x14ac:dyDescent="0.15">
      <c r="A127" s="5">
        <v>63</v>
      </c>
      <c r="B127" s="5">
        <v>125</v>
      </c>
      <c r="D127">
        <v>122.86819016526999</v>
      </c>
      <c r="E127">
        <v>397.22954499081999</v>
      </c>
      <c r="F127">
        <v>102.25969783585001</v>
      </c>
      <c r="G127">
        <v>109.11902817476999</v>
      </c>
      <c r="I127" s="6">
        <f t="shared" si="8"/>
        <v>288.11051681604999</v>
      </c>
      <c r="J127" s="6">
        <f t="shared" si="9"/>
        <v>20.608492329419988</v>
      </c>
      <c r="K127" s="6">
        <f t="shared" si="10"/>
        <v>263.380326020746</v>
      </c>
      <c r="L127" s="7">
        <f t="shared" si="7"/>
        <v>12.780184101325702</v>
      </c>
      <c r="M127" s="7">
        <f t="shared" si="11"/>
        <v>14.719168220966845</v>
      </c>
      <c r="P127" s="5">
        <f t="shared" si="12"/>
        <v>35.962554728178716</v>
      </c>
    </row>
    <row r="128" spans="1:18" x14ac:dyDescent="0.15">
      <c r="A128" s="5">
        <v>63.5</v>
      </c>
      <c r="B128" s="5">
        <v>126</v>
      </c>
      <c r="D128">
        <v>122.77984084881</v>
      </c>
      <c r="E128">
        <v>395.35135686594998</v>
      </c>
      <c r="F128">
        <v>102.08432013066999</v>
      </c>
      <c r="G128">
        <v>108.97223356472</v>
      </c>
      <c r="I128" s="6">
        <f t="shared" si="8"/>
        <v>286.37912330122998</v>
      </c>
      <c r="J128" s="6">
        <f t="shared" si="9"/>
        <v>20.695520718140003</v>
      </c>
      <c r="K128" s="6">
        <f t="shared" si="10"/>
        <v>261.54449843946196</v>
      </c>
      <c r="L128" s="7">
        <f t="shared" si="7"/>
        <v>12.637734609413013</v>
      </c>
      <c r="M128" s="7">
        <f t="shared" si="11"/>
        <v>14.59210749190845</v>
      </c>
      <c r="P128" s="5">
        <f t="shared" si="12"/>
        <v>34.447099497907722</v>
      </c>
    </row>
    <row r="129" spans="1:16" x14ac:dyDescent="0.15">
      <c r="A129" s="5">
        <v>64</v>
      </c>
      <c r="B129" s="5">
        <v>127</v>
      </c>
      <c r="D129">
        <v>123.26157926953999</v>
      </c>
      <c r="E129">
        <v>397.19791879207997</v>
      </c>
      <c r="F129">
        <v>102.40832993058</v>
      </c>
      <c r="G129">
        <v>109.19538587178</v>
      </c>
      <c r="I129" s="6">
        <f t="shared" si="8"/>
        <v>288.00253292029998</v>
      </c>
      <c r="J129" s="6">
        <f t="shared" si="9"/>
        <v>20.853249338959998</v>
      </c>
      <c r="K129" s="6">
        <f t="shared" si="10"/>
        <v>262.97863371354799</v>
      </c>
      <c r="L129" s="7">
        <f t="shared" si="7"/>
        <v>12.610918780040031</v>
      </c>
      <c r="M129" s="7">
        <f t="shared" si="11"/>
        <v>14.580680425389763</v>
      </c>
      <c r="P129" s="5">
        <f t="shared" si="12"/>
        <v>34.161818109173474</v>
      </c>
    </row>
    <row r="130" spans="1:16" x14ac:dyDescent="0.15">
      <c r="A130" s="5">
        <v>64.5</v>
      </c>
      <c r="B130" s="5">
        <v>128</v>
      </c>
      <c r="D130">
        <v>124.21444603142</v>
      </c>
      <c r="E130">
        <v>405.40746786369999</v>
      </c>
      <c r="F130">
        <v>102.19926500613001</v>
      </c>
      <c r="G130">
        <v>109.27092690894</v>
      </c>
      <c r="I130" s="6">
        <f t="shared" si="8"/>
        <v>296.13654095475999</v>
      </c>
      <c r="J130" s="6">
        <f t="shared" si="9"/>
        <v>22.015181025289991</v>
      </c>
      <c r="K130" s="6">
        <f t="shared" si="10"/>
        <v>269.71832372441202</v>
      </c>
      <c r="L130" s="7">
        <f t="shared" ref="L130:L193" si="13">K130/J130</f>
        <v>12.251469720579289</v>
      </c>
      <c r="M130" s="7">
        <f t="shared" si="11"/>
        <v>14.236620128783315</v>
      </c>
      <c r="P130" s="5">
        <f t="shared" si="12"/>
        <v>30.337803366392585</v>
      </c>
    </row>
    <row r="131" spans="1:16" x14ac:dyDescent="0.15">
      <c r="A131" s="5">
        <v>65</v>
      </c>
      <c r="B131" s="5">
        <v>129</v>
      </c>
      <c r="D131">
        <v>124.37706590492</v>
      </c>
      <c r="E131">
        <v>405.98469700061003</v>
      </c>
      <c r="F131">
        <v>102.1341363822</v>
      </c>
      <c r="G131">
        <v>109.13964883625999</v>
      </c>
      <c r="I131" s="6">
        <f t="shared" ref="I131:I194" si="14">E131-G131</f>
        <v>296.84504816435003</v>
      </c>
      <c r="J131" s="6">
        <f t="shared" ref="J131:J194" si="15">D131-F131</f>
        <v>22.242929522720004</v>
      </c>
      <c r="K131" s="6">
        <f t="shared" ref="K131:K181" si="16">I131-1.2*J131</f>
        <v>270.15353273708604</v>
      </c>
      <c r="L131" s="7">
        <f t="shared" si="13"/>
        <v>12.145591364713814</v>
      </c>
      <c r="M131" s="7">
        <f t="shared" ref="M131:M181" si="17">L131+ABS($N$2)*A131</f>
        <v>14.146130535772135</v>
      </c>
      <c r="P131" s="5">
        <f t="shared" ref="P131:P181" si="18">(L131-$O$2)/$O$2*100</f>
        <v>29.211411787072848</v>
      </c>
    </row>
    <row r="132" spans="1:16" x14ac:dyDescent="0.15">
      <c r="A132" s="5">
        <v>65.5</v>
      </c>
      <c r="B132" s="5">
        <v>130</v>
      </c>
      <c r="D132">
        <v>124.72801469088</v>
      </c>
      <c r="E132">
        <v>404.34115486635</v>
      </c>
      <c r="F132">
        <v>102.26276031032999</v>
      </c>
      <c r="G132">
        <v>109.04695794202</v>
      </c>
      <c r="I132" s="6">
        <f t="shared" si="14"/>
        <v>295.29419692432998</v>
      </c>
      <c r="J132" s="6">
        <f t="shared" si="15"/>
        <v>22.465254380550007</v>
      </c>
      <c r="K132" s="6">
        <f t="shared" si="16"/>
        <v>268.33589166766996</v>
      </c>
      <c r="L132" s="7">
        <f t="shared" si="13"/>
        <v>11.944484897530922</v>
      </c>
      <c r="M132" s="7">
        <f t="shared" si="17"/>
        <v>13.960412831443538</v>
      </c>
      <c r="P132" s="5">
        <f t="shared" si="18"/>
        <v>27.071931726867117</v>
      </c>
    </row>
    <row r="133" spans="1:16" x14ac:dyDescent="0.15">
      <c r="A133" s="5">
        <v>66</v>
      </c>
      <c r="B133" s="5">
        <v>131</v>
      </c>
      <c r="D133">
        <v>124.28586002857</v>
      </c>
      <c r="E133">
        <v>401.10140787594003</v>
      </c>
      <c r="F133">
        <v>102.17701102491</v>
      </c>
      <c r="G133">
        <v>109.14740710494</v>
      </c>
      <c r="I133" s="6">
        <f t="shared" si="14"/>
        <v>291.95400077100004</v>
      </c>
      <c r="J133" s="6">
        <f t="shared" si="15"/>
        <v>22.108849003659998</v>
      </c>
      <c r="K133" s="6">
        <f t="shared" si="16"/>
        <v>265.42338196660802</v>
      </c>
      <c r="L133" s="7">
        <f t="shared" si="13"/>
        <v>12.005300769961776</v>
      </c>
      <c r="M133" s="7">
        <f t="shared" si="17"/>
        <v>14.036617466728687</v>
      </c>
      <c r="P133" s="5">
        <f t="shared" si="18"/>
        <v>27.718924079885277</v>
      </c>
    </row>
    <row r="134" spans="1:16" x14ac:dyDescent="0.15">
      <c r="A134" s="5">
        <v>66.5</v>
      </c>
      <c r="B134" s="5">
        <v>132</v>
      </c>
      <c r="D134">
        <v>123.99265456029001</v>
      </c>
      <c r="E134">
        <v>395.82126096715001</v>
      </c>
      <c r="F134">
        <v>102.11086157615</v>
      </c>
      <c r="G134">
        <v>109.13148223765</v>
      </c>
      <c r="I134" s="6">
        <f t="shared" si="14"/>
        <v>286.68977872950001</v>
      </c>
      <c r="J134" s="6">
        <f t="shared" si="15"/>
        <v>21.881792984140006</v>
      </c>
      <c r="K134" s="6">
        <f t="shared" si="16"/>
        <v>260.43162714853202</v>
      </c>
      <c r="L134" s="7">
        <f t="shared" si="13"/>
        <v>11.901749885728911</v>
      </c>
      <c r="M134" s="7">
        <f t="shared" si="17"/>
        <v>13.948455345350117</v>
      </c>
      <c r="P134" s="5">
        <f t="shared" si="18"/>
        <v>26.617293410636794</v>
      </c>
    </row>
    <row r="135" spans="1:16" x14ac:dyDescent="0.15">
      <c r="A135" s="5">
        <v>67</v>
      </c>
      <c r="B135" s="5">
        <v>133</v>
      </c>
      <c r="D135">
        <v>124.30932462763001</v>
      </c>
      <c r="E135">
        <v>396.67639257294002</v>
      </c>
      <c r="F135">
        <v>102.14924458963</v>
      </c>
      <c r="G135">
        <v>109.07656186198</v>
      </c>
      <c r="I135" s="6">
        <f t="shared" si="14"/>
        <v>287.59983071096002</v>
      </c>
      <c r="J135" s="6">
        <f t="shared" si="15"/>
        <v>22.160080038000004</v>
      </c>
      <c r="K135" s="6">
        <f t="shared" si="16"/>
        <v>261.00773466536003</v>
      </c>
      <c r="L135" s="7">
        <f t="shared" si="13"/>
        <v>11.778284835514365</v>
      </c>
      <c r="M135" s="7">
        <f t="shared" si="17"/>
        <v>13.840379057989866</v>
      </c>
      <c r="P135" s="5">
        <f t="shared" si="18"/>
        <v>25.303805004388302</v>
      </c>
    </row>
    <row r="136" spans="1:16" x14ac:dyDescent="0.15">
      <c r="A136" s="5">
        <v>67.5</v>
      </c>
      <c r="B136" s="5">
        <v>134</v>
      </c>
      <c r="D136">
        <v>125.10344827586</v>
      </c>
      <c r="E136">
        <v>403.91573148337</v>
      </c>
      <c r="F136">
        <v>102.33258472846001</v>
      </c>
      <c r="G136">
        <v>109.04593711718999</v>
      </c>
      <c r="I136" s="6">
        <f t="shared" si="14"/>
        <v>294.86979436618003</v>
      </c>
      <c r="J136" s="6">
        <f t="shared" si="15"/>
        <v>22.770863547399998</v>
      </c>
      <c r="K136" s="6">
        <f t="shared" si="16"/>
        <v>267.54475810930001</v>
      </c>
      <c r="L136" s="7">
        <f t="shared" si="13"/>
        <v>11.749433988411413</v>
      </c>
      <c r="M136" s="7">
        <f t="shared" si="17"/>
        <v>13.826916973741209</v>
      </c>
      <c r="P136" s="5">
        <f t="shared" si="18"/>
        <v>24.996873989381836</v>
      </c>
    </row>
    <row r="137" spans="1:16" x14ac:dyDescent="0.15">
      <c r="A137" s="5">
        <v>68</v>
      </c>
      <c r="B137" s="5">
        <v>135</v>
      </c>
      <c r="D137">
        <v>125.52295449908</v>
      </c>
      <c r="E137">
        <v>406.57274025709</v>
      </c>
      <c r="F137">
        <v>102.18109432420999</v>
      </c>
      <c r="G137">
        <v>109.00204164965</v>
      </c>
      <c r="I137" s="6">
        <f t="shared" si="14"/>
        <v>297.57069860744002</v>
      </c>
      <c r="J137" s="6">
        <f t="shared" si="15"/>
        <v>23.341860174870007</v>
      </c>
      <c r="K137" s="6">
        <f t="shared" si="16"/>
        <v>269.56046639759603</v>
      </c>
      <c r="L137" s="7">
        <f t="shared" si="13"/>
        <v>11.548371225692051</v>
      </c>
      <c r="M137" s="7">
        <f t="shared" si="17"/>
        <v>13.641242973876142</v>
      </c>
      <c r="P137" s="5">
        <f t="shared" si="18"/>
        <v>22.857858881047495</v>
      </c>
    </row>
    <row r="138" spans="1:16" x14ac:dyDescent="0.15">
      <c r="A138" s="5">
        <v>68.5</v>
      </c>
      <c r="B138" s="5">
        <v>136</v>
      </c>
      <c r="D138">
        <v>125.26055906958</v>
      </c>
      <c r="E138">
        <v>403.27524994898999</v>
      </c>
      <c r="F138">
        <v>102.27031441405001</v>
      </c>
      <c r="G138">
        <v>108.96651694569</v>
      </c>
      <c r="I138" s="6">
        <f t="shared" si="14"/>
        <v>294.30873300330001</v>
      </c>
      <c r="J138" s="6">
        <f t="shared" si="15"/>
        <v>22.990244655529992</v>
      </c>
      <c r="K138" s="6">
        <f t="shared" si="16"/>
        <v>266.72043941666402</v>
      </c>
      <c r="L138" s="7">
        <f t="shared" si="13"/>
        <v>11.601461550889065</v>
      </c>
      <c r="M138" s="7">
        <f t="shared" si="17"/>
        <v>13.709722061927451</v>
      </c>
      <c r="P138" s="5">
        <f t="shared" si="18"/>
        <v>23.422662657574232</v>
      </c>
    </row>
    <row r="139" spans="1:16" x14ac:dyDescent="0.15">
      <c r="A139" s="5">
        <v>69</v>
      </c>
      <c r="B139" s="5">
        <v>137</v>
      </c>
      <c r="D139">
        <v>124.77678024893</v>
      </c>
      <c r="E139">
        <v>394.94858192205999</v>
      </c>
      <c r="F139">
        <v>102.29134340547</v>
      </c>
      <c r="G139">
        <v>109.07921600653</v>
      </c>
      <c r="I139" s="6">
        <f t="shared" si="14"/>
        <v>285.86936591553001</v>
      </c>
      <c r="J139" s="6">
        <f t="shared" si="15"/>
        <v>22.485436843459993</v>
      </c>
      <c r="K139" s="6">
        <f t="shared" si="16"/>
        <v>258.88684170337802</v>
      </c>
      <c r="L139" s="7">
        <f t="shared" si="13"/>
        <v>11.513534004507305</v>
      </c>
      <c r="M139" s="7">
        <f t="shared" si="17"/>
        <v>13.637183278399984</v>
      </c>
      <c r="P139" s="5">
        <f t="shared" si="18"/>
        <v>22.48724156017358</v>
      </c>
    </row>
    <row r="140" spans="1:16" x14ac:dyDescent="0.15">
      <c r="A140" s="5">
        <v>69.5</v>
      </c>
      <c r="B140" s="5">
        <v>138</v>
      </c>
      <c r="D140">
        <v>125.19893899204</v>
      </c>
      <c r="E140">
        <v>396.58355437666</v>
      </c>
      <c r="F140">
        <v>102.25867701103</v>
      </c>
      <c r="G140">
        <v>108.93242139649</v>
      </c>
      <c r="I140" s="6">
        <f t="shared" si="14"/>
        <v>287.65113298017002</v>
      </c>
      <c r="J140" s="6">
        <f t="shared" si="15"/>
        <v>22.940261981009996</v>
      </c>
      <c r="K140" s="6">
        <f t="shared" si="16"/>
        <v>260.12281860295803</v>
      </c>
      <c r="L140" s="7">
        <f t="shared" si="13"/>
        <v>11.339138969654677</v>
      </c>
      <c r="M140" s="7">
        <f t="shared" si="17"/>
        <v>13.478177006401651</v>
      </c>
      <c r="P140" s="5">
        <f t="shared" si="18"/>
        <v>20.63193225613832</v>
      </c>
    </row>
    <row r="141" spans="1:16" s="17" customFormat="1" x14ac:dyDescent="0.15">
      <c r="A141" s="17">
        <v>70</v>
      </c>
      <c r="B141" s="17">
        <v>139</v>
      </c>
      <c r="D141" s="16">
        <v>124.86961844522</v>
      </c>
      <c r="E141" s="16">
        <v>394.65088757396001</v>
      </c>
      <c r="F141" s="16">
        <v>102.19865251122999</v>
      </c>
      <c r="G141" s="16">
        <v>109.10330747243999</v>
      </c>
      <c r="I141" s="41">
        <f t="shared" si="14"/>
        <v>285.54758010152</v>
      </c>
      <c r="J141" s="41">
        <f t="shared" si="15"/>
        <v>22.670965933990004</v>
      </c>
      <c r="K141" s="41">
        <f t="shared" si="16"/>
        <v>258.34242098073202</v>
      </c>
      <c r="L141" s="42">
        <f t="shared" si="13"/>
        <v>11.395298362360721</v>
      </c>
      <c r="M141" s="42">
        <f t="shared" si="17"/>
        <v>13.549725161961991</v>
      </c>
      <c r="P141" s="17">
        <f t="shared" si="18"/>
        <v>21.229386443320557</v>
      </c>
    </row>
    <row r="142" spans="1:16" x14ac:dyDescent="0.15">
      <c r="A142" s="5">
        <v>70.5</v>
      </c>
      <c r="B142" s="5">
        <v>140</v>
      </c>
      <c r="D142">
        <v>125.23791063048</v>
      </c>
      <c r="E142">
        <v>396.97612732096002</v>
      </c>
      <c r="F142">
        <v>102.09187423438</v>
      </c>
      <c r="G142">
        <v>109.16904859125999</v>
      </c>
      <c r="I142" s="6">
        <f t="shared" si="14"/>
        <v>287.80707872970004</v>
      </c>
      <c r="J142" s="6">
        <f t="shared" si="15"/>
        <v>23.146036396100001</v>
      </c>
      <c r="K142" s="6">
        <f t="shared" si="16"/>
        <v>260.03183505438005</v>
      </c>
      <c r="L142" s="7">
        <f t="shared" si="13"/>
        <v>11.234400162707521</v>
      </c>
      <c r="M142" s="7">
        <f t="shared" si="17"/>
        <v>13.404215725163086</v>
      </c>
      <c r="P142" s="5">
        <f t="shared" si="18"/>
        <v>19.517663818468506</v>
      </c>
    </row>
    <row r="143" spans="1:16" x14ac:dyDescent="0.15">
      <c r="A143" s="5">
        <v>71</v>
      </c>
      <c r="B143" s="5">
        <v>141</v>
      </c>
      <c r="D143">
        <v>125.57110793715999</v>
      </c>
      <c r="E143">
        <v>400.26157926953999</v>
      </c>
      <c r="F143">
        <v>102.28256431196</v>
      </c>
      <c r="G143">
        <v>108.90873826051001</v>
      </c>
      <c r="I143" s="6">
        <f t="shared" si="14"/>
        <v>291.35284100902999</v>
      </c>
      <c r="J143" s="6">
        <f t="shared" si="15"/>
        <v>23.288543625199992</v>
      </c>
      <c r="K143" s="6">
        <f t="shared" si="16"/>
        <v>263.40658865878999</v>
      </c>
      <c r="L143" s="7">
        <f t="shared" si="13"/>
        <v>11.310565095782282</v>
      </c>
      <c r="M143" s="7">
        <f t="shared" si="17"/>
        <v>13.495769421092142</v>
      </c>
      <c r="P143" s="5">
        <f t="shared" si="18"/>
        <v>20.327947833115136</v>
      </c>
    </row>
    <row r="144" spans="1:16" x14ac:dyDescent="0.15">
      <c r="A144" s="5">
        <v>71.5</v>
      </c>
      <c r="B144" s="5">
        <v>142</v>
      </c>
      <c r="D144">
        <v>125.63640073454</v>
      </c>
      <c r="E144">
        <v>389.38726790451</v>
      </c>
      <c r="F144">
        <v>102.20722743976999</v>
      </c>
      <c r="G144">
        <v>108.92098815843001</v>
      </c>
      <c r="I144" s="6">
        <f t="shared" si="14"/>
        <v>280.46627974607998</v>
      </c>
      <c r="J144" s="6">
        <f t="shared" si="15"/>
        <v>23.42917329477001</v>
      </c>
      <c r="K144" s="6">
        <f t="shared" si="16"/>
        <v>252.35127179235596</v>
      </c>
      <c r="L144" s="7">
        <f t="shared" si="13"/>
        <v>10.770814173314736</v>
      </c>
      <c r="M144" s="7">
        <f t="shared" si="17"/>
        <v>12.971407261478891</v>
      </c>
      <c r="P144" s="5">
        <f t="shared" si="18"/>
        <v>14.585783733306418</v>
      </c>
    </row>
    <row r="145" spans="1:16" x14ac:dyDescent="0.15">
      <c r="A145" s="5">
        <v>72</v>
      </c>
      <c r="B145" s="5">
        <v>143</v>
      </c>
      <c r="D145">
        <v>125.00224443991</v>
      </c>
      <c r="E145">
        <v>390.53540093857998</v>
      </c>
      <c r="F145">
        <v>102.25541037158</v>
      </c>
      <c r="G145">
        <v>108.98325847285</v>
      </c>
      <c r="I145" s="6">
        <f t="shared" si="14"/>
        <v>281.55214246572996</v>
      </c>
      <c r="J145" s="6">
        <f t="shared" si="15"/>
        <v>22.746834068330003</v>
      </c>
      <c r="K145" s="6">
        <f t="shared" si="16"/>
        <v>254.25594158373394</v>
      </c>
      <c r="L145" s="7">
        <f t="shared" si="13"/>
        <v>11.177640845313494</v>
      </c>
      <c r="M145" s="7">
        <f t="shared" si="17"/>
        <v>13.393622696331942</v>
      </c>
      <c r="P145" s="5">
        <f t="shared" si="18"/>
        <v>18.913827305916314</v>
      </c>
    </row>
    <row r="146" spans="1:16" x14ac:dyDescent="0.15">
      <c r="A146" s="5">
        <v>72.5</v>
      </c>
      <c r="B146" s="5">
        <v>144</v>
      </c>
      <c r="D146">
        <v>125.24199143032</v>
      </c>
      <c r="E146">
        <v>396.69271577229</v>
      </c>
      <c r="F146">
        <v>102.17844017967001</v>
      </c>
      <c r="G146">
        <v>108.9652919559</v>
      </c>
      <c r="I146" s="6">
        <f t="shared" si="14"/>
        <v>287.72742381639</v>
      </c>
      <c r="J146" s="6">
        <f t="shared" si="15"/>
        <v>23.063551250649994</v>
      </c>
      <c r="K146" s="6">
        <f t="shared" si="16"/>
        <v>260.05116231560999</v>
      </c>
      <c r="L146" s="7">
        <f t="shared" si="13"/>
        <v>11.275417193537402</v>
      </c>
      <c r="M146" s="7">
        <f t="shared" si="17"/>
        <v>13.506787807410145</v>
      </c>
      <c r="P146" s="5">
        <f t="shared" si="18"/>
        <v>19.95402531801972</v>
      </c>
    </row>
    <row r="147" spans="1:16" x14ac:dyDescent="0.15">
      <c r="A147" s="5">
        <v>73</v>
      </c>
      <c r="B147" s="5">
        <v>145</v>
      </c>
      <c r="D147">
        <v>126.50663129973999</v>
      </c>
      <c r="E147">
        <v>405.25749846970001</v>
      </c>
      <c r="F147">
        <v>102.18926092283</v>
      </c>
      <c r="G147">
        <v>108.98448346264</v>
      </c>
      <c r="I147" s="6">
        <f t="shared" si="14"/>
        <v>296.27301500706</v>
      </c>
      <c r="J147" s="6">
        <f t="shared" si="15"/>
        <v>24.317370376909992</v>
      </c>
      <c r="K147" s="6">
        <f t="shared" si="16"/>
        <v>267.09217055476802</v>
      </c>
      <c r="L147" s="7">
        <f t="shared" si="13"/>
        <v>10.983595940471398</v>
      </c>
      <c r="M147" s="7">
        <f t="shared" si="17"/>
        <v>13.230355317198436</v>
      </c>
      <c r="P147" s="5">
        <f t="shared" si="18"/>
        <v>16.8494719895026</v>
      </c>
    </row>
    <row r="148" spans="1:16" x14ac:dyDescent="0.15">
      <c r="A148" s="5">
        <v>73.5</v>
      </c>
      <c r="B148" s="5">
        <v>146</v>
      </c>
      <c r="D148">
        <v>126.16955723322</v>
      </c>
      <c r="E148">
        <v>402.15853907365999</v>
      </c>
      <c r="F148">
        <v>102.24867292773</v>
      </c>
      <c r="G148">
        <v>109.01714985709</v>
      </c>
      <c r="I148" s="6">
        <f t="shared" si="14"/>
        <v>293.14138921657002</v>
      </c>
      <c r="J148" s="6">
        <f t="shared" si="15"/>
        <v>23.920884305490006</v>
      </c>
      <c r="K148" s="6">
        <f t="shared" si="16"/>
        <v>264.43632804998202</v>
      </c>
      <c r="L148" s="7">
        <f t="shared" si="13"/>
        <v>11.054621755320813</v>
      </c>
      <c r="M148" s="7">
        <f t="shared" si="17"/>
        <v>13.316769894902146</v>
      </c>
      <c r="P148" s="5">
        <f t="shared" si="18"/>
        <v>17.605083267244318</v>
      </c>
    </row>
    <row r="149" spans="1:16" x14ac:dyDescent="0.15">
      <c r="A149" s="5">
        <v>74</v>
      </c>
      <c r="B149" s="5">
        <v>147</v>
      </c>
      <c r="D149">
        <v>126.99387880025</v>
      </c>
      <c r="E149">
        <v>413.5849826566</v>
      </c>
      <c r="F149">
        <v>102.26990608412</v>
      </c>
      <c r="G149">
        <v>109.30216414863</v>
      </c>
      <c r="I149" s="6">
        <f t="shared" si="14"/>
        <v>304.28281850796998</v>
      </c>
      <c r="J149" s="6">
        <f t="shared" si="15"/>
        <v>24.723972716130007</v>
      </c>
      <c r="K149" s="6">
        <f t="shared" si="16"/>
        <v>274.61405124861398</v>
      </c>
      <c r="L149" s="7">
        <f t="shared" si="13"/>
        <v>11.107197633714213</v>
      </c>
      <c r="M149" s="7">
        <f t="shared" si="17"/>
        <v>13.384734536149841</v>
      </c>
      <c r="P149" s="5">
        <f t="shared" si="18"/>
        <v>18.164414078660656</v>
      </c>
    </row>
    <row r="150" spans="1:16" x14ac:dyDescent="0.15">
      <c r="A150" s="5">
        <v>74.5</v>
      </c>
      <c r="B150" s="5">
        <v>148</v>
      </c>
      <c r="D150">
        <v>126.34870434605</v>
      </c>
      <c r="E150">
        <v>403.40869210365003</v>
      </c>
      <c r="F150">
        <v>102.31012658228001</v>
      </c>
      <c r="G150">
        <v>108.93548387097</v>
      </c>
      <c r="I150" s="6">
        <f t="shared" si="14"/>
        <v>294.47320823268001</v>
      </c>
      <c r="J150" s="6">
        <f t="shared" si="15"/>
        <v>24.038577763769993</v>
      </c>
      <c r="K150" s="6">
        <f t="shared" si="16"/>
        <v>265.62691491615601</v>
      </c>
      <c r="L150" s="7">
        <f t="shared" si="13"/>
        <v>11.050026233935458</v>
      </c>
      <c r="M150" s="7">
        <f t="shared" si="17"/>
        <v>13.342951899225381</v>
      </c>
      <c r="P150" s="5">
        <f t="shared" si="18"/>
        <v>17.556193609403163</v>
      </c>
    </row>
    <row r="151" spans="1:16" x14ac:dyDescent="0.15">
      <c r="A151" s="5">
        <v>75</v>
      </c>
      <c r="B151" s="5">
        <v>149</v>
      </c>
      <c r="D151">
        <v>125.81595592735999</v>
      </c>
      <c r="E151">
        <v>399.77800448888001</v>
      </c>
      <c r="F151">
        <v>102.21763985299999</v>
      </c>
      <c r="G151">
        <v>108.92282564312001</v>
      </c>
      <c r="I151" s="6">
        <f t="shared" si="14"/>
        <v>290.85517884576001</v>
      </c>
      <c r="J151" s="6">
        <f t="shared" si="15"/>
        <v>23.59831607436</v>
      </c>
      <c r="K151" s="6">
        <f t="shared" si="16"/>
        <v>262.53719955652798</v>
      </c>
      <c r="L151" s="7">
        <f t="shared" si="13"/>
        <v>11.125251425959984</v>
      </c>
      <c r="M151" s="7">
        <f t="shared" si="17"/>
        <v>13.433565854104202</v>
      </c>
      <c r="P151" s="5">
        <f t="shared" si="18"/>
        <v>18.35648014725604</v>
      </c>
    </row>
    <row r="152" spans="1:16" x14ac:dyDescent="0.15">
      <c r="A152" s="5">
        <v>75.5</v>
      </c>
      <c r="B152" s="5">
        <v>150</v>
      </c>
      <c r="D152">
        <v>126.075086717</v>
      </c>
      <c r="E152">
        <v>398.22730055091</v>
      </c>
      <c r="F152">
        <v>102.20926908942</v>
      </c>
      <c r="G152">
        <v>109.01122907309001</v>
      </c>
      <c r="I152" s="6">
        <f t="shared" si="14"/>
        <v>289.21607147781998</v>
      </c>
      <c r="J152" s="6">
        <f t="shared" si="15"/>
        <v>23.86581762758</v>
      </c>
      <c r="K152" s="6">
        <f t="shared" si="16"/>
        <v>260.577090324724</v>
      </c>
      <c r="L152" s="7">
        <f t="shared" si="13"/>
        <v>10.918422925665613</v>
      </c>
      <c r="M152" s="7">
        <f t="shared" si="17"/>
        <v>13.242126116664124</v>
      </c>
      <c r="P152" s="5">
        <f t="shared" si="18"/>
        <v>16.156125984305948</v>
      </c>
    </row>
    <row r="153" spans="1:16" x14ac:dyDescent="0.15">
      <c r="A153" s="5">
        <v>76</v>
      </c>
      <c r="B153" s="5">
        <v>151</v>
      </c>
      <c r="D153">
        <v>126.03835951847</v>
      </c>
      <c r="E153">
        <v>400.96164048153003</v>
      </c>
      <c r="F153">
        <v>102.14434463046</v>
      </c>
      <c r="G153">
        <v>109.11249489588</v>
      </c>
      <c r="I153" s="6">
        <f t="shared" si="14"/>
        <v>291.84914558565004</v>
      </c>
      <c r="J153" s="6">
        <f t="shared" si="15"/>
        <v>23.894014888010005</v>
      </c>
      <c r="K153" s="6">
        <f t="shared" si="16"/>
        <v>263.17632772003805</v>
      </c>
      <c r="L153" s="7">
        <f t="shared" si="13"/>
        <v>11.014320069420384</v>
      </c>
      <c r="M153" s="7">
        <f t="shared" si="17"/>
        <v>13.35341202327319</v>
      </c>
      <c r="P153" s="5">
        <f t="shared" si="18"/>
        <v>17.176331996415083</v>
      </c>
    </row>
    <row r="154" spans="1:16" x14ac:dyDescent="0.15">
      <c r="A154" s="5">
        <v>76.5</v>
      </c>
      <c r="B154" s="5">
        <v>152</v>
      </c>
      <c r="D154">
        <v>126.12813711488</v>
      </c>
      <c r="E154">
        <v>400.60110181596002</v>
      </c>
      <c r="F154">
        <v>102.27868517762001</v>
      </c>
      <c r="G154">
        <v>109.07227439771</v>
      </c>
      <c r="I154" s="6">
        <f t="shared" si="14"/>
        <v>291.52882741824999</v>
      </c>
      <c r="J154" s="6">
        <f t="shared" si="15"/>
        <v>23.84945193726</v>
      </c>
      <c r="K154" s="6">
        <f t="shared" si="16"/>
        <v>262.90948509353797</v>
      </c>
      <c r="L154" s="7">
        <f t="shared" si="13"/>
        <v>11.023711814643189</v>
      </c>
      <c r="M154" s="7">
        <f t="shared" si="17"/>
        <v>13.37819253135029</v>
      </c>
      <c r="P154" s="5">
        <f t="shared" si="18"/>
        <v>17.276246494025198</v>
      </c>
    </row>
    <row r="155" spans="1:16" x14ac:dyDescent="0.15">
      <c r="A155" s="5">
        <v>77</v>
      </c>
      <c r="B155" s="5">
        <v>153</v>
      </c>
      <c r="D155">
        <v>126.80534584778999</v>
      </c>
      <c r="E155">
        <v>407.81228320751001</v>
      </c>
      <c r="F155">
        <v>102.17619436504999</v>
      </c>
      <c r="G155">
        <v>108.93221723152</v>
      </c>
      <c r="I155" s="6">
        <f t="shared" si="14"/>
        <v>298.88006597599002</v>
      </c>
      <c r="J155" s="6">
        <f t="shared" si="15"/>
        <v>24.629151482739999</v>
      </c>
      <c r="K155" s="6">
        <f t="shared" si="16"/>
        <v>269.32508419670205</v>
      </c>
      <c r="L155" s="7">
        <f t="shared" si="13"/>
        <v>10.935215709134107</v>
      </c>
      <c r="M155" s="7">
        <f t="shared" si="17"/>
        <v>13.305085188695504</v>
      </c>
      <c r="P155" s="5">
        <f t="shared" si="18"/>
        <v>16.334776755161183</v>
      </c>
    </row>
    <row r="156" spans="1:16" x14ac:dyDescent="0.15">
      <c r="A156" s="5">
        <v>77.5</v>
      </c>
      <c r="B156" s="5">
        <v>154</v>
      </c>
      <c r="D156">
        <v>126.86839420526</v>
      </c>
      <c r="E156">
        <v>406.88308508467998</v>
      </c>
      <c r="F156">
        <v>102.13515720702</v>
      </c>
      <c r="G156">
        <v>108.97856267864</v>
      </c>
      <c r="I156" s="6">
        <f t="shared" si="14"/>
        <v>297.90452240603997</v>
      </c>
      <c r="J156" s="6">
        <f t="shared" si="15"/>
        <v>24.733236998240002</v>
      </c>
      <c r="K156" s="6">
        <f t="shared" si="16"/>
        <v>268.22463800815194</v>
      </c>
      <c r="L156" s="7">
        <f t="shared" si="13"/>
        <v>10.844704153655204</v>
      </c>
      <c r="M156" s="7">
        <f t="shared" si="17"/>
        <v>13.229962396070896</v>
      </c>
      <c r="P156" s="5">
        <f t="shared" si="18"/>
        <v>15.371865562508141</v>
      </c>
    </row>
    <row r="157" spans="1:16" x14ac:dyDescent="0.15">
      <c r="A157" s="5">
        <v>78</v>
      </c>
      <c r="B157" s="5">
        <v>155</v>
      </c>
      <c r="D157">
        <v>126.4299122628</v>
      </c>
      <c r="E157">
        <v>397.61314017546999</v>
      </c>
      <c r="F157">
        <v>102.22580645161</v>
      </c>
      <c r="G157">
        <v>109.01898734177</v>
      </c>
      <c r="I157" s="6">
        <f t="shared" si="14"/>
        <v>288.59415283369998</v>
      </c>
      <c r="J157" s="6">
        <f t="shared" si="15"/>
        <v>24.204105811190004</v>
      </c>
      <c r="K157" s="6">
        <f t="shared" si="16"/>
        <v>259.54922586027197</v>
      </c>
      <c r="L157" s="7">
        <f t="shared" si="13"/>
        <v>10.723355280502764</v>
      </c>
      <c r="M157" s="7">
        <f t="shared" si="17"/>
        <v>13.12400228577275</v>
      </c>
      <c r="P157" s="5">
        <f t="shared" si="18"/>
        <v>14.080890199682184</v>
      </c>
    </row>
    <row r="158" spans="1:16" x14ac:dyDescent="0.15">
      <c r="A158" s="5">
        <v>78.5</v>
      </c>
      <c r="B158" s="5">
        <v>156</v>
      </c>
      <c r="D158">
        <v>126.8551316058</v>
      </c>
      <c r="E158">
        <v>402.68475821261001</v>
      </c>
      <c r="F158">
        <v>102.19926500613001</v>
      </c>
      <c r="G158">
        <v>108.91608819927001</v>
      </c>
      <c r="I158" s="6">
        <f t="shared" si="14"/>
        <v>293.76867001334</v>
      </c>
      <c r="J158" s="6">
        <f t="shared" si="15"/>
        <v>24.655866599669992</v>
      </c>
      <c r="K158" s="6">
        <f t="shared" si="16"/>
        <v>264.18163009373603</v>
      </c>
      <c r="L158" s="7">
        <f t="shared" si="13"/>
        <v>10.714757440213925</v>
      </c>
      <c r="M158" s="7">
        <f t="shared" si="17"/>
        <v>13.130793208338206</v>
      </c>
      <c r="P158" s="5">
        <f t="shared" si="18"/>
        <v>13.989421694882303</v>
      </c>
    </row>
    <row r="159" spans="1:16" x14ac:dyDescent="0.15">
      <c r="A159" s="5">
        <v>79</v>
      </c>
      <c r="B159" s="5">
        <v>157</v>
      </c>
      <c r="D159">
        <v>127.02081207917</v>
      </c>
      <c r="E159">
        <v>400.47847378085999</v>
      </c>
      <c r="F159">
        <v>102.19538587178</v>
      </c>
      <c r="G159">
        <v>109.02082482646</v>
      </c>
      <c r="I159" s="6">
        <f t="shared" si="14"/>
        <v>291.45764895439999</v>
      </c>
      <c r="J159" s="6">
        <f t="shared" si="15"/>
        <v>24.825426207389995</v>
      </c>
      <c r="K159" s="6">
        <f t="shared" si="16"/>
        <v>261.66713750553197</v>
      </c>
      <c r="L159" s="7">
        <f t="shared" si="13"/>
        <v>10.540287821025981</v>
      </c>
      <c r="M159" s="7">
        <f t="shared" si="17"/>
        <v>12.971712352004555</v>
      </c>
      <c r="P159" s="5">
        <f t="shared" si="18"/>
        <v>12.133318922091679</v>
      </c>
    </row>
    <row r="160" spans="1:16" x14ac:dyDescent="0.15">
      <c r="A160" s="5">
        <v>79.5</v>
      </c>
      <c r="B160" s="5">
        <v>158</v>
      </c>
      <c r="D160">
        <v>126.91369108345</v>
      </c>
      <c r="E160">
        <v>395.54886757805002</v>
      </c>
      <c r="F160">
        <v>102.31706819110001</v>
      </c>
      <c r="G160">
        <v>108.97835851368001</v>
      </c>
      <c r="I160" s="6">
        <f t="shared" si="14"/>
        <v>286.57050906437001</v>
      </c>
      <c r="J160" s="6">
        <f t="shared" si="15"/>
        <v>24.596622892349998</v>
      </c>
      <c r="K160" s="6">
        <f t="shared" si="16"/>
        <v>257.05456159355003</v>
      </c>
      <c r="L160" s="7">
        <f t="shared" si="13"/>
        <v>10.450807117651047</v>
      </c>
      <c r="M160" s="7">
        <f t="shared" si="17"/>
        <v>12.897620411483917</v>
      </c>
      <c r="P160" s="5">
        <f t="shared" si="18"/>
        <v>11.181374495213795</v>
      </c>
    </row>
    <row r="161" spans="1:16" x14ac:dyDescent="0.15">
      <c r="A161" s="5">
        <v>80</v>
      </c>
      <c r="B161" s="5">
        <v>159</v>
      </c>
      <c r="D161">
        <v>127.0799836768</v>
      </c>
      <c r="E161">
        <v>401.48377882065</v>
      </c>
      <c r="F161">
        <v>102.12780726827</v>
      </c>
      <c r="G161">
        <v>109.13107390771999</v>
      </c>
      <c r="I161" s="6">
        <f t="shared" si="14"/>
        <v>292.35270491292999</v>
      </c>
      <c r="J161" s="6">
        <f t="shared" si="15"/>
        <v>24.952176408529994</v>
      </c>
      <c r="K161" s="6">
        <f t="shared" si="16"/>
        <v>262.410093222694</v>
      </c>
      <c r="L161" s="7">
        <f t="shared" si="13"/>
        <v>10.516521241529382</v>
      </c>
      <c r="M161" s="7">
        <f t="shared" si="17"/>
        <v>12.978723298216547</v>
      </c>
      <c r="P161" s="5">
        <f t="shared" si="18"/>
        <v>11.880477113250075</v>
      </c>
    </row>
    <row r="162" spans="1:16" x14ac:dyDescent="0.15">
      <c r="A162" s="5">
        <v>80.5</v>
      </c>
      <c r="B162" s="5">
        <v>160</v>
      </c>
      <c r="D162">
        <v>126.38583962457</v>
      </c>
      <c r="E162">
        <v>397.52479085901001</v>
      </c>
      <c r="F162">
        <v>102.27174356880001</v>
      </c>
      <c r="G162">
        <v>108.83850551245</v>
      </c>
      <c r="I162" s="6">
        <f t="shared" si="14"/>
        <v>288.68628534656</v>
      </c>
      <c r="J162" s="6">
        <f t="shared" si="15"/>
        <v>24.114096055769991</v>
      </c>
      <c r="K162" s="6">
        <f t="shared" si="16"/>
        <v>259.74937007963604</v>
      </c>
      <c r="L162" s="7">
        <f t="shared" si="13"/>
        <v>10.771681819583842</v>
      </c>
      <c r="M162" s="7">
        <f t="shared" si="17"/>
        <v>13.249272639125302</v>
      </c>
      <c r="P162" s="5">
        <f t="shared" si="18"/>
        <v>14.5950142265773</v>
      </c>
    </row>
    <row r="163" spans="1:16" x14ac:dyDescent="0.15">
      <c r="A163" s="5">
        <v>81</v>
      </c>
      <c r="B163" s="5">
        <v>161</v>
      </c>
      <c r="D163">
        <v>127.00714139970999</v>
      </c>
      <c r="E163">
        <v>394.23566619056999</v>
      </c>
      <c r="F163">
        <v>102.18109432420999</v>
      </c>
      <c r="G163">
        <v>109.01857901184</v>
      </c>
      <c r="I163" s="6">
        <f t="shared" si="14"/>
        <v>285.21708717872997</v>
      </c>
      <c r="J163" s="6">
        <f t="shared" si="15"/>
        <v>24.8260470755</v>
      </c>
      <c r="K163" s="6">
        <f t="shared" si="16"/>
        <v>255.42583068812996</v>
      </c>
      <c r="L163" s="7">
        <f t="shared" si="13"/>
        <v>10.288622667609506</v>
      </c>
      <c r="M163" s="7">
        <f t="shared" si="17"/>
        <v>12.78160225000526</v>
      </c>
      <c r="P163" s="5">
        <f t="shared" si="18"/>
        <v>9.455968038624075</v>
      </c>
    </row>
    <row r="164" spans="1:16" x14ac:dyDescent="0.15">
      <c r="A164" s="5">
        <v>81.5</v>
      </c>
      <c r="B164" s="5">
        <v>162</v>
      </c>
      <c r="D164">
        <v>127.56151805754</v>
      </c>
      <c r="E164">
        <v>400.68169761272998</v>
      </c>
      <c r="F164">
        <v>101.98142098816</v>
      </c>
      <c r="G164">
        <v>108.82564311964001</v>
      </c>
      <c r="I164" s="6">
        <f t="shared" si="14"/>
        <v>291.85605449308997</v>
      </c>
      <c r="J164" s="6">
        <f t="shared" si="15"/>
        <v>25.580097069380002</v>
      </c>
      <c r="K164" s="6">
        <f t="shared" si="16"/>
        <v>261.15993800983398</v>
      </c>
      <c r="L164" s="7">
        <f t="shared" si="13"/>
        <v>10.209497536365832</v>
      </c>
      <c r="M164" s="7">
        <f t="shared" si="17"/>
        <v>12.717865881615882</v>
      </c>
      <c r="P164" s="5">
        <f t="shared" si="18"/>
        <v>8.6141918246197484</v>
      </c>
    </row>
    <row r="165" spans="1:16" x14ac:dyDescent="0.15">
      <c r="A165" s="5">
        <v>82</v>
      </c>
      <c r="B165" s="5">
        <v>163</v>
      </c>
      <c r="D165">
        <v>128.14058355437999</v>
      </c>
      <c r="E165">
        <v>405.61252805549998</v>
      </c>
      <c r="F165">
        <v>102.19804001633</v>
      </c>
      <c r="G165">
        <v>108.98550428746</v>
      </c>
      <c r="I165" s="6">
        <f t="shared" si="14"/>
        <v>296.62702376803998</v>
      </c>
      <c r="J165" s="6">
        <f t="shared" si="15"/>
        <v>25.942543538049989</v>
      </c>
      <c r="K165" s="6">
        <f t="shared" si="16"/>
        <v>265.49597152237999</v>
      </c>
      <c r="L165" s="7">
        <f t="shared" si="13"/>
        <v>10.233999265838234</v>
      </c>
      <c r="M165" s="7">
        <f t="shared" si="17"/>
        <v>12.757756373942579</v>
      </c>
      <c r="P165" s="5">
        <f t="shared" si="18"/>
        <v>8.8748545590463088</v>
      </c>
    </row>
    <row r="166" spans="1:16" x14ac:dyDescent="0.15">
      <c r="A166" s="5">
        <v>82.5</v>
      </c>
      <c r="B166" s="5">
        <v>164</v>
      </c>
      <c r="D166">
        <v>128.09977555601</v>
      </c>
      <c r="E166">
        <v>403.99714344010999</v>
      </c>
      <c r="F166">
        <v>102.14577378522</v>
      </c>
      <c r="G166">
        <v>109.09493670886</v>
      </c>
      <c r="I166" s="6">
        <f t="shared" si="14"/>
        <v>294.90220673124998</v>
      </c>
      <c r="J166" s="6">
        <f t="shared" si="15"/>
        <v>25.954001770790001</v>
      </c>
      <c r="K166" s="6">
        <f t="shared" si="16"/>
        <v>263.75740460630198</v>
      </c>
      <c r="L166" s="7">
        <f t="shared" si="13"/>
        <v>10.162494667899285</v>
      </c>
      <c r="M166" s="7">
        <f t="shared" si="17"/>
        <v>12.701640538857923</v>
      </c>
      <c r="P166" s="5">
        <f t="shared" si="18"/>
        <v>8.1141497261963416</v>
      </c>
    </row>
    <row r="167" spans="1:16" x14ac:dyDescent="0.15">
      <c r="A167" s="5">
        <v>83</v>
      </c>
      <c r="B167" s="5">
        <v>165</v>
      </c>
      <c r="D167">
        <v>128.22852479086001</v>
      </c>
      <c r="E167">
        <v>401.84044072638</v>
      </c>
      <c r="F167">
        <v>102.18926092283</v>
      </c>
      <c r="G167">
        <v>109.05369538587</v>
      </c>
      <c r="I167" s="6">
        <f t="shared" si="14"/>
        <v>292.78674534050998</v>
      </c>
      <c r="J167" s="6">
        <f t="shared" si="15"/>
        <v>26.039263868030005</v>
      </c>
      <c r="K167" s="6">
        <f t="shared" si="16"/>
        <v>261.53962869887397</v>
      </c>
      <c r="L167" s="7">
        <f t="shared" si="13"/>
        <v>10.044048480955031</v>
      </c>
      <c r="M167" s="7">
        <f t="shared" si="17"/>
        <v>12.598583114767965</v>
      </c>
      <c r="P167" s="5">
        <f t="shared" si="18"/>
        <v>6.8540547191860925</v>
      </c>
    </row>
    <row r="168" spans="1:16" x14ac:dyDescent="0.15">
      <c r="A168" s="5">
        <v>83.5</v>
      </c>
      <c r="B168" s="5">
        <v>166</v>
      </c>
      <c r="D168">
        <v>128.94531728218999</v>
      </c>
      <c r="E168">
        <v>410.74331769026998</v>
      </c>
      <c r="F168">
        <v>102.11923233973</v>
      </c>
      <c r="G168">
        <v>108.89914250715</v>
      </c>
      <c r="I168" s="6">
        <f t="shared" si="14"/>
        <v>301.84417518312</v>
      </c>
      <c r="J168" s="6">
        <f t="shared" si="15"/>
        <v>26.826084942459985</v>
      </c>
      <c r="K168" s="6">
        <f t="shared" si="16"/>
        <v>269.65287325216804</v>
      </c>
      <c r="L168" s="7">
        <f t="shared" si="13"/>
        <v>10.051890681422726</v>
      </c>
      <c r="M168" s="7">
        <f t="shared" si="17"/>
        <v>12.621814078089955</v>
      </c>
      <c r="P168" s="5">
        <f t="shared" si="18"/>
        <v>6.9374843162736539</v>
      </c>
    </row>
    <row r="169" spans="1:16" x14ac:dyDescent="0.15">
      <c r="A169" s="5">
        <v>84</v>
      </c>
      <c r="B169" s="5">
        <v>167</v>
      </c>
      <c r="D169">
        <v>129.43113650276001</v>
      </c>
      <c r="E169">
        <v>412.02428075902998</v>
      </c>
      <c r="F169">
        <v>102.31808901593</v>
      </c>
      <c r="G169">
        <v>109.09534503879</v>
      </c>
      <c r="I169" s="6">
        <f t="shared" si="14"/>
        <v>302.92893572023996</v>
      </c>
      <c r="J169" s="6">
        <f t="shared" si="15"/>
        <v>27.113047486830013</v>
      </c>
      <c r="K169" s="6">
        <f t="shared" si="16"/>
        <v>270.39327873604395</v>
      </c>
      <c r="L169" s="7">
        <f t="shared" si="13"/>
        <v>9.9728102813741515</v>
      </c>
      <c r="M169" s="7">
        <f t="shared" si="17"/>
        <v>12.558122440895675</v>
      </c>
      <c r="P169" s="5">
        <f t="shared" si="18"/>
        <v>6.0961839770699857</v>
      </c>
    </row>
    <row r="170" spans="1:16" x14ac:dyDescent="0.15">
      <c r="A170" s="5">
        <v>84.5</v>
      </c>
      <c r="B170" s="5">
        <v>168</v>
      </c>
      <c r="D170">
        <v>129.44643950214001</v>
      </c>
      <c r="E170">
        <v>415.79004284839999</v>
      </c>
      <c r="F170">
        <v>102.30359330339</v>
      </c>
      <c r="G170">
        <v>109.01653736218999</v>
      </c>
      <c r="I170" s="6">
        <f t="shared" si="14"/>
        <v>306.77350548621001</v>
      </c>
      <c r="J170" s="6">
        <f t="shared" si="15"/>
        <v>27.142846198750007</v>
      </c>
      <c r="K170" s="6">
        <f t="shared" si="16"/>
        <v>274.20209004770999</v>
      </c>
      <c r="L170" s="7">
        <f t="shared" si="13"/>
        <v>10.102186338157036</v>
      </c>
      <c r="M170" s="7">
        <f t="shared" si="17"/>
        <v>12.702887260532854</v>
      </c>
      <c r="P170" s="5">
        <f t="shared" si="18"/>
        <v>7.4725568885552178</v>
      </c>
    </row>
    <row r="171" spans="1:16" x14ac:dyDescent="0.15">
      <c r="A171" s="5">
        <v>85</v>
      </c>
      <c r="B171" s="5">
        <v>169</v>
      </c>
      <c r="D171">
        <v>129.26076310957001</v>
      </c>
      <c r="E171">
        <v>414.41807794328003</v>
      </c>
      <c r="F171">
        <v>102.27541853818001</v>
      </c>
      <c r="G171">
        <v>108.94446712944</v>
      </c>
      <c r="I171" s="6">
        <f t="shared" si="14"/>
        <v>305.47361081384003</v>
      </c>
      <c r="J171" s="6">
        <f t="shared" si="15"/>
        <v>26.985344571390002</v>
      </c>
      <c r="K171" s="6">
        <f t="shared" si="16"/>
        <v>273.09119732817203</v>
      </c>
      <c r="L171" s="7">
        <f t="shared" si="13"/>
        <v>10.119981851842081</v>
      </c>
      <c r="M171" s="7">
        <f t="shared" si="17"/>
        <v>12.736071537072194</v>
      </c>
      <c r="P171" s="5">
        <f t="shared" si="18"/>
        <v>7.6618752492404836</v>
      </c>
    </row>
    <row r="172" spans="1:16" x14ac:dyDescent="0.15">
      <c r="A172" s="5">
        <v>85.5</v>
      </c>
      <c r="B172" s="5">
        <v>170</v>
      </c>
      <c r="D172">
        <v>129.900020404</v>
      </c>
      <c r="E172">
        <v>415.40053050398001</v>
      </c>
      <c r="F172">
        <v>102.24397713352</v>
      </c>
      <c r="G172">
        <v>108.89791751735</v>
      </c>
      <c r="I172" s="6">
        <f t="shared" si="14"/>
        <v>306.50261298663003</v>
      </c>
      <c r="J172" s="6">
        <f t="shared" si="15"/>
        <v>27.656043270479998</v>
      </c>
      <c r="K172" s="6">
        <f t="shared" si="16"/>
        <v>273.31536106205402</v>
      </c>
      <c r="L172" s="7">
        <f t="shared" si="13"/>
        <v>9.8826631991059344</v>
      </c>
      <c r="M172" s="7">
        <f t="shared" si="17"/>
        <v>12.514141647190343</v>
      </c>
      <c r="P172" s="5">
        <f t="shared" si="18"/>
        <v>5.1371502488151082</v>
      </c>
    </row>
    <row r="173" spans="1:16" x14ac:dyDescent="0.15">
      <c r="A173" s="5">
        <v>86</v>
      </c>
      <c r="B173" s="5">
        <v>171</v>
      </c>
      <c r="D173">
        <v>130.49806162007999</v>
      </c>
      <c r="E173">
        <v>423.16690471331998</v>
      </c>
      <c r="F173">
        <v>102.18905675786</v>
      </c>
      <c r="G173">
        <v>109.04369130257</v>
      </c>
      <c r="I173" s="6">
        <f t="shared" si="14"/>
        <v>314.12321341075</v>
      </c>
      <c r="J173" s="6">
        <f t="shared" si="15"/>
        <v>28.309004862219993</v>
      </c>
      <c r="K173" s="6">
        <f t="shared" si="16"/>
        <v>280.15240757608603</v>
      </c>
      <c r="L173" s="7">
        <f t="shared" si="13"/>
        <v>9.8962294485301978</v>
      </c>
      <c r="M173" s="7">
        <f t="shared" si="17"/>
        <v>12.543096659468901</v>
      </c>
      <c r="P173" s="5">
        <f t="shared" si="18"/>
        <v>5.2814753943043042</v>
      </c>
    </row>
    <row r="174" spans="1:16" x14ac:dyDescent="0.15">
      <c r="A174" s="5">
        <v>86.5</v>
      </c>
      <c r="B174" s="5">
        <v>172</v>
      </c>
      <c r="D174">
        <v>129.89838808406</v>
      </c>
      <c r="E174">
        <v>421.49377678025002</v>
      </c>
      <c r="F174">
        <v>102.17619436504999</v>
      </c>
      <c r="G174">
        <v>109.01102490813</v>
      </c>
      <c r="I174" s="6">
        <f t="shared" si="14"/>
        <v>312.48275187212005</v>
      </c>
      <c r="J174" s="6">
        <f t="shared" si="15"/>
        <v>27.722193719010008</v>
      </c>
      <c r="K174" s="6">
        <f t="shared" si="16"/>
        <v>279.21611940930802</v>
      </c>
      <c r="L174" s="7">
        <f t="shared" si="13"/>
        <v>10.071934502710024</v>
      </c>
      <c r="M174" s="7">
        <f t="shared" si="17"/>
        <v>12.73419047650302</v>
      </c>
      <c r="P174" s="5">
        <f t="shared" si="18"/>
        <v>7.1507213969862287</v>
      </c>
    </row>
    <row r="175" spans="1:16" x14ac:dyDescent="0.15">
      <c r="A175" s="5">
        <v>87</v>
      </c>
      <c r="B175" s="5">
        <v>173</v>
      </c>
      <c r="D175">
        <v>130.31483370741</v>
      </c>
      <c r="E175">
        <v>420.40175474392998</v>
      </c>
      <c r="F175">
        <v>102.14842792976999</v>
      </c>
      <c r="G175">
        <v>109.03184973459</v>
      </c>
      <c r="I175" s="6">
        <f t="shared" si="14"/>
        <v>311.36990500933996</v>
      </c>
      <c r="J175" s="6">
        <f t="shared" si="15"/>
        <v>28.166405777640009</v>
      </c>
      <c r="K175" s="6">
        <f t="shared" si="16"/>
        <v>277.57021807617195</v>
      </c>
      <c r="L175" s="7">
        <f t="shared" si="13"/>
        <v>9.8546552324585903</v>
      </c>
      <c r="M175" s="7">
        <f t="shared" si="17"/>
        <v>12.532299969105882</v>
      </c>
      <c r="P175" s="5">
        <f t="shared" si="18"/>
        <v>4.8391862548754974</v>
      </c>
    </row>
    <row r="176" spans="1:16" x14ac:dyDescent="0.15">
      <c r="A176" s="5">
        <v>87.5</v>
      </c>
      <c r="B176" s="5">
        <v>174</v>
      </c>
      <c r="D176">
        <v>130.30789634768001</v>
      </c>
      <c r="E176">
        <v>422.32360742705998</v>
      </c>
      <c r="F176">
        <v>102.0240914659</v>
      </c>
      <c r="G176">
        <v>108.93956717027</v>
      </c>
      <c r="I176" s="6">
        <f t="shared" si="14"/>
        <v>313.38404025679</v>
      </c>
      <c r="J176" s="6">
        <f t="shared" si="15"/>
        <v>28.283804881780014</v>
      </c>
      <c r="K176" s="6">
        <f t="shared" si="16"/>
        <v>279.44347439865396</v>
      </c>
      <c r="L176" s="7">
        <f t="shared" si="13"/>
        <v>9.8799816915250709</v>
      </c>
      <c r="M176" s="7">
        <f t="shared" si="17"/>
        <v>12.573015191026657</v>
      </c>
      <c r="P176" s="5">
        <f t="shared" si="18"/>
        <v>5.1086229116244519</v>
      </c>
    </row>
    <row r="177" spans="1:16" x14ac:dyDescent="0.15">
      <c r="A177" s="5">
        <v>88</v>
      </c>
      <c r="B177" s="5">
        <v>175</v>
      </c>
      <c r="D177">
        <v>130.45562130178001</v>
      </c>
      <c r="E177">
        <v>423.32115894715002</v>
      </c>
      <c r="F177">
        <v>102.30400163332</v>
      </c>
      <c r="G177">
        <v>109.08636178032</v>
      </c>
      <c r="I177" s="6">
        <f t="shared" si="14"/>
        <v>314.23479716683005</v>
      </c>
      <c r="J177" s="6">
        <f t="shared" si="15"/>
        <v>28.151619668460015</v>
      </c>
      <c r="K177" s="6">
        <f t="shared" si="16"/>
        <v>280.45285356467804</v>
      </c>
      <c r="L177" s="7">
        <f t="shared" si="13"/>
        <v>9.9622279949628112</v>
      </c>
      <c r="M177" s="7">
        <f t="shared" si="17"/>
        <v>12.670650257318693</v>
      </c>
      <c r="P177" s="5">
        <f t="shared" si="18"/>
        <v>5.9836038542842838</v>
      </c>
    </row>
    <row r="178" spans="1:16" x14ac:dyDescent="0.15">
      <c r="A178" s="5">
        <v>88.5</v>
      </c>
      <c r="B178" s="5">
        <v>176</v>
      </c>
      <c r="D178">
        <v>131.64599061416001</v>
      </c>
      <c r="E178">
        <v>437.52540297898003</v>
      </c>
      <c r="F178">
        <v>102.23499387504999</v>
      </c>
      <c r="G178">
        <v>109.03368721927001</v>
      </c>
      <c r="I178" s="6">
        <f t="shared" si="14"/>
        <v>328.49171575971002</v>
      </c>
      <c r="J178" s="6">
        <f t="shared" si="15"/>
        <v>29.410996739110018</v>
      </c>
      <c r="K178" s="6">
        <f t="shared" si="16"/>
        <v>293.19851967277799</v>
      </c>
      <c r="L178" s="7">
        <f t="shared" si="13"/>
        <v>9.9690099684003517</v>
      </c>
      <c r="M178" s="7">
        <f t="shared" si="17"/>
        <v>12.692820993610528</v>
      </c>
      <c r="P178" s="5">
        <f t="shared" si="18"/>
        <v>6.0557541791431415</v>
      </c>
    </row>
    <row r="179" spans="1:16" x14ac:dyDescent="0.15">
      <c r="A179" s="5">
        <v>89</v>
      </c>
      <c r="B179" s="5">
        <v>177</v>
      </c>
      <c r="D179">
        <v>132.19077739236999</v>
      </c>
      <c r="E179">
        <v>440.61273209549</v>
      </c>
      <c r="F179">
        <v>102.1629236423</v>
      </c>
      <c r="G179">
        <v>109.01694569212</v>
      </c>
      <c r="I179" s="6">
        <f t="shared" si="14"/>
        <v>331.59578640336997</v>
      </c>
      <c r="J179" s="6">
        <f t="shared" si="15"/>
        <v>30.027853750069994</v>
      </c>
      <c r="K179" s="6">
        <f t="shared" si="16"/>
        <v>295.56236190328599</v>
      </c>
      <c r="L179" s="7">
        <f t="shared" si="13"/>
        <v>9.8429399704465066</v>
      </c>
      <c r="M179" s="7">
        <f t="shared" si="17"/>
        <v>12.582139758510978</v>
      </c>
      <c r="P179" s="5">
        <f t="shared" si="18"/>
        <v>4.7145529209701067</v>
      </c>
    </row>
    <row r="180" spans="1:16" x14ac:dyDescent="0.15">
      <c r="A180" s="5">
        <v>89.5</v>
      </c>
      <c r="B180" s="5">
        <v>178</v>
      </c>
      <c r="D180">
        <v>131.60865129564999</v>
      </c>
      <c r="E180">
        <v>434.02244439909998</v>
      </c>
      <c r="F180">
        <v>102.23560636995001</v>
      </c>
      <c r="G180">
        <v>109.0641077991</v>
      </c>
      <c r="I180" s="6">
        <f t="shared" si="14"/>
        <v>324.9583366</v>
      </c>
      <c r="J180" s="6">
        <f t="shared" si="15"/>
        <v>29.373044925699986</v>
      </c>
      <c r="K180" s="6">
        <f t="shared" si="16"/>
        <v>289.71068268916002</v>
      </c>
      <c r="L180" s="7">
        <f t="shared" si="13"/>
        <v>9.8631477744984242</v>
      </c>
      <c r="M180" s="7">
        <f t="shared" si="17"/>
        <v>12.617736325417191</v>
      </c>
      <c r="P180" s="5">
        <f t="shared" si="18"/>
        <v>4.9295345395885866</v>
      </c>
    </row>
    <row r="181" spans="1:16" x14ac:dyDescent="0.15">
      <c r="A181" s="5">
        <v>90</v>
      </c>
      <c r="B181" s="5">
        <v>179</v>
      </c>
      <c r="D181">
        <v>131.45868190165001</v>
      </c>
      <c r="E181">
        <v>433.2226076311</v>
      </c>
      <c r="F181">
        <v>102.22315230706</v>
      </c>
      <c r="G181">
        <v>108.99714169049</v>
      </c>
      <c r="I181" s="6">
        <f t="shared" si="14"/>
        <v>324.22546594060998</v>
      </c>
      <c r="J181" s="6">
        <f t="shared" si="15"/>
        <v>29.235529594590005</v>
      </c>
      <c r="K181" s="6">
        <f t="shared" si="16"/>
        <v>289.14283042710196</v>
      </c>
      <c r="L181" s="7">
        <f t="shared" si="13"/>
        <v>9.8901177586537532</v>
      </c>
      <c r="M181" s="7">
        <f t="shared" si="17"/>
        <v>12.660095072426813</v>
      </c>
      <c r="P181" s="5">
        <f t="shared" si="18"/>
        <v>5.2164559108039406</v>
      </c>
    </row>
    <row r="182" spans="1:16" x14ac:dyDescent="0.15">
      <c r="A182" s="5">
        <v>90.5</v>
      </c>
      <c r="B182" s="5">
        <v>180</v>
      </c>
      <c r="D182">
        <v>132.10793715567999</v>
      </c>
      <c r="E182">
        <v>438.89002244440002</v>
      </c>
      <c r="F182">
        <v>102.29889750919</v>
      </c>
      <c r="G182">
        <v>108.97100857493</v>
      </c>
      <c r="I182" s="6">
        <f t="shared" si="14"/>
        <v>329.91901386947001</v>
      </c>
      <c r="J182" s="6">
        <f t="shared" si="15"/>
        <v>29.809039646489992</v>
      </c>
      <c r="K182" s="6">
        <f>I182-1.2*J182</f>
        <v>294.14816629368204</v>
      </c>
      <c r="L182" s="7">
        <f t="shared" si="13"/>
        <v>9.8677505140061736</v>
      </c>
      <c r="M182" s="7">
        <f>L182+ABS($N$2)*A182</f>
        <v>12.65311659063353</v>
      </c>
      <c r="P182" s="5">
        <f>(L182-$O$2)/$O$2*100</f>
        <v>4.9785009877446047</v>
      </c>
    </row>
    <row r="183" spans="1:16" x14ac:dyDescent="0.15">
      <c r="A183" s="5">
        <v>91</v>
      </c>
      <c r="B183" s="5">
        <v>181</v>
      </c>
      <c r="D183">
        <v>132.18669659253001</v>
      </c>
      <c r="E183">
        <v>438.25341766986003</v>
      </c>
      <c r="F183">
        <v>102.24234381380001</v>
      </c>
      <c r="G183">
        <v>108.94895875868001</v>
      </c>
      <c r="I183" s="6">
        <f t="shared" si="14"/>
        <v>329.30445891118001</v>
      </c>
      <c r="J183" s="6">
        <f t="shared" si="15"/>
        <v>29.944352778730007</v>
      </c>
      <c r="K183" s="6">
        <f t="shared" ref="K183:K241" si="19">I183-1.2*J183</f>
        <v>293.37123557670401</v>
      </c>
      <c r="L183" s="7">
        <f t="shared" si="13"/>
        <v>9.7972141106048785</v>
      </c>
      <c r="M183" s="7">
        <f t="shared" ref="M183:M241" si="20">L183+ABS($N$2)*A183</f>
        <v>12.597968950086528</v>
      </c>
      <c r="P183" s="5">
        <f t="shared" ref="P183:P241" si="21">(L183-$O$2)/$O$2*100</f>
        <v>4.2280963353747945</v>
      </c>
    </row>
    <row r="184" spans="1:16" x14ac:dyDescent="0.15">
      <c r="A184" s="5">
        <v>91.5</v>
      </c>
      <c r="B184" s="5">
        <v>182</v>
      </c>
      <c r="D184">
        <v>131.50540705978</v>
      </c>
      <c r="E184">
        <v>433.14935727403002</v>
      </c>
      <c r="F184">
        <v>102.33605553287001</v>
      </c>
      <c r="G184">
        <v>108.88199265006</v>
      </c>
      <c r="I184" s="6">
        <f t="shared" si="14"/>
        <v>324.26736462397002</v>
      </c>
      <c r="J184" s="6">
        <f t="shared" si="15"/>
        <v>29.169351526909992</v>
      </c>
      <c r="K184" s="6">
        <f t="shared" si="19"/>
        <v>289.26414279167801</v>
      </c>
      <c r="L184" s="7">
        <f t="shared" si="13"/>
        <v>9.9167148959351845</v>
      </c>
      <c r="M184" s="7">
        <f t="shared" si="20"/>
        <v>12.732858498271129</v>
      </c>
      <c r="P184" s="5">
        <f t="shared" si="21"/>
        <v>5.4994107340340976</v>
      </c>
    </row>
    <row r="185" spans="1:16" x14ac:dyDescent="0.15">
      <c r="A185" s="5">
        <v>92</v>
      </c>
      <c r="B185" s="5">
        <v>183</v>
      </c>
      <c r="D185">
        <v>131.66945521322</v>
      </c>
      <c r="E185">
        <v>431.95164252193001</v>
      </c>
      <c r="F185">
        <v>102.22886892609</v>
      </c>
      <c r="G185">
        <v>108.90873826051001</v>
      </c>
      <c r="I185" s="6">
        <f t="shared" si="14"/>
        <v>323.04290426142001</v>
      </c>
      <c r="J185" s="6">
        <f t="shared" si="15"/>
        <v>29.440586287130003</v>
      </c>
      <c r="K185" s="6">
        <f t="shared" si="19"/>
        <v>287.71420071686401</v>
      </c>
      <c r="L185" s="7">
        <f t="shared" si="13"/>
        <v>9.7727062195985788</v>
      </c>
      <c r="M185" s="7">
        <f t="shared" si="20"/>
        <v>12.604238584788819</v>
      </c>
      <c r="P185" s="5">
        <f t="shared" si="21"/>
        <v>3.9673680511968996</v>
      </c>
    </row>
    <row r="186" spans="1:16" x14ac:dyDescent="0.15">
      <c r="A186" s="5">
        <v>92.5</v>
      </c>
      <c r="B186" s="5">
        <v>184</v>
      </c>
      <c r="D186">
        <v>132.11344623546</v>
      </c>
      <c r="E186">
        <v>436.17853499286002</v>
      </c>
      <c r="F186">
        <v>102.21661902818001</v>
      </c>
      <c r="G186">
        <v>109.00734993875</v>
      </c>
      <c r="I186" s="6">
        <f t="shared" si="14"/>
        <v>327.17118505411003</v>
      </c>
      <c r="J186" s="6">
        <f t="shared" si="15"/>
        <v>29.896827207279998</v>
      </c>
      <c r="K186" s="6">
        <f t="shared" si="19"/>
        <v>291.29499240537405</v>
      </c>
      <c r="L186" s="7">
        <f t="shared" si="13"/>
        <v>9.7433413380548473</v>
      </c>
      <c r="M186" s="7">
        <f t="shared" si="20"/>
        <v>12.590262466099382</v>
      </c>
      <c r="P186" s="5">
        <f t="shared" si="21"/>
        <v>3.6549684580203095</v>
      </c>
    </row>
    <row r="187" spans="1:16" x14ac:dyDescent="0.15">
      <c r="A187" s="5">
        <v>93</v>
      </c>
      <c r="B187" s="5">
        <v>185</v>
      </c>
      <c r="D187">
        <v>132.66455825342001</v>
      </c>
      <c r="E187">
        <v>441.12568863497</v>
      </c>
      <c r="F187">
        <v>102.15781951817</v>
      </c>
      <c r="G187">
        <v>109.12739893833999</v>
      </c>
      <c r="I187" s="6">
        <f t="shared" si="14"/>
        <v>331.99828969663002</v>
      </c>
      <c r="J187" s="6">
        <f t="shared" si="15"/>
        <v>30.506738735250011</v>
      </c>
      <c r="K187" s="6">
        <f t="shared" si="19"/>
        <v>295.39020321433003</v>
      </c>
      <c r="L187" s="7">
        <f t="shared" si="13"/>
        <v>9.6827853602394978</v>
      </c>
      <c r="M187" s="7">
        <f t="shared" si="20"/>
        <v>12.545095251138328</v>
      </c>
      <c r="P187" s="5">
        <f t="shared" si="21"/>
        <v>3.0107410053826138</v>
      </c>
    </row>
    <row r="188" spans="1:16" x14ac:dyDescent="0.15">
      <c r="A188" s="5">
        <v>93.5</v>
      </c>
      <c r="B188" s="5">
        <v>186</v>
      </c>
      <c r="D188">
        <v>132.51989389920001</v>
      </c>
      <c r="E188">
        <v>438.88043256477999</v>
      </c>
      <c r="F188">
        <v>102.1341363822</v>
      </c>
      <c r="G188">
        <v>108.89485504288</v>
      </c>
      <c r="I188" s="6">
        <f t="shared" si="14"/>
        <v>329.98557752189998</v>
      </c>
      <c r="J188" s="6">
        <f t="shared" si="15"/>
        <v>30.385757517000016</v>
      </c>
      <c r="K188" s="6">
        <f t="shared" si="19"/>
        <v>293.52266850149999</v>
      </c>
      <c r="L188" s="7">
        <f t="shared" si="13"/>
        <v>9.6598766161179928</v>
      </c>
      <c r="M188" s="7">
        <f t="shared" si="20"/>
        <v>12.537575269871116</v>
      </c>
      <c r="P188" s="5">
        <f t="shared" si="21"/>
        <v>2.7670253161813236</v>
      </c>
    </row>
    <row r="189" spans="1:16" x14ac:dyDescent="0.15">
      <c r="A189" s="5">
        <v>94</v>
      </c>
      <c r="B189" s="5">
        <v>187</v>
      </c>
      <c r="D189">
        <v>132.47826974086999</v>
      </c>
      <c r="E189">
        <v>441.04652111813999</v>
      </c>
      <c r="F189">
        <v>102.15700285830999</v>
      </c>
      <c r="G189">
        <v>109.05757452021</v>
      </c>
      <c r="I189" s="6">
        <f t="shared" si="14"/>
        <v>331.98894659793001</v>
      </c>
      <c r="J189" s="6">
        <f t="shared" si="15"/>
        <v>30.321266882559996</v>
      </c>
      <c r="K189" s="6">
        <f t="shared" si="19"/>
        <v>295.60342633885801</v>
      </c>
      <c r="L189" s="7">
        <f t="shared" si="13"/>
        <v>9.7490460238282921</v>
      </c>
      <c r="M189" s="7">
        <f t="shared" si="20"/>
        <v>12.64213344043571</v>
      </c>
      <c r="P189" s="5">
        <f t="shared" si="21"/>
        <v>3.7156580103404986</v>
      </c>
    </row>
    <row r="190" spans="1:16" x14ac:dyDescent="0.15">
      <c r="A190" s="5">
        <v>94.5</v>
      </c>
      <c r="B190" s="5">
        <v>188</v>
      </c>
      <c r="D190">
        <v>132.66353805346</v>
      </c>
      <c r="E190">
        <v>443.14711283411998</v>
      </c>
      <c r="F190">
        <v>102.27439771335</v>
      </c>
      <c r="G190">
        <v>108.89628419763</v>
      </c>
      <c r="I190" s="6">
        <f t="shared" si="14"/>
        <v>334.25082863648998</v>
      </c>
      <c r="J190" s="6">
        <f t="shared" si="15"/>
        <v>30.389140340110004</v>
      </c>
      <c r="K190" s="6">
        <f t="shared" si="19"/>
        <v>297.78386022835798</v>
      </c>
      <c r="L190" s="7">
        <f t="shared" si="13"/>
        <v>9.7990221801476611</v>
      </c>
      <c r="M190" s="7">
        <f t="shared" si="20"/>
        <v>12.707498359609374</v>
      </c>
      <c r="P190" s="5">
        <f t="shared" si="21"/>
        <v>4.247331563303745</v>
      </c>
    </row>
    <row r="191" spans="1:16" x14ac:dyDescent="0.15">
      <c r="A191" s="5">
        <v>95</v>
      </c>
      <c r="B191" s="5">
        <v>189</v>
      </c>
      <c r="D191">
        <v>131.88900224444001</v>
      </c>
      <c r="E191">
        <v>430.24341971026001</v>
      </c>
      <c r="F191">
        <v>102.19375255206</v>
      </c>
      <c r="G191">
        <v>108.95059207840001</v>
      </c>
      <c r="I191" s="6">
        <f t="shared" si="14"/>
        <v>321.29282763186001</v>
      </c>
      <c r="J191" s="6">
        <f t="shared" si="15"/>
        <v>29.695249692380003</v>
      </c>
      <c r="K191" s="6">
        <f t="shared" si="19"/>
        <v>285.65852800100402</v>
      </c>
      <c r="L191" s="7">
        <f t="shared" si="13"/>
        <v>9.6196708551100638</v>
      </c>
      <c r="M191" s="7">
        <f t="shared" si="20"/>
        <v>12.543535797426072</v>
      </c>
      <c r="P191" s="5">
        <f t="shared" si="21"/>
        <v>2.3392945465704562</v>
      </c>
    </row>
    <row r="192" spans="1:16" x14ac:dyDescent="0.15">
      <c r="A192" s="5">
        <v>95.5</v>
      </c>
      <c r="B192" s="5">
        <v>190</v>
      </c>
      <c r="D192">
        <v>131.41848602325999</v>
      </c>
      <c r="E192">
        <v>426.04529687819002</v>
      </c>
      <c r="F192">
        <v>102.28603511637</v>
      </c>
      <c r="G192">
        <v>108.88995508371001</v>
      </c>
      <c r="I192" s="6">
        <f t="shared" si="14"/>
        <v>317.15534179448002</v>
      </c>
      <c r="J192" s="6">
        <f t="shared" si="15"/>
        <v>29.132450906889986</v>
      </c>
      <c r="K192" s="6">
        <f t="shared" si="19"/>
        <v>282.19640070621205</v>
      </c>
      <c r="L192" s="7">
        <f t="shared" si="13"/>
        <v>9.6866687120880393</v>
      </c>
      <c r="M192" s="7">
        <f t="shared" si="20"/>
        <v>12.625922417258343</v>
      </c>
      <c r="P192" s="5">
        <f t="shared" si="21"/>
        <v>3.0520542160570461</v>
      </c>
    </row>
    <row r="193" spans="1:16" x14ac:dyDescent="0.15">
      <c r="A193" s="5">
        <v>96</v>
      </c>
      <c r="B193" s="5">
        <v>191</v>
      </c>
      <c r="D193">
        <v>131.48235054071</v>
      </c>
      <c r="E193">
        <v>424.48887982044999</v>
      </c>
      <c r="F193">
        <v>102.13189056758</v>
      </c>
      <c r="G193">
        <v>108.91465904451</v>
      </c>
      <c r="I193" s="6">
        <f t="shared" si="14"/>
        <v>315.57422077593998</v>
      </c>
      <c r="J193" s="6">
        <f t="shared" si="15"/>
        <v>29.35045997313</v>
      </c>
      <c r="K193" s="6">
        <f t="shared" si="19"/>
        <v>280.35366880818395</v>
      </c>
      <c r="L193" s="7">
        <f t="shared" si="13"/>
        <v>9.55193441822869</v>
      </c>
      <c r="M193" s="7">
        <f t="shared" si="20"/>
        <v>12.506576886253288</v>
      </c>
      <c r="P193" s="5">
        <f t="shared" si="21"/>
        <v>1.6186774620622384</v>
      </c>
    </row>
    <row r="194" spans="1:16" x14ac:dyDescent="0.15">
      <c r="A194" s="5">
        <v>96.5</v>
      </c>
      <c r="B194" s="5">
        <v>192</v>
      </c>
      <c r="D194">
        <v>132.34421546623</v>
      </c>
      <c r="E194">
        <v>435.68639053253997</v>
      </c>
      <c r="F194">
        <v>102.17047774602</v>
      </c>
      <c r="G194">
        <v>108.85014291548001</v>
      </c>
      <c r="I194" s="6">
        <f t="shared" si="14"/>
        <v>326.83624761705994</v>
      </c>
      <c r="J194" s="6">
        <f t="shared" si="15"/>
        <v>30.173737720209999</v>
      </c>
      <c r="K194" s="6">
        <f t="shared" si="19"/>
        <v>290.62776235280796</v>
      </c>
      <c r="L194" s="7">
        <f t="shared" ref="L194:L241" si="22">K194/J194</f>
        <v>9.6318117777682239</v>
      </c>
      <c r="M194" s="7">
        <f t="shared" si="20"/>
        <v>12.601843008647117</v>
      </c>
      <c r="P194" s="5">
        <f t="shared" si="21"/>
        <v>2.4684562901160323</v>
      </c>
    </row>
    <row r="195" spans="1:16" x14ac:dyDescent="0.15">
      <c r="A195" s="5">
        <v>97</v>
      </c>
      <c r="B195" s="5">
        <v>193</v>
      </c>
      <c r="D195">
        <v>131.97959600082001</v>
      </c>
      <c r="E195">
        <v>432.94899000203998</v>
      </c>
      <c r="F195">
        <v>102.32748060433001</v>
      </c>
      <c r="G195">
        <v>108.95018374847</v>
      </c>
      <c r="I195" s="6">
        <f t="shared" ref="I195:I241" si="23">E195-G195</f>
        <v>323.99880625356997</v>
      </c>
      <c r="J195" s="6">
        <f t="shared" ref="J195:J241" si="24">D195-F195</f>
        <v>29.652115396490004</v>
      </c>
      <c r="K195" s="6">
        <f t="shared" si="19"/>
        <v>288.41626777778197</v>
      </c>
      <c r="L195" s="7">
        <f t="shared" si="22"/>
        <v>9.7266675217351448</v>
      </c>
      <c r="M195" s="7">
        <f t="shared" si="20"/>
        <v>12.712087515468333</v>
      </c>
      <c r="P195" s="5">
        <f t="shared" si="21"/>
        <v>3.4775833244477825</v>
      </c>
    </row>
    <row r="196" spans="1:16" x14ac:dyDescent="0.15">
      <c r="A196" s="5">
        <v>97.5</v>
      </c>
      <c r="B196" s="5">
        <v>194</v>
      </c>
      <c r="D196">
        <v>131.90226484390999</v>
      </c>
      <c r="E196">
        <v>431.5100999796</v>
      </c>
      <c r="F196">
        <v>102.10044916292</v>
      </c>
      <c r="G196">
        <v>108.83544303798</v>
      </c>
      <c r="I196" s="6">
        <f t="shared" si="23"/>
        <v>322.67465694162001</v>
      </c>
      <c r="J196" s="6">
        <f t="shared" si="24"/>
        <v>29.801815680989989</v>
      </c>
      <c r="K196" s="6">
        <f t="shared" si="19"/>
        <v>286.91247812443203</v>
      </c>
      <c r="L196" s="7">
        <f t="shared" si="22"/>
        <v>9.627348923825739</v>
      </c>
      <c r="M196" s="7">
        <f t="shared" si="20"/>
        <v>12.628157680413221</v>
      </c>
      <c r="P196" s="5">
        <f t="shared" si="21"/>
        <v>2.420978020743056</v>
      </c>
    </row>
    <row r="197" spans="1:16" x14ac:dyDescent="0.15">
      <c r="A197" s="5">
        <v>98</v>
      </c>
      <c r="B197" s="5">
        <v>195</v>
      </c>
      <c r="D197">
        <v>132.67680065293001</v>
      </c>
      <c r="E197">
        <v>437.28035094878999</v>
      </c>
      <c r="F197">
        <v>102.22376480196</v>
      </c>
      <c r="G197">
        <v>108.89567170274</v>
      </c>
      <c r="I197" s="6">
        <f t="shared" si="23"/>
        <v>328.38467924604998</v>
      </c>
      <c r="J197" s="6">
        <f t="shared" si="24"/>
        <v>30.453035850970011</v>
      </c>
      <c r="K197" s="6">
        <f t="shared" si="19"/>
        <v>291.84103622488595</v>
      </c>
      <c r="L197" s="7">
        <f t="shared" si="22"/>
        <v>9.5833150314828153</v>
      </c>
      <c r="M197" s="7">
        <f t="shared" si="20"/>
        <v>12.599512550924594</v>
      </c>
      <c r="P197" s="5">
        <f t="shared" si="21"/>
        <v>1.9525215063374093</v>
      </c>
    </row>
    <row r="198" spans="1:16" x14ac:dyDescent="0.15">
      <c r="A198" s="5">
        <v>98.5</v>
      </c>
      <c r="B198" s="5">
        <v>196</v>
      </c>
      <c r="D198">
        <v>133.79779636808999</v>
      </c>
      <c r="E198">
        <v>447.15119363395002</v>
      </c>
      <c r="F198">
        <v>102.13086974274999</v>
      </c>
      <c r="G198">
        <v>108.83054307881</v>
      </c>
      <c r="I198" s="6">
        <f t="shared" si="23"/>
        <v>338.32065055513999</v>
      </c>
      <c r="J198" s="6">
        <f t="shared" si="24"/>
        <v>31.666926625339997</v>
      </c>
      <c r="K198" s="6">
        <f t="shared" si="19"/>
        <v>300.320338604732</v>
      </c>
      <c r="L198" s="7">
        <f t="shared" si="22"/>
        <v>9.4837223124903609</v>
      </c>
      <c r="M198" s="7">
        <f t="shared" si="20"/>
        <v>12.515308594786433</v>
      </c>
      <c r="P198" s="5">
        <f t="shared" si="21"/>
        <v>0.89299995334701909</v>
      </c>
    </row>
    <row r="199" spans="1:16" x14ac:dyDescent="0.15">
      <c r="A199" s="5">
        <v>99</v>
      </c>
      <c r="B199" s="5">
        <v>197</v>
      </c>
      <c r="D199">
        <v>133.23974699041</v>
      </c>
      <c r="E199">
        <v>443.88573760457001</v>
      </c>
      <c r="F199">
        <v>102.19232339731001</v>
      </c>
      <c r="G199">
        <v>108.88362596978</v>
      </c>
      <c r="I199" s="6">
        <f t="shared" si="23"/>
        <v>335.00211163479003</v>
      </c>
      <c r="J199" s="6">
        <f t="shared" si="24"/>
        <v>31.047423593099992</v>
      </c>
      <c r="K199" s="6">
        <f t="shared" si="19"/>
        <v>297.74520332307003</v>
      </c>
      <c r="L199" s="7">
        <f t="shared" si="22"/>
        <v>9.5900132399147342</v>
      </c>
      <c r="M199" s="7">
        <f t="shared" si="20"/>
        <v>12.636988285065101</v>
      </c>
      <c r="P199" s="5">
        <f t="shared" si="21"/>
        <v>2.023780693473145</v>
      </c>
    </row>
    <row r="200" spans="1:16" x14ac:dyDescent="0.15">
      <c r="A200" s="5">
        <v>99.5</v>
      </c>
      <c r="B200" s="5">
        <v>198</v>
      </c>
      <c r="D200">
        <v>133.27933074883001</v>
      </c>
      <c r="E200">
        <v>444.31197714752</v>
      </c>
      <c r="F200">
        <v>102.30379746835</v>
      </c>
      <c r="G200">
        <v>108.91302572479</v>
      </c>
      <c r="I200" s="6">
        <f t="shared" si="23"/>
        <v>335.39895142272997</v>
      </c>
      <c r="J200" s="6">
        <f t="shared" si="24"/>
        <v>30.975533280480008</v>
      </c>
      <c r="K200" s="6">
        <f t="shared" si="19"/>
        <v>298.22831148615398</v>
      </c>
      <c r="L200" s="7">
        <f t="shared" si="22"/>
        <v>9.6278668969386185</v>
      </c>
      <c r="M200" s="7">
        <f t="shared" si="20"/>
        <v>12.69023070494328</v>
      </c>
      <c r="P200" s="5">
        <f t="shared" si="21"/>
        <v>2.4264885006507981</v>
      </c>
    </row>
    <row r="201" spans="1:16" x14ac:dyDescent="0.15">
      <c r="A201" s="5">
        <v>100</v>
      </c>
      <c r="B201" s="5">
        <v>199</v>
      </c>
      <c r="D201">
        <v>133.39379718424999</v>
      </c>
      <c r="E201">
        <v>443.10283615588997</v>
      </c>
      <c r="F201">
        <v>102.33217639853</v>
      </c>
      <c r="G201">
        <v>108.92874642711</v>
      </c>
      <c r="I201" s="6">
        <f t="shared" si="23"/>
        <v>334.17408972877996</v>
      </c>
      <c r="J201" s="6">
        <f t="shared" si="24"/>
        <v>31.061620785719995</v>
      </c>
      <c r="K201" s="6">
        <f t="shared" si="19"/>
        <v>296.90014478591598</v>
      </c>
      <c r="L201" s="7">
        <f t="shared" si="22"/>
        <v>9.5584241026601653</v>
      </c>
      <c r="M201" s="7">
        <f t="shared" si="20"/>
        <v>12.636176673519122</v>
      </c>
      <c r="P201" s="5">
        <f t="shared" si="21"/>
        <v>1.6877182573815745</v>
      </c>
    </row>
    <row r="202" spans="1:16" x14ac:dyDescent="0.15">
      <c r="A202" s="5">
        <v>100.5</v>
      </c>
      <c r="B202" s="5">
        <v>200</v>
      </c>
      <c r="D202">
        <v>133.46235462151</v>
      </c>
      <c r="E202">
        <v>446.69006325240002</v>
      </c>
      <c r="F202">
        <v>102.16476112699</v>
      </c>
      <c r="G202">
        <v>108.91608819927001</v>
      </c>
      <c r="I202" s="6">
        <f t="shared" si="23"/>
        <v>337.77397505313002</v>
      </c>
      <c r="J202" s="6">
        <f t="shared" si="24"/>
        <v>31.297593494520001</v>
      </c>
      <c r="K202" s="6">
        <f t="shared" si="19"/>
        <v>300.216862859706</v>
      </c>
      <c r="L202" s="7">
        <f t="shared" si="22"/>
        <v>9.5923305704725177</v>
      </c>
      <c r="M202" s="7">
        <f t="shared" si="20"/>
        <v>12.68547190418577</v>
      </c>
      <c r="P202" s="5">
        <f t="shared" si="21"/>
        <v>2.0484337172706062</v>
      </c>
    </row>
    <row r="203" spans="1:16" x14ac:dyDescent="0.15">
      <c r="A203" s="5">
        <v>101</v>
      </c>
      <c r="B203" s="5">
        <v>201</v>
      </c>
      <c r="D203">
        <v>134.37400530503999</v>
      </c>
      <c r="E203">
        <v>456.21811875127997</v>
      </c>
      <c r="F203">
        <v>102.25683952634</v>
      </c>
      <c r="G203">
        <v>108.92609228256001</v>
      </c>
      <c r="I203" s="6">
        <f t="shared" si="23"/>
        <v>347.29202646872</v>
      </c>
      <c r="J203" s="6">
        <f t="shared" si="24"/>
        <v>32.117165778699984</v>
      </c>
      <c r="K203" s="6">
        <f t="shared" si="19"/>
        <v>308.75142753428003</v>
      </c>
      <c r="L203" s="7">
        <f t="shared" si="22"/>
        <v>9.6132837393467359</v>
      </c>
      <c r="M203" s="7">
        <f t="shared" si="20"/>
        <v>12.721813835914283</v>
      </c>
      <c r="P203" s="5">
        <f t="shared" si="21"/>
        <v>2.2713449325710298</v>
      </c>
    </row>
    <row r="204" spans="1:16" x14ac:dyDescent="0.15">
      <c r="A204" s="5">
        <v>101.5</v>
      </c>
      <c r="B204" s="5">
        <v>202</v>
      </c>
      <c r="D204">
        <v>134.41971026320999</v>
      </c>
      <c r="E204">
        <v>456.19751071209998</v>
      </c>
      <c r="F204">
        <v>102.20498162515</v>
      </c>
      <c r="G204">
        <v>108.78317680686</v>
      </c>
      <c r="I204" s="6">
        <f t="shared" si="23"/>
        <v>347.41433390523997</v>
      </c>
      <c r="J204" s="6">
        <f t="shared" si="24"/>
        <v>32.214728638059995</v>
      </c>
      <c r="K204" s="6">
        <f t="shared" si="19"/>
        <v>308.75665953956798</v>
      </c>
      <c r="L204" s="7">
        <f t="shared" si="22"/>
        <v>9.5843321546650664</v>
      </c>
      <c r="M204" s="7">
        <f t="shared" si="20"/>
        <v>12.708251014086908</v>
      </c>
      <c r="P204" s="5">
        <f t="shared" si="21"/>
        <v>1.9633422163706684</v>
      </c>
    </row>
    <row r="205" spans="1:16" x14ac:dyDescent="0.15">
      <c r="A205" s="5">
        <v>102</v>
      </c>
      <c r="B205" s="5">
        <v>203</v>
      </c>
      <c r="D205">
        <v>133.72270965109001</v>
      </c>
      <c r="E205">
        <v>447.30238726790998</v>
      </c>
      <c r="F205">
        <v>102.17435688035999</v>
      </c>
      <c r="G205">
        <v>109.1982441813</v>
      </c>
      <c r="I205" s="6">
        <f t="shared" si="23"/>
        <v>338.10414308660995</v>
      </c>
      <c r="J205" s="6">
        <f t="shared" si="24"/>
        <v>31.54835277073002</v>
      </c>
      <c r="K205" s="6">
        <f t="shared" si="19"/>
        <v>300.24611976173395</v>
      </c>
      <c r="L205" s="7">
        <f t="shared" si="22"/>
        <v>9.5170141510620088</v>
      </c>
      <c r="M205" s="7">
        <f t="shared" si="20"/>
        <v>12.656321773338144</v>
      </c>
      <c r="P205" s="5">
        <f t="shared" si="21"/>
        <v>1.2471766528305446</v>
      </c>
    </row>
    <row r="206" spans="1:16" x14ac:dyDescent="0.15">
      <c r="A206" s="5">
        <v>102.5</v>
      </c>
      <c r="B206" s="5">
        <v>204</v>
      </c>
      <c r="D206">
        <v>133.20199959192001</v>
      </c>
      <c r="E206">
        <v>441.77045500918001</v>
      </c>
      <c r="F206">
        <v>102.14536545529</v>
      </c>
      <c r="G206">
        <v>108.87015108207</v>
      </c>
      <c r="I206" s="6">
        <f t="shared" si="23"/>
        <v>332.90030392711003</v>
      </c>
      <c r="J206" s="6">
        <f t="shared" si="24"/>
        <v>31.056634136630009</v>
      </c>
      <c r="K206" s="6">
        <f t="shared" si="19"/>
        <v>295.63234296315403</v>
      </c>
      <c r="L206" s="7">
        <f t="shared" si="22"/>
        <v>9.5191366090270542</v>
      </c>
      <c r="M206" s="7">
        <f t="shared" si="20"/>
        <v>12.673832994157484</v>
      </c>
      <c r="P206" s="5">
        <f t="shared" si="21"/>
        <v>1.2697565159172437</v>
      </c>
    </row>
    <row r="207" spans="1:16" x14ac:dyDescent="0.15">
      <c r="A207" s="5">
        <v>103</v>
      </c>
      <c r="B207" s="5">
        <v>205</v>
      </c>
      <c r="D207">
        <v>134.31605794736001</v>
      </c>
      <c r="E207">
        <v>453.59273617628997</v>
      </c>
      <c r="F207">
        <v>102.09126173948999</v>
      </c>
      <c r="G207">
        <v>109.00285830951</v>
      </c>
      <c r="I207" s="6">
        <f t="shared" si="23"/>
        <v>344.58987786677994</v>
      </c>
      <c r="J207" s="6">
        <f t="shared" si="24"/>
        <v>32.224796207870014</v>
      </c>
      <c r="K207" s="6">
        <f t="shared" si="19"/>
        <v>305.9201224173359</v>
      </c>
      <c r="L207" s="7">
        <f t="shared" si="22"/>
        <v>9.4933144167603256</v>
      </c>
      <c r="M207" s="7">
        <f t="shared" si="20"/>
        <v>12.663399564745051</v>
      </c>
      <c r="P207" s="5">
        <f t="shared" si="21"/>
        <v>0.99504597955631224</v>
      </c>
    </row>
    <row r="208" spans="1:16" x14ac:dyDescent="0.15">
      <c r="A208" s="5">
        <v>103.5</v>
      </c>
      <c r="B208" s="5">
        <v>206</v>
      </c>
      <c r="D208">
        <v>133.34380738625001</v>
      </c>
      <c r="E208">
        <v>441.22546419098001</v>
      </c>
      <c r="F208">
        <v>102.12454062883</v>
      </c>
      <c r="G208">
        <v>109.08391180074</v>
      </c>
      <c r="I208" s="6">
        <f t="shared" si="23"/>
        <v>332.14155239024001</v>
      </c>
      <c r="J208" s="6">
        <f t="shared" si="24"/>
        <v>31.219266757420002</v>
      </c>
      <c r="K208" s="6">
        <f t="shared" si="19"/>
        <v>294.67843228133603</v>
      </c>
      <c r="L208" s="7">
        <f t="shared" si="22"/>
        <v>9.4389927403179215</v>
      </c>
      <c r="M208" s="7">
        <f t="shared" si="20"/>
        <v>12.624466651156942</v>
      </c>
      <c r="P208" s="5">
        <f t="shared" si="21"/>
        <v>0.41714241825623166</v>
      </c>
    </row>
    <row r="209" spans="1:16" x14ac:dyDescent="0.15">
      <c r="A209" s="5">
        <v>104</v>
      </c>
      <c r="B209" s="5">
        <v>207</v>
      </c>
      <c r="D209">
        <v>134.10650887573999</v>
      </c>
      <c r="E209">
        <v>450.19832687207003</v>
      </c>
      <c r="F209">
        <v>102.18742343814</v>
      </c>
      <c r="G209">
        <v>109.00755410372</v>
      </c>
      <c r="I209" s="6">
        <f t="shared" si="23"/>
        <v>341.19077276835003</v>
      </c>
      <c r="J209" s="6">
        <f t="shared" si="24"/>
        <v>31.919085437599989</v>
      </c>
      <c r="K209" s="6">
        <f t="shared" si="19"/>
        <v>302.88787024323005</v>
      </c>
      <c r="L209" s="7">
        <f t="shared" si="22"/>
        <v>9.4892402489212522</v>
      </c>
      <c r="M209" s="7">
        <f t="shared" si="20"/>
        <v>12.690102922614567</v>
      </c>
      <c r="P209" s="5">
        <f t="shared" si="21"/>
        <v>0.95170276451339675</v>
      </c>
    </row>
    <row r="210" spans="1:16" x14ac:dyDescent="0.15">
      <c r="A210" s="5">
        <v>104.5</v>
      </c>
      <c r="B210" s="5">
        <v>208</v>
      </c>
      <c r="D210">
        <v>133.47480106101</v>
      </c>
      <c r="E210">
        <v>442.88614568455</v>
      </c>
      <c r="F210">
        <v>102.1441404655</v>
      </c>
      <c r="G210">
        <v>108.6682319314</v>
      </c>
      <c r="I210" s="6">
        <f t="shared" si="23"/>
        <v>334.21791375315001</v>
      </c>
      <c r="J210" s="6">
        <f t="shared" si="24"/>
        <v>31.330660595509997</v>
      </c>
      <c r="K210" s="6">
        <f t="shared" si="19"/>
        <v>296.62112103853804</v>
      </c>
      <c r="L210" s="7">
        <f t="shared" si="22"/>
        <v>9.4674390964181221</v>
      </c>
      <c r="M210" s="7">
        <f t="shared" si="20"/>
        <v>12.683690532965732</v>
      </c>
      <c r="P210" s="5">
        <f t="shared" si="21"/>
        <v>0.71977023781084948</v>
      </c>
    </row>
    <row r="211" spans="1:16" x14ac:dyDescent="0.15">
      <c r="A211" s="5">
        <v>105</v>
      </c>
      <c r="B211" s="5">
        <v>209</v>
      </c>
      <c r="D211">
        <v>133.89185880433001</v>
      </c>
      <c r="E211">
        <v>443.58457457662001</v>
      </c>
      <c r="F211">
        <v>102.25765618619999</v>
      </c>
      <c r="G211">
        <v>108.98856676194001</v>
      </c>
      <c r="I211" s="6">
        <f t="shared" si="23"/>
        <v>334.59600781467998</v>
      </c>
      <c r="J211" s="6">
        <f t="shared" si="24"/>
        <v>31.634202618130018</v>
      </c>
      <c r="K211" s="6">
        <f t="shared" si="19"/>
        <v>296.63496467292396</v>
      </c>
      <c r="L211" s="7">
        <f t="shared" si="22"/>
        <v>9.3770330883231487</v>
      </c>
      <c r="M211" s="7">
        <f t="shared" si="20"/>
        <v>12.608673287725054</v>
      </c>
      <c r="P211" s="5">
        <f t="shared" si="21"/>
        <v>-0.24201808432247079</v>
      </c>
    </row>
    <row r="212" spans="1:16" x14ac:dyDescent="0.15">
      <c r="A212" s="5">
        <v>105.5</v>
      </c>
      <c r="B212" s="5">
        <v>210</v>
      </c>
      <c r="D212">
        <v>135.01673127933</v>
      </c>
      <c r="E212">
        <v>456.99143032033999</v>
      </c>
      <c r="F212">
        <v>102.16537362189</v>
      </c>
      <c r="G212">
        <v>108.92976725194001</v>
      </c>
      <c r="I212" s="6">
        <f t="shared" si="23"/>
        <v>348.06166306839998</v>
      </c>
      <c r="J212" s="6">
        <f t="shared" si="24"/>
        <v>32.851357657440005</v>
      </c>
      <c r="K212" s="6">
        <f t="shared" si="19"/>
        <v>308.64003387947196</v>
      </c>
      <c r="L212" s="7">
        <f t="shared" si="22"/>
        <v>9.3950465334747815</v>
      </c>
      <c r="M212" s="7">
        <f t="shared" si="20"/>
        <v>12.64207549573098</v>
      </c>
      <c r="P212" s="5">
        <f t="shared" si="21"/>
        <v>-5.0381250075469883E-2</v>
      </c>
    </row>
    <row r="213" spans="1:16" x14ac:dyDescent="0.15">
      <c r="A213" s="5">
        <v>106</v>
      </c>
      <c r="B213" s="5">
        <v>211</v>
      </c>
      <c r="D213">
        <v>134.62681085493</v>
      </c>
      <c r="E213">
        <v>448.68108549276002</v>
      </c>
      <c r="F213">
        <v>102.21131073908001</v>
      </c>
      <c r="G213">
        <v>108.75010208248</v>
      </c>
      <c r="I213" s="6">
        <f t="shared" si="23"/>
        <v>339.93098341028002</v>
      </c>
      <c r="J213" s="6">
        <f t="shared" si="24"/>
        <v>32.415500115849994</v>
      </c>
      <c r="K213" s="6">
        <f t="shared" si="19"/>
        <v>301.03238327126002</v>
      </c>
      <c r="L213" s="7">
        <f t="shared" si="22"/>
        <v>9.2866802053153013</v>
      </c>
      <c r="M213" s="7">
        <f t="shared" si="20"/>
        <v>12.549097930425795</v>
      </c>
      <c r="P213" s="5">
        <f t="shared" si="21"/>
        <v>-1.2032412328629445</v>
      </c>
    </row>
    <row r="214" spans="1:16" x14ac:dyDescent="0.15">
      <c r="A214" s="5">
        <v>106.5</v>
      </c>
      <c r="B214" s="5">
        <v>212</v>
      </c>
      <c r="D214">
        <v>131.00550907978001</v>
      </c>
      <c r="E214">
        <v>414.22383187104998</v>
      </c>
      <c r="F214">
        <v>102.19538587178</v>
      </c>
      <c r="G214">
        <v>108.61167823602</v>
      </c>
      <c r="I214" s="6">
        <f t="shared" si="23"/>
        <v>305.61215363502998</v>
      </c>
      <c r="J214" s="6">
        <f t="shared" si="24"/>
        <v>28.810123208000007</v>
      </c>
      <c r="K214" s="6">
        <f t="shared" si="19"/>
        <v>271.04000578542997</v>
      </c>
      <c r="L214" s="7">
        <f t="shared" si="22"/>
        <v>9.4078044661109761</v>
      </c>
      <c r="M214" s="7">
        <f t="shared" si="20"/>
        <v>12.685610954075765</v>
      </c>
      <c r="P214" s="5">
        <f t="shared" si="21"/>
        <v>8.5344581455164881E-2</v>
      </c>
    </row>
    <row r="215" spans="1:16" x14ac:dyDescent="0.15">
      <c r="A215" s="5">
        <v>107</v>
      </c>
      <c r="B215" s="5">
        <v>213</v>
      </c>
      <c r="D215">
        <v>131.01489491940001</v>
      </c>
      <c r="E215">
        <v>416.45194858192002</v>
      </c>
      <c r="F215">
        <v>102.16333197223</v>
      </c>
      <c r="G215">
        <v>108.86831359739</v>
      </c>
      <c r="I215" s="6">
        <f t="shared" si="23"/>
        <v>307.58363498453002</v>
      </c>
      <c r="J215" s="6">
        <f t="shared" si="24"/>
        <v>28.851562947170009</v>
      </c>
      <c r="K215" s="6">
        <f t="shared" si="19"/>
        <v>272.961759447926</v>
      </c>
      <c r="L215" s="7">
        <f t="shared" si="22"/>
        <v>9.4609002620670939</v>
      </c>
      <c r="M215" s="7">
        <f t="shared" si="20"/>
        <v>12.754095512886177</v>
      </c>
      <c r="P215" s="5">
        <f t="shared" si="21"/>
        <v>0.65020655889499201</v>
      </c>
    </row>
    <row r="216" spans="1:16" x14ac:dyDescent="0.15">
      <c r="A216" s="5">
        <v>107.5</v>
      </c>
      <c r="B216" s="5">
        <v>214</v>
      </c>
      <c r="D216">
        <v>131.12242399510001</v>
      </c>
      <c r="E216">
        <v>418.73209549071998</v>
      </c>
      <c r="F216">
        <v>102.18129848917999</v>
      </c>
      <c r="G216">
        <v>108.69844834625999</v>
      </c>
      <c r="I216" s="6">
        <f t="shared" si="23"/>
        <v>310.03364714446002</v>
      </c>
      <c r="J216" s="6">
        <f t="shared" si="24"/>
        <v>28.941125505920013</v>
      </c>
      <c r="K216" s="6">
        <f t="shared" si="19"/>
        <v>275.30429653735598</v>
      </c>
      <c r="L216" s="7">
        <f t="shared" si="22"/>
        <v>9.5125635829553854</v>
      </c>
      <c r="M216" s="7">
        <f t="shared" si="20"/>
        <v>12.821147596628764</v>
      </c>
      <c r="P216" s="5">
        <f t="shared" si="21"/>
        <v>1.1998290868666475</v>
      </c>
    </row>
    <row r="217" spans="1:16" x14ac:dyDescent="0.15">
      <c r="A217" s="5">
        <v>108</v>
      </c>
      <c r="B217" s="5">
        <v>215</v>
      </c>
      <c r="D217">
        <v>133.49642930013999</v>
      </c>
      <c r="E217">
        <v>438.45133646195001</v>
      </c>
      <c r="F217">
        <v>102.12249897917999</v>
      </c>
      <c r="G217">
        <v>108.86137198857</v>
      </c>
      <c r="I217" s="6">
        <f t="shared" si="23"/>
        <v>329.58996447338001</v>
      </c>
      <c r="J217" s="6">
        <f t="shared" si="24"/>
        <v>31.37393032096</v>
      </c>
      <c r="K217" s="6">
        <f t="shared" si="19"/>
        <v>291.94124808822801</v>
      </c>
      <c r="L217" s="7">
        <f t="shared" si="22"/>
        <v>9.3052175835678028</v>
      </c>
      <c r="M217" s="7">
        <f t="shared" si="20"/>
        <v>12.629190360095476</v>
      </c>
      <c r="P217" s="5">
        <f t="shared" si="21"/>
        <v>-1.0060305131119471</v>
      </c>
    </row>
    <row r="218" spans="1:16" x14ac:dyDescent="0.15">
      <c r="A218" s="5">
        <v>108.5</v>
      </c>
      <c r="B218" s="5">
        <v>216</v>
      </c>
      <c r="D218">
        <v>132.39032850439</v>
      </c>
      <c r="E218">
        <v>426.74148133033998</v>
      </c>
      <c r="F218">
        <v>102.17619436504999</v>
      </c>
      <c r="G218">
        <v>108.83462637811</v>
      </c>
      <c r="I218" s="6">
        <f t="shared" si="23"/>
        <v>317.90685495222999</v>
      </c>
      <c r="J218" s="6">
        <f t="shared" si="24"/>
        <v>30.214134139340004</v>
      </c>
      <c r="K218" s="6">
        <f t="shared" si="19"/>
        <v>281.649893985022</v>
      </c>
      <c r="L218" s="7">
        <f t="shared" si="22"/>
        <v>9.3217926645232776</v>
      </c>
      <c r="M218" s="7">
        <f t="shared" si="20"/>
        <v>12.661154203905244</v>
      </c>
      <c r="P218" s="5">
        <f t="shared" si="21"/>
        <v>-0.8296957800857645</v>
      </c>
    </row>
    <row r="219" spans="1:16" x14ac:dyDescent="0.15">
      <c r="A219" s="5">
        <v>109</v>
      </c>
      <c r="B219" s="5">
        <v>217</v>
      </c>
      <c r="D219">
        <v>133.27994286879999</v>
      </c>
      <c r="E219">
        <v>434.35319322586997</v>
      </c>
      <c r="F219">
        <v>102.09473254389999</v>
      </c>
      <c r="G219">
        <v>108.75377705186</v>
      </c>
      <c r="I219" s="6">
        <f t="shared" si="23"/>
        <v>325.59941617401</v>
      </c>
      <c r="J219" s="6">
        <f t="shared" si="24"/>
        <v>31.185210324899998</v>
      </c>
      <c r="K219" s="6">
        <f t="shared" si="19"/>
        <v>288.17716378413002</v>
      </c>
      <c r="L219" s="7">
        <f t="shared" si="22"/>
        <v>9.2408279688283326</v>
      </c>
      <c r="M219" s="7">
        <f t="shared" si="20"/>
        <v>12.595578271064596</v>
      </c>
      <c r="P219" s="5">
        <f t="shared" si="21"/>
        <v>-1.6910422819982376</v>
      </c>
    </row>
    <row r="220" spans="1:16" x14ac:dyDescent="0.15">
      <c r="A220" s="5">
        <v>109.5</v>
      </c>
      <c r="B220" s="5">
        <v>218</v>
      </c>
      <c r="D220">
        <v>133.13466639461001</v>
      </c>
      <c r="E220">
        <v>435.47745358089998</v>
      </c>
      <c r="F220">
        <v>102.17456104532999</v>
      </c>
      <c r="G220">
        <v>108.83421804818001</v>
      </c>
      <c r="I220" s="6">
        <f t="shared" si="23"/>
        <v>326.64323553271998</v>
      </c>
      <c r="J220" s="6">
        <f t="shared" si="24"/>
        <v>30.960105349280013</v>
      </c>
      <c r="K220" s="6">
        <f t="shared" si="19"/>
        <v>289.49110911358395</v>
      </c>
      <c r="L220" s="7">
        <f t="shared" si="22"/>
        <v>9.3504562031574654</v>
      </c>
      <c r="M220" s="7">
        <f t="shared" si="20"/>
        <v>12.720595268248022</v>
      </c>
      <c r="P220" s="5">
        <f t="shared" si="21"/>
        <v>-0.52475745452206879</v>
      </c>
    </row>
    <row r="221" spans="1:16" x14ac:dyDescent="0.15">
      <c r="A221" s="5">
        <v>110</v>
      </c>
      <c r="B221" s="5">
        <v>219</v>
      </c>
      <c r="D221">
        <v>133.40563150378</v>
      </c>
      <c r="E221">
        <v>435.72454601101998</v>
      </c>
      <c r="F221">
        <v>102.21723152307</v>
      </c>
      <c r="G221">
        <v>108.76418946509</v>
      </c>
      <c r="I221" s="6">
        <f t="shared" si="23"/>
        <v>326.96035654592998</v>
      </c>
      <c r="J221" s="6">
        <f t="shared" si="24"/>
        <v>31.188399980710003</v>
      </c>
      <c r="K221" s="6">
        <f t="shared" si="19"/>
        <v>289.53427656907797</v>
      </c>
      <c r="L221" s="7">
        <f t="shared" si="22"/>
        <v>9.2833962867012954</v>
      </c>
      <c r="M221" s="7">
        <f t="shared" si="20"/>
        <v>12.668924114646147</v>
      </c>
      <c r="P221" s="5">
        <f t="shared" si="21"/>
        <v>-1.2381773465166863</v>
      </c>
    </row>
    <row r="222" spans="1:16" x14ac:dyDescent="0.15">
      <c r="A222" s="5">
        <v>110.5</v>
      </c>
      <c r="B222" s="5">
        <v>220</v>
      </c>
      <c r="D222">
        <v>133.13303407468001</v>
      </c>
      <c r="E222">
        <v>434.94021628239</v>
      </c>
      <c r="F222">
        <v>102.06655777869</v>
      </c>
      <c r="G222">
        <v>108.7723560637</v>
      </c>
      <c r="I222" s="6">
        <f t="shared" si="23"/>
        <v>326.16786021869001</v>
      </c>
      <c r="J222" s="6">
        <f t="shared" si="24"/>
        <v>31.066476295990014</v>
      </c>
      <c r="K222" s="6">
        <f t="shared" si="19"/>
        <v>288.888088663502</v>
      </c>
      <c r="L222" s="7">
        <f t="shared" si="22"/>
        <v>9.2990297937584572</v>
      </c>
      <c r="M222" s="7">
        <f t="shared" si="20"/>
        <v>12.699946384557604</v>
      </c>
      <c r="P222" s="5">
        <f t="shared" si="21"/>
        <v>-1.0718595891197296</v>
      </c>
    </row>
    <row r="223" spans="1:16" x14ac:dyDescent="0.15">
      <c r="A223" s="5">
        <v>111</v>
      </c>
      <c r="B223" s="5">
        <v>221</v>
      </c>
      <c r="D223">
        <v>134.36849622526</v>
      </c>
      <c r="E223">
        <v>445.89716384411003</v>
      </c>
      <c r="F223">
        <v>102.09575336872</v>
      </c>
      <c r="G223">
        <v>108.81686402613001</v>
      </c>
      <c r="I223" s="6">
        <f t="shared" si="23"/>
        <v>337.08029981798001</v>
      </c>
      <c r="J223" s="6">
        <f t="shared" si="24"/>
        <v>32.272742856540006</v>
      </c>
      <c r="K223" s="6">
        <f t="shared" si="19"/>
        <v>298.353008390132</v>
      </c>
      <c r="L223" s="7">
        <f t="shared" si="22"/>
        <v>9.2447366409598928</v>
      </c>
      <c r="M223" s="7">
        <f t="shared" si="20"/>
        <v>12.661041994613335</v>
      </c>
      <c r="P223" s="5">
        <f t="shared" si="21"/>
        <v>-1.6494597003712141</v>
      </c>
    </row>
    <row r="224" spans="1:16" x14ac:dyDescent="0.15">
      <c r="A224" s="5">
        <v>111.5</v>
      </c>
      <c r="B224" s="5">
        <v>222</v>
      </c>
      <c r="D224">
        <v>134.28606406855999</v>
      </c>
      <c r="E224">
        <v>446.99102224036</v>
      </c>
      <c r="F224">
        <v>102.13781135156999</v>
      </c>
      <c r="G224">
        <v>108.91057574520001</v>
      </c>
      <c r="I224" s="6">
        <f t="shared" si="23"/>
        <v>338.08044649516</v>
      </c>
      <c r="J224" s="6">
        <f t="shared" si="24"/>
        <v>32.148252716990001</v>
      </c>
      <c r="K224" s="6">
        <f t="shared" si="19"/>
        <v>299.50254323477202</v>
      </c>
      <c r="L224" s="7">
        <f t="shared" si="22"/>
        <v>9.3162930461999327</v>
      </c>
      <c r="M224" s="7">
        <f t="shared" si="20"/>
        <v>12.74798716270767</v>
      </c>
      <c r="P224" s="5">
        <f t="shared" si="21"/>
        <v>-0.88820371325351188</v>
      </c>
    </row>
    <row r="225" spans="1:16" x14ac:dyDescent="0.15">
      <c r="A225" s="5">
        <v>112</v>
      </c>
      <c r="B225" s="5">
        <v>223</v>
      </c>
      <c r="D225">
        <v>134.65476433380999</v>
      </c>
      <c r="E225">
        <v>444.84125688634998</v>
      </c>
      <c r="F225">
        <v>102.17925683953</v>
      </c>
      <c r="G225">
        <v>108.90404246631</v>
      </c>
      <c r="I225" s="6">
        <f t="shared" si="23"/>
        <v>335.93721442003999</v>
      </c>
      <c r="J225" s="6">
        <f t="shared" si="24"/>
        <v>32.475507494279995</v>
      </c>
      <c r="K225" s="6">
        <f t="shared" si="19"/>
        <v>296.96660542690398</v>
      </c>
      <c r="L225" s="7">
        <f t="shared" si="22"/>
        <v>9.1443253189872262</v>
      </c>
      <c r="M225" s="7">
        <f t="shared" si="20"/>
        <v>12.591408198349257</v>
      </c>
      <c r="P225" s="5">
        <f t="shared" si="21"/>
        <v>-2.7176899974309645</v>
      </c>
    </row>
    <row r="226" spans="1:16" x14ac:dyDescent="0.15">
      <c r="A226" s="5">
        <v>112.5</v>
      </c>
      <c r="B226" s="5">
        <v>224</v>
      </c>
      <c r="D226">
        <v>134.49765354009</v>
      </c>
      <c r="E226">
        <v>446.72699449091999</v>
      </c>
      <c r="F226">
        <v>102.19252756227</v>
      </c>
      <c r="G226">
        <v>108.73662719476999</v>
      </c>
      <c r="I226" s="6">
        <f t="shared" si="23"/>
        <v>337.99036729615</v>
      </c>
      <c r="J226" s="6">
        <f t="shared" si="24"/>
        <v>32.305125977819998</v>
      </c>
      <c r="K226" s="6">
        <f t="shared" si="19"/>
        <v>299.22421612276599</v>
      </c>
      <c r="L226" s="7">
        <f t="shared" si="22"/>
        <v>9.2624376802680448</v>
      </c>
      <c r="M226" s="7">
        <f t="shared" si="20"/>
        <v>12.724909322484372</v>
      </c>
      <c r="P226" s="5">
        <f t="shared" si="21"/>
        <v>-1.461146409529761</v>
      </c>
    </row>
    <row r="227" spans="1:16" x14ac:dyDescent="0.15">
      <c r="A227" s="5">
        <v>113</v>
      </c>
      <c r="B227" s="5">
        <v>225</v>
      </c>
      <c r="D227">
        <v>134.17404611303999</v>
      </c>
      <c r="E227">
        <v>441.55968169761002</v>
      </c>
      <c r="F227">
        <v>102.08779093507999</v>
      </c>
      <c r="G227">
        <v>108.81890567579001</v>
      </c>
      <c r="I227" s="6">
        <f t="shared" si="23"/>
        <v>332.74077602182001</v>
      </c>
      <c r="J227" s="6">
        <f t="shared" si="24"/>
        <v>32.086255177959998</v>
      </c>
      <c r="K227" s="6">
        <f t="shared" si="19"/>
        <v>294.23726980826802</v>
      </c>
      <c r="L227" s="7">
        <f t="shared" si="22"/>
        <v>9.1701966520037885</v>
      </c>
      <c r="M227" s="7">
        <f t="shared" si="20"/>
        <v>12.648057057074409</v>
      </c>
      <c r="P227" s="5">
        <f t="shared" si="21"/>
        <v>-2.4424566750259755</v>
      </c>
    </row>
    <row r="228" spans="1:16" x14ac:dyDescent="0.15">
      <c r="A228" s="5">
        <v>113.5</v>
      </c>
      <c r="B228" s="5">
        <v>226</v>
      </c>
      <c r="D228">
        <v>132.73944093041999</v>
      </c>
      <c r="E228">
        <v>435.43562538257999</v>
      </c>
      <c r="F228">
        <v>102.07288689261</v>
      </c>
      <c r="G228">
        <v>108.88219681503</v>
      </c>
      <c r="I228" s="6">
        <f t="shared" si="23"/>
        <v>326.55342856754999</v>
      </c>
      <c r="J228" s="6">
        <f t="shared" si="24"/>
        <v>30.666554037809988</v>
      </c>
      <c r="K228" s="6">
        <f t="shared" si="19"/>
        <v>289.753563722178</v>
      </c>
      <c r="L228" s="7">
        <f t="shared" si="22"/>
        <v>9.4485204749424909</v>
      </c>
      <c r="M228" s="7">
        <f t="shared" si="20"/>
        <v>12.941769642867406</v>
      </c>
      <c r="P228" s="5">
        <f t="shared" si="21"/>
        <v>0.51850364514139158</v>
      </c>
    </row>
    <row r="229" spans="1:16" x14ac:dyDescent="0.15">
      <c r="A229" s="5">
        <v>114</v>
      </c>
      <c r="B229" s="5">
        <v>227</v>
      </c>
      <c r="D229">
        <v>133.89145072433999</v>
      </c>
      <c r="E229">
        <v>443.38910426443999</v>
      </c>
      <c r="F229">
        <v>102.10024499796</v>
      </c>
      <c r="G229">
        <v>108.94079216007</v>
      </c>
      <c r="I229" s="6">
        <f t="shared" si="23"/>
        <v>334.44831210436996</v>
      </c>
      <c r="J229" s="6">
        <f t="shared" si="24"/>
        <v>31.791205726379985</v>
      </c>
      <c r="K229" s="6">
        <f t="shared" si="19"/>
        <v>296.29886523271398</v>
      </c>
      <c r="L229" s="7">
        <f t="shared" si="22"/>
        <v>9.320151861583799</v>
      </c>
      <c r="M229" s="7">
        <f t="shared" si="20"/>
        <v>12.828789792363009</v>
      </c>
      <c r="P229" s="5">
        <f t="shared" si="21"/>
        <v>-0.84715153484549965</v>
      </c>
    </row>
    <row r="230" spans="1:16" x14ac:dyDescent="0.15">
      <c r="A230" s="5">
        <v>114.5</v>
      </c>
      <c r="B230" s="5">
        <v>228</v>
      </c>
      <c r="D230">
        <v>132.26361966946001</v>
      </c>
      <c r="E230">
        <v>431.88696184451999</v>
      </c>
      <c r="F230">
        <v>102.22396896693</v>
      </c>
      <c r="G230">
        <v>108.85524703961001</v>
      </c>
      <c r="I230" s="6">
        <f t="shared" si="23"/>
        <v>323.03171480491</v>
      </c>
      <c r="J230" s="6">
        <f t="shared" si="24"/>
        <v>30.039650702530011</v>
      </c>
      <c r="K230" s="6">
        <f t="shared" si="19"/>
        <v>286.98413396187397</v>
      </c>
      <c r="L230" s="7">
        <f t="shared" si="22"/>
        <v>9.5535110179461409</v>
      </c>
      <c r="M230" s="7">
        <f t="shared" si="20"/>
        <v>13.077537711579646</v>
      </c>
      <c r="P230" s="5">
        <f t="shared" si="21"/>
        <v>1.6354501880002086</v>
      </c>
    </row>
    <row r="231" spans="1:16" x14ac:dyDescent="0.15">
      <c r="A231" s="5">
        <v>115</v>
      </c>
      <c r="B231" s="5">
        <v>229</v>
      </c>
      <c r="D231">
        <v>134.77882064885</v>
      </c>
      <c r="E231">
        <v>449.87410732503997</v>
      </c>
      <c r="F231">
        <v>102.27623519804</v>
      </c>
      <c r="G231">
        <v>108.67333605553</v>
      </c>
      <c r="I231" s="6">
        <f t="shared" si="23"/>
        <v>341.20077126950997</v>
      </c>
      <c r="J231" s="6">
        <f t="shared" si="24"/>
        <v>32.502585450810002</v>
      </c>
      <c r="K231" s="6">
        <f t="shared" si="19"/>
        <v>302.19766872853796</v>
      </c>
      <c r="L231" s="7">
        <f t="shared" si="22"/>
        <v>9.2976501572740844</v>
      </c>
      <c r="M231" s="7">
        <f t="shared" si="20"/>
        <v>12.837065613761885</v>
      </c>
      <c r="P231" s="5">
        <f t="shared" si="21"/>
        <v>-1.086536912977065</v>
      </c>
    </row>
    <row r="232" spans="1:16" x14ac:dyDescent="0.15">
      <c r="A232" s="5">
        <v>115.5</v>
      </c>
      <c r="B232" s="5">
        <v>230</v>
      </c>
      <c r="D232">
        <v>133.63436033463</v>
      </c>
      <c r="E232">
        <v>439.60620281575001</v>
      </c>
      <c r="F232">
        <v>102.17741935484</v>
      </c>
      <c r="G232">
        <v>108.59799918333999</v>
      </c>
      <c r="I232" s="6">
        <f t="shared" si="23"/>
        <v>331.00820363241002</v>
      </c>
      <c r="J232" s="6">
        <f t="shared" si="24"/>
        <v>31.456940979790005</v>
      </c>
      <c r="K232" s="6">
        <f t="shared" si="19"/>
        <v>293.25987445666203</v>
      </c>
      <c r="L232" s="7">
        <f t="shared" si="22"/>
        <v>9.3225808143605366</v>
      </c>
      <c r="M232" s="7">
        <f t="shared" si="20"/>
        <v>12.877385033702632</v>
      </c>
      <c r="P232" s="5">
        <f t="shared" si="21"/>
        <v>-0.82131101312679522</v>
      </c>
    </row>
    <row r="233" spans="1:16" x14ac:dyDescent="0.15">
      <c r="A233" s="5">
        <v>116</v>
      </c>
      <c r="B233" s="5">
        <v>231</v>
      </c>
      <c r="D233">
        <v>133.78310548868001</v>
      </c>
      <c r="E233">
        <v>434.66782289329001</v>
      </c>
      <c r="F233">
        <v>102.24336463863</v>
      </c>
      <c r="G233">
        <v>108.71845651286</v>
      </c>
      <c r="I233" s="6">
        <f t="shared" si="23"/>
        <v>325.94936638042998</v>
      </c>
      <c r="J233" s="6">
        <f t="shared" si="24"/>
        <v>31.539740850050009</v>
      </c>
      <c r="K233" s="6">
        <f t="shared" si="19"/>
        <v>288.10167736036999</v>
      </c>
      <c r="L233" s="7">
        <f t="shared" si="22"/>
        <v>9.134560703275822</v>
      </c>
      <c r="M233" s="7">
        <f t="shared" si="20"/>
        <v>12.704753685472213</v>
      </c>
      <c r="P233" s="5">
        <f t="shared" si="21"/>
        <v>-2.8215712942523234</v>
      </c>
    </row>
    <row r="234" spans="1:16" x14ac:dyDescent="0.15">
      <c r="A234" s="5">
        <v>116.5</v>
      </c>
      <c r="B234" s="5">
        <v>232</v>
      </c>
      <c r="D234">
        <v>132.27831054887</v>
      </c>
      <c r="E234">
        <v>418.57355641705999</v>
      </c>
      <c r="F234">
        <v>102.04062882808999</v>
      </c>
      <c r="G234">
        <v>108.78133932217</v>
      </c>
      <c r="I234" s="6">
        <f t="shared" si="23"/>
        <v>309.79221709489002</v>
      </c>
      <c r="J234" s="6">
        <f t="shared" si="24"/>
        <v>30.237681720780003</v>
      </c>
      <c r="K234" s="6">
        <f t="shared" si="19"/>
        <v>273.50699902995404</v>
      </c>
      <c r="L234" s="7">
        <f t="shared" si="22"/>
        <v>9.0452370507621946</v>
      </c>
      <c r="M234" s="7">
        <f t="shared" si="20"/>
        <v>12.630818795812878</v>
      </c>
      <c r="P234" s="5">
        <f t="shared" si="21"/>
        <v>-3.7718449285847977</v>
      </c>
    </row>
    <row r="235" spans="1:16" x14ac:dyDescent="0.15">
      <c r="A235" s="5">
        <v>117</v>
      </c>
      <c r="B235" s="5">
        <v>233</v>
      </c>
      <c r="D235">
        <v>134.06059987757999</v>
      </c>
      <c r="E235">
        <v>438.01040603958</v>
      </c>
      <c r="F235">
        <v>102.19375255206</v>
      </c>
      <c r="G235">
        <v>108.78133932217</v>
      </c>
      <c r="I235" s="6">
        <f t="shared" si="23"/>
        <v>329.22906671740998</v>
      </c>
      <c r="J235" s="6">
        <f t="shared" si="24"/>
        <v>31.866847325519984</v>
      </c>
      <c r="K235" s="6">
        <f t="shared" si="19"/>
        <v>290.98884992678597</v>
      </c>
      <c r="L235" s="7">
        <f t="shared" si="22"/>
        <v>9.1313974976668888</v>
      </c>
      <c r="M235" s="7">
        <f t="shared" si="20"/>
        <v>12.732368005571868</v>
      </c>
      <c r="P235" s="5">
        <f t="shared" si="21"/>
        <v>-2.8552231972539754</v>
      </c>
    </row>
    <row r="236" spans="1:16" x14ac:dyDescent="0.15">
      <c r="A236" s="5">
        <v>117.5</v>
      </c>
      <c r="B236" s="5">
        <v>234</v>
      </c>
      <c r="D236">
        <v>134.03958375842001</v>
      </c>
      <c r="E236">
        <v>437.62395429503999</v>
      </c>
      <c r="F236">
        <v>102.27827684768999</v>
      </c>
      <c r="G236">
        <v>108.67803184973999</v>
      </c>
      <c r="I236" s="6">
        <f t="shared" si="23"/>
        <v>328.94592244529997</v>
      </c>
      <c r="J236" s="6">
        <f t="shared" si="24"/>
        <v>31.761306910730013</v>
      </c>
      <c r="K236" s="6">
        <f t="shared" si="19"/>
        <v>290.83235415242393</v>
      </c>
      <c r="L236" s="7">
        <f t="shared" si="22"/>
        <v>9.1568131931677907</v>
      </c>
      <c r="M236" s="7">
        <f t="shared" si="20"/>
        <v>12.773172463927065</v>
      </c>
      <c r="P236" s="5">
        <f t="shared" si="21"/>
        <v>-2.5848371947442264</v>
      </c>
    </row>
    <row r="237" spans="1:16" x14ac:dyDescent="0.15">
      <c r="A237" s="5">
        <v>118</v>
      </c>
      <c r="B237" s="5">
        <v>235</v>
      </c>
      <c r="D237">
        <v>133.95837584167001</v>
      </c>
      <c r="E237">
        <v>437.3699245052</v>
      </c>
      <c r="F237">
        <v>102.1929358922</v>
      </c>
      <c r="G237">
        <v>108.72090649245</v>
      </c>
      <c r="I237" s="6">
        <f t="shared" si="23"/>
        <v>328.64901801274999</v>
      </c>
      <c r="J237" s="6">
        <f t="shared" si="24"/>
        <v>31.765439949470007</v>
      </c>
      <c r="K237" s="6">
        <f t="shared" si="19"/>
        <v>290.53049007338598</v>
      </c>
      <c r="L237" s="7">
        <f t="shared" si="22"/>
        <v>9.1461188806306257</v>
      </c>
      <c r="M237" s="7">
        <f t="shared" si="20"/>
        <v>12.777866914244195</v>
      </c>
      <c r="P237" s="5">
        <f t="shared" si="21"/>
        <v>-2.6986091124323068</v>
      </c>
    </row>
    <row r="238" spans="1:16" x14ac:dyDescent="0.15">
      <c r="A238" s="5">
        <v>118.5</v>
      </c>
      <c r="B238" s="5">
        <v>236</v>
      </c>
      <c r="D238">
        <v>134.16159967354</v>
      </c>
      <c r="E238">
        <v>439.00204039992002</v>
      </c>
      <c r="F238">
        <v>102.09064924459</v>
      </c>
      <c r="G238">
        <v>108.65536953858999</v>
      </c>
      <c r="I238" s="6">
        <f t="shared" si="23"/>
        <v>330.34667086133004</v>
      </c>
      <c r="J238" s="6">
        <f t="shared" si="24"/>
        <v>32.070950428949999</v>
      </c>
      <c r="K238" s="6">
        <f t="shared" si="19"/>
        <v>291.86153034659003</v>
      </c>
      <c r="L238" s="7">
        <f t="shared" si="22"/>
        <v>9.1004951971467207</v>
      </c>
      <c r="M238" s="7">
        <f t="shared" si="20"/>
        <v>12.747631993614585</v>
      </c>
      <c r="P238" s="5">
        <f t="shared" si="21"/>
        <v>-3.1839786903195368</v>
      </c>
    </row>
    <row r="239" spans="1:16" x14ac:dyDescent="0.15">
      <c r="A239" s="5">
        <v>119</v>
      </c>
      <c r="B239" s="5">
        <v>237</v>
      </c>
      <c r="D239">
        <v>134.5300958988</v>
      </c>
      <c r="E239">
        <v>441.38604366456002</v>
      </c>
      <c r="F239">
        <v>102.22560228665</v>
      </c>
      <c r="G239">
        <v>108.85340955492001</v>
      </c>
      <c r="I239" s="6">
        <f t="shared" si="23"/>
        <v>332.53263410964001</v>
      </c>
      <c r="J239" s="6">
        <f t="shared" si="24"/>
        <v>32.304493612149997</v>
      </c>
      <c r="K239" s="6">
        <f t="shared" si="19"/>
        <v>293.76724177506003</v>
      </c>
      <c r="L239" s="7">
        <f t="shared" si="22"/>
        <v>9.0936959205134134</v>
      </c>
      <c r="M239" s="7">
        <f t="shared" si="20"/>
        <v>12.756221479835572</v>
      </c>
      <c r="P239" s="5">
        <f t="shared" si="21"/>
        <v>-3.256313095993097</v>
      </c>
    </row>
    <row r="240" spans="1:16" x14ac:dyDescent="0.15">
      <c r="A240" s="5">
        <v>119.5</v>
      </c>
      <c r="B240" s="5">
        <v>238</v>
      </c>
      <c r="D240">
        <v>135.39930626403</v>
      </c>
      <c r="E240">
        <v>450.51050805957999</v>
      </c>
      <c r="F240">
        <v>102.09391588403</v>
      </c>
      <c r="G240">
        <v>108.66108615762001</v>
      </c>
      <c r="I240" s="6">
        <f t="shared" si="23"/>
        <v>341.84942190196</v>
      </c>
      <c r="J240" s="6">
        <f t="shared" si="24"/>
        <v>33.305390380000006</v>
      </c>
      <c r="K240" s="6">
        <f t="shared" si="19"/>
        <v>301.88295344595997</v>
      </c>
      <c r="L240" s="7">
        <f t="shared" si="22"/>
        <v>9.0640869241166939</v>
      </c>
      <c r="M240" s="7">
        <f t="shared" si="20"/>
        <v>12.742001246293146</v>
      </c>
      <c r="P240" s="5">
        <f t="shared" si="21"/>
        <v>-3.5713097158475655</v>
      </c>
    </row>
    <row r="241" spans="1:16" x14ac:dyDescent="0.15">
      <c r="A241" s="5">
        <v>120</v>
      </c>
      <c r="B241" s="5">
        <v>239</v>
      </c>
      <c r="D241">
        <v>134.28790042847999</v>
      </c>
      <c r="E241">
        <v>438.67802489287999</v>
      </c>
      <c r="F241">
        <v>102.13229889751</v>
      </c>
      <c r="G241">
        <v>108.79461004492001</v>
      </c>
      <c r="I241" s="6">
        <f t="shared" si="23"/>
        <v>329.88341484796001</v>
      </c>
      <c r="J241" s="6">
        <f t="shared" si="24"/>
        <v>32.155601530969989</v>
      </c>
      <c r="K241" s="6">
        <f t="shared" si="19"/>
        <v>291.29669301079605</v>
      </c>
      <c r="L241" s="7">
        <f t="shared" si="22"/>
        <v>9.0589719719669919</v>
      </c>
      <c r="M241" s="7">
        <f t="shared" si="20"/>
        <v>12.752275056997739</v>
      </c>
      <c r="P241" s="5">
        <f t="shared" si="21"/>
        <v>-3.6257253608861792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07DD-A20A-5F46-A152-FF2946FC1834}">
  <sheetPr>
    <pageSetUpPr fitToPage="1"/>
  </sheetPr>
  <dimension ref="A1:Y798"/>
  <sheetViews>
    <sheetView zoomScale="66" zoomScaleNormal="80" zoomScalePageLayoutView="75" workbookViewId="0">
      <selection activeCell="O2" sqref="O2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35</v>
      </c>
      <c r="E1" s="26" t="s">
        <v>36</v>
      </c>
      <c r="F1" s="26" t="s">
        <v>37</v>
      </c>
      <c r="G1" s="26" t="s">
        <v>38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I2" s="6">
        <f>E2-G2</f>
        <v>0</v>
      </c>
      <c r="J2" s="6">
        <f>D2-F2</f>
        <v>0</v>
      </c>
      <c r="K2" s="6">
        <f>I2-1.2*J2</f>
        <v>0</v>
      </c>
      <c r="L2" s="7" t="e">
        <f t="shared" ref="L2:L65" si="0">K2/J2</f>
        <v>#DIV/0!</v>
      </c>
      <c r="M2" s="7" t="e">
        <f>L2+ABS($N$2)*A2</f>
        <v>#DIV/0!</v>
      </c>
      <c r="N2" s="5" t="e">
        <f>LINEST(V64:V83,U64:U83)</f>
        <v>#VALUE!</v>
      </c>
      <c r="O2" s="8" t="e">
        <f>AVERAGE(L41:L60)</f>
        <v>#DIV/0!</v>
      </c>
      <c r="P2" s="5" t="e">
        <f>(L2-$O$2)/$O$2*100</f>
        <v>#DIV/0!</v>
      </c>
    </row>
    <row r="3" spans="1:16" x14ac:dyDescent="0.15">
      <c r="A3" s="5">
        <v>1</v>
      </c>
      <c r="B3" s="5">
        <v>1</v>
      </c>
      <c r="I3" s="6">
        <f t="shared" ref="I3:I66" si="1">E3-G3</f>
        <v>0</v>
      </c>
      <c r="J3" s="6">
        <f t="shared" ref="J3:J66" si="2">D3-F3</f>
        <v>0</v>
      </c>
      <c r="K3" s="6">
        <f t="shared" ref="K3:K66" si="3">I3-1.2*J3</f>
        <v>0</v>
      </c>
      <c r="L3" s="7" t="e">
        <f t="shared" si="0"/>
        <v>#DIV/0!</v>
      </c>
      <c r="M3" s="7" t="e">
        <f t="shared" ref="M3:M66" si="4">L3+ABS($N$2)*A3</f>
        <v>#DIV/0!</v>
      </c>
      <c r="P3" s="5" t="e">
        <f t="shared" ref="P3:P66" si="5">(L3-$O$2)/$O$2*100</f>
        <v>#DIV/0!</v>
      </c>
    </row>
    <row r="4" spans="1:16" ht="15" x14ac:dyDescent="0.15">
      <c r="A4" s="5">
        <v>1.5</v>
      </c>
      <c r="B4" s="5">
        <v>2</v>
      </c>
      <c r="I4" s="6">
        <f t="shared" si="1"/>
        <v>0</v>
      </c>
      <c r="J4" s="6">
        <f t="shared" si="2"/>
        <v>0</v>
      </c>
      <c r="K4" s="6">
        <f t="shared" si="3"/>
        <v>0</v>
      </c>
      <c r="L4" s="7" t="e">
        <f t="shared" si="0"/>
        <v>#DIV/0!</v>
      </c>
      <c r="M4" s="7" t="e">
        <f t="shared" si="4"/>
        <v>#DIV/0!</v>
      </c>
      <c r="N4" s="3" t="s">
        <v>15</v>
      </c>
      <c r="P4" s="5" t="e">
        <f t="shared" si="5"/>
        <v>#DIV/0!</v>
      </c>
    </row>
    <row r="5" spans="1:16" x14ac:dyDescent="0.15">
      <c r="A5" s="5">
        <v>2</v>
      </c>
      <c r="B5" s="5">
        <v>3</v>
      </c>
      <c r="I5" s="6">
        <f t="shared" si="1"/>
        <v>0</v>
      </c>
      <c r="J5" s="6">
        <f t="shared" si="2"/>
        <v>0</v>
      </c>
      <c r="K5" s="6">
        <f t="shared" si="3"/>
        <v>0</v>
      </c>
      <c r="L5" s="7" t="e">
        <f t="shared" si="0"/>
        <v>#DIV/0!</v>
      </c>
      <c r="M5" s="7" t="e">
        <f t="shared" si="4"/>
        <v>#DIV/0!</v>
      </c>
      <c r="N5" s="5" t="e">
        <f>RSQ(V64:V83,U64:U83)</f>
        <v>#DIV/0!</v>
      </c>
      <c r="P5" s="5" t="e">
        <f t="shared" si="5"/>
        <v>#DIV/0!</v>
      </c>
    </row>
    <row r="6" spans="1:16" x14ac:dyDescent="0.15">
      <c r="A6" s="5">
        <v>2.5</v>
      </c>
      <c r="B6" s="5">
        <v>4</v>
      </c>
      <c r="I6" s="6">
        <f t="shared" si="1"/>
        <v>0</v>
      </c>
      <c r="J6" s="6">
        <f t="shared" si="2"/>
        <v>0</v>
      </c>
      <c r="K6" s="6">
        <f t="shared" si="3"/>
        <v>0</v>
      </c>
      <c r="L6" s="7" t="e">
        <f t="shared" si="0"/>
        <v>#DIV/0!</v>
      </c>
      <c r="M6" s="7" t="e">
        <f t="shared" si="4"/>
        <v>#DIV/0!</v>
      </c>
      <c r="P6" s="5" t="e">
        <f t="shared" si="5"/>
        <v>#DIV/0!</v>
      </c>
    </row>
    <row r="7" spans="1:16" x14ac:dyDescent="0.15">
      <c r="A7" s="5">
        <v>3</v>
      </c>
      <c r="B7" s="5">
        <v>5</v>
      </c>
      <c r="I7" s="6">
        <f t="shared" si="1"/>
        <v>0</v>
      </c>
      <c r="J7" s="6">
        <f t="shared" si="2"/>
        <v>0</v>
      </c>
      <c r="K7" s="6">
        <f t="shared" si="3"/>
        <v>0</v>
      </c>
      <c r="L7" s="7" t="e">
        <f t="shared" si="0"/>
        <v>#DIV/0!</v>
      </c>
      <c r="M7" s="7" t="e">
        <f t="shared" si="4"/>
        <v>#DIV/0!</v>
      </c>
      <c r="P7" s="5" t="e">
        <f t="shared" si="5"/>
        <v>#DIV/0!</v>
      </c>
    </row>
    <row r="8" spans="1:16" x14ac:dyDescent="0.15">
      <c r="A8" s="5">
        <v>3.5</v>
      </c>
      <c r="B8" s="5">
        <v>6</v>
      </c>
      <c r="I8" s="6">
        <f t="shared" si="1"/>
        <v>0</v>
      </c>
      <c r="J8" s="6">
        <f t="shared" si="2"/>
        <v>0</v>
      </c>
      <c r="K8" s="6">
        <f t="shared" si="3"/>
        <v>0</v>
      </c>
      <c r="L8" s="7" t="e">
        <f t="shared" si="0"/>
        <v>#DIV/0!</v>
      </c>
      <c r="M8" s="7" t="e">
        <f t="shared" si="4"/>
        <v>#DIV/0!</v>
      </c>
      <c r="P8" s="5" t="e">
        <f t="shared" si="5"/>
        <v>#DIV/0!</v>
      </c>
    </row>
    <row r="9" spans="1:16" x14ac:dyDescent="0.15">
      <c r="A9" s="5">
        <v>4</v>
      </c>
      <c r="B9" s="5">
        <v>7</v>
      </c>
      <c r="I9" s="6">
        <f t="shared" si="1"/>
        <v>0</v>
      </c>
      <c r="J9" s="6">
        <f t="shared" si="2"/>
        <v>0</v>
      </c>
      <c r="K9" s="6">
        <f t="shared" si="3"/>
        <v>0</v>
      </c>
      <c r="L9" s="7" t="e">
        <f t="shared" si="0"/>
        <v>#DIV/0!</v>
      </c>
      <c r="M9" s="7" t="e">
        <f t="shared" si="4"/>
        <v>#DIV/0!</v>
      </c>
      <c r="P9" s="5" t="e">
        <f t="shared" si="5"/>
        <v>#DIV/0!</v>
      </c>
    </row>
    <row r="10" spans="1:16" x14ac:dyDescent="0.15">
      <c r="A10" s="5">
        <v>4.5</v>
      </c>
      <c r="B10" s="5">
        <v>8</v>
      </c>
      <c r="I10" s="6">
        <f t="shared" si="1"/>
        <v>0</v>
      </c>
      <c r="J10" s="6">
        <f t="shared" si="2"/>
        <v>0</v>
      </c>
      <c r="K10" s="6">
        <f t="shared" si="3"/>
        <v>0</v>
      </c>
      <c r="L10" s="7" t="e">
        <f t="shared" si="0"/>
        <v>#DIV/0!</v>
      </c>
      <c r="M10" s="7" t="e">
        <f t="shared" si="4"/>
        <v>#DIV/0!</v>
      </c>
      <c r="P10" s="5" t="e">
        <f t="shared" si="5"/>
        <v>#DIV/0!</v>
      </c>
    </row>
    <row r="11" spans="1:16" x14ac:dyDescent="0.15">
      <c r="A11" s="5">
        <v>5</v>
      </c>
      <c r="B11" s="5">
        <v>9</v>
      </c>
      <c r="I11" s="6">
        <f t="shared" si="1"/>
        <v>0</v>
      </c>
      <c r="J11" s="6">
        <f t="shared" si="2"/>
        <v>0</v>
      </c>
      <c r="K11" s="6">
        <f t="shared" si="3"/>
        <v>0</v>
      </c>
      <c r="L11" s="7" t="e">
        <f t="shared" si="0"/>
        <v>#DIV/0!</v>
      </c>
      <c r="M11" s="7" t="e">
        <f t="shared" si="4"/>
        <v>#DIV/0!</v>
      </c>
      <c r="P11" s="5" t="e">
        <f t="shared" si="5"/>
        <v>#DIV/0!</v>
      </c>
    </row>
    <row r="12" spans="1:16" x14ac:dyDescent="0.15">
      <c r="A12" s="5">
        <v>5.5</v>
      </c>
      <c r="B12" s="5">
        <v>10</v>
      </c>
      <c r="I12" s="6">
        <f t="shared" si="1"/>
        <v>0</v>
      </c>
      <c r="J12" s="6">
        <f t="shared" si="2"/>
        <v>0</v>
      </c>
      <c r="K12" s="6">
        <f t="shared" si="3"/>
        <v>0</v>
      </c>
      <c r="L12" s="7" t="e">
        <f t="shared" si="0"/>
        <v>#DIV/0!</v>
      </c>
      <c r="M12" s="7" t="e">
        <f t="shared" si="4"/>
        <v>#DIV/0!</v>
      </c>
      <c r="P12" s="5" t="e">
        <f t="shared" si="5"/>
        <v>#DIV/0!</v>
      </c>
    </row>
    <row r="13" spans="1:16" x14ac:dyDescent="0.15">
      <c r="A13" s="5">
        <v>6</v>
      </c>
      <c r="B13" s="5">
        <v>11</v>
      </c>
      <c r="I13" s="6">
        <f t="shared" si="1"/>
        <v>0</v>
      </c>
      <c r="J13" s="6">
        <f t="shared" si="2"/>
        <v>0</v>
      </c>
      <c r="K13" s="6">
        <f t="shared" si="3"/>
        <v>0</v>
      </c>
      <c r="L13" s="7" t="e">
        <f t="shared" si="0"/>
        <v>#DIV/0!</v>
      </c>
      <c r="M13" s="7" t="e">
        <f t="shared" si="4"/>
        <v>#DIV/0!</v>
      </c>
      <c r="P13" s="5" t="e">
        <f t="shared" si="5"/>
        <v>#DIV/0!</v>
      </c>
    </row>
    <row r="14" spans="1:16" x14ac:dyDescent="0.15">
      <c r="A14" s="5">
        <v>6.5</v>
      </c>
      <c r="B14" s="5">
        <v>12</v>
      </c>
      <c r="I14" s="6">
        <f t="shared" si="1"/>
        <v>0</v>
      </c>
      <c r="J14" s="6">
        <f t="shared" si="2"/>
        <v>0</v>
      </c>
      <c r="K14" s="6">
        <f t="shared" si="3"/>
        <v>0</v>
      </c>
      <c r="L14" s="7" t="e">
        <f t="shared" si="0"/>
        <v>#DIV/0!</v>
      </c>
      <c r="M14" s="7" t="e">
        <f t="shared" si="4"/>
        <v>#DIV/0!</v>
      </c>
      <c r="P14" s="5" t="e">
        <f t="shared" si="5"/>
        <v>#DIV/0!</v>
      </c>
    </row>
    <row r="15" spans="1:16" x14ac:dyDescent="0.15">
      <c r="A15" s="5">
        <v>7</v>
      </c>
      <c r="B15" s="5">
        <v>13</v>
      </c>
      <c r="I15" s="6">
        <f t="shared" si="1"/>
        <v>0</v>
      </c>
      <c r="J15" s="6">
        <f t="shared" si="2"/>
        <v>0</v>
      </c>
      <c r="K15" s="6">
        <f t="shared" si="3"/>
        <v>0</v>
      </c>
      <c r="L15" s="7" t="e">
        <f t="shared" si="0"/>
        <v>#DIV/0!</v>
      </c>
      <c r="M15" s="7" t="e">
        <f t="shared" si="4"/>
        <v>#DIV/0!</v>
      </c>
      <c r="P15" s="5" t="e">
        <f t="shared" si="5"/>
        <v>#DIV/0!</v>
      </c>
    </row>
    <row r="16" spans="1:16" x14ac:dyDescent="0.15">
      <c r="A16" s="5">
        <v>7.5</v>
      </c>
      <c r="B16" s="5">
        <v>14</v>
      </c>
      <c r="I16" s="6">
        <f t="shared" si="1"/>
        <v>0</v>
      </c>
      <c r="J16" s="6">
        <f t="shared" si="2"/>
        <v>0</v>
      </c>
      <c r="K16" s="6">
        <f t="shared" si="3"/>
        <v>0</v>
      </c>
      <c r="L16" s="7" t="e">
        <f t="shared" si="0"/>
        <v>#DIV/0!</v>
      </c>
      <c r="M16" s="7" t="e">
        <f t="shared" si="4"/>
        <v>#DIV/0!</v>
      </c>
      <c r="P16" s="5" t="e">
        <f t="shared" si="5"/>
        <v>#DIV/0!</v>
      </c>
    </row>
    <row r="17" spans="1:16" x14ac:dyDescent="0.15">
      <c r="A17" s="5">
        <v>8</v>
      </c>
      <c r="B17" s="5">
        <v>15</v>
      </c>
      <c r="I17" s="6">
        <f t="shared" si="1"/>
        <v>0</v>
      </c>
      <c r="J17" s="6">
        <f t="shared" si="2"/>
        <v>0</v>
      </c>
      <c r="K17" s="6">
        <f t="shared" si="3"/>
        <v>0</v>
      </c>
      <c r="L17" s="7" t="e">
        <f t="shared" si="0"/>
        <v>#DIV/0!</v>
      </c>
      <c r="M17" s="7" t="e">
        <f t="shared" si="4"/>
        <v>#DIV/0!</v>
      </c>
      <c r="P17" s="5" t="e">
        <f t="shared" si="5"/>
        <v>#DIV/0!</v>
      </c>
    </row>
    <row r="18" spans="1:16" x14ac:dyDescent="0.15">
      <c r="A18" s="5">
        <v>8.5</v>
      </c>
      <c r="B18" s="5">
        <v>16</v>
      </c>
      <c r="I18" s="6">
        <f t="shared" si="1"/>
        <v>0</v>
      </c>
      <c r="J18" s="6">
        <f t="shared" si="2"/>
        <v>0</v>
      </c>
      <c r="K18" s="6">
        <f t="shared" si="3"/>
        <v>0</v>
      </c>
      <c r="L18" s="7" t="e">
        <f t="shared" si="0"/>
        <v>#DIV/0!</v>
      </c>
      <c r="M18" s="7" t="e">
        <f t="shared" si="4"/>
        <v>#DIV/0!</v>
      </c>
      <c r="P18" s="5" t="e">
        <f t="shared" si="5"/>
        <v>#DIV/0!</v>
      </c>
    </row>
    <row r="19" spans="1:16" x14ac:dyDescent="0.15">
      <c r="A19" s="5">
        <v>9</v>
      </c>
      <c r="B19" s="5">
        <v>17</v>
      </c>
      <c r="I19" s="6">
        <f t="shared" si="1"/>
        <v>0</v>
      </c>
      <c r="J19" s="6">
        <f t="shared" si="2"/>
        <v>0</v>
      </c>
      <c r="K19" s="6">
        <f t="shared" si="3"/>
        <v>0</v>
      </c>
      <c r="L19" s="7" t="e">
        <f t="shared" si="0"/>
        <v>#DIV/0!</v>
      </c>
      <c r="M19" s="7" t="e">
        <f t="shared" si="4"/>
        <v>#DIV/0!</v>
      </c>
      <c r="P19" s="5" t="e">
        <f t="shared" si="5"/>
        <v>#DIV/0!</v>
      </c>
    </row>
    <row r="20" spans="1:16" x14ac:dyDescent="0.15">
      <c r="A20" s="5">
        <v>9.5</v>
      </c>
      <c r="B20" s="5">
        <v>18</v>
      </c>
      <c r="I20" s="6">
        <f t="shared" si="1"/>
        <v>0</v>
      </c>
      <c r="J20" s="6">
        <f t="shared" si="2"/>
        <v>0</v>
      </c>
      <c r="K20" s="6">
        <f t="shared" si="3"/>
        <v>0</v>
      </c>
      <c r="L20" s="7" t="e">
        <f t="shared" si="0"/>
        <v>#DIV/0!</v>
      </c>
      <c r="M20" s="7" t="e">
        <f t="shared" si="4"/>
        <v>#DIV/0!</v>
      </c>
      <c r="P20" s="5" t="e">
        <f t="shared" si="5"/>
        <v>#DIV/0!</v>
      </c>
    </row>
    <row r="21" spans="1:16" x14ac:dyDescent="0.15">
      <c r="A21" s="39">
        <v>10</v>
      </c>
      <c r="B21" s="5">
        <v>19</v>
      </c>
      <c r="I21" s="6">
        <f t="shared" si="1"/>
        <v>0</v>
      </c>
      <c r="J21" s="6">
        <f t="shared" si="2"/>
        <v>0</v>
      </c>
      <c r="K21" s="6">
        <f t="shared" si="3"/>
        <v>0</v>
      </c>
      <c r="L21" s="7" t="e">
        <f t="shared" si="0"/>
        <v>#DIV/0!</v>
      </c>
      <c r="M21" s="7" t="e">
        <f t="shared" si="4"/>
        <v>#DIV/0!</v>
      </c>
      <c r="P21" s="5" t="e">
        <f t="shared" si="5"/>
        <v>#DIV/0!</v>
      </c>
    </row>
    <row r="22" spans="1:16" x14ac:dyDescent="0.15">
      <c r="A22" s="5">
        <v>10.5</v>
      </c>
      <c r="B22" s="5">
        <v>20</v>
      </c>
      <c r="I22" s="6">
        <f t="shared" si="1"/>
        <v>0</v>
      </c>
      <c r="J22" s="6">
        <f t="shared" si="2"/>
        <v>0</v>
      </c>
      <c r="K22" s="6">
        <f t="shared" si="3"/>
        <v>0</v>
      </c>
      <c r="L22" s="7" t="e">
        <f t="shared" si="0"/>
        <v>#DIV/0!</v>
      </c>
      <c r="M22" s="7" t="e">
        <f t="shared" si="4"/>
        <v>#DIV/0!</v>
      </c>
      <c r="P22" s="5" t="e">
        <f t="shared" si="5"/>
        <v>#DIV/0!</v>
      </c>
    </row>
    <row r="23" spans="1:16" x14ac:dyDescent="0.15">
      <c r="A23" s="5">
        <v>11</v>
      </c>
      <c r="B23" s="5">
        <v>21</v>
      </c>
      <c r="I23" s="6">
        <f t="shared" si="1"/>
        <v>0</v>
      </c>
      <c r="J23" s="6">
        <f t="shared" si="2"/>
        <v>0</v>
      </c>
      <c r="K23" s="6">
        <f t="shared" si="3"/>
        <v>0</v>
      </c>
      <c r="L23" s="7" t="e">
        <f t="shared" si="0"/>
        <v>#DIV/0!</v>
      </c>
      <c r="M23" s="7" t="e">
        <f t="shared" si="4"/>
        <v>#DIV/0!</v>
      </c>
      <c r="P23" s="5" t="e">
        <f t="shared" si="5"/>
        <v>#DIV/0!</v>
      </c>
    </row>
    <row r="24" spans="1:16" x14ac:dyDescent="0.15">
      <c r="A24" s="5">
        <v>11.5</v>
      </c>
      <c r="B24" s="5">
        <v>22</v>
      </c>
      <c r="I24" s="6">
        <f t="shared" si="1"/>
        <v>0</v>
      </c>
      <c r="J24" s="6">
        <f t="shared" si="2"/>
        <v>0</v>
      </c>
      <c r="K24" s="6">
        <f t="shared" si="3"/>
        <v>0</v>
      </c>
      <c r="L24" s="7" t="e">
        <f t="shared" si="0"/>
        <v>#DIV/0!</v>
      </c>
      <c r="M24" s="7" t="e">
        <f t="shared" si="4"/>
        <v>#DIV/0!</v>
      </c>
      <c r="P24" s="5" t="e">
        <f t="shared" si="5"/>
        <v>#DIV/0!</v>
      </c>
    </row>
    <row r="25" spans="1:16" x14ac:dyDescent="0.15">
      <c r="A25" s="5">
        <v>12</v>
      </c>
      <c r="B25" s="5">
        <v>23</v>
      </c>
      <c r="I25" s="6">
        <f t="shared" si="1"/>
        <v>0</v>
      </c>
      <c r="J25" s="6">
        <f t="shared" si="2"/>
        <v>0</v>
      </c>
      <c r="K25" s="6">
        <f t="shared" si="3"/>
        <v>0</v>
      </c>
      <c r="L25" s="7" t="e">
        <f t="shared" si="0"/>
        <v>#DIV/0!</v>
      </c>
      <c r="M25" s="7" t="e">
        <f t="shared" si="4"/>
        <v>#DIV/0!</v>
      </c>
      <c r="P25" s="5" t="e">
        <f t="shared" si="5"/>
        <v>#DIV/0!</v>
      </c>
    </row>
    <row r="26" spans="1:16" x14ac:dyDescent="0.15">
      <c r="A26" s="5">
        <v>12.5</v>
      </c>
      <c r="B26" s="5">
        <v>24</v>
      </c>
      <c r="I26" s="6">
        <f t="shared" si="1"/>
        <v>0</v>
      </c>
      <c r="J26" s="6">
        <f t="shared" si="2"/>
        <v>0</v>
      </c>
      <c r="K26" s="6">
        <f t="shared" si="3"/>
        <v>0</v>
      </c>
      <c r="L26" s="7" t="e">
        <f t="shared" si="0"/>
        <v>#DIV/0!</v>
      </c>
      <c r="M26" s="7" t="e">
        <f t="shared" si="4"/>
        <v>#DIV/0!</v>
      </c>
      <c r="P26" s="5" t="e">
        <f t="shared" si="5"/>
        <v>#DIV/0!</v>
      </c>
    </row>
    <row r="27" spans="1:16" x14ac:dyDescent="0.15">
      <c r="A27" s="5">
        <v>13</v>
      </c>
      <c r="B27" s="5">
        <v>25</v>
      </c>
      <c r="I27" s="6">
        <f t="shared" si="1"/>
        <v>0</v>
      </c>
      <c r="J27" s="6">
        <f t="shared" si="2"/>
        <v>0</v>
      </c>
      <c r="K27" s="6">
        <f t="shared" si="3"/>
        <v>0</v>
      </c>
      <c r="L27" s="7" t="e">
        <f t="shared" si="0"/>
        <v>#DIV/0!</v>
      </c>
      <c r="M27" s="7" t="e">
        <f t="shared" si="4"/>
        <v>#DIV/0!</v>
      </c>
      <c r="P27" s="5" t="e">
        <f t="shared" si="5"/>
        <v>#DIV/0!</v>
      </c>
    </row>
    <row r="28" spans="1:16" x14ac:dyDescent="0.15">
      <c r="A28" s="5">
        <v>13.5</v>
      </c>
      <c r="B28" s="5">
        <v>26</v>
      </c>
      <c r="I28" s="6">
        <f t="shared" si="1"/>
        <v>0</v>
      </c>
      <c r="J28" s="6">
        <f t="shared" si="2"/>
        <v>0</v>
      </c>
      <c r="K28" s="6">
        <f t="shared" si="3"/>
        <v>0</v>
      </c>
      <c r="L28" s="7" t="e">
        <f t="shared" si="0"/>
        <v>#DIV/0!</v>
      </c>
      <c r="M28" s="7" t="e">
        <f t="shared" si="4"/>
        <v>#DIV/0!</v>
      </c>
      <c r="P28" s="5" t="e">
        <f t="shared" si="5"/>
        <v>#DIV/0!</v>
      </c>
    </row>
    <row r="29" spans="1:16" x14ac:dyDescent="0.15">
      <c r="A29" s="5">
        <v>14</v>
      </c>
      <c r="B29" s="5">
        <v>27</v>
      </c>
      <c r="I29" s="6">
        <f t="shared" si="1"/>
        <v>0</v>
      </c>
      <c r="J29" s="6">
        <f t="shared" si="2"/>
        <v>0</v>
      </c>
      <c r="K29" s="6">
        <f t="shared" si="3"/>
        <v>0</v>
      </c>
      <c r="L29" s="7" t="e">
        <f t="shared" si="0"/>
        <v>#DIV/0!</v>
      </c>
      <c r="M29" s="7" t="e">
        <f t="shared" si="4"/>
        <v>#DIV/0!</v>
      </c>
      <c r="P29" s="5" t="e">
        <f t="shared" si="5"/>
        <v>#DIV/0!</v>
      </c>
    </row>
    <row r="30" spans="1:16" x14ac:dyDescent="0.15">
      <c r="A30" s="5">
        <v>14.5</v>
      </c>
      <c r="B30" s="5">
        <v>28</v>
      </c>
      <c r="I30" s="6">
        <f t="shared" si="1"/>
        <v>0</v>
      </c>
      <c r="J30" s="6">
        <f t="shared" si="2"/>
        <v>0</v>
      </c>
      <c r="K30" s="6">
        <f t="shared" si="3"/>
        <v>0</v>
      </c>
      <c r="L30" s="7" t="e">
        <f t="shared" si="0"/>
        <v>#DIV/0!</v>
      </c>
      <c r="M30" s="7" t="e">
        <f t="shared" si="4"/>
        <v>#DIV/0!</v>
      </c>
      <c r="P30" s="5" t="e">
        <f t="shared" si="5"/>
        <v>#DIV/0!</v>
      </c>
    </row>
    <row r="31" spans="1:16" x14ac:dyDescent="0.15">
      <c r="A31" s="5">
        <v>15</v>
      </c>
      <c r="B31" s="5">
        <v>29</v>
      </c>
      <c r="I31" s="6">
        <f t="shared" si="1"/>
        <v>0</v>
      </c>
      <c r="J31" s="6">
        <f t="shared" si="2"/>
        <v>0</v>
      </c>
      <c r="K31" s="6">
        <f t="shared" si="3"/>
        <v>0</v>
      </c>
      <c r="L31" s="7" t="e">
        <f t="shared" si="0"/>
        <v>#DIV/0!</v>
      </c>
      <c r="M31" s="7" t="e">
        <f t="shared" si="4"/>
        <v>#DIV/0!</v>
      </c>
      <c r="P31" s="5" t="e">
        <f t="shared" si="5"/>
        <v>#DIV/0!</v>
      </c>
    </row>
    <row r="32" spans="1:16" x14ac:dyDescent="0.15">
      <c r="A32" s="5">
        <v>15.5</v>
      </c>
      <c r="B32" s="5">
        <v>30</v>
      </c>
      <c r="I32" s="6">
        <f t="shared" si="1"/>
        <v>0</v>
      </c>
      <c r="J32" s="6">
        <f t="shared" si="2"/>
        <v>0</v>
      </c>
      <c r="K32" s="6">
        <f t="shared" si="3"/>
        <v>0</v>
      </c>
      <c r="L32" s="7" t="e">
        <f t="shared" si="0"/>
        <v>#DIV/0!</v>
      </c>
      <c r="M32" s="7" t="e">
        <f t="shared" si="4"/>
        <v>#DIV/0!</v>
      </c>
      <c r="P32" s="5" t="e">
        <f t="shared" si="5"/>
        <v>#DIV/0!</v>
      </c>
    </row>
    <row r="33" spans="1:16" x14ac:dyDescent="0.15">
      <c r="A33" s="5">
        <v>16</v>
      </c>
      <c r="B33" s="5">
        <v>31</v>
      </c>
      <c r="I33" s="6">
        <f t="shared" si="1"/>
        <v>0</v>
      </c>
      <c r="J33" s="6">
        <f t="shared" si="2"/>
        <v>0</v>
      </c>
      <c r="K33" s="6">
        <f t="shared" si="3"/>
        <v>0</v>
      </c>
      <c r="L33" s="7" t="e">
        <f t="shared" si="0"/>
        <v>#DIV/0!</v>
      </c>
      <c r="M33" s="7" t="e">
        <f t="shared" si="4"/>
        <v>#DIV/0!</v>
      </c>
      <c r="P33" s="5" t="e">
        <f t="shared" si="5"/>
        <v>#DIV/0!</v>
      </c>
    </row>
    <row r="34" spans="1:16" x14ac:dyDescent="0.15">
      <c r="A34" s="5">
        <v>16.5</v>
      </c>
      <c r="B34" s="5">
        <v>32</v>
      </c>
      <c r="I34" s="6">
        <f t="shared" si="1"/>
        <v>0</v>
      </c>
      <c r="J34" s="6">
        <f t="shared" si="2"/>
        <v>0</v>
      </c>
      <c r="K34" s="6">
        <f t="shared" si="3"/>
        <v>0</v>
      </c>
      <c r="L34" s="7" t="e">
        <f t="shared" si="0"/>
        <v>#DIV/0!</v>
      </c>
      <c r="M34" s="7" t="e">
        <f t="shared" si="4"/>
        <v>#DIV/0!</v>
      </c>
      <c r="P34" s="5" t="e">
        <f t="shared" si="5"/>
        <v>#DIV/0!</v>
      </c>
    </row>
    <row r="35" spans="1:16" x14ac:dyDescent="0.15">
      <c r="A35" s="5">
        <v>17</v>
      </c>
      <c r="B35" s="5">
        <v>33</v>
      </c>
      <c r="I35" s="6">
        <f t="shared" si="1"/>
        <v>0</v>
      </c>
      <c r="J35" s="6">
        <f t="shared" si="2"/>
        <v>0</v>
      </c>
      <c r="K35" s="6">
        <f t="shared" si="3"/>
        <v>0</v>
      </c>
      <c r="L35" s="7" t="e">
        <f t="shared" si="0"/>
        <v>#DIV/0!</v>
      </c>
      <c r="M35" s="7" t="e">
        <f t="shared" si="4"/>
        <v>#DIV/0!</v>
      </c>
      <c r="P35" s="5" t="e">
        <f t="shared" si="5"/>
        <v>#DIV/0!</v>
      </c>
    </row>
    <row r="36" spans="1:16" x14ac:dyDescent="0.15">
      <c r="A36" s="5">
        <v>17.5</v>
      </c>
      <c r="B36" s="5">
        <v>34</v>
      </c>
      <c r="I36" s="6">
        <f t="shared" si="1"/>
        <v>0</v>
      </c>
      <c r="J36" s="6">
        <f t="shared" si="2"/>
        <v>0</v>
      </c>
      <c r="K36" s="6">
        <f t="shared" si="3"/>
        <v>0</v>
      </c>
      <c r="L36" s="7" t="e">
        <f t="shared" si="0"/>
        <v>#DIV/0!</v>
      </c>
      <c r="M36" s="7" t="e">
        <f t="shared" si="4"/>
        <v>#DIV/0!</v>
      </c>
      <c r="P36" s="5" t="e">
        <f t="shared" si="5"/>
        <v>#DIV/0!</v>
      </c>
    </row>
    <row r="37" spans="1:16" x14ac:dyDescent="0.15">
      <c r="A37" s="5">
        <v>18</v>
      </c>
      <c r="B37" s="5">
        <v>35</v>
      </c>
      <c r="I37" s="6">
        <f t="shared" si="1"/>
        <v>0</v>
      </c>
      <c r="J37" s="6">
        <f t="shared" si="2"/>
        <v>0</v>
      </c>
      <c r="K37" s="6">
        <f t="shared" si="3"/>
        <v>0</v>
      </c>
      <c r="L37" s="7" t="e">
        <f t="shared" si="0"/>
        <v>#DIV/0!</v>
      </c>
      <c r="M37" s="7" t="e">
        <f t="shared" si="4"/>
        <v>#DIV/0!</v>
      </c>
      <c r="P37" s="5" t="e">
        <f t="shared" si="5"/>
        <v>#DIV/0!</v>
      </c>
    </row>
    <row r="38" spans="1:16" x14ac:dyDescent="0.15">
      <c r="A38" s="5">
        <v>18.5</v>
      </c>
      <c r="B38" s="5">
        <v>36</v>
      </c>
      <c r="I38" s="6">
        <f t="shared" si="1"/>
        <v>0</v>
      </c>
      <c r="J38" s="6">
        <f t="shared" si="2"/>
        <v>0</v>
      </c>
      <c r="K38" s="6">
        <f t="shared" si="3"/>
        <v>0</v>
      </c>
      <c r="L38" s="7" t="e">
        <f t="shared" si="0"/>
        <v>#DIV/0!</v>
      </c>
      <c r="M38" s="7" t="e">
        <f t="shared" si="4"/>
        <v>#DIV/0!</v>
      </c>
      <c r="P38" s="5" t="e">
        <f t="shared" si="5"/>
        <v>#DIV/0!</v>
      </c>
    </row>
    <row r="39" spans="1:16" x14ac:dyDescent="0.15">
      <c r="A39" s="5">
        <v>19</v>
      </c>
      <c r="B39" s="5">
        <v>37</v>
      </c>
      <c r="I39" s="6">
        <f t="shared" si="1"/>
        <v>0</v>
      </c>
      <c r="J39" s="6">
        <f t="shared" si="2"/>
        <v>0</v>
      </c>
      <c r="K39" s="6">
        <f t="shared" si="3"/>
        <v>0</v>
      </c>
      <c r="L39" s="7" t="e">
        <f t="shared" si="0"/>
        <v>#DIV/0!</v>
      </c>
      <c r="M39" s="7" t="e">
        <f t="shared" si="4"/>
        <v>#DIV/0!</v>
      </c>
      <c r="P39" s="5" t="e">
        <f t="shared" si="5"/>
        <v>#DIV/0!</v>
      </c>
    </row>
    <row r="40" spans="1:16" x14ac:dyDescent="0.15">
      <c r="A40" s="5">
        <v>19.5</v>
      </c>
      <c r="B40" s="5">
        <v>38</v>
      </c>
      <c r="I40" s="6">
        <f t="shared" si="1"/>
        <v>0</v>
      </c>
      <c r="J40" s="6">
        <f t="shared" si="2"/>
        <v>0</v>
      </c>
      <c r="K40" s="6">
        <f t="shared" si="3"/>
        <v>0</v>
      </c>
      <c r="L40" s="7" t="e">
        <f t="shared" si="0"/>
        <v>#DIV/0!</v>
      </c>
      <c r="M40" s="7" t="e">
        <f t="shared" si="4"/>
        <v>#DIV/0!</v>
      </c>
      <c r="P40" s="5" t="e">
        <f t="shared" si="5"/>
        <v>#DIV/0!</v>
      </c>
    </row>
    <row r="41" spans="1:16" x14ac:dyDescent="0.15">
      <c r="A41" s="5">
        <v>20</v>
      </c>
      <c r="B41" s="5">
        <v>39</v>
      </c>
      <c r="I41" s="6">
        <f t="shared" si="1"/>
        <v>0</v>
      </c>
      <c r="J41" s="6">
        <f t="shared" si="2"/>
        <v>0</v>
      </c>
      <c r="K41" s="6">
        <f t="shared" si="3"/>
        <v>0</v>
      </c>
      <c r="L41" s="7" t="e">
        <f t="shared" si="0"/>
        <v>#DIV/0!</v>
      </c>
      <c r="M41" s="7" t="e">
        <f t="shared" si="4"/>
        <v>#DIV/0!</v>
      </c>
      <c r="P41" s="5" t="e">
        <f t="shared" si="5"/>
        <v>#DIV/0!</v>
      </c>
    </row>
    <row r="42" spans="1:16" x14ac:dyDescent="0.15">
      <c r="A42" s="5">
        <v>20.5</v>
      </c>
      <c r="B42" s="5">
        <v>40</v>
      </c>
      <c r="I42" s="6">
        <f t="shared" si="1"/>
        <v>0</v>
      </c>
      <c r="J42" s="6">
        <f t="shared" si="2"/>
        <v>0</v>
      </c>
      <c r="K42" s="6">
        <f t="shared" si="3"/>
        <v>0</v>
      </c>
      <c r="L42" s="7" t="e">
        <f t="shared" si="0"/>
        <v>#DIV/0!</v>
      </c>
      <c r="M42" s="7" t="e">
        <f t="shared" si="4"/>
        <v>#DIV/0!</v>
      </c>
      <c r="P42" s="5" t="e">
        <f t="shared" si="5"/>
        <v>#DIV/0!</v>
      </c>
    </row>
    <row r="43" spans="1:16" x14ac:dyDescent="0.15">
      <c r="A43" s="5">
        <v>21</v>
      </c>
      <c r="B43" s="5">
        <v>41</v>
      </c>
      <c r="I43" s="6">
        <f t="shared" si="1"/>
        <v>0</v>
      </c>
      <c r="J43" s="6">
        <f t="shared" si="2"/>
        <v>0</v>
      </c>
      <c r="K43" s="6">
        <f t="shared" si="3"/>
        <v>0</v>
      </c>
      <c r="L43" s="7" t="e">
        <f t="shared" si="0"/>
        <v>#DIV/0!</v>
      </c>
      <c r="M43" s="7" t="e">
        <f t="shared" si="4"/>
        <v>#DIV/0!</v>
      </c>
      <c r="P43" s="5" t="e">
        <f t="shared" si="5"/>
        <v>#DIV/0!</v>
      </c>
    </row>
    <row r="44" spans="1:16" x14ac:dyDescent="0.15">
      <c r="A44" s="5">
        <v>21.5</v>
      </c>
      <c r="B44" s="5">
        <v>42</v>
      </c>
      <c r="I44" s="6">
        <f t="shared" si="1"/>
        <v>0</v>
      </c>
      <c r="J44" s="6">
        <f t="shared" si="2"/>
        <v>0</v>
      </c>
      <c r="K44" s="6">
        <f t="shared" si="3"/>
        <v>0</v>
      </c>
      <c r="L44" s="7" t="e">
        <f t="shared" si="0"/>
        <v>#DIV/0!</v>
      </c>
      <c r="M44" s="7" t="e">
        <f t="shared" si="4"/>
        <v>#DIV/0!</v>
      </c>
      <c r="P44" s="5" t="e">
        <f t="shared" si="5"/>
        <v>#DIV/0!</v>
      </c>
    </row>
    <row r="45" spans="1:16" x14ac:dyDescent="0.15">
      <c r="A45" s="5">
        <v>22</v>
      </c>
      <c r="B45" s="5">
        <v>43</v>
      </c>
      <c r="I45" s="6">
        <f t="shared" si="1"/>
        <v>0</v>
      </c>
      <c r="J45" s="6">
        <f t="shared" si="2"/>
        <v>0</v>
      </c>
      <c r="K45" s="6">
        <f t="shared" si="3"/>
        <v>0</v>
      </c>
      <c r="L45" s="7" t="e">
        <f t="shared" si="0"/>
        <v>#DIV/0!</v>
      </c>
      <c r="M45" s="7" t="e">
        <f t="shared" si="4"/>
        <v>#DIV/0!</v>
      </c>
      <c r="P45" s="5" t="e">
        <f t="shared" si="5"/>
        <v>#DIV/0!</v>
      </c>
    </row>
    <row r="46" spans="1:16" x14ac:dyDescent="0.15">
      <c r="A46" s="5">
        <v>22.5</v>
      </c>
      <c r="B46" s="5">
        <v>44</v>
      </c>
      <c r="I46" s="6">
        <f t="shared" si="1"/>
        <v>0</v>
      </c>
      <c r="J46" s="6">
        <f t="shared" si="2"/>
        <v>0</v>
      </c>
      <c r="K46" s="6">
        <f t="shared" si="3"/>
        <v>0</v>
      </c>
      <c r="L46" s="7" t="e">
        <f t="shared" si="0"/>
        <v>#DIV/0!</v>
      </c>
      <c r="M46" s="7" t="e">
        <f t="shared" si="4"/>
        <v>#DIV/0!</v>
      </c>
      <c r="P46" s="5" t="e">
        <f t="shared" si="5"/>
        <v>#DIV/0!</v>
      </c>
    </row>
    <row r="47" spans="1:16" x14ac:dyDescent="0.15">
      <c r="A47" s="5">
        <v>23</v>
      </c>
      <c r="B47" s="5">
        <v>45</v>
      </c>
      <c r="I47" s="6">
        <f t="shared" si="1"/>
        <v>0</v>
      </c>
      <c r="J47" s="6">
        <f t="shared" si="2"/>
        <v>0</v>
      </c>
      <c r="K47" s="6">
        <f t="shared" si="3"/>
        <v>0</v>
      </c>
      <c r="L47" s="7" t="e">
        <f t="shared" si="0"/>
        <v>#DIV/0!</v>
      </c>
      <c r="M47" s="7" t="e">
        <f t="shared" si="4"/>
        <v>#DIV/0!</v>
      </c>
      <c r="P47" s="5" t="e">
        <f t="shared" si="5"/>
        <v>#DIV/0!</v>
      </c>
    </row>
    <row r="48" spans="1:16" x14ac:dyDescent="0.15">
      <c r="A48" s="5">
        <v>23.5</v>
      </c>
      <c r="B48" s="5">
        <v>46</v>
      </c>
      <c r="I48" s="6">
        <f t="shared" si="1"/>
        <v>0</v>
      </c>
      <c r="J48" s="6">
        <f t="shared" si="2"/>
        <v>0</v>
      </c>
      <c r="K48" s="6">
        <f t="shared" si="3"/>
        <v>0</v>
      </c>
      <c r="L48" s="7" t="e">
        <f t="shared" si="0"/>
        <v>#DIV/0!</v>
      </c>
      <c r="M48" s="7" t="e">
        <f t="shared" si="4"/>
        <v>#DIV/0!</v>
      </c>
      <c r="P48" s="5" t="e">
        <f t="shared" si="5"/>
        <v>#DIV/0!</v>
      </c>
    </row>
    <row r="49" spans="1:25" x14ac:dyDescent="0.15">
      <c r="A49" s="5">
        <v>24</v>
      </c>
      <c r="B49" s="5">
        <v>47</v>
      </c>
      <c r="I49" s="6">
        <f t="shared" si="1"/>
        <v>0</v>
      </c>
      <c r="J49" s="6">
        <f t="shared" si="2"/>
        <v>0</v>
      </c>
      <c r="K49" s="6">
        <f t="shared" si="3"/>
        <v>0</v>
      </c>
      <c r="L49" s="7" t="e">
        <f t="shared" si="0"/>
        <v>#DIV/0!</v>
      </c>
      <c r="M49" s="7" t="e">
        <f t="shared" si="4"/>
        <v>#DIV/0!</v>
      </c>
      <c r="P49" s="5" t="e">
        <f t="shared" si="5"/>
        <v>#DIV/0!</v>
      </c>
    </row>
    <row r="50" spans="1:25" x14ac:dyDescent="0.15">
      <c r="A50" s="5">
        <v>24.5</v>
      </c>
      <c r="B50" s="5">
        <v>48</v>
      </c>
      <c r="I50" s="6">
        <f t="shared" si="1"/>
        <v>0</v>
      </c>
      <c r="J50" s="6">
        <f t="shared" si="2"/>
        <v>0</v>
      </c>
      <c r="K50" s="6">
        <f t="shared" si="3"/>
        <v>0</v>
      </c>
      <c r="L50" s="7" t="e">
        <f t="shared" si="0"/>
        <v>#DIV/0!</v>
      </c>
      <c r="M50" s="7" t="e">
        <f t="shared" si="4"/>
        <v>#DIV/0!</v>
      </c>
      <c r="P50" s="5" t="e">
        <f t="shared" si="5"/>
        <v>#DIV/0!</v>
      </c>
    </row>
    <row r="51" spans="1:25" x14ac:dyDescent="0.15">
      <c r="A51" s="5">
        <v>25</v>
      </c>
      <c r="B51" s="5">
        <v>49</v>
      </c>
      <c r="I51" s="6">
        <f t="shared" si="1"/>
        <v>0</v>
      </c>
      <c r="J51" s="6">
        <f t="shared" si="2"/>
        <v>0</v>
      </c>
      <c r="K51" s="6">
        <f t="shared" si="3"/>
        <v>0</v>
      </c>
      <c r="L51" s="7" t="e">
        <f t="shared" si="0"/>
        <v>#DIV/0!</v>
      </c>
      <c r="M51" s="7" t="e">
        <f t="shared" si="4"/>
        <v>#DIV/0!</v>
      </c>
      <c r="P51" s="5" t="e">
        <f t="shared" si="5"/>
        <v>#DIV/0!</v>
      </c>
    </row>
    <row r="52" spans="1:25" x14ac:dyDescent="0.15">
      <c r="A52" s="5">
        <v>25.5</v>
      </c>
      <c r="B52" s="5">
        <v>50</v>
      </c>
      <c r="I52" s="6">
        <f t="shared" si="1"/>
        <v>0</v>
      </c>
      <c r="J52" s="6">
        <f t="shared" si="2"/>
        <v>0</v>
      </c>
      <c r="K52" s="6">
        <f t="shared" si="3"/>
        <v>0</v>
      </c>
      <c r="L52" s="7" t="e">
        <f t="shared" si="0"/>
        <v>#DIV/0!</v>
      </c>
      <c r="M52" s="7" t="e">
        <f t="shared" si="4"/>
        <v>#DIV/0!</v>
      </c>
      <c r="P52" s="5" t="e">
        <f t="shared" si="5"/>
        <v>#DIV/0!</v>
      </c>
    </row>
    <row r="53" spans="1:25" x14ac:dyDescent="0.15">
      <c r="A53" s="5">
        <v>26</v>
      </c>
      <c r="B53" s="5">
        <v>51</v>
      </c>
      <c r="I53" s="6">
        <f t="shared" si="1"/>
        <v>0</v>
      </c>
      <c r="J53" s="6">
        <f t="shared" si="2"/>
        <v>0</v>
      </c>
      <c r="K53" s="6">
        <f t="shared" si="3"/>
        <v>0</v>
      </c>
      <c r="L53" s="7" t="e">
        <f t="shared" si="0"/>
        <v>#DIV/0!</v>
      </c>
      <c r="M53" s="7" t="e">
        <f t="shared" si="4"/>
        <v>#DIV/0!</v>
      </c>
      <c r="P53" s="5" t="e">
        <f t="shared" si="5"/>
        <v>#DIV/0!</v>
      </c>
      <c r="S53" s="8"/>
      <c r="U53" s="13"/>
    </row>
    <row r="54" spans="1:25" x14ac:dyDescent="0.15">
      <c r="A54" s="5">
        <v>26.5</v>
      </c>
      <c r="B54" s="5">
        <v>52</v>
      </c>
      <c r="I54" s="6">
        <f t="shared" si="1"/>
        <v>0</v>
      </c>
      <c r="J54" s="6">
        <f t="shared" si="2"/>
        <v>0</v>
      </c>
      <c r="K54" s="6">
        <f t="shared" si="3"/>
        <v>0</v>
      </c>
      <c r="L54" s="7" t="e">
        <f t="shared" si="0"/>
        <v>#DIV/0!</v>
      </c>
      <c r="M54" s="7" t="e">
        <f t="shared" si="4"/>
        <v>#DIV/0!</v>
      </c>
      <c r="P54" s="5" t="e">
        <f t="shared" si="5"/>
        <v>#DIV/0!</v>
      </c>
      <c r="S54" s="8"/>
    </row>
    <row r="55" spans="1:25" x14ac:dyDescent="0.15">
      <c r="A55" s="5">
        <v>27</v>
      </c>
      <c r="B55" s="5">
        <v>53</v>
      </c>
      <c r="I55" s="6">
        <f t="shared" si="1"/>
        <v>0</v>
      </c>
      <c r="J55" s="6">
        <f t="shared" si="2"/>
        <v>0</v>
      </c>
      <c r="K55" s="6">
        <f t="shared" si="3"/>
        <v>0</v>
      </c>
      <c r="L55" s="7" t="e">
        <f t="shared" si="0"/>
        <v>#DIV/0!</v>
      </c>
      <c r="M55" s="7" t="e">
        <f t="shared" si="4"/>
        <v>#DIV/0!</v>
      </c>
      <c r="P55" s="5" t="e">
        <f t="shared" si="5"/>
        <v>#DIV/0!</v>
      </c>
      <c r="S55" s="8"/>
    </row>
    <row r="56" spans="1:25" x14ac:dyDescent="0.15">
      <c r="A56" s="5">
        <v>27.5</v>
      </c>
      <c r="B56" s="5">
        <v>54</v>
      </c>
      <c r="I56" s="6">
        <f t="shared" si="1"/>
        <v>0</v>
      </c>
      <c r="J56" s="6">
        <f t="shared" si="2"/>
        <v>0</v>
      </c>
      <c r="K56" s="6">
        <f t="shared" si="3"/>
        <v>0</v>
      </c>
      <c r="L56" s="7" t="e">
        <f t="shared" si="0"/>
        <v>#DIV/0!</v>
      </c>
      <c r="M56" s="7" t="e">
        <f t="shared" si="4"/>
        <v>#DIV/0!</v>
      </c>
      <c r="P56" s="5" t="e">
        <f t="shared" si="5"/>
        <v>#DIV/0!</v>
      </c>
      <c r="S56" s="8"/>
    </row>
    <row r="57" spans="1:25" x14ac:dyDescent="0.15">
      <c r="A57" s="5">
        <v>28</v>
      </c>
      <c r="B57" s="5">
        <v>55</v>
      </c>
      <c r="I57" s="6">
        <f t="shared" si="1"/>
        <v>0</v>
      </c>
      <c r="J57" s="6">
        <f t="shared" si="2"/>
        <v>0</v>
      </c>
      <c r="K57" s="6">
        <f t="shared" si="3"/>
        <v>0</v>
      </c>
      <c r="L57" s="7" t="e">
        <f t="shared" si="0"/>
        <v>#DIV/0!</v>
      </c>
      <c r="M57" s="7" t="e">
        <f t="shared" si="4"/>
        <v>#DIV/0!</v>
      </c>
      <c r="P57" s="5" t="e">
        <f t="shared" si="5"/>
        <v>#DIV/0!</v>
      </c>
      <c r="S57" s="8"/>
    </row>
    <row r="58" spans="1:25" x14ac:dyDescent="0.15">
      <c r="A58" s="5">
        <v>28.5</v>
      </c>
      <c r="B58" s="5">
        <v>56</v>
      </c>
      <c r="I58" s="6">
        <f t="shared" si="1"/>
        <v>0</v>
      </c>
      <c r="J58" s="6">
        <f t="shared" si="2"/>
        <v>0</v>
      </c>
      <c r="K58" s="6">
        <f t="shared" si="3"/>
        <v>0</v>
      </c>
      <c r="L58" s="7" t="e">
        <f t="shared" si="0"/>
        <v>#DIV/0!</v>
      </c>
      <c r="M58" s="7" t="e">
        <f t="shared" si="4"/>
        <v>#DIV/0!</v>
      </c>
      <c r="P58" s="5" t="e">
        <f t="shared" si="5"/>
        <v>#DIV/0!</v>
      </c>
      <c r="S58" s="8"/>
    </row>
    <row r="59" spans="1:25" x14ac:dyDescent="0.15">
      <c r="A59" s="5">
        <v>29</v>
      </c>
      <c r="B59" s="5">
        <v>57</v>
      </c>
      <c r="I59" s="6">
        <f t="shared" si="1"/>
        <v>0</v>
      </c>
      <c r="J59" s="6">
        <f t="shared" si="2"/>
        <v>0</v>
      </c>
      <c r="K59" s="6">
        <f t="shared" si="3"/>
        <v>0</v>
      </c>
      <c r="L59" s="7" t="e">
        <f t="shared" si="0"/>
        <v>#DIV/0!</v>
      </c>
      <c r="M59" s="7" t="e">
        <f t="shared" si="4"/>
        <v>#DIV/0!</v>
      </c>
      <c r="P59" s="5" t="e">
        <f t="shared" si="5"/>
        <v>#DIV/0!</v>
      </c>
      <c r="R59" s="3"/>
      <c r="S59" s="8"/>
    </row>
    <row r="60" spans="1:25" x14ac:dyDescent="0.15">
      <c r="A60" s="5">
        <v>29.5</v>
      </c>
      <c r="B60" s="5">
        <v>58</v>
      </c>
      <c r="I60" s="6">
        <f t="shared" si="1"/>
        <v>0</v>
      </c>
      <c r="J60" s="6">
        <f t="shared" si="2"/>
        <v>0</v>
      </c>
      <c r="K60" s="6">
        <f t="shared" si="3"/>
        <v>0</v>
      </c>
      <c r="L60" s="7" t="e">
        <f t="shared" si="0"/>
        <v>#DIV/0!</v>
      </c>
      <c r="M60" s="7" t="e">
        <f t="shared" si="4"/>
        <v>#DIV/0!</v>
      </c>
      <c r="P60" s="5" t="e">
        <f t="shared" si="5"/>
        <v>#DIV/0!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I61" s="6">
        <f t="shared" si="1"/>
        <v>0</v>
      </c>
      <c r="J61" s="6">
        <f t="shared" si="2"/>
        <v>0</v>
      </c>
      <c r="K61" s="6">
        <f t="shared" si="3"/>
        <v>0</v>
      </c>
      <c r="L61" s="7" t="e">
        <f t="shared" si="0"/>
        <v>#DIV/0!</v>
      </c>
      <c r="M61" s="7" t="e">
        <f t="shared" si="4"/>
        <v>#DIV/0!</v>
      </c>
      <c r="P61" s="5" t="e">
        <f t="shared" si="5"/>
        <v>#DIV/0!</v>
      </c>
      <c r="R61" s="5">
        <v>-13</v>
      </c>
      <c r="S61" s="8"/>
    </row>
    <row r="62" spans="1:25" x14ac:dyDescent="0.15">
      <c r="A62" s="5">
        <v>30.5</v>
      </c>
      <c r="B62" s="5">
        <v>60</v>
      </c>
      <c r="I62" s="6">
        <f t="shared" si="1"/>
        <v>0</v>
      </c>
      <c r="J62" s="6">
        <f t="shared" si="2"/>
        <v>0</v>
      </c>
      <c r="K62" s="6">
        <f t="shared" si="3"/>
        <v>0</v>
      </c>
      <c r="L62" s="7" t="e">
        <f t="shared" si="0"/>
        <v>#DIV/0!</v>
      </c>
      <c r="M62" s="7" t="e">
        <f t="shared" si="4"/>
        <v>#DIV/0!</v>
      </c>
      <c r="P62" s="5" t="e">
        <f t="shared" si="5"/>
        <v>#DIV/0!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I63" s="6">
        <f t="shared" si="1"/>
        <v>0</v>
      </c>
      <c r="J63" s="6">
        <f t="shared" si="2"/>
        <v>0</v>
      </c>
      <c r="K63" s="6">
        <f t="shared" si="3"/>
        <v>0</v>
      </c>
      <c r="L63" s="7" t="e">
        <f t="shared" si="0"/>
        <v>#DIV/0!</v>
      </c>
      <c r="M63" s="7" t="e">
        <f t="shared" si="4"/>
        <v>#DIV/0!</v>
      </c>
      <c r="P63" s="5" t="e">
        <f t="shared" si="5"/>
        <v>#DIV/0!</v>
      </c>
      <c r="R63" s="5">
        <v>-13</v>
      </c>
    </row>
    <row r="64" spans="1:25" x14ac:dyDescent="0.15">
      <c r="A64" s="5">
        <v>31.5</v>
      </c>
      <c r="B64" s="5">
        <v>62</v>
      </c>
      <c r="I64" s="6">
        <f t="shared" si="1"/>
        <v>0</v>
      </c>
      <c r="J64" s="6">
        <f t="shared" si="2"/>
        <v>0</v>
      </c>
      <c r="K64" s="6">
        <f t="shared" si="3"/>
        <v>0</v>
      </c>
      <c r="L64" s="7" t="e">
        <f t="shared" si="0"/>
        <v>#DIV/0!</v>
      </c>
      <c r="M64" s="7" t="e">
        <f t="shared" si="4"/>
        <v>#DIV/0!</v>
      </c>
      <c r="P64" s="5" t="e">
        <f t="shared" si="5"/>
        <v>#DIV/0!</v>
      </c>
      <c r="R64" s="5">
        <v>-13</v>
      </c>
      <c r="U64" s="39">
        <v>20</v>
      </c>
      <c r="V64" s="7" t="e">
        <f t="shared" ref="V64:V83" si="6">L41</f>
        <v>#DIV/0!</v>
      </c>
      <c r="X64" s="39"/>
      <c r="Y64" s="7"/>
    </row>
    <row r="65" spans="1:25" x14ac:dyDescent="0.15">
      <c r="A65" s="5">
        <v>32</v>
      </c>
      <c r="B65" s="5">
        <v>63</v>
      </c>
      <c r="I65" s="6">
        <f t="shared" si="1"/>
        <v>0</v>
      </c>
      <c r="J65" s="6">
        <f t="shared" si="2"/>
        <v>0</v>
      </c>
      <c r="K65" s="6">
        <f t="shared" si="3"/>
        <v>0</v>
      </c>
      <c r="L65" s="7" t="e">
        <f t="shared" si="0"/>
        <v>#DIV/0!</v>
      </c>
      <c r="M65" s="7" t="e">
        <f t="shared" si="4"/>
        <v>#DIV/0!</v>
      </c>
      <c r="P65" s="5" t="e">
        <f t="shared" si="5"/>
        <v>#DIV/0!</v>
      </c>
      <c r="R65" s="5">
        <v>-13</v>
      </c>
      <c r="U65" s="5">
        <v>20.5</v>
      </c>
      <c r="V65" s="7" t="e">
        <f t="shared" si="6"/>
        <v>#DIV/0!</v>
      </c>
      <c r="Y65" s="7"/>
    </row>
    <row r="66" spans="1:25" x14ac:dyDescent="0.15">
      <c r="A66" s="5">
        <v>32.5</v>
      </c>
      <c r="B66" s="5">
        <v>64</v>
      </c>
      <c r="I66" s="6">
        <f t="shared" si="1"/>
        <v>0</v>
      </c>
      <c r="J66" s="6">
        <f t="shared" si="2"/>
        <v>0</v>
      </c>
      <c r="K66" s="6">
        <f t="shared" si="3"/>
        <v>0</v>
      </c>
      <c r="L66" s="7" t="e">
        <f t="shared" ref="L66:L129" si="7">K66/J66</f>
        <v>#DIV/0!</v>
      </c>
      <c r="M66" s="7" t="e">
        <f t="shared" si="4"/>
        <v>#DIV/0!</v>
      </c>
      <c r="P66" s="5" t="e">
        <f t="shared" si="5"/>
        <v>#DIV/0!</v>
      </c>
      <c r="R66" s="5">
        <v>-13</v>
      </c>
      <c r="U66" s="5">
        <v>21</v>
      </c>
      <c r="V66" s="7" t="e">
        <f t="shared" si="6"/>
        <v>#DIV/0!</v>
      </c>
      <c r="Y66" s="7"/>
    </row>
    <row r="67" spans="1:25" x14ac:dyDescent="0.15">
      <c r="A67" s="5">
        <v>33</v>
      </c>
      <c r="B67" s="5">
        <v>65</v>
      </c>
      <c r="I67" s="6">
        <f t="shared" ref="I67:I130" si="8">E67-G67</f>
        <v>0</v>
      </c>
      <c r="J67" s="6">
        <f t="shared" ref="J67:J130" si="9">D67-F67</f>
        <v>0</v>
      </c>
      <c r="K67" s="6">
        <f t="shared" ref="K67:K130" si="10">I67-1.2*J67</f>
        <v>0</v>
      </c>
      <c r="L67" s="7" t="e">
        <f t="shared" si="7"/>
        <v>#DIV/0!</v>
      </c>
      <c r="M67" s="7" t="e">
        <f t="shared" ref="M67:M130" si="11">L67+ABS($N$2)*A67</f>
        <v>#DIV/0!</v>
      </c>
      <c r="P67" s="5" t="e">
        <f t="shared" ref="P67:P130" si="12">(L67-$O$2)/$O$2*100</f>
        <v>#DIV/0!</v>
      </c>
      <c r="R67" s="5">
        <v>-13</v>
      </c>
      <c r="U67" s="5">
        <v>21.5</v>
      </c>
      <c r="V67" s="7" t="e">
        <f t="shared" si="6"/>
        <v>#DIV/0!</v>
      </c>
      <c r="Y67" s="7"/>
    </row>
    <row r="68" spans="1:25" x14ac:dyDescent="0.15">
      <c r="A68" s="5">
        <v>33.5</v>
      </c>
      <c r="B68" s="5">
        <v>66</v>
      </c>
      <c r="I68" s="6">
        <f t="shared" si="8"/>
        <v>0</v>
      </c>
      <c r="J68" s="6">
        <f t="shared" si="9"/>
        <v>0</v>
      </c>
      <c r="K68" s="6">
        <f t="shared" si="10"/>
        <v>0</v>
      </c>
      <c r="L68" s="7" t="e">
        <f t="shared" si="7"/>
        <v>#DIV/0!</v>
      </c>
      <c r="M68" s="7" t="e">
        <f t="shared" si="11"/>
        <v>#DIV/0!</v>
      </c>
      <c r="P68" s="5" t="e">
        <f t="shared" si="12"/>
        <v>#DIV/0!</v>
      </c>
      <c r="R68" s="5">
        <v>-13</v>
      </c>
      <c r="U68" s="5">
        <v>22</v>
      </c>
      <c r="V68" s="7" t="e">
        <f t="shared" si="6"/>
        <v>#DIV/0!</v>
      </c>
      <c r="Y68" s="7"/>
    </row>
    <row r="69" spans="1:25" x14ac:dyDescent="0.15">
      <c r="A69" s="5">
        <v>34</v>
      </c>
      <c r="B69" s="5">
        <v>67</v>
      </c>
      <c r="I69" s="6">
        <f t="shared" si="8"/>
        <v>0</v>
      </c>
      <c r="J69" s="6">
        <f t="shared" si="9"/>
        <v>0</v>
      </c>
      <c r="K69" s="6">
        <f t="shared" si="10"/>
        <v>0</v>
      </c>
      <c r="L69" s="7" t="e">
        <f t="shared" si="7"/>
        <v>#DIV/0!</v>
      </c>
      <c r="M69" s="7" t="e">
        <f t="shared" si="11"/>
        <v>#DIV/0!</v>
      </c>
      <c r="P69" s="5" t="e">
        <f t="shared" si="12"/>
        <v>#DIV/0!</v>
      </c>
      <c r="R69" s="5">
        <v>-13</v>
      </c>
      <c r="U69" s="5">
        <v>22.5</v>
      </c>
      <c r="V69" s="7" t="e">
        <f t="shared" si="6"/>
        <v>#DIV/0!</v>
      </c>
      <c r="Y69" s="7"/>
    </row>
    <row r="70" spans="1:25" x14ac:dyDescent="0.15">
      <c r="A70" s="5">
        <v>34.5</v>
      </c>
      <c r="B70" s="5">
        <v>68</v>
      </c>
      <c r="I70" s="6">
        <f t="shared" si="8"/>
        <v>0</v>
      </c>
      <c r="J70" s="6">
        <f t="shared" si="9"/>
        <v>0</v>
      </c>
      <c r="K70" s="6">
        <f t="shared" si="10"/>
        <v>0</v>
      </c>
      <c r="L70" s="7" t="e">
        <f t="shared" si="7"/>
        <v>#DIV/0!</v>
      </c>
      <c r="M70" s="7" t="e">
        <f t="shared" si="11"/>
        <v>#DIV/0!</v>
      </c>
      <c r="P70" s="5" t="e">
        <f t="shared" si="12"/>
        <v>#DIV/0!</v>
      </c>
      <c r="R70" s="5">
        <v>-13</v>
      </c>
      <c r="U70" s="5">
        <v>23</v>
      </c>
      <c r="V70" s="7" t="e">
        <f t="shared" si="6"/>
        <v>#DIV/0!</v>
      </c>
      <c r="Y70" s="7"/>
    </row>
    <row r="71" spans="1:25" x14ac:dyDescent="0.15">
      <c r="A71" s="5">
        <v>35</v>
      </c>
      <c r="B71" s="5">
        <v>69</v>
      </c>
      <c r="I71" s="6">
        <f t="shared" si="8"/>
        <v>0</v>
      </c>
      <c r="J71" s="6">
        <f t="shared" si="9"/>
        <v>0</v>
      </c>
      <c r="K71" s="6">
        <f t="shared" si="10"/>
        <v>0</v>
      </c>
      <c r="L71" s="7" t="e">
        <f t="shared" si="7"/>
        <v>#DIV/0!</v>
      </c>
      <c r="M71" s="7" t="e">
        <f t="shared" si="11"/>
        <v>#DIV/0!</v>
      </c>
      <c r="P71" s="5" t="e">
        <f t="shared" si="12"/>
        <v>#DIV/0!</v>
      </c>
      <c r="R71" s="5">
        <v>-13</v>
      </c>
      <c r="U71" s="5">
        <v>23.5</v>
      </c>
      <c r="V71" s="7" t="e">
        <f t="shared" si="6"/>
        <v>#DIV/0!</v>
      </c>
      <c r="Y71" s="7"/>
    </row>
    <row r="72" spans="1:25" x14ac:dyDescent="0.15">
      <c r="A72" s="5">
        <v>35.5</v>
      </c>
      <c r="B72" s="5">
        <v>70</v>
      </c>
      <c r="I72" s="6">
        <f t="shared" si="8"/>
        <v>0</v>
      </c>
      <c r="J72" s="6">
        <f t="shared" si="9"/>
        <v>0</v>
      </c>
      <c r="K72" s="6">
        <f t="shared" si="10"/>
        <v>0</v>
      </c>
      <c r="L72" s="7" t="e">
        <f t="shared" si="7"/>
        <v>#DIV/0!</v>
      </c>
      <c r="M72" s="7" t="e">
        <f t="shared" si="11"/>
        <v>#DIV/0!</v>
      </c>
      <c r="P72" s="5" t="e">
        <f t="shared" si="12"/>
        <v>#DIV/0!</v>
      </c>
      <c r="R72" s="5">
        <v>-13</v>
      </c>
      <c r="U72" s="5">
        <v>24</v>
      </c>
      <c r="V72" s="7" t="e">
        <f t="shared" si="6"/>
        <v>#DIV/0!</v>
      </c>
      <c r="Y72" s="7"/>
    </row>
    <row r="73" spans="1:25" x14ac:dyDescent="0.15">
      <c r="A73" s="5">
        <v>36</v>
      </c>
      <c r="B73" s="5">
        <v>71</v>
      </c>
      <c r="I73" s="6">
        <f t="shared" si="8"/>
        <v>0</v>
      </c>
      <c r="J73" s="6">
        <f t="shared" si="9"/>
        <v>0</v>
      </c>
      <c r="K73" s="6">
        <f t="shared" si="10"/>
        <v>0</v>
      </c>
      <c r="L73" s="7" t="e">
        <f t="shared" si="7"/>
        <v>#DIV/0!</v>
      </c>
      <c r="M73" s="7" t="e">
        <f t="shared" si="11"/>
        <v>#DIV/0!</v>
      </c>
      <c r="P73" s="5" t="e">
        <f t="shared" si="12"/>
        <v>#DIV/0!</v>
      </c>
      <c r="R73" s="5">
        <v>-13</v>
      </c>
      <c r="U73" s="5">
        <v>24.5</v>
      </c>
      <c r="V73" s="7" t="e">
        <f t="shared" si="6"/>
        <v>#DIV/0!</v>
      </c>
      <c r="Y73" s="7"/>
    </row>
    <row r="74" spans="1:25" x14ac:dyDescent="0.15">
      <c r="A74" s="5">
        <v>36.5</v>
      </c>
      <c r="B74" s="5">
        <v>72</v>
      </c>
      <c r="I74" s="6">
        <f t="shared" si="8"/>
        <v>0</v>
      </c>
      <c r="J74" s="6">
        <f t="shared" si="9"/>
        <v>0</v>
      </c>
      <c r="K74" s="6">
        <f t="shared" si="10"/>
        <v>0</v>
      </c>
      <c r="L74" s="7" t="e">
        <f t="shared" si="7"/>
        <v>#DIV/0!</v>
      </c>
      <c r="M74" s="7" t="e">
        <f t="shared" si="11"/>
        <v>#DIV/0!</v>
      </c>
      <c r="P74" s="5" t="e">
        <f t="shared" si="12"/>
        <v>#DIV/0!</v>
      </c>
      <c r="R74" s="5">
        <v>-13</v>
      </c>
      <c r="U74" s="5">
        <v>25</v>
      </c>
      <c r="V74" s="7" t="e">
        <f t="shared" si="6"/>
        <v>#DIV/0!</v>
      </c>
      <c r="Y74" s="7"/>
    </row>
    <row r="75" spans="1:25" x14ac:dyDescent="0.15">
      <c r="A75" s="5">
        <v>37</v>
      </c>
      <c r="B75" s="5">
        <v>73</v>
      </c>
      <c r="I75" s="6">
        <f t="shared" si="8"/>
        <v>0</v>
      </c>
      <c r="J75" s="6">
        <f t="shared" si="9"/>
        <v>0</v>
      </c>
      <c r="K75" s="6">
        <f t="shared" si="10"/>
        <v>0</v>
      </c>
      <c r="L75" s="7" t="e">
        <f t="shared" si="7"/>
        <v>#DIV/0!</v>
      </c>
      <c r="M75" s="7" t="e">
        <f t="shared" si="11"/>
        <v>#DIV/0!</v>
      </c>
      <c r="P75" s="5" t="e">
        <f t="shared" si="12"/>
        <v>#DIV/0!</v>
      </c>
      <c r="R75" s="5">
        <v>-13</v>
      </c>
      <c r="U75" s="5">
        <v>25.5</v>
      </c>
      <c r="V75" s="7" t="e">
        <f t="shared" si="6"/>
        <v>#DIV/0!</v>
      </c>
      <c r="Y75" s="7"/>
    </row>
    <row r="76" spans="1:25" x14ac:dyDescent="0.15">
      <c r="A76" s="5">
        <v>37.5</v>
      </c>
      <c r="B76" s="5">
        <v>74</v>
      </c>
      <c r="I76" s="6">
        <f t="shared" si="8"/>
        <v>0</v>
      </c>
      <c r="J76" s="6">
        <f t="shared" si="9"/>
        <v>0</v>
      </c>
      <c r="K76" s="6">
        <f t="shared" si="10"/>
        <v>0</v>
      </c>
      <c r="L76" s="7" t="e">
        <f t="shared" si="7"/>
        <v>#DIV/0!</v>
      </c>
      <c r="M76" s="7" t="e">
        <f t="shared" si="11"/>
        <v>#DIV/0!</v>
      </c>
      <c r="P76" s="5" t="e">
        <f t="shared" si="12"/>
        <v>#DIV/0!</v>
      </c>
      <c r="R76" s="5">
        <v>-13</v>
      </c>
      <c r="U76" s="5">
        <v>26</v>
      </c>
      <c r="V76" s="7" t="e">
        <f t="shared" si="6"/>
        <v>#DIV/0!</v>
      </c>
      <c r="Y76" s="7"/>
    </row>
    <row r="77" spans="1:25" x14ac:dyDescent="0.15">
      <c r="A77" s="5">
        <v>38</v>
      </c>
      <c r="B77" s="5">
        <v>75</v>
      </c>
      <c r="I77" s="6">
        <f t="shared" si="8"/>
        <v>0</v>
      </c>
      <c r="J77" s="6">
        <f t="shared" si="9"/>
        <v>0</v>
      </c>
      <c r="K77" s="6">
        <f t="shared" si="10"/>
        <v>0</v>
      </c>
      <c r="L77" s="7" t="e">
        <f t="shared" si="7"/>
        <v>#DIV/0!</v>
      </c>
      <c r="M77" s="7" t="e">
        <f t="shared" si="11"/>
        <v>#DIV/0!</v>
      </c>
      <c r="P77" s="5" t="e">
        <f t="shared" si="12"/>
        <v>#DIV/0!</v>
      </c>
      <c r="R77" s="5">
        <v>-13</v>
      </c>
      <c r="U77" s="39">
        <v>26.5</v>
      </c>
      <c r="V77" s="7" t="e">
        <f t="shared" si="6"/>
        <v>#DIV/0!</v>
      </c>
      <c r="Y77" s="7"/>
    </row>
    <row r="78" spans="1:25" x14ac:dyDescent="0.15">
      <c r="A78" s="5">
        <v>38.5</v>
      </c>
      <c r="B78" s="5">
        <v>76</v>
      </c>
      <c r="I78" s="6">
        <f t="shared" si="8"/>
        <v>0</v>
      </c>
      <c r="J78" s="6">
        <f t="shared" si="9"/>
        <v>0</v>
      </c>
      <c r="K78" s="6">
        <f t="shared" si="10"/>
        <v>0</v>
      </c>
      <c r="L78" s="7" t="e">
        <f t="shared" si="7"/>
        <v>#DIV/0!</v>
      </c>
      <c r="M78" s="7" t="e">
        <f t="shared" si="11"/>
        <v>#DIV/0!</v>
      </c>
      <c r="P78" s="5" t="e">
        <f t="shared" si="12"/>
        <v>#DIV/0!</v>
      </c>
      <c r="R78" s="5">
        <v>-13</v>
      </c>
      <c r="U78" s="5">
        <v>27</v>
      </c>
      <c r="V78" s="7" t="e">
        <f t="shared" si="6"/>
        <v>#DIV/0!</v>
      </c>
      <c r="Y78" s="7"/>
    </row>
    <row r="79" spans="1:25" x14ac:dyDescent="0.15">
      <c r="A79" s="5">
        <v>39</v>
      </c>
      <c r="B79" s="5">
        <v>77</v>
      </c>
      <c r="I79" s="6">
        <f t="shared" si="8"/>
        <v>0</v>
      </c>
      <c r="J79" s="6">
        <f t="shared" si="9"/>
        <v>0</v>
      </c>
      <c r="K79" s="6">
        <f t="shared" si="10"/>
        <v>0</v>
      </c>
      <c r="L79" s="7" t="e">
        <f t="shared" si="7"/>
        <v>#DIV/0!</v>
      </c>
      <c r="M79" s="7" t="e">
        <f t="shared" si="11"/>
        <v>#DIV/0!</v>
      </c>
      <c r="P79" s="5" t="e">
        <f t="shared" si="12"/>
        <v>#DIV/0!</v>
      </c>
      <c r="R79" s="5">
        <v>-13</v>
      </c>
      <c r="U79" s="5">
        <v>27.5</v>
      </c>
      <c r="V79" s="7" t="e">
        <f t="shared" si="6"/>
        <v>#DIV/0!</v>
      </c>
      <c r="Y79" s="7"/>
    </row>
    <row r="80" spans="1:25" x14ac:dyDescent="0.15">
      <c r="A80" s="5">
        <v>39.5</v>
      </c>
      <c r="B80" s="5">
        <v>78</v>
      </c>
      <c r="I80" s="6">
        <f t="shared" si="8"/>
        <v>0</v>
      </c>
      <c r="J80" s="6">
        <f t="shared" si="9"/>
        <v>0</v>
      </c>
      <c r="K80" s="6">
        <f t="shared" si="10"/>
        <v>0</v>
      </c>
      <c r="L80" s="7" t="e">
        <f t="shared" si="7"/>
        <v>#DIV/0!</v>
      </c>
      <c r="M80" s="7" t="e">
        <f t="shared" si="11"/>
        <v>#DIV/0!</v>
      </c>
      <c r="P80" s="5" t="e">
        <f t="shared" si="12"/>
        <v>#DIV/0!</v>
      </c>
      <c r="R80" s="5">
        <v>-13</v>
      </c>
      <c r="U80" s="5">
        <v>28</v>
      </c>
      <c r="V80" s="7" t="e">
        <f t="shared" si="6"/>
        <v>#DIV/0!</v>
      </c>
      <c r="Y80" s="7"/>
    </row>
    <row r="81" spans="1:25" x14ac:dyDescent="0.15">
      <c r="A81" s="5">
        <v>40</v>
      </c>
      <c r="B81" s="5">
        <v>79</v>
      </c>
      <c r="I81" s="6">
        <f t="shared" si="8"/>
        <v>0</v>
      </c>
      <c r="J81" s="6">
        <f t="shared" si="9"/>
        <v>0</v>
      </c>
      <c r="K81" s="6">
        <f t="shared" si="10"/>
        <v>0</v>
      </c>
      <c r="L81" s="7" t="e">
        <f t="shared" si="7"/>
        <v>#DIV/0!</v>
      </c>
      <c r="M81" s="7" t="e">
        <f t="shared" si="11"/>
        <v>#DIV/0!</v>
      </c>
      <c r="P81" s="5" t="e">
        <f t="shared" si="12"/>
        <v>#DIV/0!</v>
      </c>
      <c r="R81" s="5">
        <v>-13</v>
      </c>
      <c r="U81" s="5">
        <v>28.5</v>
      </c>
      <c r="V81" s="7" t="e">
        <f t="shared" si="6"/>
        <v>#DIV/0!</v>
      </c>
      <c r="Y81" s="7"/>
    </row>
    <row r="82" spans="1:25" x14ac:dyDescent="0.15">
      <c r="A82" s="5">
        <v>40.5</v>
      </c>
      <c r="B82" s="5">
        <v>80</v>
      </c>
      <c r="I82" s="6">
        <f t="shared" si="8"/>
        <v>0</v>
      </c>
      <c r="J82" s="6">
        <f t="shared" si="9"/>
        <v>0</v>
      </c>
      <c r="K82" s="6">
        <f t="shared" si="10"/>
        <v>0</v>
      </c>
      <c r="L82" s="7" t="e">
        <f t="shared" si="7"/>
        <v>#DIV/0!</v>
      </c>
      <c r="M82" s="7" t="e">
        <f t="shared" si="11"/>
        <v>#DIV/0!</v>
      </c>
      <c r="P82" s="5" t="e">
        <f t="shared" si="12"/>
        <v>#DIV/0!</v>
      </c>
      <c r="R82" s="5">
        <v>-13</v>
      </c>
      <c r="U82" s="5">
        <v>29</v>
      </c>
      <c r="V82" s="7" t="e">
        <f t="shared" si="6"/>
        <v>#DIV/0!</v>
      </c>
      <c r="Y82" s="7"/>
    </row>
    <row r="83" spans="1:25" x14ac:dyDescent="0.15">
      <c r="A83" s="5">
        <v>41</v>
      </c>
      <c r="B83" s="5">
        <v>81</v>
      </c>
      <c r="I83" s="6">
        <f t="shared" si="8"/>
        <v>0</v>
      </c>
      <c r="J83" s="6">
        <f t="shared" si="9"/>
        <v>0</v>
      </c>
      <c r="K83" s="6">
        <f t="shared" si="10"/>
        <v>0</v>
      </c>
      <c r="L83" s="7" t="e">
        <f t="shared" si="7"/>
        <v>#DIV/0!</v>
      </c>
      <c r="M83" s="7" t="e">
        <f t="shared" si="11"/>
        <v>#DIV/0!</v>
      </c>
      <c r="P83" s="5" t="e">
        <f t="shared" si="12"/>
        <v>#DIV/0!</v>
      </c>
      <c r="R83" s="5">
        <v>-13</v>
      </c>
      <c r="U83" s="5">
        <v>29.5</v>
      </c>
      <c r="V83" s="7" t="e">
        <f t="shared" si="6"/>
        <v>#DIV/0!</v>
      </c>
      <c r="Y83" s="7"/>
    </row>
    <row r="84" spans="1:25" x14ac:dyDescent="0.15">
      <c r="A84" s="5">
        <v>41.5</v>
      </c>
      <c r="B84" s="5">
        <v>82</v>
      </c>
      <c r="I84" s="6">
        <f t="shared" si="8"/>
        <v>0</v>
      </c>
      <c r="J84" s="6">
        <f t="shared" si="9"/>
        <v>0</v>
      </c>
      <c r="K84" s="6">
        <f t="shared" si="10"/>
        <v>0</v>
      </c>
      <c r="L84" s="7" t="e">
        <f t="shared" si="7"/>
        <v>#DIV/0!</v>
      </c>
      <c r="M84" s="7" t="e">
        <f t="shared" si="11"/>
        <v>#DIV/0!</v>
      </c>
      <c r="P84" s="5" t="e">
        <f t="shared" si="12"/>
        <v>#DIV/0!</v>
      </c>
      <c r="R84" s="5">
        <v>-13</v>
      </c>
      <c r="Y84" s="7"/>
    </row>
    <row r="85" spans="1:25" x14ac:dyDescent="0.15">
      <c r="A85" s="5">
        <v>42</v>
      </c>
      <c r="B85" s="5">
        <v>83</v>
      </c>
      <c r="I85" s="6">
        <f t="shared" si="8"/>
        <v>0</v>
      </c>
      <c r="J85" s="6">
        <f t="shared" si="9"/>
        <v>0</v>
      </c>
      <c r="K85" s="6">
        <f t="shared" si="10"/>
        <v>0</v>
      </c>
      <c r="L85" s="7" t="e">
        <f t="shared" si="7"/>
        <v>#DIV/0!</v>
      </c>
      <c r="M85" s="7" t="e">
        <f t="shared" si="11"/>
        <v>#DIV/0!</v>
      </c>
      <c r="P85" s="5" t="e">
        <f t="shared" si="12"/>
        <v>#DIV/0!</v>
      </c>
      <c r="R85" s="5">
        <v>-13</v>
      </c>
      <c r="Y85" s="7"/>
    </row>
    <row r="86" spans="1:25" x14ac:dyDescent="0.15">
      <c r="A86" s="5">
        <v>42.5</v>
      </c>
      <c r="B86" s="5">
        <v>84</v>
      </c>
      <c r="I86" s="6">
        <f t="shared" si="8"/>
        <v>0</v>
      </c>
      <c r="J86" s="6">
        <f t="shared" si="9"/>
        <v>0</v>
      </c>
      <c r="K86" s="6">
        <f t="shared" si="10"/>
        <v>0</v>
      </c>
      <c r="L86" s="7" t="e">
        <f t="shared" si="7"/>
        <v>#DIV/0!</v>
      </c>
      <c r="M86" s="7" t="e">
        <f t="shared" si="11"/>
        <v>#DIV/0!</v>
      </c>
      <c r="P86" s="5" t="e">
        <f t="shared" si="12"/>
        <v>#DIV/0!</v>
      </c>
      <c r="R86" s="5">
        <v>-13</v>
      </c>
      <c r="Y86" s="7"/>
    </row>
    <row r="87" spans="1:25" x14ac:dyDescent="0.15">
      <c r="A87" s="5">
        <v>43</v>
      </c>
      <c r="B87" s="5">
        <v>85</v>
      </c>
      <c r="I87" s="6">
        <f t="shared" si="8"/>
        <v>0</v>
      </c>
      <c r="J87" s="6">
        <f t="shared" si="9"/>
        <v>0</v>
      </c>
      <c r="K87" s="6">
        <f t="shared" si="10"/>
        <v>0</v>
      </c>
      <c r="L87" s="7" t="e">
        <f t="shared" si="7"/>
        <v>#DIV/0!</v>
      </c>
      <c r="M87" s="7" t="e">
        <f t="shared" si="11"/>
        <v>#DIV/0!</v>
      </c>
      <c r="P87" s="5" t="e">
        <f t="shared" si="12"/>
        <v>#DIV/0!</v>
      </c>
      <c r="R87" s="5">
        <v>-13</v>
      </c>
      <c r="Y87" s="7"/>
    </row>
    <row r="88" spans="1:25" x14ac:dyDescent="0.15">
      <c r="A88" s="5">
        <v>43.5</v>
      </c>
      <c r="B88" s="5">
        <v>86</v>
      </c>
      <c r="I88" s="6">
        <f t="shared" si="8"/>
        <v>0</v>
      </c>
      <c r="J88" s="6">
        <f t="shared" si="9"/>
        <v>0</v>
      </c>
      <c r="K88" s="6">
        <f t="shared" si="10"/>
        <v>0</v>
      </c>
      <c r="L88" s="7" t="e">
        <f t="shared" si="7"/>
        <v>#DIV/0!</v>
      </c>
      <c r="M88" s="7" t="e">
        <f t="shared" si="11"/>
        <v>#DIV/0!</v>
      </c>
      <c r="P88" s="5" t="e">
        <f t="shared" si="12"/>
        <v>#DIV/0!</v>
      </c>
      <c r="R88" s="5">
        <v>-13</v>
      </c>
      <c r="Y88" s="7"/>
    </row>
    <row r="89" spans="1:25" x14ac:dyDescent="0.15">
      <c r="A89" s="5">
        <v>44</v>
      </c>
      <c r="B89" s="5">
        <v>87</v>
      </c>
      <c r="I89" s="6">
        <f t="shared" si="8"/>
        <v>0</v>
      </c>
      <c r="J89" s="6">
        <f t="shared" si="9"/>
        <v>0</v>
      </c>
      <c r="K89" s="6">
        <f t="shared" si="10"/>
        <v>0</v>
      </c>
      <c r="L89" s="7" t="e">
        <f t="shared" si="7"/>
        <v>#DIV/0!</v>
      </c>
      <c r="M89" s="7" t="e">
        <f t="shared" si="11"/>
        <v>#DIV/0!</v>
      </c>
      <c r="P89" s="5" t="e">
        <f t="shared" si="12"/>
        <v>#DIV/0!</v>
      </c>
      <c r="R89" s="5">
        <v>-13</v>
      </c>
      <c r="Y89" s="7"/>
    </row>
    <row r="90" spans="1:25" x14ac:dyDescent="0.15">
      <c r="A90" s="5">
        <v>44.5</v>
      </c>
      <c r="B90" s="5">
        <v>88</v>
      </c>
      <c r="I90" s="6">
        <f t="shared" si="8"/>
        <v>0</v>
      </c>
      <c r="J90" s="6">
        <f t="shared" si="9"/>
        <v>0</v>
      </c>
      <c r="K90" s="6">
        <f t="shared" si="10"/>
        <v>0</v>
      </c>
      <c r="L90" s="7" t="e">
        <f t="shared" si="7"/>
        <v>#DIV/0!</v>
      </c>
      <c r="M90" s="7" t="e">
        <f t="shared" si="11"/>
        <v>#DIV/0!</v>
      </c>
      <c r="P90" s="5" t="e">
        <f t="shared" si="12"/>
        <v>#DIV/0!</v>
      </c>
      <c r="R90" s="5">
        <v>-13</v>
      </c>
      <c r="Y90" s="7"/>
    </row>
    <row r="91" spans="1:25" x14ac:dyDescent="0.15">
      <c r="A91" s="5">
        <v>45</v>
      </c>
      <c r="B91" s="5">
        <v>89</v>
      </c>
      <c r="I91" s="6">
        <f t="shared" si="8"/>
        <v>0</v>
      </c>
      <c r="J91" s="6">
        <f t="shared" si="9"/>
        <v>0</v>
      </c>
      <c r="K91" s="6">
        <f t="shared" si="10"/>
        <v>0</v>
      </c>
      <c r="L91" s="7" t="e">
        <f t="shared" si="7"/>
        <v>#DIV/0!</v>
      </c>
      <c r="M91" s="7" t="e">
        <f t="shared" si="11"/>
        <v>#DIV/0!</v>
      </c>
      <c r="P91" s="5" t="e">
        <f t="shared" si="12"/>
        <v>#DIV/0!</v>
      </c>
      <c r="R91" s="5">
        <v>-13</v>
      </c>
      <c r="Y91" s="7"/>
    </row>
    <row r="92" spans="1:25" x14ac:dyDescent="0.15">
      <c r="A92" s="5">
        <v>45.5</v>
      </c>
      <c r="B92" s="5">
        <v>90</v>
      </c>
      <c r="I92" s="6">
        <f t="shared" si="8"/>
        <v>0</v>
      </c>
      <c r="J92" s="6">
        <f t="shared" si="9"/>
        <v>0</v>
      </c>
      <c r="K92" s="6">
        <f t="shared" si="10"/>
        <v>0</v>
      </c>
      <c r="L92" s="7" t="e">
        <f t="shared" si="7"/>
        <v>#DIV/0!</v>
      </c>
      <c r="M92" s="7" t="e">
        <f t="shared" si="11"/>
        <v>#DIV/0!</v>
      </c>
      <c r="P92" s="5" t="e">
        <f t="shared" si="12"/>
        <v>#DIV/0!</v>
      </c>
      <c r="R92" s="5">
        <v>-13</v>
      </c>
      <c r="Y92" s="7"/>
    </row>
    <row r="93" spans="1:25" x14ac:dyDescent="0.15">
      <c r="A93" s="5">
        <v>46</v>
      </c>
      <c r="B93" s="5">
        <v>91</v>
      </c>
      <c r="I93" s="6">
        <f t="shared" si="8"/>
        <v>0</v>
      </c>
      <c r="J93" s="6">
        <f t="shared" si="9"/>
        <v>0</v>
      </c>
      <c r="K93" s="6">
        <f t="shared" si="10"/>
        <v>0</v>
      </c>
      <c r="L93" s="7" t="e">
        <f t="shared" si="7"/>
        <v>#DIV/0!</v>
      </c>
      <c r="M93" s="7" t="e">
        <f t="shared" si="11"/>
        <v>#DIV/0!</v>
      </c>
      <c r="P93" s="5" t="e">
        <f t="shared" si="12"/>
        <v>#DIV/0!</v>
      </c>
      <c r="R93" s="5">
        <v>-13</v>
      </c>
      <c r="Y93" s="7"/>
    </row>
    <row r="94" spans="1:25" x14ac:dyDescent="0.15">
      <c r="A94" s="5">
        <v>46.5</v>
      </c>
      <c r="B94" s="5">
        <v>92</v>
      </c>
      <c r="I94" s="6">
        <f t="shared" si="8"/>
        <v>0</v>
      </c>
      <c r="J94" s="6">
        <f t="shared" si="9"/>
        <v>0</v>
      </c>
      <c r="K94" s="6">
        <f t="shared" si="10"/>
        <v>0</v>
      </c>
      <c r="L94" s="7" t="e">
        <f t="shared" si="7"/>
        <v>#DIV/0!</v>
      </c>
      <c r="M94" s="7" t="e">
        <f t="shared" si="11"/>
        <v>#DIV/0!</v>
      </c>
      <c r="P94" s="5" t="e">
        <f t="shared" si="12"/>
        <v>#DIV/0!</v>
      </c>
      <c r="R94" s="5">
        <v>-13</v>
      </c>
      <c r="Y94" s="7"/>
    </row>
    <row r="95" spans="1:25" x14ac:dyDescent="0.15">
      <c r="A95" s="5">
        <v>47</v>
      </c>
      <c r="B95" s="5">
        <v>93</v>
      </c>
      <c r="I95" s="6">
        <f t="shared" si="8"/>
        <v>0</v>
      </c>
      <c r="J95" s="6">
        <f t="shared" si="9"/>
        <v>0</v>
      </c>
      <c r="K95" s="6">
        <f t="shared" si="10"/>
        <v>0</v>
      </c>
      <c r="L95" s="7" t="e">
        <f t="shared" si="7"/>
        <v>#DIV/0!</v>
      </c>
      <c r="M95" s="7" t="e">
        <f t="shared" si="11"/>
        <v>#DIV/0!</v>
      </c>
      <c r="P95" s="5" t="e">
        <f t="shared" si="12"/>
        <v>#DIV/0!</v>
      </c>
      <c r="R95" s="5">
        <v>-13</v>
      </c>
      <c r="Y95" s="7"/>
    </row>
    <row r="96" spans="1:25" x14ac:dyDescent="0.15">
      <c r="A96" s="5">
        <v>47.5</v>
      </c>
      <c r="B96" s="5">
        <v>94</v>
      </c>
      <c r="I96" s="6">
        <f t="shared" si="8"/>
        <v>0</v>
      </c>
      <c r="J96" s="6">
        <f t="shared" si="9"/>
        <v>0</v>
      </c>
      <c r="K96" s="6">
        <f t="shared" si="10"/>
        <v>0</v>
      </c>
      <c r="L96" s="7" t="e">
        <f t="shared" si="7"/>
        <v>#DIV/0!</v>
      </c>
      <c r="M96" s="7" t="e">
        <f t="shared" si="11"/>
        <v>#DIV/0!</v>
      </c>
      <c r="P96" s="5" t="e">
        <f t="shared" si="12"/>
        <v>#DIV/0!</v>
      </c>
      <c r="R96" s="5">
        <v>-13</v>
      </c>
      <c r="Y96" s="7"/>
    </row>
    <row r="97" spans="1:25" x14ac:dyDescent="0.15">
      <c r="A97" s="5">
        <v>48</v>
      </c>
      <c r="B97" s="5">
        <v>95</v>
      </c>
      <c r="I97" s="6">
        <f t="shared" si="8"/>
        <v>0</v>
      </c>
      <c r="J97" s="6">
        <f t="shared" si="9"/>
        <v>0</v>
      </c>
      <c r="K97" s="6">
        <f t="shared" si="10"/>
        <v>0</v>
      </c>
      <c r="L97" s="7" t="e">
        <f t="shared" si="7"/>
        <v>#DIV/0!</v>
      </c>
      <c r="M97" s="7" t="e">
        <f t="shared" si="11"/>
        <v>#DIV/0!</v>
      </c>
      <c r="P97" s="5" t="e">
        <f t="shared" si="12"/>
        <v>#DIV/0!</v>
      </c>
      <c r="R97" s="5">
        <v>-13</v>
      </c>
      <c r="Y97" s="7"/>
    </row>
    <row r="98" spans="1:25" x14ac:dyDescent="0.15">
      <c r="A98" s="5">
        <v>48.5</v>
      </c>
      <c r="B98" s="5">
        <v>96</v>
      </c>
      <c r="I98" s="6">
        <f t="shared" si="8"/>
        <v>0</v>
      </c>
      <c r="J98" s="6">
        <f t="shared" si="9"/>
        <v>0</v>
      </c>
      <c r="K98" s="6">
        <f t="shared" si="10"/>
        <v>0</v>
      </c>
      <c r="L98" s="7" t="e">
        <f t="shared" si="7"/>
        <v>#DIV/0!</v>
      </c>
      <c r="M98" s="7" t="e">
        <f t="shared" si="11"/>
        <v>#DIV/0!</v>
      </c>
      <c r="P98" s="5" t="e">
        <f t="shared" si="12"/>
        <v>#DIV/0!</v>
      </c>
      <c r="R98" s="5">
        <v>-13</v>
      </c>
      <c r="Y98" s="7"/>
    </row>
    <row r="99" spans="1:25" x14ac:dyDescent="0.15">
      <c r="A99" s="5">
        <v>49</v>
      </c>
      <c r="B99" s="5">
        <v>97</v>
      </c>
      <c r="I99" s="6">
        <f t="shared" si="8"/>
        <v>0</v>
      </c>
      <c r="J99" s="6">
        <f t="shared" si="9"/>
        <v>0</v>
      </c>
      <c r="K99" s="6">
        <f t="shared" si="10"/>
        <v>0</v>
      </c>
      <c r="L99" s="7" t="e">
        <f t="shared" si="7"/>
        <v>#DIV/0!</v>
      </c>
      <c r="M99" s="7" t="e">
        <f t="shared" si="11"/>
        <v>#DIV/0!</v>
      </c>
      <c r="P99" s="5" t="e">
        <f t="shared" si="12"/>
        <v>#DIV/0!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I100" s="6">
        <f t="shared" si="8"/>
        <v>0</v>
      </c>
      <c r="J100" s="6">
        <f t="shared" si="9"/>
        <v>0</v>
      </c>
      <c r="K100" s="6">
        <f t="shared" si="10"/>
        <v>0</v>
      </c>
      <c r="L100" s="7" t="e">
        <f t="shared" si="7"/>
        <v>#DIV/0!</v>
      </c>
      <c r="M100" s="7" t="e">
        <f t="shared" si="11"/>
        <v>#DIV/0!</v>
      </c>
      <c r="P100" s="5" t="e">
        <f t="shared" si="12"/>
        <v>#DIV/0!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I101" s="6">
        <f t="shared" si="8"/>
        <v>0</v>
      </c>
      <c r="J101" s="6">
        <f t="shared" si="9"/>
        <v>0</v>
      </c>
      <c r="K101" s="6">
        <f t="shared" si="10"/>
        <v>0</v>
      </c>
      <c r="L101" s="7" t="e">
        <f t="shared" si="7"/>
        <v>#DIV/0!</v>
      </c>
      <c r="M101" s="7" t="e">
        <f t="shared" si="11"/>
        <v>#DIV/0!</v>
      </c>
      <c r="P101" s="5" t="e">
        <f t="shared" si="12"/>
        <v>#DIV/0!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I102" s="6">
        <f t="shared" si="8"/>
        <v>0</v>
      </c>
      <c r="J102" s="6">
        <f t="shared" si="9"/>
        <v>0</v>
      </c>
      <c r="K102" s="6">
        <f t="shared" si="10"/>
        <v>0</v>
      </c>
      <c r="L102" s="7" t="e">
        <f t="shared" si="7"/>
        <v>#DIV/0!</v>
      </c>
      <c r="M102" s="7" t="e">
        <f t="shared" si="11"/>
        <v>#DIV/0!</v>
      </c>
      <c r="P102" s="5" t="e">
        <f t="shared" si="12"/>
        <v>#DIV/0!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I103" s="6">
        <f t="shared" si="8"/>
        <v>0</v>
      </c>
      <c r="J103" s="6">
        <f t="shared" si="9"/>
        <v>0</v>
      </c>
      <c r="K103" s="6">
        <f t="shared" si="10"/>
        <v>0</v>
      </c>
      <c r="L103" s="7" t="e">
        <f t="shared" si="7"/>
        <v>#DIV/0!</v>
      </c>
      <c r="M103" s="7" t="e">
        <f t="shared" si="11"/>
        <v>#DIV/0!</v>
      </c>
      <c r="P103" s="5" t="e">
        <f t="shared" si="12"/>
        <v>#DIV/0!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I104" s="6">
        <f t="shared" si="8"/>
        <v>0</v>
      </c>
      <c r="J104" s="6">
        <f t="shared" si="9"/>
        <v>0</v>
      </c>
      <c r="K104" s="6">
        <f t="shared" si="10"/>
        <v>0</v>
      </c>
      <c r="L104" s="7" t="e">
        <f t="shared" si="7"/>
        <v>#DIV/0!</v>
      </c>
      <c r="M104" s="7" t="e">
        <f t="shared" si="11"/>
        <v>#DIV/0!</v>
      </c>
      <c r="P104" s="5" t="e">
        <f t="shared" si="12"/>
        <v>#DIV/0!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I105" s="6">
        <f t="shared" si="8"/>
        <v>0</v>
      </c>
      <c r="J105" s="6">
        <f t="shared" si="9"/>
        <v>0</v>
      </c>
      <c r="K105" s="6">
        <f t="shared" si="10"/>
        <v>0</v>
      </c>
      <c r="L105" s="7" t="e">
        <f t="shared" si="7"/>
        <v>#DIV/0!</v>
      </c>
      <c r="M105" s="7" t="e">
        <f t="shared" si="11"/>
        <v>#DIV/0!</v>
      </c>
      <c r="P105" s="5" t="e">
        <f t="shared" si="12"/>
        <v>#DIV/0!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I106" s="6">
        <f t="shared" si="8"/>
        <v>0</v>
      </c>
      <c r="J106" s="6">
        <f t="shared" si="9"/>
        <v>0</v>
      </c>
      <c r="K106" s="6">
        <f t="shared" si="10"/>
        <v>0</v>
      </c>
      <c r="L106" s="7" t="e">
        <f t="shared" si="7"/>
        <v>#DIV/0!</v>
      </c>
      <c r="M106" s="7" t="e">
        <f t="shared" si="11"/>
        <v>#DIV/0!</v>
      </c>
      <c r="P106" s="5" t="e">
        <f t="shared" si="12"/>
        <v>#DIV/0!</v>
      </c>
      <c r="R106" s="5">
        <v>-13</v>
      </c>
    </row>
    <row r="107" spans="1:25" x14ac:dyDescent="0.15">
      <c r="A107" s="5">
        <v>53</v>
      </c>
      <c r="B107" s="5">
        <v>105</v>
      </c>
      <c r="I107" s="6">
        <f t="shared" si="8"/>
        <v>0</v>
      </c>
      <c r="J107" s="6">
        <f t="shared" si="9"/>
        <v>0</v>
      </c>
      <c r="K107" s="6">
        <f t="shared" si="10"/>
        <v>0</v>
      </c>
      <c r="L107" s="7" t="e">
        <f t="shared" si="7"/>
        <v>#DIV/0!</v>
      </c>
      <c r="M107" s="7" t="e">
        <f t="shared" si="11"/>
        <v>#DIV/0!</v>
      </c>
      <c r="P107" s="5" t="e">
        <f t="shared" si="12"/>
        <v>#DIV/0!</v>
      </c>
      <c r="R107" s="5">
        <v>-13</v>
      </c>
    </row>
    <row r="108" spans="1:25" x14ac:dyDescent="0.15">
      <c r="A108" s="5">
        <v>53.5</v>
      </c>
      <c r="B108" s="5">
        <v>106</v>
      </c>
      <c r="I108" s="6">
        <f t="shared" si="8"/>
        <v>0</v>
      </c>
      <c r="J108" s="6">
        <f t="shared" si="9"/>
        <v>0</v>
      </c>
      <c r="K108" s="6">
        <f t="shared" si="10"/>
        <v>0</v>
      </c>
      <c r="L108" s="7" t="e">
        <f t="shared" si="7"/>
        <v>#DIV/0!</v>
      </c>
      <c r="M108" s="7" t="e">
        <f t="shared" si="11"/>
        <v>#DIV/0!</v>
      </c>
      <c r="P108" s="5" t="e">
        <f t="shared" si="12"/>
        <v>#DIV/0!</v>
      </c>
      <c r="R108" s="5">
        <v>-13</v>
      </c>
    </row>
    <row r="109" spans="1:25" x14ac:dyDescent="0.15">
      <c r="A109" s="5">
        <v>54</v>
      </c>
      <c r="B109" s="5">
        <v>107</v>
      </c>
      <c r="I109" s="6">
        <f t="shared" si="8"/>
        <v>0</v>
      </c>
      <c r="J109" s="6">
        <f t="shared" si="9"/>
        <v>0</v>
      </c>
      <c r="K109" s="6">
        <f t="shared" si="10"/>
        <v>0</v>
      </c>
      <c r="L109" s="7" t="e">
        <f t="shared" si="7"/>
        <v>#DIV/0!</v>
      </c>
      <c r="M109" s="7" t="e">
        <f t="shared" si="11"/>
        <v>#DIV/0!</v>
      </c>
      <c r="P109" s="5" t="e">
        <f t="shared" si="12"/>
        <v>#DIV/0!</v>
      </c>
      <c r="R109" s="5">
        <v>-13</v>
      </c>
    </row>
    <row r="110" spans="1:25" x14ac:dyDescent="0.15">
      <c r="A110" s="5">
        <v>54.5</v>
      </c>
      <c r="B110" s="5">
        <v>108</v>
      </c>
      <c r="I110" s="6">
        <f t="shared" si="8"/>
        <v>0</v>
      </c>
      <c r="J110" s="6">
        <f t="shared" si="9"/>
        <v>0</v>
      </c>
      <c r="K110" s="6">
        <f t="shared" si="10"/>
        <v>0</v>
      </c>
      <c r="L110" s="7" t="e">
        <f t="shared" si="7"/>
        <v>#DIV/0!</v>
      </c>
      <c r="M110" s="7" t="e">
        <f t="shared" si="11"/>
        <v>#DIV/0!</v>
      </c>
      <c r="P110" s="5" t="e">
        <f t="shared" si="12"/>
        <v>#DIV/0!</v>
      </c>
      <c r="R110" s="5">
        <v>-13</v>
      </c>
    </row>
    <row r="111" spans="1:25" x14ac:dyDescent="0.15">
      <c r="A111" s="5">
        <v>55</v>
      </c>
      <c r="B111" s="5">
        <v>109</v>
      </c>
      <c r="I111" s="6">
        <f t="shared" si="8"/>
        <v>0</v>
      </c>
      <c r="J111" s="6">
        <f t="shared" si="9"/>
        <v>0</v>
      </c>
      <c r="K111" s="6">
        <f t="shared" si="10"/>
        <v>0</v>
      </c>
      <c r="L111" s="7" t="e">
        <f t="shared" si="7"/>
        <v>#DIV/0!</v>
      </c>
      <c r="M111" s="7" t="e">
        <f t="shared" si="11"/>
        <v>#DIV/0!</v>
      </c>
      <c r="P111" s="5" t="e">
        <f t="shared" si="12"/>
        <v>#DIV/0!</v>
      </c>
      <c r="R111" s="5">
        <v>-13</v>
      </c>
    </row>
    <row r="112" spans="1:25" x14ac:dyDescent="0.15">
      <c r="A112" s="5">
        <v>55.5</v>
      </c>
      <c r="B112" s="5">
        <v>110</v>
      </c>
      <c r="I112" s="6">
        <f t="shared" si="8"/>
        <v>0</v>
      </c>
      <c r="J112" s="6">
        <f t="shared" si="9"/>
        <v>0</v>
      </c>
      <c r="K112" s="6">
        <f t="shared" si="10"/>
        <v>0</v>
      </c>
      <c r="L112" s="7" t="e">
        <f t="shared" si="7"/>
        <v>#DIV/0!</v>
      </c>
      <c r="M112" s="7" t="e">
        <f t="shared" si="11"/>
        <v>#DIV/0!</v>
      </c>
      <c r="P112" s="5" t="e">
        <f t="shared" si="12"/>
        <v>#DIV/0!</v>
      </c>
      <c r="R112" s="5">
        <v>-13</v>
      </c>
    </row>
    <row r="113" spans="1:18" x14ac:dyDescent="0.15">
      <c r="A113" s="5">
        <v>56</v>
      </c>
      <c r="B113" s="5">
        <v>111</v>
      </c>
      <c r="I113" s="6">
        <f t="shared" si="8"/>
        <v>0</v>
      </c>
      <c r="J113" s="6">
        <f t="shared" si="9"/>
        <v>0</v>
      </c>
      <c r="K113" s="6">
        <f t="shared" si="10"/>
        <v>0</v>
      </c>
      <c r="L113" s="7" t="e">
        <f t="shared" si="7"/>
        <v>#DIV/0!</v>
      </c>
      <c r="M113" s="7" t="e">
        <f t="shared" si="11"/>
        <v>#DIV/0!</v>
      </c>
      <c r="P113" s="5" t="e">
        <f t="shared" si="12"/>
        <v>#DIV/0!</v>
      </c>
      <c r="R113" s="5">
        <v>-13</v>
      </c>
    </row>
    <row r="114" spans="1:18" x14ac:dyDescent="0.15">
      <c r="A114" s="5">
        <v>56.5</v>
      </c>
      <c r="B114" s="5">
        <v>112</v>
      </c>
      <c r="I114" s="6">
        <f t="shared" si="8"/>
        <v>0</v>
      </c>
      <c r="J114" s="6">
        <f t="shared" si="9"/>
        <v>0</v>
      </c>
      <c r="K114" s="6">
        <f t="shared" si="10"/>
        <v>0</v>
      </c>
      <c r="L114" s="7" t="e">
        <f t="shared" si="7"/>
        <v>#DIV/0!</v>
      </c>
      <c r="M114" s="7" t="e">
        <f t="shared" si="11"/>
        <v>#DIV/0!</v>
      </c>
      <c r="P114" s="5" t="e">
        <f t="shared" si="12"/>
        <v>#DIV/0!</v>
      </c>
      <c r="R114" s="5">
        <v>-13</v>
      </c>
    </row>
    <row r="115" spans="1:18" x14ac:dyDescent="0.15">
      <c r="A115" s="5">
        <v>57</v>
      </c>
      <c r="B115" s="5">
        <v>113</v>
      </c>
      <c r="I115" s="6">
        <f t="shared" si="8"/>
        <v>0</v>
      </c>
      <c r="J115" s="6">
        <f t="shared" si="9"/>
        <v>0</v>
      </c>
      <c r="K115" s="6">
        <f t="shared" si="10"/>
        <v>0</v>
      </c>
      <c r="L115" s="7" t="e">
        <f t="shared" si="7"/>
        <v>#DIV/0!</v>
      </c>
      <c r="M115" s="7" t="e">
        <f t="shared" si="11"/>
        <v>#DIV/0!</v>
      </c>
      <c r="P115" s="5" t="e">
        <f t="shared" si="12"/>
        <v>#DIV/0!</v>
      </c>
      <c r="R115" s="5">
        <v>-13</v>
      </c>
    </row>
    <row r="116" spans="1:18" x14ac:dyDescent="0.15">
      <c r="A116" s="5">
        <v>57.5</v>
      </c>
      <c r="B116" s="5">
        <v>114</v>
      </c>
      <c r="I116" s="6">
        <f t="shared" si="8"/>
        <v>0</v>
      </c>
      <c r="J116" s="6">
        <f t="shared" si="9"/>
        <v>0</v>
      </c>
      <c r="K116" s="6">
        <f t="shared" si="10"/>
        <v>0</v>
      </c>
      <c r="L116" s="7" t="e">
        <f t="shared" si="7"/>
        <v>#DIV/0!</v>
      </c>
      <c r="M116" s="7" t="e">
        <f t="shared" si="11"/>
        <v>#DIV/0!</v>
      </c>
      <c r="P116" s="5" t="e">
        <f t="shared" si="12"/>
        <v>#DIV/0!</v>
      </c>
      <c r="R116" s="5">
        <v>-13</v>
      </c>
    </row>
    <row r="117" spans="1:18" x14ac:dyDescent="0.15">
      <c r="A117" s="5">
        <v>58</v>
      </c>
      <c r="B117" s="5">
        <v>115</v>
      </c>
      <c r="I117" s="6">
        <f t="shared" si="8"/>
        <v>0</v>
      </c>
      <c r="J117" s="6">
        <f t="shared" si="9"/>
        <v>0</v>
      </c>
      <c r="K117" s="6">
        <f t="shared" si="10"/>
        <v>0</v>
      </c>
      <c r="L117" s="7" t="e">
        <f t="shared" si="7"/>
        <v>#DIV/0!</v>
      </c>
      <c r="M117" s="7" t="e">
        <f t="shared" si="11"/>
        <v>#DIV/0!</v>
      </c>
      <c r="P117" s="5" t="e">
        <f t="shared" si="12"/>
        <v>#DIV/0!</v>
      </c>
      <c r="R117" s="5">
        <v>-13</v>
      </c>
    </row>
    <row r="118" spans="1:18" x14ac:dyDescent="0.15">
      <c r="A118" s="5">
        <v>58.5</v>
      </c>
      <c r="B118" s="5">
        <v>116</v>
      </c>
      <c r="I118" s="6">
        <f t="shared" si="8"/>
        <v>0</v>
      </c>
      <c r="J118" s="6">
        <f t="shared" si="9"/>
        <v>0</v>
      </c>
      <c r="K118" s="6">
        <f t="shared" si="10"/>
        <v>0</v>
      </c>
      <c r="L118" s="7" t="e">
        <f t="shared" si="7"/>
        <v>#DIV/0!</v>
      </c>
      <c r="M118" s="7" t="e">
        <f t="shared" si="11"/>
        <v>#DIV/0!</v>
      </c>
      <c r="P118" s="5" t="e">
        <f t="shared" si="12"/>
        <v>#DIV/0!</v>
      </c>
      <c r="R118" s="5">
        <v>-13</v>
      </c>
    </row>
    <row r="119" spans="1:18" x14ac:dyDescent="0.15">
      <c r="A119" s="5">
        <v>59</v>
      </c>
      <c r="B119" s="5">
        <v>117</v>
      </c>
      <c r="I119" s="6">
        <f t="shared" si="8"/>
        <v>0</v>
      </c>
      <c r="J119" s="6">
        <f t="shared" si="9"/>
        <v>0</v>
      </c>
      <c r="K119" s="6">
        <f t="shared" si="10"/>
        <v>0</v>
      </c>
      <c r="L119" s="7" t="e">
        <f t="shared" si="7"/>
        <v>#DIV/0!</v>
      </c>
      <c r="M119" s="7" t="e">
        <f t="shared" si="11"/>
        <v>#DIV/0!</v>
      </c>
      <c r="P119" s="5" t="e">
        <f t="shared" si="12"/>
        <v>#DIV/0!</v>
      </c>
      <c r="R119" s="5">
        <v>-13</v>
      </c>
    </row>
    <row r="120" spans="1:18" x14ac:dyDescent="0.15">
      <c r="A120" s="5">
        <v>59.5</v>
      </c>
      <c r="B120" s="5">
        <v>118</v>
      </c>
      <c r="I120" s="6">
        <f t="shared" si="8"/>
        <v>0</v>
      </c>
      <c r="J120" s="6">
        <f t="shared" si="9"/>
        <v>0</v>
      </c>
      <c r="K120" s="6">
        <f t="shared" si="10"/>
        <v>0</v>
      </c>
      <c r="L120" s="7" t="e">
        <f t="shared" si="7"/>
        <v>#DIV/0!</v>
      </c>
      <c r="M120" s="7" t="e">
        <f t="shared" si="11"/>
        <v>#DIV/0!</v>
      </c>
      <c r="P120" s="5" t="e">
        <f t="shared" si="12"/>
        <v>#DIV/0!</v>
      </c>
      <c r="R120" s="5">
        <v>-13</v>
      </c>
    </row>
    <row r="121" spans="1:18" x14ac:dyDescent="0.15">
      <c r="A121" s="5">
        <v>60</v>
      </c>
      <c r="B121" s="5">
        <v>119</v>
      </c>
      <c r="I121" s="6">
        <f t="shared" si="8"/>
        <v>0</v>
      </c>
      <c r="J121" s="6">
        <f t="shared" si="9"/>
        <v>0</v>
      </c>
      <c r="K121" s="6">
        <f t="shared" si="10"/>
        <v>0</v>
      </c>
      <c r="L121" s="7" t="e">
        <f t="shared" si="7"/>
        <v>#DIV/0!</v>
      </c>
      <c r="M121" s="7" t="e">
        <f t="shared" si="11"/>
        <v>#DIV/0!</v>
      </c>
      <c r="P121" s="5" t="e">
        <f t="shared" si="12"/>
        <v>#DIV/0!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I122" s="6">
        <f t="shared" si="8"/>
        <v>0</v>
      </c>
      <c r="J122" s="6">
        <f t="shared" si="9"/>
        <v>0</v>
      </c>
      <c r="K122" s="6">
        <f t="shared" si="10"/>
        <v>0</v>
      </c>
      <c r="L122" s="7" t="e">
        <f t="shared" si="7"/>
        <v>#DIV/0!</v>
      </c>
      <c r="M122" s="7" t="e">
        <f t="shared" si="11"/>
        <v>#DIV/0!</v>
      </c>
      <c r="P122" s="5" t="e">
        <f t="shared" si="12"/>
        <v>#DIV/0!</v>
      </c>
    </row>
    <row r="123" spans="1:18" x14ac:dyDescent="0.15">
      <c r="A123" s="5">
        <v>61</v>
      </c>
      <c r="B123" s="5">
        <v>121</v>
      </c>
      <c r="I123" s="6">
        <f t="shared" si="8"/>
        <v>0</v>
      </c>
      <c r="J123" s="6">
        <f t="shared" si="9"/>
        <v>0</v>
      </c>
      <c r="K123" s="6">
        <f t="shared" si="10"/>
        <v>0</v>
      </c>
      <c r="L123" s="7" t="e">
        <f t="shared" si="7"/>
        <v>#DIV/0!</v>
      </c>
      <c r="M123" s="7" t="e">
        <f t="shared" si="11"/>
        <v>#DIV/0!</v>
      </c>
      <c r="P123" s="5" t="e">
        <f t="shared" si="12"/>
        <v>#DIV/0!</v>
      </c>
    </row>
    <row r="124" spans="1:18" x14ac:dyDescent="0.15">
      <c r="A124" s="5">
        <v>61.5</v>
      </c>
      <c r="B124" s="5">
        <v>122</v>
      </c>
      <c r="I124" s="6">
        <f t="shared" si="8"/>
        <v>0</v>
      </c>
      <c r="J124" s="6">
        <f t="shared" si="9"/>
        <v>0</v>
      </c>
      <c r="K124" s="6">
        <f t="shared" si="10"/>
        <v>0</v>
      </c>
      <c r="L124" s="7" t="e">
        <f t="shared" si="7"/>
        <v>#DIV/0!</v>
      </c>
      <c r="M124" s="7" t="e">
        <f t="shared" si="11"/>
        <v>#DIV/0!</v>
      </c>
      <c r="P124" s="5" t="e">
        <f t="shared" si="12"/>
        <v>#DIV/0!</v>
      </c>
    </row>
    <row r="125" spans="1:18" x14ac:dyDescent="0.15">
      <c r="A125" s="5">
        <v>62</v>
      </c>
      <c r="B125" s="5">
        <v>123</v>
      </c>
      <c r="I125" s="6">
        <f t="shared" si="8"/>
        <v>0</v>
      </c>
      <c r="J125" s="6">
        <f t="shared" si="9"/>
        <v>0</v>
      </c>
      <c r="K125" s="6">
        <f t="shared" si="10"/>
        <v>0</v>
      </c>
      <c r="L125" s="7" t="e">
        <f t="shared" si="7"/>
        <v>#DIV/0!</v>
      </c>
      <c r="M125" s="7" t="e">
        <f t="shared" si="11"/>
        <v>#DIV/0!</v>
      </c>
      <c r="P125" s="5" t="e">
        <f t="shared" si="12"/>
        <v>#DIV/0!</v>
      </c>
    </row>
    <row r="126" spans="1:18" x14ac:dyDescent="0.15">
      <c r="A126" s="5">
        <v>62.5</v>
      </c>
      <c r="B126" s="5">
        <v>124</v>
      </c>
      <c r="I126" s="6">
        <f t="shared" si="8"/>
        <v>0</v>
      </c>
      <c r="J126" s="6">
        <f t="shared" si="9"/>
        <v>0</v>
      </c>
      <c r="K126" s="6">
        <f t="shared" si="10"/>
        <v>0</v>
      </c>
      <c r="L126" s="7" t="e">
        <f t="shared" si="7"/>
        <v>#DIV/0!</v>
      </c>
      <c r="M126" s="7" t="e">
        <f t="shared" si="11"/>
        <v>#DIV/0!</v>
      </c>
      <c r="P126" s="5" t="e">
        <f t="shared" si="12"/>
        <v>#DIV/0!</v>
      </c>
    </row>
    <row r="127" spans="1:18" x14ac:dyDescent="0.15">
      <c r="A127" s="5">
        <v>63</v>
      </c>
      <c r="B127" s="5">
        <v>125</v>
      </c>
      <c r="I127" s="6">
        <f t="shared" si="8"/>
        <v>0</v>
      </c>
      <c r="J127" s="6">
        <f t="shared" si="9"/>
        <v>0</v>
      </c>
      <c r="K127" s="6">
        <f t="shared" si="10"/>
        <v>0</v>
      </c>
      <c r="L127" s="7" t="e">
        <f t="shared" si="7"/>
        <v>#DIV/0!</v>
      </c>
      <c r="M127" s="7" t="e">
        <f t="shared" si="11"/>
        <v>#DIV/0!</v>
      </c>
      <c r="P127" s="5" t="e">
        <f t="shared" si="12"/>
        <v>#DIV/0!</v>
      </c>
    </row>
    <row r="128" spans="1:18" x14ac:dyDescent="0.15">
      <c r="A128" s="5">
        <v>63.5</v>
      </c>
      <c r="B128" s="5">
        <v>126</v>
      </c>
      <c r="I128" s="6">
        <f t="shared" si="8"/>
        <v>0</v>
      </c>
      <c r="J128" s="6">
        <f t="shared" si="9"/>
        <v>0</v>
      </c>
      <c r="K128" s="6">
        <f t="shared" si="10"/>
        <v>0</v>
      </c>
      <c r="L128" s="7" t="e">
        <f t="shared" si="7"/>
        <v>#DIV/0!</v>
      </c>
      <c r="M128" s="7" t="e">
        <f t="shared" si="11"/>
        <v>#DIV/0!</v>
      </c>
      <c r="P128" s="5" t="e">
        <f t="shared" si="12"/>
        <v>#DIV/0!</v>
      </c>
    </row>
    <row r="129" spans="1:16" x14ac:dyDescent="0.15">
      <c r="A129" s="5">
        <v>64</v>
      </c>
      <c r="B129" s="5">
        <v>127</v>
      </c>
      <c r="I129" s="6">
        <f t="shared" si="8"/>
        <v>0</v>
      </c>
      <c r="J129" s="6">
        <f t="shared" si="9"/>
        <v>0</v>
      </c>
      <c r="K129" s="6">
        <f t="shared" si="10"/>
        <v>0</v>
      </c>
      <c r="L129" s="7" t="e">
        <f t="shared" si="7"/>
        <v>#DIV/0!</v>
      </c>
      <c r="M129" s="7" t="e">
        <f t="shared" si="11"/>
        <v>#DIV/0!</v>
      </c>
      <c r="P129" s="5" t="e">
        <f t="shared" si="12"/>
        <v>#DIV/0!</v>
      </c>
    </row>
    <row r="130" spans="1:16" x14ac:dyDescent="0.15">
      <c r="A130" s="5">
        <v>64.5</v>
      </c>
      <c r="B130" s="5">
        <v>128</v>
      </c>
      <c r="I130" s="6">
        <f t="shared" si="8"/>
        <v>0</v>
      </c>
      <c r="J130" s="6">
        <f t="shared" si="9"/>
        <v>0</v>
      </c>
      <c r="K130" s="6">
        <f t="shared" si="10"/>
        <v>0</v>
      </c>
      <c r="L130" s="7" t="e">
        <f t="shared" ref="L130:L193" si="13">K130/J130</f>
        <v>#DIV/0!</v>
      </c>
      <c r="M130" s="7" t="e">
        <f t="shared" si="11"/>
        <v>#DIV/0!</v>
      </c>
      <c r="P130" s="5" t="e">
        <f t="shared" si="12"/>
        <v>#DIV/0!</v>
      </c>
    </row>
    <row r="131" spans="1:16" x14ac:dyDescent="0.15">
      <c r="A131" s="5">
        <v>65</v>
      </c>
      <c r="B131" s="5">
        <v>129</v>
      </c>
      <c r="I131" s="6">
        <f t="shared" ref="I131:I194" si="14">E131-G131</f>
        <v>0</v>
      </c>
      <c r="J131" s="6">
        <f t="shared" ref="J131:J194" si="15">D131-F131</f>
        <v>0</v>
      </c>
      <c r="K131" s="6">
        <f t="shared" ref="K131:K181" si="16">I131-1.2*J131</f>
        <v>0</v>
      </c>
      <c r="L131" s="7" t="e">
        <f t="shared" si="13"/>
        <v>#DIV/0!</v>
      </c>
      <c r="M131" s="7" t="e">
        <f t="shared" ref="M131:M181" si="17">L131+ABS($N$2)*A131</f>
        <v>#DIV/0!</v>
      </c>
      <c r="P131" s="5" t="e">
        <f t="shared" ref="P131:P181" si="18">(L131-$O$2)/$O$2*100</f>
        <v>#DIV/0!</v>
      </c>
    </row>
    <row r="132" spans="1:16" x14ac:dyDescent="0.15">
      <c r="A132" s="5">
        <v>65.5</v>
      </c>
      <c r="B132" s="5">
        <v>130</v>
      </c>
      <c r="I132" s="6">
        <f t="shared" si="14"/>
        <v>0</v>
      </c>
      <c r="J132" s="6">
        <f t="shared" si="15"/>
        <v>0</v>
      </c>
      <c r="K132" s="6">
        <f t="shared" si="16"/>
        <v>0</v>
      </c>
      <c r="L132" s="7" t="e">
        <f t="shared" si="13"/>
        <v>#DIV/0!</v>
      </c>
      <c r="M132" s="7" t="e">
        <f t="shared" si="17"/>
        <v>#DIV/0!</v>
      </c>
      <c r="P132" s="5" t="e">
        <f t="shared" si="18"/>
        <v>#DIV/0!</v>
      </c>
    </row>
    <row r="133" spans="1:16" x14ac:dyDescent="0.15">
      <c r="A133" s="5">
        <v>66</v>
      </c>
      <c r="B133" s="5">
        <v>131</v>
      </c>
      <c r="I133" s="6">
        <f t="shared" si="14"/>
        <v>0</v>
      </c>
      <c r="J133" s="6">
        <f t="shared" si="15"/>
        <v>0</v>
      </c>
      <c r="K133" s="6">
        <f t="shared" si="16"/>
        <v>0</v>
      </c>
      <c r="L133" s="7" t="e">
        <f t="shared" si="13"/>
        <v>#DIV/0!</v>
      </c>
      <c r="M133" s="7" t="e">
        <f t="shared" si="17"/>
        <v>#DIV/0!</v>
      </c>
      <c r="P133" s="5" t="e">
        <f t="shared" si="18"/>
        <v>#DIV/0!</v>
      </c>
    </row>
    <row r="134" spans="1:16" x14ac:dyDescent="0.15">
      <c r="A134" s="5">
        <v>66.5</v>
      </c>
      <c r="B134" s="5">
        <v>132</v>
      </c>
      <c r="I134" s="6">
        <f t="shared" si="14"/>
        <v>0</v>
      </c>
      <c r="J134" s="6">
        <f t="shared" si="15"/>
        <v>0</v>
      </c>
      <c r="K134" s="6">
        <f t="shared" si="16"/>
        <v>0</v>
      </c>
      <c r="L134" s="7" t="e">
        <f t="shared" si="13"/>
        <v>#DIV/0!</v>
      </c>
      <c r="M134" s="7" t="e">
        <f t="shared" si="17"/>
        <v>#DIV/0!</v>
      </c>
      <c r="P134" s="5" t="e">
        <f t="shared" si="18"/>
        <v>#DIV/0!</v>
      </c>
    </row>
    <row r="135" spans="1:16" x14ac:dyDescent="0.15">
      <c r="A135" s="5">
        <v>67</v>
      </c>
      <c r="B135" s="5">
        <v>133</v>
      </c>
      <c r="I135" s="6">
        <f t="shared" si="14"/>
        <v>0</v>
      </c>
      <c r="J135" s="6">
        <f t="shared" si="15"/>
        <v>0</v>
      </c>
      <c r="K135" s="6">
        <f t="shared" si="16"/>
        <v>0</v>
      </c>
      <c r="L135" s="7" t="e">
        <f t="shared" si="13"/>
        <v>#DIV/0!</v>
      </c>
      <c r="M135" s="7" t="e">
        <f t="shared" si="17"/>
        <v>#DIV/0!</v>
      </c>
      <c r="P135" s="5" t="e">
        <f t="shared" si="18"/>
        <v>#DIV/0!</v>
      </c>
    </row>
    <row r="136" spans="1:16" x14ac:dyDescent="0.15">
      <c r="A136" s="5">
        <v>67.5</v>
      </c>
      <c r="B136" s="5">
        <v>134</v>
      </c>
      <c r="I136" s="6">
        <f t="shared" si="14"/>
        <v>0</v>
      </c>
      <c r="J136" s="6">
        <f t="shared" si="15"/>
        <v>0</v>
      </c>
      <c r="K136" s="6">
        <f t="shared" si="16"/>
        <v>0</v>
      </c>
      <c r="L136" s="7" t="e">
        <f t="shared" si="13"/>
        <v>#DIV/0!</v>
      </c>
      <c r="M136" s="7" t="e">
        <f t="shared" si="17"/>
        <v>#DIV/0!</v>
      </c>
      <c r="P136" s="5" t="e">
        <f t="shared" si="18"/>
        <v>#DIV/0!</v>
      </c>
    </row>
    <row r="137" spans="1:16" x14ac:dyDescent="0.15">
      <c r="A137" s="5">
        <v>68</v>
      </c>
      <c r="B137" s="5">
        <v>135</v>
      </c>
      <c r="I137" s="6">
        <f t="shared" si="14"/>
        <v>0</v>
      </c>
      <c r="J137" s="6">
        <f t="shared" si="15"/>
        <v>0</v>
      </c>
      <c r="K137" s="6">
        <f t="shared" si="16"/>
        <v>0</v>
      </c>
      <c r="L137" s="7" t="e">
        <f t="shared" si="13"/>
        <v>#DIV/0!</v>
      </c>
      <c r="M137" s="7" t="e">
        <f t="shared" si="17"/>
        <v>#DIV/0!</v>
      </c>
      <c r="P137" s="5" t="e">
        <f t="shared" si="18"/>
        <v>#DIV/0!</v>
      </c>
    </row>
    <row r="138" spans="1:16" x14ac:dyDescent="0.15">
      <c r="A138" s="5">
        <v>68.5</v>
      </c>
      <c r="B138" s="5">
        <v>136</v>
      </c>
      <c r="I138" s="6">
        <f t="shared" si="14"/>
        <v>0</v>
      </c>
      <c r="J138" s="6">
        <f t="shared" si="15"/>
        <v>0</v>
      </c>
      <c r="K138" s="6">
        <f t="shared" si="16"/>
        <v>0</v>
      </c>
      <c r="L138" s="7" t="e">
        <f t="shared" si="13"/>
        <v>#DIV/0!</v>
      </c>
      <c r="M138" s="7" t="e">
        <f t="shared" si="17"/>
        <v>#DIV/0!</v>
      </c>
      <c r="P138" s="5" t="e">
        <f t="shared" si="18"/>
        <v>#DIV/0!</v>
      </c>
    </row>
    <row r="139" spans="1:16" x14ac:dyDescent="0.15">
      <c r="A139" s="5">
        <v>69</v>
      </c>
      <c r="B139" s="5">
        <v>137</v>
      </c>
      <c r="I139" s="6">
        <f t="shared" si="14"/>
        <v>0</v>
      </c>
      <c r="J139" s="6">
        <f t="shared" si="15"/>
        <v>0</v>
      </c>
      <c r="K139" s="6">
        <f t="shared" si="16"/>
        <v>0</v>
      </c>
      <c r="L139" s="7" t="e">
        <f t="shared" si="13"/>
        <v>#DIV/0!</v>
      </c>
      <c r="M139" s="7" t="e">
        <f t="shared" si="17"/>
        <v>#DIV/0!</v>
      </c>
      <c r="P139" s="5" t="e">
        <f t="shared" si="18"/>
        <v>#DIV/0!</v>
      </c>
    </row>
    <row r="140" spans="1:16" x14ac:dyDescent="0.15">
      <c r="A140" s="5">
        <v>69.5</v>
      </c>
      <c r="B140" s="5">
        <v>138</v>
      </c>
      <c r="I140" s="6">
        <f t="shared" si="14"/>
        <v>0</v>
      </c>
      <c r="J140" s="6">
        <f t="shared" si="15"/>
        <v>0</v>
      </c>
      <c r="K140" s="6">
        <f t="shared" si="16"/>
        <v>0</v>
      </c>
      <c r="L140" s="7" t="e">
        <f t="shared" si="13"/>
        <v>#DIV/0!</v>
      </c>
      <c r="M140" s="7" t="e">
        <f t="shared" si="17"/>
        <v>#DIV/0!</v>
      </c>
      <c r="P140" s="5" t="e">
        <f t="shared" si="18"/>
        <v>#DIV/0!</v>
      </c>
    </row>
    <row r="141" spans="1:16" x14ac:dyDescent="0.15">
      <c r="A141" s="5">
        <v>70</v>
      </c>
      <c r="B141" s="5">
        <v>139</v>
      </c>
      <c r="I141" s="6">
        <f t="shared" si="14"/>
        <v>0</v>
      </c>
      <c r="J141" s="6">
        <f t="shared" si="15"/>
        <v>0</v>
      </c>
      <c r="K141" s="6">
        <f t="shared" si="16"/>
        <v>0</v>
      </c>
      <c r="L141" s="7" t="e">
        <f t="shared" si="13"/>
        <v>#DIV/0!</v>
      </c>
      <c r="M141" s="7" t="e">
        <f t="shared" si="17"/>
        <v>#DIV/0!</v>
      </c>
      <c r="P141" s="5" t="e">
        <f t="shared" si="18"/>
        <v>#DIV/0!</v>
      </c>
    </row>
    <row r="142" spans="1:16" x14ac:dyDescent="0.15">
      <c r="A142" s="5">
        <v>70.5</v>
      </c>
      <c r="B142" s="5">
        <v>140</v>
      </c>
      <c r="I142" s="6">
        <f t="shared" si="14"/>
        <v>0</v>
      </c>
      <c r="J142" s="6">
        <f t="shared" si="15"/>
        <v>0</v>
      </c>
      <c r="K142" s="6">
        <f t="shared" si="16"/>
        <v>0</v>
      </c>
      <c r="L142" s="7" t="e">
        <f t="shared" si="13"/>
        <v>#DIV/0!</v>
      </c>
      <c r="M142" s="7" t="e">
        <f t="shared" si="17"/>
        <v>#DIV/0!</v>
      </c>
      <c r="P142" s="5" t="e">
        <f t="shared" si="18"/>
        <v>#DIV/0!</v>
      </c>
    </row>
    <row r="143" spans="1:16" x14ac:dyDescent="0.15">
      <c r="A143" s="5">
        <v>71</v>
      </c>
      <c r="B143" s="5">
        <v>141</v>
      </c>
      <c r="I143" s="6">
        <f t="shared" si="14"/>
        <v>0</v>
      </c>
      <c r="J143" s="6">
        <f t="shared" si="15"/>
        <v>0</v>
      </c>
      <c r="K143" s="6">
        <f t="shared" si="16"/>
        <v>0</v>
      </c>
      <c r="L143" s="7" t="e">
        <f t="shared" si="13"/>
        <v>#DIV/0!</v>
      </c>
      <c r="M143" s="7" t="e">
        <f t="shared" si="17"/>
        <v>#DIV/0!</v>
      </c>
      <c r="P143" s="5" t="e">
        <f t="shared" si="18"/>
        <v>#DIV/0!</v>
      </c>
    </row>
    <row r="144" spans="1:16" x14ac:dyDescent="0.15">
      <c r="A144" s="5">
        <v>71.5</v>
      </c>
      <c r="B144" s="5">
        <v>142</v>
      </c>
      <c r="I144" s="6">
        <f t="shared" si="14"/>
        <v>0</v>
      </c>
      <c r="J144" s="6">
        <f t="shared" si="15"/>
        <v>0</v>
      </c>
      <c r="K144" s="6">
        <f t="shared" si="16"/>
        <v>0</v>
      </c>
      <c r="L144" s="7" t="e">
        <f t="shared" si="13"/>
        <v>#DIV/0!</v>
      </c>
      <c r="M144" s="7" t="e">
        <f t="shared" si="17"/>
        <v>#DIV/0!</v>
      </c>
      <c r="P144" s="5" t="e">
        <f t="shared" si="18"/>
        <v>#DIV/0!</v>
      </c>
    </row>
    <row r="145" spans="1:16" x14ac:dyDescent="0.15">
      <c r="A145" s="5">
        <v>72</v>
      </c>
      <c r="B145" s="5">
        <v>143</v>
      </c>
      <c r="I145" s="6">
        <f t="shared" si="14"/>
        <v>0</v>
      </c>
      <c r="J145" s="6">
        <f t="shared" si="15"/>
        <v>0</v>
      </c>
      <c r="K145" s="6">
        <f t="shared" si="16"/>
        <v>0</v>
      </c>
      <c r="L145" s="7" t="e">
        <f t="shared" si="13"/>
        <v>#DIV/0!</v>
      </c>
      <c r="M145" s="7" t="e">
        <f t="shared" si="17"/>
        <v>#DIV/0!</v>
      </c>
      <c r="P145" s="5" t="e">
        <f t="shared" si="18"/>
        <v>#DIV/0!</v>
      </c>
    </row>
    <row r="146" spans="1:16" x14ac:dyDescent="0.15">
      <c r="A146" s="5">
        <v>72.5</v>
      </c>
      <c r="B146" s="5">
        <v>144</v>
      </c>
      <c r="I146" s="6">
        <f t="shared" si="14"/>
        <v>0</v>
      </c>
      <c r="J146" s="6">
        <f t="shared" si="15"/>
        <v>0</v>
      </c>
      <c r="K146" s="6">
        <f t="shared" si="16"/>
        <v>0</v>
      </c>
      <c r="L146" s="7" t="e">
        <f t="shared" si="13"/>
        <v>#DIV/0!</v>
      </c>
      <c r="M146" s="7" t="e">
        <f t="shared" si="17"/>
        <v>#DIV/0!</v>
      </c>
      <c r="P146" s="5" t="e">
        <f t="shared" si="18"/>
        <v>#DIV/0!</v>
      </c>
    </row>
    <row r="147" spans="1:16" x14ac:dyDescent="0.15">
      <c r="A147" s="5">
        <v>73</v>
      </c>
      <c r="B147" s="5">
        <v>145</v>
      </c>
      <c r="I147" s="6">
        <f t="shared" si="14"/>
        <v>0</v>
      </c>
      <c r="J147" s="6">
        <f t="shared" si="15"/>
        <v>0</v>
      </c>
      <c r="K147" s="6">
        <f t="shared" si="16"/>
        <v>0</v>
      </c>
      <c r="L147" s="7" t="e">
        <f t="shared" si="13"/>
        <v>#DIV/0!</v>
      </c>
      <c r="M147" s="7" t="e">
        <f t="shared" si="17"/>
        <v>#DIV/0!</v>
      </c>
      <c r="P147" s="5" t="e">
        <f t="shared" si="18"/>
        <v>#DIV/0!</v>
      </c>
    </row>
    <row r="148" spans="1:16" x14ac:dyDescent="0.15">
      <c r="A148" s="5">
        <v>73.5</v>
      </c>
      <c r="B148" s="5">
        <v>146</v>
      </c>
      <c r="I148" s="6">
        <f t="shared" si="14"/>
        <v>0</v>
      </c>
      <c r="J148" s="6">
        <f t="shared" si="15"/>
        <v>0</v>
      </c>
      <c r="K148" s="6">
        <f t="shared" si="16"/>
        <v>0</v>
      </c>
      <c r="L148" s="7" t="e">
        <f t="shared" si="13"/>
        <v>#DIV/0!</v>
      </c>
      <c r="M148" s="7" t="e">
        <f t="shared" si="17"/>
        <v>#DIV/0!</v>
      </c>
      <c r="P148" s="5" t="e">
        <f t="shared" si="18"/>
        <v>#DIV/0!</v>
      </c>
    </row>
    <row r="149" spans="1:16" x14ac:dyDescent="0.15">
      <c r="A149" s="5">
        <v>74</v>
      </c>
      <c r="B149" s="5">
        <v>147</v>
      </c>
      <c r="I149" s="6">
        <f t="shared" si="14"/>
        <v>0</v>
      </c>
      <c r="J149" s="6">
        <f t="shared" si="15"/>
        <v>0</v>
      </c>
      <c r="K149" s="6">
        <f t="shared" si="16"/>
        <v>0</v>
      </c>
      <c r="L149" s="7" t="e">
        <f t="shared" si="13"/>
        <v>#DIV/0!</v>
      </c>
      <c r="M149" s="7" t="e">
        <f t="shared" si="17"/>
        <v>#DIV/0!</v>
      </c>
      <c r="P149" s="5" t="e">
        <f t="shared" si="18"/>
        <v>#DIV/0!</v>
      </c>
    </row>
    <row r="150" spans="1:16" x14ac:dyDescent="0.15">
      <c r="A150" s="5">
        <v>74.5</v>
      </c>
      <c r="B150" s="5">
        <v>148</v>
      </c>
      <c r="I150" s="6">
        <f t="shared" si="14"/>
        <v>0</v>
      </c>
      <c r="J150" s="6">
        <f t="shared" si="15"/>
        <v>0</v>
      </c>
      <c r="K150" s="6">
        <f t="shared" si="16"/>
        <v>0</v>
      </c>
      <c r="L150" s="7" t="e">
        <f t="shared" si="13"/>
        <v>#DIV/0!</v>
      </c>
      <c r="M150" s="7" t="e">
        <f t="shared" si="17"/>
        <v>#DIV/0!</v>
      </c>
      <c r="P150" s="5" t="e">
        <f t="shared" si="18"/>
        <v>#DIV/0!</v>
      </c>
    </row>
    <row r="151" spans="1:16" x14ac:dyDescent="0.15">
      <c r="A151" s="5">
        <v>75</v>
      </c>
      <c r="B151" s="5">
        <v>149</v>
      </c>
      <c r="I151" s="6">
        <f t="shared" si="14"/>
        <v>0</v>
      </c>
      <c r="J151" s="6">
        <f t="shared" si="15"/>
        <v>0</v>
      </c>
      <c r="K151" s="6">
        <f t="shared" si="16"/>
        <v>0</v>
      </c>
      <c r="L151" s="7" t="e">
        <f t="shared" si="13"/>
        <v>#DIV/0!</v>
      </c>
      <c r="M151" s="7" t="e">
        <f t="shared" si="17"/>
        <v>#DIV/0!</v>
      </c>
      <c r="P151" s="5" t="e">
        <f t="shared" si="18"/>
        <v>#DIV/0!</v>
      </c>
    </row>
    <row r="152" spans="1:16" x14ac:dyDescent="0.15">
      <c r="A152" s="5">
        <v>75.5</v>
      </c>
      <c r="B152" s="5">
        <v>150</v>
      </c>
      <c r="I152" s="6">
        <f t="shared" si="14"/>
        <v>0</v>
      </c>
      <c r="J152" s="6">
        <f t="shared" si="15"/>
        <v>0</v>
      </c>
      <c r="K152" s="6">
        <f t="shared" si="16"/>
        <v>0</v>
      </c>
      <c r="L152" s="7" t="e">
        <f t="shared" si="13"/>
        <v>#DIV/0!</v>
      </c>
      <c r="M152" s="7" t="e">
        <f t="shared" si="17"/>
        <v>#DIV/0!</v>
      </c>
      <c r="P152" s="5" t="e">
        <f t="shared" si="18"/>
        <v>#DIV/0!</v>
      </c>
    </row>
    <row r="153" spans="1:16" x14ac:dyDescent="0.15">
      <c r="A153" s="5">
        <v>76</v>
      </c>
      <c r="B153" s="5">
        <v>151</v>
      </c>
      <c r="I153" s="6">
        <f t="shared" si="14"/>
        <v>0</v>
      </c>
      <c r="J153" s="6">
        <f t="shared" si="15"/>
        <v>0</v>
      </c>
      <c r="K153" s="6">
        <f t="shared" si="16"/>
        <v>0</v>
      </c>
      <c r="L153" s="7" t="e">
        <f t="shared" si="13"/>
        <v>#DIV/0!</v>
      </c>
      <c r="M153" s="7" t="e">
        <f t="shared" si="17"/>
        <v>#DIV/0!</v>
      </c>
      <c r="P153" s="5" t="e">
        <f t="shared" si="18"/>
        <v>#DIV/0!</v>
      </c>
    </row>
    <row r="154" spans="1:16" x14ac:dyDescent="0.15">
      <c r="A154" s="5">
        <v>76.5</v>
      </c>
      <c r="B154" s="5">
        <v>152</v>
      </c>
      <c r="I154" s="6">
        <f t="shared" si="14"/>
        <v>0</v>
      </c>
      <c r="J154" s="6">
        <f t="shared" si="15"/>
        <v>0</v>
      </c>
      <c r="K154" s="6">
        <f t="shared" si="16"/>
        <v>0</v>
      </c>
      <c r="L154" s="7" t="e">
        <f t="shared" si="13"/>
        <v>#DIV/0!</v>
      </c>
      <c r="M154" s="7" t="e">
        <f t="shared" si="17"/>
        <v>#DIV/0!</v>
      </c>
      <c r="P154" s="5" t="e">
        <f t="shared" si="18"/>
        <v>#DIV/0!</v>
      </c>
    </row>
    <row r="155" spans="1:16" x14ac:dyDescent="0.15">
      <c r="A155" s="5">
        <v>77</v>
      </c>
      <c r="B155" s="5">
        <v>153</v>
      </c>
      <c r="I155" s="6">
        <f t="shared" si="14"/>
        <v>0</v>
      </c>
      <c r="J155" s="6">
        <f t="shared" si="15"/>
        <v>0</v>
      </c>
      <c r="K155" s="6">
        <f t="shared" si="16"/>
        <v>0</v>
      </c>
      <c r="L155" s="7" t="e">
        <f t="shared" si="13"/>
        <v>#DIV/0!</v>
      </c>
      <c r="M155" s="7" t="e">
        <f t="shared" si="17"/>
        <v>#DIV/0!</v>
      </c>
      <c r="P155" s="5" t="e">
        <f t="shared" si="18"/>
        <v>#DIV/0!</v>
      </c>
    </row>
    <row r="156" spans="1:16" x14ac:dyDescent="0.15">
      <c r="A156" s="5">
        <v>77.5</v>
      </c>
      <c r="B156" s="5">
        <v>154</v>
      </c>
      <c r="I156" s="6">
        <f t="shared" si="14"/>
        <v>0</v>
      </c>
      <c r="J156" s="6">
        <f t="shared" si="15"/>
        <v>0</v>
      </c>
      <c r="K156" s="6">
        <f t="shared" si="16"/>
        <v>0</v>
      </c>
      <c r="L156" s="7" t="e">
        <f t="shared" si="13"/>
        <v>#DIV/0!</v>
      </c>
      <c r="M156" s="7" t="e">
        <f t="shared" si="17"/>
        <v>#DIV/0!</v>
      </c>
      <c r="P156" s="5" t="e">
        <f t="shared" si="18"/>
        <v>#DIV/0!</v>
      </c>
    </row>
    <row r="157" spans="1:16" x14ac:dyDescent="0.15">
      <c r="A157" s="5">
        <v>78</v>
      </c>
      <c r="B157" s="5">
        <v>155</v>
      </c>
      <c r="I157" s="6">
        <f t="shared" si="14"/>
        <v>0</v>
      </c>
      <c r="J157" s="6">
        <f t="shared" si="15"/>
        <v>0</v>
      </c>
      <c r="K157" s="6">
        <f t="shared" si="16"/>
        <v>0</v>
      </c>
      <c r="L157" s="7" t="e">
        <f t="shared" si="13"/>
        <v>#DIV/0!</v>
      </c>
      <c r="M157" s="7" t="e">
        <f t="shared" si="17"/>
        <v>#DIV/0!</v>
      </c>
      <c r="P157" s="5" t="e">
        <f t="shared" si="18"/>
        <v>#DIV/0!</v>
      </c>
    </row>
    <row r="158" spans="1:16" x14ac:dyDescent="0.15">
      <c r="A158" s="5">
        <v>78.5</v>
      </c>
      <c r="B158" s="5">
        <v>156</v>
      </c>
      <c r="I158" s="6">
        <f t="shared" si="14"/>
        <v>0</v>
      </c>
      <c r="J158" s="6">
        <f t="shared" si="15"/>
        <v>0</v>
      </c>
      <c r="K158" s="6">
        <f t="shared" si="16"/>
        <v>0</v>
      </c>
      <c r="L158" s="7" t="e">
        <f t="shared" si="13"/>
        <v>#DIV/0!</v>
      </c>
      <c r="M158" s="7" t="e">
        <f t="shared" si="17"/>
        <v>#DIV/0!</v>
      </c>
      <c r="P158" s="5" t="e">
        <f t="shared" si="18"/>
        <v>#DIV/0!</v>
      </c>
    </row>
    <row r="159" spans="1:16" x14ac:dyDescent="0.15">
      <c r="A159" s="5">
        <v>79</v>
      </c>
      <c r="B159" s="5">
        <v>157</v>
      </c>
      <c r="I159" s="6">
        <f t="shared" si="14"/>
        <v>0</v>
      </c>
      <c r="J159" s="6">
        <f t="shared" si="15"/>
        <v>0</v>
      </c>
      <c r="K159" s="6">
        <f t="shared" si="16"/>
        <v>0</v>
      </c>
      <c r="L159" s="7" t="e">
        <f t="shared" si="13"/>
        <v>#DIV/0!</v>
      </c>
      <c r="M159" s="7" t="e">
        <f t="shared" si="17"/>
        <v>#DIV/0!</v>
      </c>
      <c r="P159" s="5" t="e">
        <f t="shared" si="18"/>
        <v>#DIV/0!</v>
      </c>
    </row>
    <row r="160" spans="1:16" x14ac:dyDescent="0.15">
      <c r="A160" s="5">
        <v>79.5</v>
      </c>
      <c r="B160" s="5">
        <v>158</v>
      </c>
      <c r="I160" s="6">
        <f t="shared" si="14"/>
        <v>0</v>
      </c>
      <c r="J160" s="6">
        <f t="shared" si="15"/>
        <v>0</v>
      </c>
      <c r="K160" s="6">
        <f t="shared" si="16"/>
        <v>0</v>
      </c>
      <c r="L160" s="7" t="e">
        <f t="shared" si="13"/>
        <v>#DIV/0!</v>
      </c>
      <c r="M160" s="7" t="e">
        <f t="shared" si="17"/>
        <v>#DIV/0!</v>
      </c>
      <c r="P160" s="5" t="e">
        <f t="shared" si="18"/>
        <v>#DIV/0!</v>
      </c>
    </row>
    <row r="161" spans="1:16" x14ac:dyDescent="0.15">
      <c r="A161" s="5">
        <v>80</v>
      </c>
      <c r="B161" s="5">
        <v>159</v>
      </c>
      <c r="I161" s="6">
        <f t="shared" si="14"/>
        <v>0</v>
      </c>
      <c r="J161" s="6">
        <f t="shared" si="15"/>
        <v>0</v>
      </c>
      <c r="K161" s="6">
        <f t="shared" si="16"/>
        <v>0</v>
      </c>
      <c r="L161" s="7" t="e">
        <f t="shared" si="13"/>
        <v>#DIV/0!</v>
      </c>
      <c r="M161" s="7" t="e">
        <f t="shared" si="17"/>
        <v>#DIV/0!</v>
      </c>
      <c r="P161" s="5" t="e">
        <f t="shared" si="18"/>
        <v>#DIV/0!</v>
      </c>
    </row>
    <row r="162" spans="1:16" x14ac:dyDescent="0.15">
      <c r="A162" s="5">
        <v>80.5</v>
      </c>
      <c r="B162" s="5">
        <v>160</v>
      </c>
      <c r="I162" s="6">
        <f t="shared" si="14"/>
        <v>0</v>
      </c>
      <c r="J162" s="6">
        <f t="shared" si="15"/>
        <v>0</v>
      </c>
      <c r="K162" s="6">
        <f t="shared" si="16"/>
        <v>0</v>
      </c>
      <c r="L162" s="7" t="e">
        <f t="shared" si="13"/>
        <v>#DIV/0!</v>
      </c>
      <c r="M162" s="7" t="e">
        <f t="shared" si="17"/>
        <v>#DIV/0!</v>
      </c>
      <c r="P162" s="5" t="e">
        <f t="shared" si="18"/>
        <v>#DIV/0!</v>
      </c>
    </row>
    <row r="163" spans="1:16" x14ac:dyDescent="0.15">
      <c r="A163" s="5">
        <v>81</v>
      </c>
      <c r="B163" s="5">
        <v>161</v>
      </c>
      <c r="I163" s="6">
        <f t="shared" si="14"/>
        <v>0</v>
      </c>
      <c r="J163" s="6">
        <f t="shared" si="15"/>
        <v>0</v>
      </c>
      <c r="K163" s="6">
        <f t="shared" si="16"/>
        <v>0</v>
      </c>
      <c r="L163" s="7" t="e">
        <f t="shared" si="13"/>
        <v>#DIV/0!</v>
      </c>
      <c r="M163" s="7" t="e">
        <f t="shared" si="17"/>
        <v>#DIV/0!</v>
      </c>
      <c r="P163" s="5" t="e">
        <f t="shared" si="18"/>
        <v>#DIV/0!</v>
      </c>
    </row>
    <row r="164" spans="1:16" x14ac:dyDescent="0.15">
      <c r="A164" s="5">
        <v>81.5</v>
      </c>
      <c r="B164" s="5">
        <v>162</v>
      </c>
      <c r="I164" s="6">
        <f t="shared" si="14"/>
        <v>0</v>
      </c>
      <c r="J164" s="6">
        <f t="shared" si="15"/>
        <v>0</v>
      </c>
      <c r="K164" s="6">
        <f t="shared" si="16"/>
        <v>0</v>
      </c>
      <c r="L164" s="7" t="e">
        <f t="shared" si="13"/>
        <v>#DIV/0!</v>
      </c>
      <c r="M164" s="7" t="e">
        <f t="shared" si="17"/>
        <v>#DIV/0!</v>
      </c>
      <c r="P164" s="5" t="e">
        <f t="shared" si="18"/>
        <v>#DIV/0!</v>
      </c>
    </row>
    <row r="165" spans="1:16" x14ac:dyDescent="0.15">
      <c r="A165" s="5">
        <v>82</v>
      </c>
      <c r="B165" s="5">
        <v>163</v>
      </c>
      <c r="I165" s="6">
        <f t="shared" si="14"/>
        <v>0</v>
      </c>
      <c r="J165" s="6">
        <f t="shared" si="15"/>
        <v>0</v>
      </c>
      <c r="K165" s="6">
        <f t="shared" si="16"/>
        <v>0</v>
      </c>
      <c r="L165" s="7" t="e">
        <f t="shared" si="13"/>
        <v>#DIV/0!</v>
      </c>
      <c r="M165" s="7" t="e">
        <f t="shared" si="17"/>
        <v>#DIV/0!</v>
      </c>
      <c r="P165" s="5" t="e">
        <f t="shared" si="18"/>
        <v>#DIV/0!</v>
      </c>
    </row>
    <row r="166" spans="1:16" x14ac:dyDescent="0.15">
      <c r="A166" s="5">
        <v>82.5</v>
      </c>
      <c r="B166" s="5">
        <v>164</v>
      </c>
      <c r="I166" s="6">
        <f t="shared" si="14"/>
        <v>0</v>
      </c>
      <c r="J166" s="6">
        <f t="shared" si="15"/>
        <v>0</v>
      </c>
      <c r="K166" s="6">
        <f t="shared" si="16"/>
        <v>0</v>
      </c>
      <c r="L166" s="7" t="e">
        <f t="shared" si="13"/>
        <v>#DIV/0!</v>
      </c>
      <c r="M166" s="7" t="e">
        <f t="shared" si="17"/>
        <v>#DIV/0!</v>
      </c>
      <c r="P166" s="5" t="e">
        <f t="shared" si="18"/>
        <v>#DIV/0!</v>
      </c>
    </row>
    <row r="167" spans="1:16" x14ac:dyDescent="0.15">
      <c r="A167" s="5">
        <v>83</v>
      </c>
      <c r="B167" s="5">
        <v>165</v>
      </c>
      <c r="I167" s="6">
        <f t="shared" si="14"/>
        <v>0</v>
      </c>
      <c r="J167" s="6">
        <f t="shared" si="15"/>
        <v>0</v>
      </c>
      <c r="K167" s="6">
        <f t="shared" si="16"/>
        <v>0</v>
      </c>
      <c r="L167" s="7" t="e">
        <f t="shared" si="13"/>
        <v>#DIV/0!</v>
      </c>
      <c r="M167" s="7" t="e">
        <f t="shared" si="17"/>
        <v>#DIV/0!</v>
      </c>
      <c r="P167" s="5" t="e">
        <f t="shared" si="18"/>
        <v>#DIV/0!</v>
      </c>
    </row>
    <row r="168" spans="1:16" x14ac:dyDescent="0.15">
      <c r="A168" s="5">
        <v>83.5</v>
      </c>
      <c r="B168" s="5">
        <v>166</v>
      </c>
      <c r="I168" s="6">
        <f t="shared" si="14"/>
        <v>0</v>
      </c>
      <c r="J168" s="6">
        <f t="shared" si="15"/>
        <v>0</v>
      </c>
      <c r="K168" s="6">
        <f t="shared" si="16"/>
        <v>0</v>
      </c>
      <c r="L168" s="7" t="e">
        <f t="shared" si="13"/>
        <v>#DIV/0!</v>
      </c>
      <c r="M168" s="7" t="e">
        <f t="shared" si="17"/>
        <v>#DIV/0!</v>
      </c>
      <c r="P168" s="5" t="e">
        <f t="shared" si="18"/>
        <v>#DIV/0!</v>
      </c>
    </row>
    <row r="169" spans="1:16" x14ac:dyDescent="0.15">
      <c r="A169" s="5">
        <v>84</v>
      </c>
      <c r="B169" s="5">
        <v>167</v>
      </c>
      <c r="I169" s="6">
        <f t="shared" si="14"/>
        <v>0</v>
      </c>
      <c r="J169" s="6">
        <f t="shared" si="15"/>
        <v>0</v>
      </c>
      <c r="K169" s="6">
        <f t="shared" si="16"/>
        <v>0</v>
      </c>
      <c r="L169" s="7" t="e">
        <f t="shared" si="13"/>
        <v>#DIV/0!</v>
      </c>
      <c r="M169" s="7" t="e">
        <f t="shared" si="17"/>
        <v>#DIV/0!</v>
      </c>
      <c r="P169" s="5" t="e">
        <f t="shared" si="18"/>
        <v>#DIV/0!</v>
      </c>
    </row>
    <row r="170" spans="1:16" x14ac:dyDescent="0.15">
      <c r="A170" s="5">
        <v>84.5</v>
      </c>
      <c r="B170" s="5">
        <v>168</v>
      </c>
      <c r="I170" s="6">
        <f t="shared" si="14"/>
        <v>0</v>
      </c>
      <c r="J170" s="6">
        <f t="shared" si="15"/>
        <v>0</v>
      </c>
      <c r="K170" s="6">
        <f t="shared" si="16"/>
        <v>0</v>
      </c>
      <c r="L170" s="7" t="e">
        <f t="shared" si="13"/>
        <v>#DIV/0!</v>
      </c>
      <c r="M170" s="7" t="e">
        <f t="shared" si="17"/>
        <v>#DIV/0!</v>
      </c>
      <c r="P170" s="5" t="e">
        <f t="shared" si="18"/>
        <v>#DIV/0!</v>
      </c>
    </row>
    <row r="171" spans="1:16" x14ac:dyDescent="0.15">
      <c r="A171" s="5">
        <v>85</v>
      </c>
      <c r="B171" s="5">
        <v>169</v>
      </c>
      <c r="I171" s="6">
        <f t="shared" si="14"/>
        <v>0</v>
      </c>
      <c r="J171" s="6">
        <f t="shared" si="15"/>
        <v>0</v>
      </c>
      <c r="K171" s="6">
        <f t="shared" si="16"/>
        <v>0</v>
      </c>
      <c r="L171" s="7" t="e">
        <f t="shared" si="13"/>
        <v>#DIV/0!</v>
      </c>
      <c r="M171" s="7" t="e">
        <f t="shared" si="17"/>
        <v>#DIV/0!</v>
      </c>
      <c r="P171" s="5" t="e">
        <f t="shared" si="18"/>
        <v>#DIV/0!</v>
      </c>
    </row>
    <row r="172" spans="1:16" x14ac:dyDescent="0.15">
      <c r="A172" s="5">
        <v>85.5</v>
      </c>
      <c r="B172" s="5">
        <v>170</v>
      </c>
      <c r="I172" s="6">
        <f t="shared" si="14"/>
        <v>0</v>
      </c>
      <c r="J172" s="6">
        <f t="shared" si="15"/>
        <v>0</v>
      </c>
      <c r="K172" s="6">
        <f t="shared" si="16"/>
        <v>0</v>
      </c>
      <c r="L172" s="7" t="e">
        <f t="shared" si="13"/>
        <v>#DIV/0!</v>
      </c>
      <c r="M172" s="7" t="e">
        <f t="shared" si="17"/>
        <v>#DIV/0!</v>
      </c>
      <c r="P172" s="5" t="e">
        <f t="shared" si="18"/>
        <v>#DIV/0!</v>
      </c>
    </row>
    <row r="173" spans="1:16" x14ac:dyDescent="0.15">
      <c r="A173" s="5">
        <v>86</v>
      </c>
      <c r="B173" s="5">
        <v>171</v>
      </c>
      <c r="I173" s="6">
        <f t="shared" si="14"/>
        <v>0</v>
      </c>
      <c r="J173" s="6">
        <f t="shared" si="15"/>
        <v>0</v>
      </c>
      <c r="K173" s="6">
        <f t="shared" si="16"/>
        <v>0</v>
      </c>
      <c r="L173" s="7" t="e">
        <f t="shared" si="13"/>
        <v>#DIV/0!</v>
      </c>
      <c r="M173" s="7" t="e">
        <f t="shared" si="17"/>
        <v>#DIV/0!</v>
      </c>
      <c r="P173" s="5" t="e">
        <f t="shared" si="18"/>
        <v>#DIV/0!</v>
      </c>
    </row>
    <row r="174" spans="1:16" x14ac:dyDescent="0.15">
      <c r="A174" s="5">
        <v>86.5</v>
      </c>
      <c r="B174" s="5">
        <v>172</v>
      </c>
      <c r="I174" s="6">
        <f t="shared" si="14"/>
        <v>0</v>
      </c>
      <c r="J174" s="6">
        <f t="shared" si="15"/>
        <v>0</v>
      </c>
      <c r="K174" s="6">
        <f t="shared" si="16"/>
        <v>0</v>
      </c>
      <c r="L174" s="7" t="e">
        <f t="shared" si="13"/>
        <v>#DIV/0!</v>
      </c>
      <c r="M174" s="7" t="e">
        <f t="shared" si="17"/>
        <v>#DIV/0!</v>
      </c>
      <c r="P174" s="5" t="e">
        <f t="shared" si="18"/>
        <v>#DIV/0!</v>
      </c>
    </row>
    <row r="175" spans="1:16" x14ac:dyDescent="0.15">
      <c r="A175" s="5">
        <v>87</v>
      </c>
      <c r="B175" s="5">
        <v>173</v>
      </c>
      <c r="I175" s="6">
        <f t="shared" si="14"/>
        <v>0</v>
      </c>
      <c r="J175" s="6">
        <f t="shared" si="15"/>
        <v>0</v>
      </c>
      <c r="K175" s="6">
        <f t="shared" si="16"/>
        <v>0</v>
      </c>
      <c r="L175" s="7" t="e">
        <f t="shared" si="13"/>
        <v>#DIV/0!</v>
      </c>
      <c r="M175" s="7" t="e">
        <f t="shared" si="17"/>
        <v>#DIV/0!</v>
      </c>
      <c r="P175" s="5" t="e">
        <f t="shared" si="18"/>
        <v>#DIV/0!</v>
      </c>
    </row>
    <row r="176" spans="1:16" x14ac:dyDescent="0.15">
      <c r="A176" s="5">
        <v>87.5</v>
      </c>
      <c r="B176" s="5">
        <v>174</v>
      </c>
      <c r="I176" s="6">
        <f t="shared" si="14"/>
        <v>0</v>
      </c>
      <c r="J176" s="6">
        <f t="shared" si="15"/>
        <v>0</v>
      </c>
      <c r="K176" s="6">
        <f t="shared" si="16"/>
        <v>0</v>
      </c>
      <c r="L176" s="7" t="e">
        <f t="shared" si="13"/>
        <v>#DIV/0!</v>
      </c>
      <c r="M176" s="7" t="e">
        <f t="shared" si="17"/>
        <v>#DIV/0!</v>
      </c>
      <c r="P176" s="5" t="e">
        <f t="shared" si="18"/>
        <v>#DIV/0!</v>
      </c>
    </row>
    <row r="177" spans="1:16" x14ac:dyDescent="0.15">
      <c r="A177" s="5">
        <v>88</v>
      </c>
      <c r="B177" s="5">
        <v>175</v>
      </c>
      <c r="I177" s="6">
        <f t="shared" si="14"/>
        <v>0</v>
      </c>
      <c r="J177" s="6">
        <f t="shared" si="15"/>
        <v>0</v>
      </c>
      <c r="K177" s="6">
        <f t="shared" si="16"/>
        <v>0</v>
      </c>
      <c r="L177" s="7" t="e">
        <f t="shared" si="13"/>
        <v>#DIV/0!</v>
      </c>
      <c r="M177" s="7" t="e">
        <f t="shared" si="17"/>
        <v>#DIV/0!</v>
      </c>
      <c r="P177" s="5" t="e">
        <f t="shared" si="18"/>
        <v>#DIV/0!</v>
      </c>
    </row>
    <row r="178" spans="1:16" x14ac:dyDescent="0.15">
      <c r="A178" s="5">
        <v>88.5</v>
      </c>
      <c r="B178" s="5">
        <v>176</v>
      </c>
      <c r="I178" s="6">
        <f t="shared" si="14"/>
        <v>0</v>
      </c>
      <c r="J178" s="6">
        <f t="shared" si="15"/>
        <v>0</v>
      </c>
      <c r="K178" s="6">
        <f t="shared" si="16"/>
        <v>0</v>
      </c>
      <c r="L178" s="7" t="e">
        <f t="shared" si="13"/>
        <v>#DIV/0!</v>
      </c>
      <c r="M178" s="7" t="e">
        <f t="shared" si="17"/>
        <v>#DIV/0!</v>
      </c>
      <c r="P178" s="5" t="e">
        <f t="shared" si="18"/>
        <v>#DIV/0!</v>
      </c>
    </row>
    <row r="179" spans="1:16" x14ac:dyDescent="0.15">
      <c r="A179" s="5">
        <v>89</v>
      </c>
      <c r="B179" s="5">
        <v>177</v>
      </c>
      <c r="I179" s="6">
        <f t="shared" si="14"/>
        <v>0</v>
      </c>
      <c r="J179" s="6">
        <f t="shared" si="15"/>
        <v>0</v>
      </c>
      <c r="K179" s="6">
        <f t="shared" si="16"/>
        <v>0</v>
      </c>
      <c r="L179" s="7" t="e">
        <f t="shared" si="13"/>
        <v>#DIV/0!</v>
      </c>
      <c r="M179" s="7" t="e">
        <f t="shared" si="17"/>
        <v>#DIV/0!</v>
      </c>
      <c r="P179" s="5" t="e">
        <f t="shared" si="18"/>
        <v>#DIV/0!</v>
      </c>
    </row>
    <row r="180" spans="1:16" x14ac:dyDescent="0.15">
      <c r="A180" s="5">
        <v>89.5</v>
      </c>
      <c r="B180" s="5">
        <v>178</v>
      </c>
      <c r="I180" s="6">
        <f t="shared" si="14"/>
        <v>0</v>
      </c>
      <c r="J180" s="6">
        <f t="shared" si="15"/>
        <v>0</v>
      </c>
      <c r="K180" s="6">
        <f t="shared" si="16"/>
        <v>0</v>
      </c>
      <c r="L180" s="7" t="e">
        <f t="shared" si="13"/>
        <v>#DIV/0!</v>
      </c>
      <c r="M180" s="7" t="e">
        <f t="shared" si="17"/>
        <v>#DIV/0!</v>
      </c>
      <c r="P180" s="5" t="e">
        <f t="shared" si="18"/>
        <v>#DIV/0!</v>
      </c>
    </row>
    <row r="181" spans="1:16" x14ac:dyDescent="0.15">
      <c r="A181" s="5">
        <v>90</v>
      </c>
      <c r="B181" s="5">
        <v>179</v>
      </c>
      <c r="I181" s="6">
        <f t="shared" si="14"/>
        <v>0</v>
      </c>
      <c r="J181" s="6">
        <f t="shared" si="15"/>
        <v>0</v>
      </c>
      <c r="K181" s="6">
        <f t="shared" si="16"/>
        <v>0</v>
      </c>
      <c r="L181" s="7" t="e">
        <f t="shared" si="13"/>
        <v>#DIV/0!</v>
      </c>
      <c r="M181" s="7" t="e">
        <f t="shared" si="17"/>
        <v>#DIV/0!</v>
      </c>
      <c r="P181" s="5" t="e">
        <f t="shared" si="18"/>
        <v>#DIV/0!</v>
      </c>
    </row>
    <row r="182" spans="1:16" x14ac:dyDescent="0.15">
      <c r="A182" s="5">
        <v>90.5</v>
      </c>
      <c r="B182" s="5">
        <v>180</v>
      </c>
      <c r="I182" s="6">
        <f t="shared" si="14"/>
        <v>0</v>
      </c>
      <c r="J182" s="6">
        <f t="shared" si="15"/>
        <v>0</v>
      </c>
      <c r="K182" s="6">
        <f>I182-1.2*J182</f>
        <v>0</v>
      </c>
      <c r="L182" s="7" t="e">
        <f t="shared" si="13"/>
        <v>#DIV/0!</v>
      </c>
      <c r="M182" s="7" t="e">
        <f>L182+ABS($N$2)*A182</f>
        <v>#DIV/0!</v>
      </c>
      <c r="P182" s="5" t="e">
        <f>(L182-$O$2)/$O$2*100</f>
        <v>#DIV/0!</v>
      </c>
    </row>
    <row r="183" spans="1:16" x14ac:dyDescent="0.15">
      <c r="A183" s="5">
        <v>91</v>
      </c>
      <c r="B183" s="5">
        <v>181</v>
      </c>
      <c r="I183" s="6">
        <f t="shared" si="14"/>
        <v>0</v>
      </c>
      <c r="J183" s="6">
        <f t="shared" si="15"/>
        <v>0</v>
      </c>
      <c r="K183" s="6">
        <f t="shared" ref="K183:K241" si="19">I183-1.2*J183</f>
        <v>0</v>
      </c>
      <c r="L183" s="7" t="e">
        <f t="shared" si="13"/>
        <v>#DIV/0!</v>
      </c>
      <c r="M183" s="7" t="e">
        <f t="shared" ref="M183:M241" si="20">L183+ABS($N$2)*A183</f>
        <v>#DIV/0!</v>
      </c>
      <c r="P183" s="5" t="e">
        <f t="shared" ref="P183:P241" si="21">(L183-$O$2)/$O$2*100</f>
        <v>#DIV/0!</v>
      </c>
    </row>
    <row r="184" spans="1:16" x14ac:dyDescent="0.15">
      <c r="A184" s="5">
        <v>91.5</v>
      </c>
      <c r="B184" s="5">
        <v>182</v>
      </c>
      <c r="I184" s="6">
        <f t="shared" si="14"/>
        <v>0</v>
      </c>
      <c r="J184" s="6">
        <f t="shared" si="15"/>
        <v>0</v>
      </c>
      <c r="K184" s="6">
        <f t="shared" si="19"/>
        <v>0</v>
      </c>
      <c r="L184" s="7" t="e">
        <f t="shared" si="13"/>
        <v>#DIV/0!</v>
      </c>
      <c r="M184" s="7" t="e">
        <f t="shared" si="20"/>
        <v>#DIV/0!</v>
      </c>
      <c r="P184" s="5" t="e">
        <f t="shared" si="21"/>
        <v>#DIV/0!</v>
      </c>
    </row>
    <row r="185" spans="1:16" x14ac:dyDescent="0.15">
      <c r="A185" s="5">
        <v>92</v>
      </c>
      <c r="B185" s="5">
        <v>183</v>
      </c>
      <c r="I185" s="6">
        <f t="shared" si="14"/>
        <v>0</v>
      </c>
      <c r="J185" s="6">
        <f t="shared" si="15"/>
        <v>0</v>
      </c>
      <c r="K185" s="6">
        <f t="shared" si="19"/>
        <v>0</v>
      </c>
      <c r="L185" s="7" t="e">
        <f t="shared" si="13"/>
        <v>#DIV/0!</v>
      </c>
      <c r="M185" s="7" t="e">
        <f t="shared" si="20"/>
        <v>#DIV/0!</v>
      </c>
      <c r="P185" s="5" t="e">
        <f t="shared" si="21"/>
        <v>#DIV/0!</v>
      </c>
    </row>
    <row r="186" spans="1:16" x14ac:dyDescent="0.15">
      <c r="A186" s="5">
        <v>92.5</v>
      </c>
      <c r="B186" s="5">
        <v>184</v>
      </c>
      <c r="I186" s="6">
        <f t="shared" si="14"/>
        <v>0</v>
      </c>
      <c r="J186" s="6">
        <f t="shared" si="15"/>
        <v>0</v>
      </c>
      <c r="K186" s="6">
        <f t="shared" si="19"/>
        <v>0</v>
      </c>
      <c r="L186" s="7" t="e">
        <f t="shared" si="13"/>
        <v>#DIV/0!</v>
      </c>
      <c r="M186" s="7" t="e">
        <f t="shared" si="20"/>
        <v>#DIV/0!</v>
      </c>
      <c r="P186" s="5" t="e">
        <f t="shared" si="21"/>
        <v>#DIV/0!</v>
      </c>
    </row>
    <row r="187" spans="1:16" x14ac:dyDescent="0.15">
      <c r="A187" s="5">
        <v>93</v>
      </c>
      <c r="B187" s="5">
        <v>185</v>
      </c>
      <c r="I187" s="6">
        <f t="shared" si="14"/>
        <v>0</v>
      </c>
      <c r="J187" s="6">
        <f t="shared" si="15"/>
        <v>0</v>
      </c>
      <c r="K187" s="6">
        <f t="shared" si="19"/>
        <v>0</v>
      </c>
      <c r="L187" s="7" t="e">
        <f t="shared" si="13"/>
        <v>#DIV/0!</v>
      </c>
      <c r="M187" s="7" t="e">
        <f t="shared" si="20"/>
        <v>#DIV/0!</v>
      </c>
      <c r="P187" s="5" t="e">
        <f t="shared" si="21"/>
        <v>#DIV/0!</v>
      </c>
    </row>
    <row r="188" spans="1:16" x14ac:dyDescent="0.15">
      <c r="A188" s="5">
        <v>93.5</v>
      </c>
      <c r="B188" s="5">
        <v>186</v>
      </c>
      <c r="I188" s="6">
        <f t="shared" si="14"/>
        <v>0</v>
      </c>
      <c r="J188" s="6">
        <f t="shared" si="15"/>
        <v>0</v>
      </c>
      <c r="K188" s="6">
        <f t="shared" si="19"/>
        <v>0</v>
      </c>
      <c r="L188" s="7" t="e">
        <f t="shared" si="13"/>
        <v>#DIV/0!</v>
      </c>
      <c r="M188" s="7" t="e">
        <f t="shared" si="20"/>
        <v>#DIV/0!</v>
      </c>
      <c r="P188" s="5" t="e">
        <f t="shared" si="21"/>
        <v>#DIV/0!</v>
      </c>
    </row>
    <row r="189" spans="1:16" x14ac:dyDescent="0.15">
      <c r="A189" s="5">
        <v>94</v>
      </c>
      <c r="B189" s="5">
        <v>187</v>
      </c>
      <c r="I189" s="6">
        <f t="shared" si="14"/>
        <v>0</v>
      </c>
      <c r="J189" s="6">
        <f t="shared" si="15"/>
        <v>0</v>
      </c>
      <c r="K189" s="6">
        <f t="shared" si="19"/>
        <v>0</v>
      </c>
      <c r="L189" s="7" t="e">
        <f t="shared" si="13"/>
        <v>#DIV/0!</v>
      </c>
      <c r="M189" s="7" t="e">
        <f t="shared" si="20"/>
        <v>#DIV/0!</v>
      </c>
      <c r="P189" s="5" t="e">
        <f t="shared" si="21"/>
        <v>#DIV/0!</v>
      </c>
    </row>
    <row r="190" spans="1:16" x14ac:dyDescent="0.15">
      <c r="A190" s="5">
        <v>94.5</v>
      </c>
      <c r="B190" s="5">
        <v>188</v>
      </c>
      <c r="I190" s="6">
        <f t="shared" si="14"/>
        <v>0</v>
      </c>
      <c r="J190" s="6">
        <f t="shared" si="15"/>
        <v>0</v>
      </c>
      <c r="K190" s="6">
        <f t="shared" si="19"/>
        <v>0</v>
      </c>
      <c r="L190" s="7" t="e">
        <f t="shared" si="13"/>
        <v>#DIV/0!</v>
      </c>
      <c r="M190" s="7" t="e">
        <f t="shared" si="20"/>
        <v>#DIV/0!</v>
      </c>
      <c r="P190" s="5" t="e">
        <f t="shared" si="21"/>
        <v>#DIV/0!</v>
      </c>
    </row>
    <row r="191" spans="1:16" x14ac:dyDescent="0.15">
      <c r="A191" s="5">
        <v>95</v>
      </c>
      <c r="B191" s="5">
        <v>189</v>
      </c>
      <c r="I191" s="6">
        <f t="shared" si="14"/>
        <v>0</v>
      </c>
      <c r="J191" s="6">
        <f t="shared" si="15"/>
        <v>0</v>
      </c>
      <c r="K191" s="6">
        <f t="shared" si="19"/>
        <v>0</v>
      </c>
      <c r="L191" s="7" t="e">
        <f t="shared" si="13"/>
        <v>#DIV/0!</v>
      </c>
      <c r="M191" s="7" t="e">
        <f t="shared" si="20"/>
        <v>#DIV/0!</v>
      </c>
      <c r="P191" s="5" t="e">
        <f t="shared" si="21"/>
        <v>#DIV/0!</v>
      </c>
    </row>
    <row r="192" spans="1:16" x14ac:dyDescent="0.15">
      <c r="A192" s="5">
        <v>95.5</v>
      </c>
      <c r="B192" s="5">
        <v>190</v>
      </c>
      <c r="I192" s="6">
        <f t="shared" si="14"/>
        <v>0</v>
      </c>
      <c r="J192" s="6">
        <f t="shared" si="15"/>
        <v>0</v>
      </c>
      <c r="K192" s="6">
        <f t="shared" si="19"/>
        <v>0</v>
      </c>
      <c r="L192" s="7" t="e">
        <f t="shared" si="13"/>
        <v>#DIV/0!</v>
      </c>
      <c r="M192" s="7" t="e">
        <f t="shared" si="20"/>
        <v>#DIV/0!</v>
      </c>
      <c r="P192" s="5" t="e">
        <f t="shared" si="21"/>
        <v>#DIV/0!</v>
      </c>
    </row>
    <row r="193" spans="1:16" x14ac:dyDescent="0.15">
      <c r="A193" s="5">
        <v>96</v>
      </c>
      <c r="B193" s="5">
        <v>191</v>
      </c>
      <c r="I193" s="6">
        <f t="shared" si="14"/>
        <v>0</v>
      </c>
      <c r="J193" s="6">
        <f t="shared" si="15"/>
        <v>0</v>
      </c>
      <c r="K193" s="6">
        <f t="shared" si="19"/>
        <v>0</v>
      </c>
      <c r="L193" s="7" t="e">
        <f t="shared" si="13"/>
        <v>#DIV/0!</v>
      </c>
      <c r="M193" s="7" t="e">
        <f t="shared" si="20"/>
        <v>#DIV/0!</v>
      </c>
      <c r="P193" s="5" t="e">
        <f t="shared" si="21"/>
        <v>#DIV/0!</v>
      </c>
    </row>
    <row r="194" spans="1:16" x14ac:dyDescent="0.15">
      <c r="A194" s="5">
        <v>96.5</v>
      </c>
      <c r="B194" s="5">
        <v>192</v>
      </c>
      <c r="I194" s="6">
        <f t="shared" si="14"/>
        <v>0</v>
      </c>
      <c r="J194" s="6">
        <f t="shared" si="15"/>
        <v>0</v>
      </c>
      <c r="K194" s="6">
        <f t="shared" si="19"/>
        <v>0</v>
      </c>
      <c r="L194" s="7" t="e">
        <f t="shared" ref="L194:L241" si="22">K194/J194</f>
        <v>#DIV/0!</v>
      </c>
      <c r="M194" s="7" t="e">
        <f t="shared" si="20"/>
        <v>#DIV/0!</v>
      </c>
      <c r="P194" s="5" t="e">
        <f t="shared" si="21"/>
        <v>#DIV/0!</v>
      </c>
    </row>
    <row r="195" spans="1:16" x14ac:dyDescent="0.15">
      <c r="A195" s="5">
        <v>97</v>
      </c>
      <c r="B195" s="5">
        <v>193</v>
      </c>
      <c r="I195" s="6">
        <f t="shared" ref="I195:I241" si="23">E195-G195</f>
        <v>0</v>
      </c>
      <c r="J195" s="6">
        <f t="shared" ref="J195:J241" si="24">D195-F195</f>
        <v>0</v>
      </c>
      <c r="K195" s="6">
        <f t="shared" si="19"/>
        <v>0</v>
      </c>
      <c r="L195" s="7" t="e">
        <f t="shared" si="22"/>
        <v>#DIV/0!</v>
      </c>
      <c r="M195" s="7" t="e">
        <f t="shared" si="20"/>
        <v>#DIV/0!</v>
      </c>
      <c r="P195" s="5" t="e">
        <f t="shared" si="21"/>
        <v>#DIV/0!</v>
      </c>
    </row>
    <row r="196" spans="1:16" x14ac:dyDescent="0.15">
      <c r="A196" s="5">
        <v>97.5</v>
      </c>
      <c r="B196" s="5">
        <v>194</v>
      </c>
      <c r="I196" s="6">
        <f t="shared" si="23"/>
        <v>0</v>
      </c>
      <c r="J196" s="6">
        <f t="shared" si="24"/>
        <v>0</v>
      </c>
      <c r="K196" s="6">
        <f t="shared" si="19"/>
        <v>0</v>
      </c>
      <c r="L196" s="7" t="e">
        <f t="shared" si="22"/>
        <v>#DIV/0!</v>
      </c>
      <c r="M196" s="7" t="e">
        <f t="shared" si="20"/>
        <v>#DIV/0!</v>
      </c>
      <c r="P196" s="5" t="e">
        <f t="shared" si="21"/>
        <v>#DIV/0!</v>
      </c>
    </row>
    <row r="197" spans="1:16" x14ac:dyDescent="0.15">
      <c r="A197" s="5">
        <v>98</v>
      </c>
      <c r="B197" s="5">
        <v>195</v>
      </c>
      <c r="I197" s="6">
        <f t="shared" si="23"/>
        <v>0</v>
      </c>
      <c r="J197" s="6">
        <f t="shared" si="24"/>
        <v>0</v>
      </c>
      <c r="K197" s="6">
        <f t="shared" si="19"/>
        <v>0</v>
      </c>
      <c r="L197" s="7" t="e">
        <f t="shared" si="22"/>
        <v>#DIV/0!</v>
      </c>
      <c r="M197" s="7" t="e">
        <f t="shared" si="20"/>
        <v>#DIV/0!</v>
      </c>
      <c r="P197" s="5" t="e">
        <f t="shared" si="21"/>
        <v>#DIV/0!</v>
      </c>
    </row>
    <row r="198" spans="1:16" x14ac:dyDescent="0.15">
      <c r="A198" s="5">
        <v>98.5</v>
      </c>
      <c r="B198" s="5">
        <v>196</v>
      </c>
      <c r="I198" s="6">
        <f t="shared" si="23"/>
        <v>0</v>
      </c>
      <c r="J198" s="6">
        <f t="shared" si="24"/>
        <v>0</v>
      </c>
      <c r="K198" s="6">
        <f t="shared" si="19"/>
        <v>0</v>
      </c>
      <c r="L198" s="7" t="e">
        <f t="shared" si="22"/>
        <v>#DIV/0!</v>
      </c>
      <c r="M198" s="7" t="e">
        <f t="shared" si="20"/>
        <v>#DIV/0!</v>
      </c>
      <c r="P198" s="5" t="e">
        <f t="shared" si="21"/>
        <v>#DIV/0!</v>
      </c>
    </row>
    <row r="199" spans="1:16" x14ac:dyDescent="0.15">
      <c r="A199" s="5">
        <v>99</v>
      </c>
      <c r="B199" s="5">
        <v>197</v>
      </c>
      <c r="I199" s="6">
        <f t="shared" si="23"/>
        <v>0</v>
      </c>
      <c r="J199" s="6">
        <f t="shared" si="24"/>
        <v>0</v>
      </c>
      <c r="K199" s="6">
        <f t="shared" si="19"/>
        <v>0</v>
      </c>
      <c r="L199" s="7" t="e">
        <f t="shared" si="22"/>
        <v>#DIV/0!</v>
      </c>
      <c r="M199" s="7" t="e">
        <f t="shared" si="20"/>
        <v>#DIV/0!</v>
      </c>
      <c r="P199" s="5" t="e">
        <f t="shared" si="21"/>
        <v>#DIV/0!</v>
      </c>
    </row>
    <row r="200" spans="1:16" x14ac:dyDescent="0.15">
      <c r="A200" s="5">
        <v>99.5</v>
      </c>
      <c r="B200" s="5">
        <v>198</v>
      </c>
      <c r="I200" s="6">
        <f t="shared" si="23"/>
        <v>0</v>
      </c>
      <c r="J200" s="6">
        <f t="shared" si="24"/>
        <v>0</v>
      </c>
      <c r="K200" s="6">
        <f t="shared" si="19"/>
        <v>0</v>
      </c>
      <c r="L200" s="7" t="e">
        <f t="shared" si="22"/>
        <v>#DIV/0!</v>
      </c>
      <c r="M200" s="7" t="e">
        <f t="shared" si="20"/>
        <v>#DIV/0!</v>
      </c>
      <c r="P200" s="5" t="e">
        <f t="shared" si="21"/>
        <v>#DIV/0!</v>
      </c>
    </row>
    <row r="201" spans="1:16" x14ac:dyDescent="0.15">
      <c r="A201" s="5">
        <v>100</v>
      </c>
      <c r="B201" s="5">
        <v>199</v>
      </c>
      <c r="D201" s="40"/>
      <c r="E201" s="40"/>
      <c r="F201" s="40"/>
      <c r="G201" s="40"/>
      <c r="I201" s="6">
        <f t="shared" si="23"/>
        <v>0</v>
      </c>
      <c r="J201" s="6">
        <f t="shared" si="24"/>
        <v>0</v>
      </c>
      <c r="K201" s="6">
        <f t="shared" si="19"/>
        <v>0</v>
      </c>
      <c r="L201" s="7" t="e">
        <f t="shared" si="22"/>
        <v>#DIV/0!</v>
      </c>
      <c r="M201" s="7" t="e">
        <f t="shared" si="20"/>
        <v>#DIV/0!</v>
      </c>
      <c r="P201" s="5" t="e">
        <f t="shared" si="21"/>
        <v>#DIV/0!</v>
      </c>
    </row>
    <row r="202" spans="1:16" x14ac:dyDescent="0.15">
      <c r="A202" s="5">
        <v>100.5</v>
      </c>
      <c r="B202" s="5">
        <v>200</v>
      </c>
      <c r="I202" s="6">
        <f t="shared" si="23"/>
        <v>0</v>
      </c>
      <c r="J202" s="6">
        <f t="shared" si="24"/>
        <v>0</v>
      </c>
      <c r="K202" s="6">
        <f t="shared" si="19"/>
        <v>0</v>
      </c>
      <c r="L202" s="7" t="e">
        <f t="shared" si="22"/>
        <v>#DIV/0!</v>
      </c>
      <c r="M202" s="7" t="e">
        <f t="shared" si="20"/>
        <v>#DIV/0!</v>
      </c>
      <c r="P202" s="5" t="e">
        <f t="shared" si="21"/>
        <v>#DIV/0!</v>
      </c>
    </row>
    <row r="203" spans="1:16" x14ac:dyDescent="0.15">
      <c r="A203" s="5">
        <v>101</v>
      </c>
      <c r="B203" s="5">
        <v>201</v>
      </c>
      <c r="I203" s="6">
        <f t="shared" si="23"/>
        <v>0</v>
      </c>
      <c r="J203" s="6">
        <f t="shared" si="24"/>
        <v>0</v>
      </c>
      <c r="K203" s="6">
        <f t="shared" si="19"/>
        <v>0</v>
      </c>
      <c r="L203" s="7" t="e">
        <f t="shared" si="22"/>
        <v>#DIV/0!</v>
      </c>
      <c r="M203" s="7" t="e">
        <f t="shared" si="20"/>
        <v>#DIV/0!</v>
      </c>
      <c r="P203" s="5" t="e">
        <f t="shared" si="21"/>
        <v>#DIV/0!</v>
      </c>
    </row>
    <row r="204" spans="1:16" x14ac:dyDescent="0.15">
      <c r="A204" s="5">
        <v>101.5</v>
      </c>
      <c r="B204" s="5">
        <v>202</v>
      </c>
      <c r="I204" s="6">
        <f t="shared" si="23"/>
        <v>0</v>
      </c>
      <c r="J204" s="6">
        <f t="shared" si="24"/>
        <v>0</v>
      </c>
      <c r="K204" s="6">
        <f t="shared" si="19"/>
        <v>0</v>
      </c>
      <c r="L204" s="7" t="e">
        <f t="shared" si="22"/>
        <v>#DIV/0!</v>
      </c>
      <c r="M204" s="7" t="e">
        <f t="shared" si="20"/>
        <v>#DIV/0!</v>
      </c>
      <c r="P204" s="5" t="e">
        <f t="shared" si="21"/>
        <v>#DIV/0!</v>
      </c>
    </row>
    <row r="205" spans="1:16" x14ac:dyDescent="0.15">
      <c r="A205" s="5">
        <v>102</v>
      </c>
      <c r="B205" s="5">
        <v>203</v>
      </c>
      <c r="I205" s="6">
        <f t="shared" si="23"/>
        <v>0</v>
      </c>
      <c r="J205" s="6">
        <f t="shared" si="24"/>
        <v>0</v>
      </c>
      <c r="K205" s="6">
        <f t="shared" si="19"/>
        <v>0</v>
      </c>
      <c r="L205" s="7" t="e">
        <f t="shared" si="22"/>
        <v>#DIV/0!</v>
      </c>
      <c r="M205" s="7" t="e">
        <f t="shared" si="20"/>
        <v>#DIV/0!</v>
      </c>
      <c r="P205" s="5" t="e">
        <f t="shared" si="21"/>
        <v>#DIV/0!</v>
      </c>
    </row>
    <row r="206" spans="1:16" x14ac:dyDescent="0.15">
      <c r="A206" s="5">
        <v>102.5</v>
      </c>
      <c r="B206" s="5">
        <v>204</v>
      </c>
      <c r="I206" s="6">
        <f t="shared" si="23"/>
        <v>0</v>
      </c>
      <c r="J206" s="6">
        <f t="shared" si="24"/>
        <v>0</v>
      </c>
      <c r="K206" s="6">
        <f t="shared" si="19"/>
        <v>0</v>
      </c>
      <c r="L206" s="7" t="e">
        <f t="shared" si="22"/>
        <v>#DIV/0!</v>
      </c>
      <c r="M206" s="7" t="e">
        <f t="shared" si="20"/>
        <v>#DIV/0!</v>
      </c>
      <c r="P206" s="5" t="e">
        <f t="shared" si="21"/>
        <v>#DIV/0!</v>
      </c>
    </row>
    <row r="207" spans="1:16" x14ac:dyDescent="0.15">
      <c r="A207" s="5">
        <v>103</v>
      </c>
      <c r="B207" s="5">
        <v>205</v>
      </c>
      <c r="I207" s="6">
        <f t="shared" si="23"/>
        <v>0</v>
      </c>
      <c r="J207" s="6">
        <f t="shared" si="24"/>
        <v>0</v>
      </c>
      <c r="K207" s="6">
        <f t="shared" si="19"/>
        <v>0</v>
      </c>
      <c r="L207" s="7" t="e">
        <f t="shared" si="22"/>
        <v>#DIV/0!</v>
      </c>
      <c r="M207" s="7" t="e">
        <f t="shared" si="20"/>
        <v>#DIV/0!</v>
      </c>
      <c r="P207" s="5" t="e">
        <f t="shared" si="21"/>
        <v>#DIV/0!</v>
      </c>
    </row>
    <row r="208" spans="1:16" x14ac:dyDescent="0.15">
      <c r="A208" s="5">
        <v>103.5</v>
      </c>
      <c r="B208" s="5">
        <v>206</v>
      </c>
      <c r="I208" s="6">
        <f t="shared" si="23"/>
        <v>0</v>
      </c>
      <c r="J208" s="6">
        <f t="shared" si="24"/>
        <v>0</v>
      </c>
      <c r="K208" s="6">
        <f t="shared" si="19"/>
        <v>0</v>
      </c>
      <c r="L208" s="7" t="e">
        <f t="shared" si="22"/>
        <v>#DIV/0!</v>
      </c>
      <c r="M208" s="7" t="e">
        <f t="shared" si="20"/>
        <v>#DIV/0!</v>
      </c>
      <c r="P208" s="5" t="e">
        <f t="shared" si="21"/>
        <v>#DIV/0!</v>
      </c>
    </row>
    <row r="209" spans="1:16" x14ac:dyDescent="0.15">
      <c r="A209" s="5">
        <v>104</v>
      </c>
      <c r="B209" s="5">
        <v>207</v>
      </c>
      <c r="I209" s="6">
        <f t="shared" si="23"/>
        <v>0</v>
      </c>
      <c r="J209" s="6">
        <f t="shared" si="24"/>
        <v>0</v>
      </c>
      <c r="K209" s="6">
        <f t="shared" si="19"/>
        <v>0</v>
      </c>
      <c r="L209" s="7" t="e">
        <f t="shared" si="22"/>
        <v>#DIV/0!</v>
      </c>
      <c r="M209" s="7" t="e">
        <f t="shared" si="20"/>
        <v>#DIV/0!</v>
      </c>
      <c r="P209" s="5" t="e">
        <f t="shared" si="21"/>
        <v>#DIV/0!</v>
      </c>
    </row>
    <row r="210" spans="1:16" x14ac:dyDescent="0.15">
      <c r="A210" s="5">
        <v>104.5</v>
      </c>
      <c r="B210" s="5">
        <v>208</v>
      </c>
      <c r="I210" s="6">
        <f t="shared" si="23"/>
        <v>0</v>
      </c>
      <c r="J210" s="6">
        <f t="shared" si="24"/>
        <v>0</v>
      </c>
      <c r="K210" s="6">
        <f t="shared" si="19"/>
        <v>0</v>
      </c>
      <c r="L210" s="7" t="e">
        <f t="shared" si="22"/>
        <v>#DIV/0!</v>
      </c>
      <c r="M210" s="7" t="e">
        <f t="shared" si="20"/>
        <v>#DIV/0!</v>
      </c>
      <c r="P210" s="5" t="e">
        <f t="shared" si="21"/>
        <v>#DIV/0!</v>
      </c>
    </row>
    <row r="211" spans="1:16" x14ac:dyDescent="0.15">
      <c r="A211" s="5">
        <v>105</v>
      </c>
      <c r="B211" s="5">
        <v>209</v>
      </c>
      <c r="I211" s="6">
        <f t="shared" si="23"/>
        <v>0</v>
      </c>
      <c r="J211" s="6">
        <f t="shared" si="24"/>
        <v>0</v>
      </c>
      <c r="K211" s="6">
        <f t="shared" si="19"/>
        <v>0</v>
      </c>
      <c r="L211" s="7" t="e">
        <f t="shared" si="22"/>
        <v>#DIV/0!</v>
      </c>
      <c r="M211" s="7" t="e">
        <f t="shared" si="20"/>
        <v>#DIV/0!</v>
      </c>
      <c r="P211" s="5" t="e">
        <f t="shared" si="21"/>
        <v>#DIV/0!</v>
      </c>
    </row>
    <row r="212" spans="1:16" x14ac:dyDescent="0.15">
      <c r="A212" s="5">
        <v>105.5</v>
      </c>
      <c r="B212" s="5">
        <v>210</v>
      </c>
      <c r="I212" s="6">
        <f t="shared" si="23"/>
        <v>0</v>
      </c>
      <c r="J212" s="6">
        <f t="shared" si="24"/>
        <v>0</v>
      </c>
      <c r="K212" s="6">
        <f t="shared" si="19"/>
        <v>0</v>
      </c>
      <c r="L212" s="7" t="e">
        <f t="shared" si="22"/>
        <v>#DIV/0!</v>
      </c>
      <c r="M212" s="7" t="e">
        <f t="shared" si="20"/>
        <v>#DIV/0!</v>
      </c>
      <c r="P212" s="5" t="e">
        <f t="shared" si="21"/>
        <v>#DIV/0!</v>
      </c>
    </row>
    <row r="213" spans="1:16" x14ac:dyDescent="0.15">
      <c r="A213" s="5">
        <v>106</v>
      </c>
      <c r="B213" s="5">
        <v>211</v>
      </c>
      <c r="I213" s="6">
        <f t="shared" si="23"/>
        <v>0</v>
      </c>
      <c r="J213" s="6">
        <f t="shared" si="24"/>
        <v>0</v>
      </c>
      <c r="K213" s="6">
        <f t="shared" si="19"/>
        <v>0</v>
      </c>
      <c r="L213" s="7" t="e">
        <f t="shared" si="22"/>
        <v>#DIV/0!</v>
      </c>
      <c r="M213" s="7" t="e">
        <f t="shared" si="20"/>
        <v>#DIV/0!</v>
      </c>
      <c r="P213" s="5" t="e">
        <f t="shared" si="21"/>
        <v>#DIV/0!</v>
      </c>
    </row>
    <row r="214" spans="1:16" x14ac:dyDescent="0.15">
      <c r="A214" s="5">
        <v>106.5</v>
      </c>
      <c r="B214" s="5">
        <v>212</v>
      </c>
      <c r="I214" s="6">
        <f t="shared" si="23"/>
        <v>0</v>
      </c>
      <c r="J214" s="6">
        <f t="shared" si="24"/>
        <v>0</v>
      </c>
      <c r="K214" s="6">
        <f t="shared" si="19"/>
        <v>0</v>
      </c>
      <c r="L214" s="7" t="e">
        <f t="shared" si="22"/>
        <v>#DIV/0!</v>
      </c>
      <c r="M214" s="7" t="e">
        <f t="shared" si="20"/>
        <v>#DIV/0!</v>
      </c>
      <c r="P214" s="5" t="e">
        <f t="shared" si="21"/>
        <v>#DIV/0!</v>
      </c>
    </row>
    <row r="215" spans="1:16" x14ac:dyDescent="0.15">
      <c r="A215" s="5">
        <v>107</v>
      </c>
      <c r="B215" s="5">
        <v>213</v>
      </c>
      <c r="I215" s="6">
        <f t="shared" si="23"/>
        <v>0</v>
      </c>
      <c r="J215" s="6">
        <f t="shared" si="24"/>
        <v>0</v>
      </c>
      <c r="K215" s="6">
        <f t="shared" si="19"/>
        <v>0</v>
      </c>
      <c r="L215" s="7" t="e">
        <f t="shared" si="22"/>
        <v>#DIV/0!</v>
      </c>
      <c r="M215" s="7" t="e">
        <f t="shared" si="20"/>
        <v>#DIV/0!</v>
      </c>
      <c r="P215" s="5" t="e">
        <f t="shared" si="21"/>
        <v>#DIV/0!</v>
      </c>
    </row>
    <row r="216" spans="1:16" x14ac:dyDescent="0.15">
      <c r="A216" s="5">
        <v>107.5</v>
      </c>
      <c r="B216" s="5">
        <v>214</v>
      </c>
      <c r="I216" s="6">
        <f t="shared" si="23"/>
        <v>0</v>
      </c>
      <c r="J216" s="6">
        <f t="shared" si="24"/>
        <v>0</v>
      </c>
      <c r="K216" s="6">
        <f t="shared" si="19"/>
        <v>0</v>
      </c>
      <c r="L216" s="7" t="e">
        <f t="shared" si="22"/>
        <v>#DIV/0!</v>
      </c>
      <c r="M216" s="7" t="e">
        <f t="shared" si="20"/>
        <v>#DIV/0!</v>
      </c>
      <c r="P216" s="5" t="e">
        <f t="shared" si="21"/>
        <v>#DIV/0!</v>
      </c>
    </row>
    <row r="217" spans="1:16" x14ac:dyDescent="0.15">
      <c r="A217" s="5">
        <v>108</v>
      </c>
      <c r="B217" s="5">
        <v>215</v>
      </c>
      <c r="I217" s="6">
        <f t="shared" si="23"/>
        <v>0</v>
      </c>
      <c r="J217" s="6">
        <f t="shared" si="24"/>
        <v>0</v>
      </c>
      <c r="K217" s="6">
        <f t="shared" si="19"/>
        <v>0</v>
      </c>
      <c r="L217" s="7" t="e">
        <f t="shared" si="22"/>
        <v>#DIV/0!</v>
      </c>
      <c r="M217" s="7" t="e">
        <f t="shared" si="20"/>
        <v>#DIV/0!</v>
      </c>
      <c r="P217" s="5" t="e">
        <f t="shared" si="21"/>
        <v>#DIV/0!</v>
      </c>
    </row>
    <row r="218" spans="1:16" x14ac:dyDescent="0.15">
      <c r="A218" s="5">
        <v>108.5</v>
      </c>
      <c r="B218" s="5">
        <v>216</v>
      </c>
      <c r="I218" s="6">
        <f t="shared" si="23"/>
        <v>0</v>
      </c>
      <c r="J218" s="6">
        <f t="shared" si="24"/>
        <v>0</v>
      </c>
      <c r="K218" s="6">
        <f t="shared" si="19"/>
        <v>0</v>
      </c>
      <c r="L218" s="7" t="e">
        <f t="shared" si="22"/>
        <v>#DIV/0!</v>
      </c>
      <c r="M218" s="7" t="e">
        <f t="shared" si="20"/>
        <v>#DIV/0!</v>
      </c>
      <c r="P218" s="5" t="e">
        <f t="shared" si="21"/>
        <v>#DIV/0!</v>
      </c>
    </row>
    <row r="219" spans="1:16" x14ac:dyDescent="0.15">
      <c r="A219" s="5">
        <v>109</v>
      </c>
      <c r="B219" s="5">
        <v>217</v>
      </c>
      <c r="I219" s="6">
        <f t="shared" si="23"/>
        <v>0</v>
      </c>
      <c r="J219" s="6">
        <f t="shared" si="24"/>
        <v>0</v>
      </c>
      <c r="K219" s="6">
        <f t="shared" si="19"/>
        <v>0</v>
      </c>
      <c r="L219" s="7" t="e">
        <f t="shared" si="22"/>
        <v>#DIV/0!</v>
      </c>
      <c r="M219" s="7" t="e">
        <f t="shared" si="20"/>
        <v>#DIV/0!</v>
      </c>
      <c r="P219" s="5" t="e">
        <f t="shared" si="21"/>
        <v>#DIV/0!</v>
      </c>
    </row>
    <row r="220" spans="1:16" x14ac:dyDescent="0.15">
      <c r="A220" s="5">
        <v>109.5</v>
      </c>
      <c r="B220" s="5">
        <v>218</v>
      </c>
      <c r="I220" s="6">
        <f t="shared" si="23"/>
        <v>0</v>
      </c>
      <c r="J220" s="6">
        <f t="shared" si="24"/>
        <v>0</v>
      </c>
      <c r="K220" s="6">
        <f t="shared" si="19"/>
        <v>0</v>
      </c>
      <c r="L220" s="7" t="e">
        <f t="shared" si="22"/>
        <v>#DIV/0!</v>
      </c>
      <c r="M220" s="7" t="e">
        <f t="shared" si="20"/>
        <v>#DIV/0!</v>
      </c>
      <c r="P220" s="5" t="e">
        <f t="shared" si="21"/>
        <v>#DIV/0!</v>
      </c>
    </row>
    <row r="221" spans="1:16" x14ac:dyDescent="0.15">
      <c r="A221" s="5">
        <v>110</v>
      </c>
      <c r="B221" s="5">
        <v>219</v>
      </c>
      <c r="I221" s="6">
        <f t="shared" si="23"/>
        <v>0</v>
      </c>
      <c r="J221" s="6">
        <f t="shared" si="24"/>
        <v>0</v>
      </c>
      <c r="K221" s="6">
        <f t="shared" si="19"/>
        <v>0</v>
      </c>
      <c r="L221" s="7" t="e">
        <f t="shared" si="22"/>
        <v>#DIV/0!</v>
      </c>
      <c r="M221" s="7" t="e">
        <f t="shared" si="20"/>
        <v>#DIV/0!</v>
      </c>
      <c r="P221" s="5" t="e">
        <f t="shared" si="21"/>
        <v>#DIV/0!</v>
      </c>
    </row>
    <row r="222" spans="1:16" x14ac:dyDescent="0.15">
      <c r="A222" s="5">
        <v>110.5</v>
      </c>
      <c r="B222" s="5">
        <v>220</v>
      </c>
      <c r="I222" s="6">
        <f t="shared" si="23"/>
        <v>0</v>
      </c>
      <c r="J222" s="6">
        <f t="shared" si="24"/>
        <v>0</v>
      </c>
      <c r="K222" s="6">
        <f t="shared" si="19"/>
        <v>0</v>
      </c>
      <c r="L222" s="7" t="e">
        <f t="shared" si="22"/>
        <v>#DIV/0!</v>
      </c>
      <c r="M222" s="7" t="e">
        <f t="shared" si="20"/>
        <v>#DIV/0!</v>
      </c>
      <c r="P222" s="5" t="e">
        <f t="shared" si="21"/>
        <v>#DIV/0!</v>
      </c>
    </row>
    <row r="223" spans="1:16" x14ac:dyDescent="0.15">
      <c r="A223" s="5">
        <v>111</v>
      </c>
      <c r="B223" s="5">
        <v>221</v>
      </c>
      <c r="I223" s="6">
        <f t="shared" si="23"/>
        <v>0</v>
      </c>
      <c r="J223" s="6">
        <f t="shared" si="24"/>
        <v>0</v>
      </c>
      <c r="K223" s="6">
        <f t="shared" si="19"/>
        <v>0</v>
      </c>
      <c r="L223" s="7" t="e">
        <f t="shared" si="22"/>
        <v>#DIV/0!</v>
      </c>
      <c r="M223" s="7" t="e">
        <f t="shared" si="20"/>
        <v>#DIV/0!</v>
      </c>
      <c r="P223" s="5" t="e">
        <f t="shared" si="21"/>
        <v>#DIV/0!</v>
      </c>
    </row>
    <row r="224" spans="1:16" x14ac:dyDescent="0.15">
      <c r="A224" s="5">
        <v>111.5</v>
      </c>
      <c r="B224" s="5">
        <v>222</v>
      </c>
      <c r="I224" s="6">
        <f t="shared" si="23"/>
        <v>0</v>
      </c>
      <c r="J224" s="6">
        <f t="shared" si="24"/>
        <v>0</v>
      </c>
      <c r="K224" s="6">
        <f t="shared" si="19"/>
        <v>0</v>
      </c>
      <c r="L224" s="7" t="e">
        <f t="shared" si="22"/>
        <v>#DIV/0!</v>
      </c>
      <c r="M224" s="7" t="e">
        <f t="shared" si="20"/>
        <v>#DIV/0!</v>
      </c>
      <c r="P224" s="5" t="e">
        <f t="shared" si="21"/>
        <v>#DIV/0!</v>
      </c>
    </row>
    <row r="225" spans="1:16" x14ac:dyDescent="0.15">
      <c r="A225" s="5">
        <v>112</v>
      </c>
      <c r="B225" s="5">
        <v>223</v>
      </c>
      <c r="I225" s="6">
        <f t="shared" si="23"/>
        <v>0</v>
      </c>
      <c r="J225" s="6">
        <f t="shared" si="24"/>
        <v>0</v>
      </c>
      <c r="K225" s="6">
        <f t="shared" si="19"/>
        <v>0</v>
      </c>
      <c r="L225" s="7" t="e">
        <f t="shared" si="22"/>
        <v>#DIV/0!</v>
      </c>
      <c r="M225" s="7" t="e">
        <f t="shared" si="20"/>
        <v>#DIV/0!</v>
      </c>
      <c r="P225" s="5" t="e">
        <f t="shared" si="21"/>
        <v>#DIV/0!</v>
      </c>
    </row>
    <row r="226" spans="1:16" x14ac:dyDescent="0.15">
      <c r="A226" s="5">
        <v>112.5</v>
      </c>
      <c r="B226" s="5">
        <v>224</v>
      </c>
      <c r="I226" s="6">
        <f t="shared" si="23"/>
        <v>0</v>
      </c>
      <c r="J226" s="6">
        <f t="shared" si="24"/>
        <v>0</v>
      </c>
      <c r="K226" s="6">
        <f t="shared" si="19"/>
        <v>0</v>
      </c>
      <c r="L226" s="7" t="e">
        <f t="shared" si="22"/>
        <v>#DIV/0!</v>
      </c>
      <c r="M226" s="7" t="e">
        <f t="shared" si="20"/>
        <v>#DIV/0!</v>
      </c>
      <c r="P226" s="5" t="e">
        <f t="shared" si="21"/>
        <v>#DIV/0!</v>
      </c>
    </row>
    <row r="227" spans="1:16" x14ac:dyDescent="0.15">
      <c r="A227" s="5">
        <v>113</v>
      </c>
      <c r="B227" s="5">
        <v>225</v>
      </c>
      <c r="I227" s="6">
        <f t="shared" si="23"/>
        <v>0</v>
      </c>
      <c r="J227" s="6">
        <f t="shared" si="24"/>
        <v>0</v>
      </c>
      <c r="K227" s="6">
        <f t="shared" si="19"/>
        <v>0</v>
      </c>
      <c r="L227" s="7" t="e">
        <f t="shared" si="22"/>
        <v>#DIV/0!</v>
      </c>
      <c r="M227" s="7" t="e">
        <f t="shared" si="20"/>
        <v>#DIV/0!</v>
      </c>
      <c r="P227" s="5" t="e">
        <f t="shared" si="21"/>
        <v>#DIV/0!</v>
      </c>
    </row>
    <row r="228" spans="1:16" x14ac:dyDescent="0.15">
      <c r="A228" s="5">
        <v>113.5</v>
      </c>
      <c r="B228" s="5">
        <v>226</v>
      </c>
      <c r="I228" s="6">
        <f t="shared" si="23"/>
        <v>0</v>
      </c>
      <c r="J228" s="6">
        <f t="shared" si="24"/>
        <v>0</v>
      </c>
      <c r="K228" s="6">
        <f t="shared" si="19"/>
        <v>0</v>
      </c>
      <c r="L228" s="7" t="e">
        <f t="shared" si="22"/>
        <v>#DIV/0!</v>
      </c>
      <c r="M228" s="7" t="e">
        <f t="shared" si="20"/>
        <v>#DIV/0!</v>
      </c>
      <c r="P228" s="5" t="e">
        <f t="shared" si="21"/>
        <v>#DIV/0!</v>
      </c>
    </row>
    <row r="229" spans="1:16" x14ac:dyDescent="0.15">
      <c r="A229" s="5">
        <v>114</v>
      </c>
      <c r="B229" s="5">
        <v>227</v>
      </c>
      <c r="I229" s="6">
        <f t="shared" si="23"/>
        <v>0</v>
      </c>
      <c r="J229" s="6">
        <f t="shared" si="24"/>
        <v>0</v>
      </c>
      <c r="K229" s="6">
        <f t="shared" si="19"/>
        <v>0</v>
      </c>
      <c r="L229" s="7" t="e">
        <f t="shared" si="22"/>
        <v>#DIV/0!</v>
      </c>
      <c r="M229" s="7" t="e">
        <f t="shared" si="20"/>
        <v>#DIV/0!</v>
      </c>
      <c r="P229" s="5" t="e">
        <f t="shared" si="21"/>
        <v>#DIV/0!</v>
      </c>
    </row>
    <row r="230" spans="1:16" x14ac:dyDescent="0.15">
      <c r="A230" s="5">
        <v>114.5</v>
      </c>
      <c r="B230" s="5">
        <v>228</v>
      </c>
      <c r="I230" s="6">
        <f t="shared" si="23"/>
        <v>0</v>
      </c>
      <c r="J230" s="6">
        <f t="shared" si="24"/>
        <v>0</v>
      </c>
      <c r="K230" s="6">
        <f t="shared" si="19"/>
        <v>0</v>
      </c>
      <c r="L230" s="7" t="e">
        <f t="shared" si="22"/>
        <v>#DIV/0!</v>
      </c>
      <c r="M230" s="7" t="e">
        <f t="shared" si="20"/>
        <v>#DIV/0!</v>
      </c>
      <c r="P230" s="5" t="e">
        <f t="shared" si="21"/>
        <v>#DIV/0!</v>
      </c>
    </row>
    <row r="231" spans="1:16" x14ac:dyDescent="0.15">
      <c r="A231" s="5">
        <v>115</v>
      </c>
      <c r="B231" s="5">
        <v>229</v>
      </c>
      <c r="I231" s="6">
        <f t="shared" si="23"/>
        <v>0</v>
      </c>
      <c r="J231" s="6">
        <f t="shared" si="24"/>
        <v>0</v>
      </c>
      <c r="K231" s="6">
        <f t="shared" si="19"/>
        <v>0</v>
      </c>
      <c r="L231" s="7" t="e">
        <f t="shared" si="22"/>
        <v>#DIV/0!</v>
      </c>
      <c r="M231" s="7" t="e">
        <f t="shared" si="20"/>
        <v>#DIV/0!</v>
      </c>
      <c r="P231" s="5" t="e">
        <f t="shared" si="21"/>
        <v>#DIV/0!</v>
      </c>
    </row>
    <row r="232" spans="1:16" x14ac:dyDescent="0.15">
      <c r="A232" s="5">
        <v>115.5</v>
      </c>
      <c r="B232" s="5">
        <v>230</v>
      </c>
      <c r="I232" s="6">
        <f t="shared" si="23"/>
        <v>0</v>
      </c>
      <c r="J232" s="6">
        <f t="shared" si="24"/>
        <v>0</v>
      </c>
      <c r="K232" s="6">
        <f t="shared" si="19"/>
        <v>0</v>
      </c>
      <c r="L232" s="7" t="e">
        <f t="shared" si="22"/>
        <v>#DIV/0!</v>
      </c>
      <c r="M232" s="7" t="e">
        <f t="shared" si="20"/>
        <v>#DIV/0!</v>
      </c>
      <c r="P232" s="5" t="e">
        <f t="shared" si="21"/>
        <v>#DIV/0!</v>
      </c>
    </row>
    <row r="233" spans="1:16" x14ac:dyDescent="0.15">
      <c r="A233" s="5">
        <v>116</v>
      </c>
      <c r="B233" s="5">
        <v>231</v>
      </c>
      <c r="I233" s="6">
        <f t="shared" si="23"/>
        <v>0</v>
      </c>
      <c r="J233" s="6">
        <f t="shared" si="24"/>
        <v>0</v>
      </c>
      <c r="K233" s="6">
        <f t="shared" si="19"/>
        <v>0</v>
      </c>
      <c r="L233" s="7" t="e">
        <f t="shared" si="22"/>
        <v>#DIV/0!</v>
      </c>
      <c r="M233" s="7" t="e">
        <f t="shared" si="20"/>
        <v>#DIV/0!</v>
      </c>
      <c r="P233" s="5" t="e">
        <f t="shared" si="21"/>
        <v>#DIV/0!</v>
      </c>
    </row>
    <row r="234" spans="1:16" x14ac:dyDescent="0.15">
      <c r="A234" s="5">
        <v>116.5</v>
      </c>
      <c r="B234" s="5">
        <v>232</v>
      </c>
      <c r="I234" s="6">
        <f t="shared" si="23"/>
        <v>0</v>
      </c>
      <c r="J234" s="6">
        <f t="shared" si="24"/>
        <v>0</v>
      </c>
      <c r="K234" s="6">
        <f t="shared" si="19"/>
        <v>0</v>
      </c>
      <c r="L234" s="7" t="e">
        <f t="shared" si="22"/>
        <v>#DIV/0!</v>
      </c>
      <c r="M234" s="7" t="e">
        <f t="shared" si="20"/>
        <v>#DIV/0!</v>
      </c>
      <c r="P234" s="5" t="e">
        <f t="shared" si="21"/>
        <v>#DIV/0!</v>
      </c>
    </row>
    <row r="235" spans="1:16" x14ac:dyDescent="0.15">
      <c r="A235" s="5">
        <v>117</v>
      </c>
      <c r="B235" s="5">
        <v>233</v>
      </c>
      <c r="I235" s="6">
        <f t="shared" si="23"/>
        <v>0</v>
      </c>
      <c r="J235" s="6">
        <f t="shared" si="24"/>
        <v>0</v>
      </c>
      <c r="K235" s="6">
        <f t="shared" si="19"/>
        <v>0</v>
      </c>
      <c r="L235" s="7" t="e">
        <f t="shared" si="22"/>
        <v>#DIV/0!</v>
      </c>
      <c r="M235" s="7" t="e">
        <f t="shared" si="20"/>
        <v>#DIV/0!</v>
      </c>
      <c r="P235" s="5" t="e">
        <f t="shared" si="21"/>
        <v>#DIV/0!</v>
      </c>
    </row>
    <row r="236" spans="1:16" x14ac:dyDescent="0.15">
      <c r="A236" s="5">
        <v>117.5</v>
      </c>
      <c r="B236" s="5">
        <v>234</v>
      </c>
      <c r="I236" s="6">
        <f t="shared" si="23"/>
        <v>0</v>
      </c>
      <c r="J236" s="6">
        <f t="shared" si="24"/>
        <v>0</v>
      </c>
      <c r="K236" s="6">
        <f t="shared" si="19"/>
        <v>0</v>
      </c>
      <c r="L236" s="7" t="e">
        <f t="shared" si="22"/>
        <v>#DIV/0!</v>
      </c>
      <c r="M236" s="7" t="e">
        <f t="shared" si="20"/>
        <v>#DIV/0!</v>
      </c>
      <c r="P236" s="5" t="e">
        <f t="shared" si="21"/>
        <v>#DIV/0!</v>
      </c>
    </row>
    <row r="237" spans="1:16" x14ac:dyDescent="0.15">
      <c r="A237" s="5">
        <v>118</v>
      </c>
      <c r="B237" s="5">
        <v>235</v>
      </c>
      <c r="I237" s="6">
        <f t="shared" si="23"/>
        <v>0</v>
      </c>
      <c r="J237" s="6">
        <f t="shared" si="24"/>
        <v>0</v>
      </c>
      <c r="K237" s="6">
        <f t="shared" si="19"/>
        <v>0</v>
      </c>
      <c r="L237" s="7" t="e">
        <f t="shared" si="22"/>
        <v>#DIV/0!</v>
      </c>
      <c r="M237" s="7" t="e">
        <f t="shared" si="20"/>
        <v>#DIV/0!</v>
      </c>
      <c r="P237" s="5" t="e">
        <f t="shared" si="21"/>
        <v>#DIV/0!</v>
      </c>
    </row>
    <row r="238" spans="1:16" x14ac:dyDescent="0.15">
      <c r="A238" s="5">
        <v>118.5</v>
      </c>
      <c r="B238" s="5">
        <v>236</v>
      </c>
      <c r="I238" s="6">
        <f t="shared" si="23"/>
        <v>0</v>
      </c>
      <c r="J238" s="6">
        <f t="shared" si="24"/>
        <v>0</v>
      </c>
      <c r="K238" s="6">
        <f t="shared" si="19"/>
        <v>0</v>
      </c>
      <c r="L238" s="7" t="e">
        <f t="shared" si="22"/>
        <v>#DIV/0!</v>
      </c>
      <c r="M238" s="7" t="e">
        <f t="shared" si="20"/>
        <v>#DIV/0!</v>
      </c>
      <c r="P238" s="5" t="e">
        <f t="shared" si="21"/>
        <v>#DIV/0!</v>
      </c>
    </row>
    <row r="239" spans="1:16" x14ac:dyDescent="0.15">
      <c r="A239" s="5">
        <v>119</v>
      </c>
      <c r="B239" s="5">
        <v>237</v>
      </c>
      <c r="I239" s="6">
        <f t="shared" si="23"/>
        <v>0</v>
      </c>
      <c r="J239" s="6">
        <f t="shared" si="24"/>
        <v>0</v>
      </c>
      <c r="K239" s="6">
        <f t="shared" si="19"/>
        <v>0</v>
      </c>
      <c r="L239" s="7" t="e">
        <f t="shared" si="22"/>
        <v>#DIV/0!</v>
      </c>
      <c r="M239" s="7" t="e">
        <f t="shared" si="20"/>
        <v>#DIV/0!</v>
      </c>
      <c r="P239" s="5" t="e">
        <f t="shared" si="21"/>
        <v>#DIV/0!</v>
      </c>
    </row>
    <row r="240" spans="1:16" x14ac:dyDescent="0.15">
      <c r="A240" s="5">
        <v>119.5</v>
      </c>
      <c r="B240" s="5">
        <v>238</v>
      </c>
      <c r="I240" s="6">
        <f t="shared" si="23"/>
        <v>0</v>
      </c>
      <c r="J240" s="6">
        <f t="shared" si="24"/>
        <v>0</v>
      </c>
      <c r="K240" s="6">
        <f t="shared" si="19"/>
        <v>0</v>
      </c>
      <c r="L240" s="7" t="e">
        <f t="shared" si="22"/>
        <v>#DIV/0!</v>
      </c>
      <c r="M240" s="7" t="e">
        <f t="shared" si="20"/>
        <v>#DIV/0!</v>
      </c>
      <c r="P240" s="5" t="e">
        <f t="shared" si="21"/>
        <v>#DIV/0!</v>
      </c>
    </row>
    <row r="241" spans="1:16" x14ac:dyDescent="0.15">
      <c r="A241" s="5">
        <v>120</v>
      </c>
      <c r="B241" s="5">
        <v>239</v>
      </c>
      <c r="I241" s="6">
        <f t="shared" si="23"/>
        <v>0</v>
      </c>
      <c r="J241" s="6">
        <f t="shared" si="24"/>
        <v>0</v>
      </c>
      <c r="K241" s="6">
        <f t="shared" si="19"/>
        <v>0</v>
      </c>
      <c r="L241" s="7" t="e">
        <f t="shared" si="22"/>
        <v>#DIV/0!</v>
      </c>
      <c r="M241" s="7" t="e">
        <f t="shared" si="20"/>
        <v>#DIV/0!</v>
      </c>
      <c r="P241" s="5" t="e">
        <f t="shared" si="21"/>
        <v>#DIV/0!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AE192"/>
  <sheetViews>
    <sheetView topLeftCell="A46" zoomScale="62" zoomScaleNormal="80" zoomScalePageLayoutView="80" workbookViewId="0">
      <selection activeCell="AG108" sqref="AG108"/>
    </sheetView>
  </sheetViews>
  <sheetFormatPr baseColWidth="10" defaultColWidth="8.83203125" defaultRowHeight="13" x14ac:dyDescent="0.15"/>
  <cols>
    <col min="1" max="1" width="7.5" customWidth="1"/>
    <col min="2" max="2" width="9" customWidth="1"/>
    <col min="3" max="3" width="10" customWidth="1"/>
    <col min="4" max="4" width="13.5" customWidth="1"/>
    <col min="5" max="6" width="9.5" style="5" customWidth="1"/>
    <col min="7" max="7" width="10.6640625" style="5" customWidth="1"/>
    <col min="8" max="8" width="10.33203125" customWidth="1"/>
    <col min="9" max="9" width="10.6640625" customWidth="1"/>
    <col min="10" max="10" width="10" style="5" customWidth="1"/>
    <col min="11" max="21" width="9.5" style="5" customWidth="1"/>
    <col min="22" max="22" width="3.5" customWidth="1"/>
    <col min="23" max="23" width="10" customWidth="1"/>
    <col min="24" max="24" width="6.5" customWidth="1"/>
    <col min="25" max="25" width="3.83203125" customWidth="1"/>
    <col min="26" max="26" width="10" customWidth="1"/>
    <col min="27" max="27" width="4" customWidth="1"/>
    <col min="28" max="28" width="10.5" customWidth="1"/>
  </cols>
  <sheetData>
    <row r="1" spans="1:31" s="2" customFormat="1" ht="32" customHeight="1" x14ac:dyDescent="0.2">
      <c r="A1" s="2" t="s">
        <v>10</v>
      </c>
      <c r="B1" s="14" t="s">
        <v>22</v>
      </c>
      <c r="C1" s="2" t="s">
        <v>6</v>
      </c>
      <c r="D1" s="2" t="s">
        <v>4</v>
      </c>
      <c r="E1" s="2">
        <v>6942</v>
      </c>
      <c r="F1" s="2">
        <v>6943</v>
      </c>
      <c r="G1" s="3">
        <v>6945</v>
      </c>
      <c r="H1" s="2">
        <v>6946</v>
      </c>
      <c r="I1" s="2">
        <v>6967</v>
      </c>
      <c r="J1" s="3">
        <v>6968</v>
      </c>
      <c r="K1" s="3">
        <v>6969</v>
      </c>
      <c r="L1" s="3">
        <v>6970</v>
      </c>
      <c r="M1" s="3">
        <v>6971</v>
      </c>
      <c r="N1" s="3">
        <v>6972</v>
      </c>
      <c r="O1" s="3">
        <v>6979</v>
      </c>
      <c r="P1" s="3">
        <v>6980</v>
      </c>
      <c r="Q1" s="3">
        <v>6981</v>
      </c>
      <c r="R1" s="3">
        <v>6982</v>
      </c>
      <c r="S1" s="3">
        <v>6983</v>
      </c>
      <c r="T1" s="3">
        <v>6984</v>
      </c>
      <c r="U1" s="3"/>
      <c r="W1" s="27" t="s">
        <v>30</v>
      </c>
      <c r="X1" s="25" t="s">
        <v>17</v>
      </c>
      <c r="Z1" s="2" t="s">
        <v>23</v>
      </c>
      <c r="AB1" s="27" t="s">
        <v>31</v>
      </c>
    </row>
    <row r="2" spans="1:31" x14ac:dyDescent="0.15">
      <c r="A2">
        <v>0.5</v>
      </c>
      <c r="C2">
        <v>0</v>
      </c>
      <c r="D2" t="s">
        <v>9</v>
      </c>
      <c r="E2" s="28">
        <v>1</v>
      </c>
      <c r="F2" s="28">
        <v>2</v>
      </c>
      <c r="G2" s="28">
        <v>3</v>
      </c>
      <c r="H2" s="28">
        <v>4</v>
      </c>
      <c r="I2" s="28">
        <v>5</v>
      </c>
      <c r="J2" s="28">
        <v>6</v>
      </c>
      <c r="K2" s="29">
        <v>7</v>
      </c>
      <c r="L2" s="28">
        <v>8</v>
      </c>
      <c r="M2" s="28">
        <v>9</v>
      </c>
      <c r="N2" s="28">
        <v>10</v>
      </c>
      <c r="O2" s="28">
        <v>11</v>
      </c>
      <c r="P2" s="28">
        <v>12</v>
      </c>
      <c r="Q2" s="28">
        <v>13</v>
      </c>
      <c r="R2" s="28">
        <v>14</v>
      </c>
      <c r="S2" s="28">
        <v>15</v>
      </c>
      <c r="T2" s="28">
        <v>16</v>
      </c>
      <c r="W2" s="48"/>
      <c r="X2" s="48"/>
    </row>
    <row r="3" spans="1:31" x14ac:dyDescent="0.15">
      <c r="A3">
        <v>1</v>
      </c>
      <c r="C3">
        <v>1</v>
      </c>
      <c r="D3" t="s">
        <v>7</v>
      </c>
    </row>
    <row r="4" spans="1:31" x14ac:dyDescent="0.15">
      <c r="A4">
        <v>1.5</v>
      </c>
      <c r="C4">
        <v>2</v>
      </c>
    </row>
    <row r="5" spans="1:31" x14ac:dyDescent="0.15">
      <c r="A5">
        <v>2</v>
      </c>
      <c r="C5">
        <v>3</v>
      </c>
    </row>
    <row r="6" spans="1:31" x14ac:dyDescent="0.15">
      <c r="A6">
        <v>2.5</v>
      </c>
      <c r="B6">
        <v>0</v>
      </c>
      <c r="C6">
        <v>4</v>
      </c>
      <c r="D6" t="s">
        <v>5</v>
      </c>
      <c r="E6"/>
      <c r="F6"/>
      <c r="G6"/>
      <c r="J6"/>
      <c r="K6"/>
      <c r="M6"/>
      <c r="N6"/>
      <c r="O6"/>
      <c r="P6"/>
      <c r="W6" s="18" t="e">
        <f t="shared" ref="W6:W37" si="0">AVERAGE(E6:Q6)</f>
        <v>#DIV/0!</v>
      </c>
      <c r="X6" s="18" t="e">
        <f t="shared" ref="X6:X37" si="1">STDEV(E6:Q6)/SQRT(COUNT(E6:Q6))</f>
        <v>#DIV/0!</v>
      </c>
      <c r="Y6" s="18"/>
      <c r="AB6" t="e">
        <f>MEDIAN(E6:U6)</f>
        <v>#NUM!</v>
      </c>
    </row>
    <row r="7" spans="1:31" x14ac:dyDescent="0.15">
      <c r="A7">
        <v>3</v>
      </c>
      <c r="B7">
        <v>0.5</v>
      </c>
      <c r="C7">
        <v>5</v>
      </c>
      <c r="D7" t="s">
        <v>8</v>
      </c>
      <c r="E7"/>
      <c r="F7"/>
      <c r="G7"/>
      <c r="J7"/>
      <c r="K7"/>
      <c r="M7"/>
      <c r="N7"/>
      <c r="O7"/>
      <c r="P7"/>
      <c r="W7" s="18" t="e">
        <f t="shared" si="0"/>
        <v>#DIV/0!</v>
      </c>
      <c r="X7" s="18" t="e">
        <f t="shared" si="1"/>
        <v>#DIV/0!</v>
      </c>
      <c r="Y7" s="18"/>
      <c r="AB7" t="e">
        <f t="shared" ref="AB7:AB70" si="2">MEDIAN(E7:U7)</f>
        <v>#NUM!</v>
      </c>
      <c r="AE7" s="9"/>
    </row>
    <row r="8" spans="1:31" x14ac:dyDescent="0.15">
      <c r="A8">
        <v>3.5</v>
      </c>
      <c r="B8">
        <v>1</v>
      </c>
      <c r="C8">
        <v>6</v>
      </c>
      <c r="E8"/>
      <c r="F8"/>
      <c r="G8"/>
      <c r="J8"/>
      <c r="K8"/>
      <c r="M8"/>
      <c r="N8"/>
      <c r="O8"/>
      <c r="P8"/>
      <c r="W8" s="18" t="e">
        <f t="shared" si="0"/>
        <v>#DIV/0!</v>
      </c>
      <c r="X8" s="18" t="e">
        <f t="shared" si="1"/>
        <v>#DIV/0!</v>
      </c>
      <c r="Y8" s="18"/>
      <c r="AB8" t="e">
        <f t="shared" si="2"/>
        <v>#NUM!</v>
      </c>
    </row>
    <row r="9" spans="1:31" x14ac:dyDescent="0.15">
      <c r="A9">
        <v>4</v>
      </c>
      <c r="B9">
        <v>1.5</v>
      </c>
      <c r="C9">
        <v>7</v>
      </c>
      <c r="E9"/>
      <c r="F9"/>
      <c r="G9"/>
      <c r="J9"/>
      <c r="K9"/>
      <c r="M9"/>
      <c r="N9"/>
      <c r="O9"/>
      <c r="P9"/>
      <c r="W9" s="18" t="e">
        <f t="shared" si="0"/>
        <v>#DIV/0!</v>
      </c>
      <c r="X9" s="18" t="e">
        <f t="shared" si="1"/>
        <v>#DIV/0!</v>
      </c>
      <c r="Y9" s="18"/>
      <c r="AB9" t="e">
        <f t="shared" si="2"/>
        <v>#NUM!</v>
      </c>
    </row>
    <row r="10" spans="1:31" x14ac:dyDescent="0.15">
      <c r="A10">
        <v>4.5</v>
      </c>
      <c r="B10">
        <v>2</v>
      </c>
      <c r="C10">
        <v>8</v>
      </c>
      <c r="E10"/>
      <c r="F10"/>
      <c r="G10"/>
      <c r="J10"/>
      <c r="K10"/>
      <c r="M10"/>
      <c r="N10"/>
      <c r="O10"/>
      <c r="P10"/>
      <c r="W10" s="18" t="e">
        <f t="shared" si="0"/>
        <v>#DIV/0!</v>
      </c>
      <c r="X10" s="18" t="e">
        <f t="shared" si="1"/>
        <v>#DIV/0!</v>
      </c>
      <c r="Y10" s="18"/>
      <c r="AB10" t="e">
        <f t="shared" si="2"/>
        <v>#NUM!</v>
      </c>
    </row>
    <row r="11" spans="1:31" x14ac:dyDescent="0.15">
      <c r="A11">
        <v>5</v>
      </c>
      <c r="B11">
        <v>2.5</v>
      </c>
      <c r="C11">
        <v>9</v>
      </c>
      <c r="E11"/>
      <c r="F11"/>
      <c r="G11"/>
      <c r="J11"/>
      <c r="K11"/>
      <c r="M11"/>
      <c r="N11"/>
      <c r="O11"/>
      <c r="P11"/>
      <c r="W11" s="18" t="e">
        <f t="shared" si="0"/>
        <v>#DIV/0!</v>
      </c>
      <c r="X11" s="18" t="e">
        <f t="shared" si="1"/>
        <v>#DIV/0!</v>
      </c>
      <c r="Y11" s="18"/>
      <c r="AB11" t="e">
        <f t="shared" si="2"/>
        <v>#NUM!</v>
      </c>
    </row>
    <row r="12" spans="1:31" x14ac:dyDescent="0.15">
      <c r="A12">
        <v>5.5</v>
      </c>
      <c r="B12">
        <v>3</v>
      </c>
      <c r="C12">
        <v>10</v>
      </c>
      <c r="E12"/>
      <c r="F12"/>
      <c r="G12"/>
      <c r="J12"/>
      <c r="K12"/>
      <c r="M12"/>
      <c r="N12"/>
      <c r="O12"/>
      <c r="P12"/>
      <c r="W12" s="18" t="e">
        <f t="shared" si="0"/>
        <v>#DIV/0!</v>
      </c>
      <c r="X12" s="18" t="e">
        <f t="shared" si="1"/>
        <v>#DIV/0!</v>
      </c>
      <c r="Y12" s="18"/>
      <c r="AB12" t="e">
        <f t="shared" si="2"/>
        <v>#NUM!</v>
      </c>
    </row>
    <row r="13" spans="1:31" x14ac:dyDescent="0.15">
      <c r="A13">
        <v>6</v>
      </c>
      <c r="B13">
        <v>3.5</v>
      </c>
      <c r="C13">
        <v>11</v>
      </c>
      <c r="E13"/>
      <c r="F13"/>
      <c r="G13"/>
      <c r="J13"/>
      <c r="K13"/>
      <c r="M13"/>
      <c r="N13"/>
      <c r="O13"/>
      <c r="P13"/>
      <c r="W13" s="18" t="e">
        <f t="shared" si="0"/>
        <v>#DIV/0!</v>
      </c>
      <c r="X13" s="18" t="e">
        <f t="shared" si="1"/>
        <v>#DIV/0!</v>
      </c>
      <c r="Y13" s="18"/>
      <c r="AB13" t="e">
        <f t="shared" si="2"/>
        <v>#NUM!</v>
      </c>
    </row>
    <row r="14" spans="1:31" x14ac:dyDescent="0.15">
      <c r="A14">
        <v>6.5</v>
      </c>
      <c r="B14">
        <v>4</v>
      </c>
      <c r="C14">
        <v>12</v>
      </c>
      <c r="E14"/>
      <c r="F14"/>
      <c r="G14"/>
      <c r="J14"/>
      <c r="K14"/>
      <c r="M14"/>
      <c r="N14"/>
      <c r="O14"/>
      <c r="P14"/>
      <c r="W14" s="18" t="e">
        <f t="shared" si="0"/>
        <v>#DIV/0!</v>
      </c>
      <c r="X14" s="18" t="e">
        <f t="shared" si="1"/>
        <v>#DIV/0!</v>
      </c>
      <c r="Y14" s="18"/>
      <c r="AB14" t="e">
        <f t="shared" si="2"/>
        <v>#NUM!</v>
      </c>
    </row>
    <row r="15" spans="1:31" x14ac:dyDescent="0.15">
      <c r="A15">
        <v>7</v>
      </c>
      <c r="B15">
        <v>4.5</v>
      </c>
      <c r="C15">
        <v>13</v>
      </c>
      <c r="E15"/>
      <c r="F15"/>
      <c r="G15"/>
      <c r="J15"/>
      <c r="K15"/>
      <c r="M15"/>
      <c r="N15"/>
      <c r="O15"/>
      <c r="P15"/>
      <c r="W15" s="18" t="e">
        <f t="shared" si="0"/>
        <v>#DIV/0!</v>
      </c>
      <c r="X15" s="18" t="e">
        <f t="shared" si="1"/>
        <v>#DIV/0!</v>
      </c>
      <c r="Y15" s="18"/>
      <c r="AB15" t="e">
        <f t="shared" si="2"/>
        <v>#NUM!</v>
      </c>
    </row>
    <row r="16" spans="1:31" x14ac:dyDescent="0.15">
      <c r="A16">
        <v>7.5</v>
      </c>
      <c r="B16">
        <v>5</v>
      </c>
      <c r="C16">
        <v>14</v>
      </c>
      <c r="E16"/>
      <c r="F16"/>
      <c r="G16"/>
      <c r="J16"/>
      <c r="K16"/>
      <c r="M16"/>
      <c r="N16"/>
      <c r="O16"/>
      <c r="P16"/>
      <c r="W16" s="18" t="e">
        <f t="shared" si="0"/>
        <v>#DIV/0!</v>
      </c>
      <c r="X16" s="18" t="e">
        <f t="shared" si="1"/>
        <v>#DIV/0!</v>
      </c>
      <c r="Y16" s="18"/>
      <c r="AB16" t="e">
        <f t="shared" si="2"/>
        <v>#NUM!</v>
      </c>
    </row>
    <row r="17" spans="1:28" x14ac:dyDescent="0.15">
      <c r="A17">
        <v>8</v>
      </c>
      <c r="B17">
        <v>5.5</v>
      </c>
      <c r="C17">
        <v>15</v>
      </c>
      <c r="E17"/>
      <c r="F17"/>
      <c r="G17"/>
      <c r="J17"/>
      <c r="K17"/>
      <c r="M17"/>
      <c r="N17"/>
      <c r="O17"/>
      <c r="P17"/>
      <c r="W17" s="18" t="e">
        <f t="shared" si="0"/>
        <v>#DIV/0!</v>
      </c>
      <c r="X17" s="18" t="e">
        <f t="shared" si="1"/>
        <v>#DIV/0!</v>
      </c>
      <c r="Y17" s="18"/>
      <c r="AB17" t="e">
        <f t="shared" si="2"/>
        <v>#NUM!</v>
      </c>
    </row>
    <row r="18" spans="1:28" x14ac:dyDescent="0.15">
      <c r="A18">
        <v>8.5</v>
      </c>
      <c r="B18">
        <v>6</v>
      </c>
      <c r="C18">
        <v>16</v>
      </c>
      <c r="E18"/>
      <c r="F18"/>
      <c r="G18"/>
      <c r="J18"/>
      <c r="K18"/>
      <c r="M18"/>
      <c r="N18"/>
      <c r="O18"/>
      <c r="P18"/>
      <c r="W18" s="18" t="e">
        <f t="shared" si="0"/>
        <v>#DIV/0!</v>
      </c>
      <c r="X18" s="18" t="e">
        <f t="shared" si="1"/>
        <v>#DIV/0!</v>
      </c>
      <c r="Y18" s="18"/>
      <c r="AB18" t="e">
        <f t="shared" si="2"/>
        <v>#NUM!</v>
      </c>
    </row>
    <row r="19" spans="1:28" x14ac:dyDescent="0.15">
      <c r="A19">
        <v>9</v>
      </c>
      <c r="B19">
        <v>6.5</v>
      </c>
      <c r="C19">
        <v>17</v>
      </c>
      <c r="E19"/>
      <c r="F19"/>
      <c r="G19"/>
      <c r="J19"/>
      <c r="K19"/>
      <c r="M19"/>
      <c r="N19"/>
      <c r="O19"/>
      <c r="P19"/>
      <c r="W19" s="18" t="e">
        <f t="shared" si="0"/>
        <v>#DIV/0!</v>
      </c>
      <c r="X19" s="18" t="e">
        <f t="shared" si="1"/>
        <v>#DIV/0!</v>
      </c>
      <c r="Y19" s="18"/>
      <c r="AB19" t="e">
        <f t="shared" si="2"/>
        <v>#NUM!</v>
      </c>
    </row>
    <row r="20" spans="1:28" x14ac:dyDescent="0.15">
      <c r="A20">
        <v>9.5</v>
      </c>
      <c r="B20">
        <v>7</v>
      </c>
      <c r="C20">
        <v>18</v>
      </c>
      <c r="E20"/>
      <c r="F20"/>
      <c r="G20"/>
      <c r="J20"/>
      <c r="K20"/>
      <c r="M20"/>
      <c r="N20"/>
      <c r="O20"/>
      <c r="P20"/>
      <c r="W20" s="18" t="e">
        <f t="shared" si="0"/>
        <v>#DIV/0!</v>
      </c>
      <c r="X20" s="18" t="e">
        <f t="shared" si="1"/>
        <v>#DIV/0!</v>
      </c>
      <c r="Y20" s="18"/>
      <c r="AB20" t="e">
        <f t="shared" si="2"/>
        <v>#NUM!</v>
      </c>
    </row>
    <row r="21" spans="1:28" x14ac:dyDescent="0.15">
      <c r="A21">
        <v>10</v>
      </c>
      <c r="B21">
        <v>7.5</v>
      </c>
      <c r="C21">
        <v>19</v>
      </c>
      <c r="E21"/>
      <c r="F21"/>
      <c r="G21"/>
      <c r="J21"/>
      <c r="K21"/>
      <c r="M21"/>
      <c r="N21"/>
      <c r="O21"/>
      <c r="P21"/>
      <c r="W21" s="18" t="e">
        <f t="shared" si="0"/>
        <v>#DIV/0!</v>
      </c>
      <c r="X21" s="18" t="e">
        <f t="shared" si="1"/>
        <v>#DIV/0!</v>
      </c>
      <c r="Y21" s="18"/>
      <c r="AB21" t="e">
        <f t="shared" si="2"/>
        <v>#NUM!</v>
      </c>
    </row>
    <row r="22" spans="1:28" x14ac:dyDescent="0.15">
      <c r="A22">
        <v>10.5</v>
      </c>
      <c r="B22">
        <v>8</v>
      </c>
      <c r="C22">
        <v>20</v>
      </c>
      <c r="E22"/>
      <c r="F22"/>
      <c r="G22"/>
      <c r="J22"/>
      <c r="K22"/>
      <c r="M22"/>
      <c r="N22"/>
      <c r="O22"/>
      <c r="P22"/>
      <c r="W22" s="18" t="e">
        <f t="shared" si="0"/>
        <v>#DIV/0!</v>
      </c>
      <c r="X22" s="18" t="e">
        <f t="shared" si="1"/>
        <v>#DIV/0!</v>
      </c>
      <c r="Y22" s="18"/>
      <c r="AB22" t="e">
        <f t="shared" si="2"/>
        <v>#NUM!</v>
      </c>
    </row>
    <row r="23" spans="1:28" x14ac:dyDescent="0.15">
      <c r="A23">
        <v>11</v>
      </c>
      <c r="B23">
        <v>8.5</v>
      </c>
      <c r="C23">
        <v>21</v>
      </c>
      <c r="E23"/>
      <c r="F23"/>
      <c r="G23"/>
      <c r="J23"/>
      <c r="K23"/>
      <c r="M23"/>
      <c r="N23"/>
      <c r="O23"/>
      <c r="P23"/>
      <c r="W23" s="18" t="e">
        <f t="shared" si="0"/>
        <v>#DIV/0!</v>
      </c>
      <c r="X23" s="18" t="e">
        <f t="shared" si="1"/>
        <v>#DIV/0!</v>
      </c>
      <c r="Y23" s="18"/>
      <c r="AB23" t="e">
        <f t="shared" si="2"/>
        <v>#NUM!</v>
      </c>
    </row>
    <row r="24" spans="1:28" x14ac:dyDescent="0.15">
      <c r="A24">
        <v>11.5</v>
      </c>
      <c r="B24">
        <v>9</v>
      </c>
      <c r="C24">
        <v>22</v>
      </c>
      <c r="E24"/>
      <c r="F24"/>
      <c r="G24"/>
      <c r="J24"/>
      <c r="K24"/>
      <c r="M24"/>
      <c r="N24"/>
      <c r="O24"/>
      <c r="P24"/>
      <c r="V24" s="1"/>
      <c r="W24" s="18" t="e">
        <f t="shared" si="0"/>
        <v>#DIV/0!</v>
      </c>
      <c r="X24" s="18" t="e">
        <f t="shared" si="1"/>
        <v>#DIV/0!</v>
      </c>
      <c r="Y24" s="18"/>
      <c r="AB24" t="e">
        <f t="shared" si="2"/>
        <v>#NUM!</v>
      </c>
    </row>
    <row r="25" spans="1:28" x14ac:dyDescent="0.15">
      <c r="A25">
        <v>12</v>
      </c>
      <c r="B25">
        <v>9.5</v>
      </c>
      <c r="C25">
        <v>23</v>
      </c>
      <c r="E25"/>
      <c r="F25"/>
      <c r="G25"/>
      <c r="J25"/>
      <c r="K25"/>
      <c r="M25"/>
      <c r="N25"/>
      <c r="O25"/>
      <c r="P25"/>
      <c r="V25" s="1"/>
      <c r="W25" s="18" t="e">
        <f t="shared" si="0"/>
        <v>#DIV/0!</v>
      </c>
      <c r="X25" s="18" t="e">
        <f t="shared" si="1"/>
        <v>#DIV/0!</v>
      </c>
      <c r="Y25" s="18"/>
      <c r="AB25" t="e">
        <f t="shared" si="2"/>
        <v>#NUM!</v>
      </c>
    </row>
    <row r="26" spans="1:28" x14ac:dyDescent="0.15">
      <c r="A26" s="20">
        <v>12.5</v>
      </c>
      <c r="B26" s="20">
        <v>10</v>
      </c>
      <c r="C26" s="20">
        <v>24</v>
      </c>
      <c r="D26" s="20"/>
      <c r="E26" s="20"/>
      <c r="F26" s="20"/>
      <c r="G26" s="20"/>
      <c r="H26" s="20"/>
      <c r="I26" s="20"/>
      <c r="J26" s="20"/>
      <c r="K26" s="20"/>
      <c r="L26" s="21"/>
      <c r="M26" s="20"/>
      <c r="N26" s="20"/>
      <c r="O26" s="20"/>
      <c r="P26" s="20"/>
      <c r="Q26" s="21"/>
      <c r="R26" s="21"/>
      <c r="S26" s="21"/>
      <c r="T26" s="21"/>
      <c r="U26" s="21"/>
      <c r="V26" s="23"/>
      <c r="W26" s="22" t="e">
        <f t="shared" si="0"/>
        <v>#DIV/0!</v>
      </c>
      <c r="X26" s="22" t="e">
        <f t="shared" si="1"/>
        <v>#DIV/0!</v>
      </c>
      <c r="Y26" s="18"/>
      <c r="Z26" s="2" t="s">
        <v>27</v>
      </c>
      <c r="AA26" s="2"/>
      <c r="AB26" s="20" t="e">
        <f t="shared" si="2"/>
        <v>#NUM!</v>
      </c>
    </row>
    <row r="27" spans="1:28" x14ac:dyDescent="0.15">
      <c r="A27">
        <v>13</v>
      </c>
      <c r="B27">
        <v>10.5</v>
      </c>
      <c r="C27">
        <v>25</v>
      </c>
      <c r="E27"/>
      <c r="F27"/>
      <c r="G27"/>
      <c r="J27"/>
      <c r="K27"/>
      <c r="M27"/>
      <c r="N27"/>
      <c r="O27"/>
      <c r="P27"/>
      <c r="V27" s="1"/>
      <c r="W27" s="18" t="e">
        <f t="shared" si="0"/>
        <v>#DIV/0!</v>
      </c>
      <c r="X27" s="18" t="e">
        <f t="shared" si="1"/>
        <v>#DIV/0!</v>
      </c>
      <c r="Y27" s="18"/>
      <c r="AB27" t="e">
        <f t="shared" si="2"/>
        <v>#NUM!</v>
      </c>
    </row>
    <row r="28" spans="1:28" x14ac:dyDescent="0.15">
      <c r="A28">
        <v>13.5</v>
      </c>
      <c r="B28">
        <v>11</v>
      </c>
      <c r="C28">
        <v>26</v>
      </c>
      <c r="E28"/>
      <c r="F28"/>
      <c r="G28"/>
      <c r="J28"/>
      <c r="K28"/>
      <c r="M28"/>
      <c r="N28"/>
      <c r="O28"/>
      <c r="P28"/>
      <c r="V28" s="1"/>
      <c r="W28" s="18" t="e">
        <f t="shared" si="0"/>
        <v>#DIV/0!</v>
      </c>
      <c r="X28" s="18" t="e">
        <f t="shared" si="1"/>
        <v>#DIV/0!</v>
      </c>
      <c r="Y28" s="18"/>
      <c r="AB28" t="e">
        <f t="shared" si="2"/>
        <v>#NUM!</v>
      </c>
    </row>
    <row r="29" spans="1:28" x14ac:dyDescent="0.15">
      <c r="A29">
        <v>14</v>
      </c>
      <c r="B29">
        <v>11.5</v>
      </c>
      <c r="C29">
        <v>27</v>
      </c>
      <c r="E29"/>
      <c r="F29"/>
      <c r="G29"/>
      <c r="J29"/>
      <c r="K29"/>
      <c r="M29"/>
      <c r="N29"/>
      <c r="O29"/>
      <c r="P29"/>
      <c r="V29" s="1"/>
      <c r="W29" s="18" t="e">
        <f t="shared" si="0"/>
        <v>#DIV/0!</v>
      </c>
      <c r="X29" s="18" t="e">
        <f t="shared" si="1"/>
        <v>#DIV/0!</v>
      </c>
      <c r="Y29" s="18"/>
      <c r="AB29" t="e">
        <f t="shared" si="2"/>
        <v>#NUM!</v>
      </c>
    </row>
    <row r="30" spans="1:28" x14ac:dyDescent="0.15">
      <c r="A30">
        <v>14.5</v>
      </c>
      <c r="B30">
        <v>12</v>
      </c>
      <c r="C30">
        <v>28</v>
      </c>
      <c r="E30"/>
      <c r="F30"/>
      <c r="G30"/>
      <c r="J30"/>
      <c r="K30"/>
      <c r="M30"/>
      <c r="N30"/>
      <c r="O30"/>
      <c r="P30"/>
      <c r="V30" s="1"/>
      <c r="W30" s="18" t="e">
        <f t="shared" si="0"/>
        <v>#DIV/0!</v>
      </c>
      <c r="X30" s="18" t="e">
        <f t="shared" si="1"/>
        <v>#DIV/0!</v>
      </c>
      <c r="Y30" s="18"/>
      <c r="AB30" t="e">
        <f t="shared" si="2"/>
        <v>#NUM!</v>
      </c>
    </row>
    <row r="31" spans="1:28" x14ac:dyDescent="0.15">
      <c r="A31">
        <v>15</v>
      </c>
      <c r="B31">
        <v>12.5</v>
      </c>
      <c r="C31">
        <v>29</v>
      </c>
      <c r="E31"/>
      <c r="F31"/>
      <c r="G31"/>
      <c r="J31"/>
      <c r="K31"/>
      <c r="M31"/>
      <c r="N31"/>
      <c r="O31"/>
      <c r="P31"/>
      <c r="V31" s="1"/>
      <c r="W31" s="18" t="e">
        <f t="shared" si="0"/>
        <v>#DIV/0!</v>
      </c>
      <c r="X31" s="18" t="e">
        <f t="shared" si="1"/>
        <v>#DIV/0!</v>
      </c>
      <c r="Y31" s="18"/>
      <c r="AB31" t="e">
        <f t="shared" si="2"/>
        <v>#NUM!</v>
      </c>
    </row>
    <row r="32" spans="1:28" x14ac:dyDescent="0.15">
      <c r="A32">
        <v>15.5</v>
      </c>
      <c r="B32">
        <v>13</v>
      </c>
      <c r="C32">
        <v>30</v>
      </c>
      <c r="E32"/>
      <c r="F32"/>
      <c r="G32"/>
      <c r="J32"/>
      <c r="K32"/>
      <c r="M32"/>
      <c r="N32"/>
      <c r="O32"/>
      <c r="P32"/>
      <c r="V32" s="1"/>
      <c r="W32" s="18" t="e">
        <f t="shared" si="0"/>
        <v>#DIV/0!</v>
      </c>
      <c r="X32" s="18" t="e">
        <f t="shared" si="1"/>
        <v>#DIV/0!</v>
      </c>
      <c r="Y32" s="18"/>
      <c r="AB32" t="e">
        <f t="shared" si="2"/>
        <v>#NUM!</v>
      </c>
    </row>
    <row r="33" spans="1:28" x14ac:dyDescent="0.15">
      <c r="A33">
        <v>16</v>
      </c>
      <c r="B33">
        <v>13.5</v>
      </c>
      <c r="C33">
        <v>31</v>
      </c>
      <c r="E33"/>
      <c r="F33"/>
      <c r="G33"/>
      <c r="J33"/>
      <c r="K33"/>
      <c r="M33"/>
      <c r="N33"/>
      <c r="O33"/>
      <c r="P33"/>
      <c r="V33" s="1"/>
      <c r="W33" s="18" t="e">
        <f t="shared" si="0"/>
        <v>#DIV/0!</v>
      </c>
      <c r="X33" s="18" t="e">
        <f t="shared" si="1"/>
        <v>#DIV/0!</v>
      </c>
      <c r="Y33" s="18"/>
      <c r="AB33" t="e">
        <f t="shared" si="2"/>
        <v>#NUM!</v>
      </c>
    </row>
    <row r="34" spans="1:28" x14ac:dyDescent="0.15">
      <c r="A34">
        <v>16.5</v>
      </c>
      <c r="B34">
        <v>14</v>
      </c>
      <c r="C34">
        <v>32</v>
      </c>
      <c r="E34"/>
      <c r="F34"/>
      <c r="G34"/>
      <c r="J34"/>
      <c r="K34"/>
      <c r="M34"/>
      <c r="N34"/>
      <c r="O34"/>
      <c r="P34"/>
      <c r="V34" s="1"/>
      <c r="W34" s="18" t="e">
        <f t="shared" si="0"/>
        <v>#DIV/0!</v>
      </c>
      <c r="X34" s="18" t="e">
        <f t="shared" si="1"/>
        <v>#DIV/0!</v>
      </c>
      <c r="Y34" s="18"/>
      <c r="AB34" t="e">
        <f t="shared" si="2"/>
        <v>#NUM!</v>
      </c>
    </row>
    <row r="35" spans="1:28" x14ac:dyDescent="0.15">
      <c r="A35">
        <v>17</v>
      </c>
      <c r="B35">
        <v>14.5</v>
      </c>
      <c r="C35">
        <v>33</v>
      </c>
      <c r="E35"/>
      <c r="F35"/>
      <c r="G35"/>
      <c r="J35"/>
      <c r="K35"/>
      <c r="M35"/>
      <c r="N35"/>
      <c r="O35"/>
      <c r="P35"/>
      <c r="V35" s="1"/>
      <c r="W35" s="18" t="e">
        <f t="shared" si="0"/>
        <v>#DIV/0!</v>
      </c>
      <c r="X35" s="18" t="e">
        <f t="shared" si="1"/>
        <v>#DIV/0!</v>
      </c>
      <c r="Y35" s="18"/>
      <c r="AB35" t="e">
        <f t="shared" si="2"/>
        <v>#NUM!</v>
      </c>
    </row>
    <row r="36" spans="1:28" x14ac:dyDescent="0.15">
      <c r="A36" s="30">
        <v>17.5</v>
      </c>
      <c r="B36" s="30">
        <v>15</v>
      </c>
      <c r="C36" s="30">
        <v>34</v>
      </c>
      <c r="D36" s="30"/>
      <c r="E36" s="30"/>
      <c r="F36" s="30"/>
      <c r="G36" s="30"/>
      <c r="H36" s="30"/>
      <c r="I36" s="30"/>
      <c r="J36" s="30"/>
      <c r="K36" s="30"/>
      <c r="L36" s="31"/>
      <c r="M36" s="30"/>
      <c r="N36" s="30"/>
      <c r="O36" s="30"/>
      <c r="P36" s="30"/>
      <c r="Q36" s="31"/>
      <c r="R36" s="31"/>
      <c r="S36" s="31"/>
      <c r="T36" s="31"/>
      <c r="U36" s="31"/>
      <c r="V36" s="32"/>
      <c r="W36" s="33" t="e">
        <f t="shared" si="0"/>
        <v>#DIV/0!</v>
      </c>
      <c r="X36" s="33" t="e">
        <f t="shared" si="1"/>
        <v>#DIV/0!</v>
      </c>
      <c r="Y36" s="33"/>
      <c r="Z36" s="30" t="s">
        <v>33</v>
      </c>
      <c r="AA36" s="30"/>
      <c r="AB36" s="30" t="e">
        <f t="shared" si="2"/>
        <v>#NUM!</v>
      </c>
    </row>
    <row r="37" spans="1:28" x14ac:dyDescent="0.15">
      <c r="A37">
        <v>18</v>
      </c>
      <c r="B37">
        <v>15.5</v>
      </c>
      <c r="C37">
        <v>35</v>
      </c>
      <c r="E37"/>
      <c r="F37"/>
      <c r="G37"/>
      <c r="J37"/>
      <c r="K37"/>
      <c r="M37"/>
      <c r="N37"/>
      <c r="O37"/>
      <c r="P37"/>
      <c r="V37" s="1"/>
      <c r="W37" s="18" t="e">
        <f t="shared" si="0"/>
        <v>#DIV/0!</v>
      </c>
      <c r="X37" s="18" t="e">
        <f t="shared" si="1"/>
        <v>#DIV/0!</v>
      </c>
      <c r="Y37" s="18"/>
      <c r="AB37" t="e">
        <f t="shared" si="2"/>
        <v>#NUM!</v>
      </c>
    </row>
    <row r="38" spans="1:28" x14ac:dyDescent="0.15">
      <c r="A38">
        <v>18.5</v>
      </c>
      <c r="B38">
        <v>16</v>
      </c>
      <c r="C38">
        <v>36</v>
      </c>
      <c r="E38"/>
      <c r="F38"/>
      <c r="G38"/>
      <c r="J38"/>
      <c r="K38"/>
      <c r="M38"/>
      <c r="N38"/>
      <c r="O38"/>
      <c r="P38"/>
      <c r="V38" s="1"/>
      <c r="W38" s="18" t="e">
        <f t="shared" ref="W38:W69" si="3">AVERAGE(E38:Q38)</f>
        <v>#DIV/0!</v>
      </c>
      <c r="X38" s="18" t="e">
        <f t="shared" ref="X38:X69" si="4">STDEV(E38:Q38)/SQRT(COUNT(E38:Q38))</f>
        <v>#DIV/0!</v>
      </c>
      <c r="Y38" s="18"/>
      <c r="AB38" t="e">
        <f t="shared" si="2"/>
        <v>#NUM!</v>
      </c>
    </row>
    <row r="39" spans="1:28" x14ac:dyDescent="0.15">
      <c r="A39">
        <v>19</v>
      </c>
      <c r="B39">
        <v>16.5</v>
      </c>
      <c r="C39">
        <v>37</v>
      </c>
      <c r="E39"/>
      <c r="F39"/>
      <c r="G39"/>
      <c r="J39"/>
      <c r="K39"/>
      <c r="M39"/>
      <c r="N39"/>
      <c r="O39"/>
      <c r="P39"/>
      <c r="V39" s="1"/>
      <c r="W39" s="18" t="e">
        <f t="shared" si="3"/>
        <v>#DIV/0!</v>
      </c>
      <c r="X39" s="18" t="e">
        <f t="shared" si="4"/>
        <v>#DIV/0!</v>
      </c>
      <c r="Y39" s="18"/>
      <c r="AB39" t="e">
        <f t="shared" si="2"/>
        <v>#NUM!</v>
      </c>
    </row>
    <row r="40" spans="1:28" x14ac:dyDescent="0.15">
      <c r="A40">
        <v>19.5</v>
      </c>
      <c r="B40">
        <v>17</v>
      </c>
      <c r="C40">
        <v>38</v>
      </c>
      <c r="E40"/>
      <c r="F40"/>
      <c r="G40"/>
      <c r="J40"/>
      <c r="K40"/>
      <c r="M40"/>
      <c r="N40"/>
      <c r="O40"/>
      <c r="P40"/>
      <c r="V40" s="1"/>
      <c r="W40" s="18" t="e">
        <f t="shared" si="3"/>
        <v>#DIV/0!</v>
      </c>
      <c r="X40" s="18" t="e">
        <f t="shared" si="4"/>
        <v>#DIV/0!</v>
      </c>
      <c r="Y40" s="18"/>
      <c r="AB40" t="e">
        <f t="shared" si="2"/>
        <v>#NUM!</v>
      </c>
    </row>
    <row r="41" spans="1:28" x14ac:dyDescent="0.15">
      <c r="A41">
        <v>20</v>
      </c>
      <c r="B41">
        <v>17.5</v>
      </c>
      <c r="C41">
        <v>39</v>
      </c>
      <c r="E41"/>
      <c r="F41"/>
      <c r="G41"/>
      <c r="J41"/>
      <c r="K41"/>
      <c r="M41"/>
      <c r="N41"/>
      <c r="O41"/>
      <c r="P41"/>
      <c r="V41" s="1"/>
      <c r="W41" s="18" t="e">
        <f t="shared" si="3"/>
        <v>#DIV/0!</v>
      </c>
      <c r="X41" s="18" t="e">
        <f t="shared" si="4"/>
        <v>#DIV/0!</v>
      </c>
      <c r="Y41" s="18"/>
      <c r="AB41" t="e">
        <f t="shared" si="2"/>
        <v>#NUM!</v>
      </c>
    </row>
    <row r="42" spans="1:28" x14ac:dyDescent="0.15">
      <c r="A42">
        <v>20.5</v>
      </c>
      <c r="B42">
        <v>18</v>
      </c>
      <c r="C42">
        <v>40</v>
      </c>
      <c r="E42"/>
      <c r="F42"/>
      <c r="G42"/>
      <c r="J42"/>
      <c r="K42"/>
      <c r="M42"/>
      <c r="N42"/>
      <c r="O42"/>
      <c r="P42"/>
      <c r="V42" s="1"/>
      <c r="W42" s="18" t="e">
        <f t="shared" si="3"/>
        <v>#DIV/0!</v>
      </c>
      <c r="X42" s="18" t="e">
        <f t="shared" si="4"/>
        <v>#DIV/0!</v>
      </c>
      <c r="Y42" s="18"/>
      <c r="AB42" t="e">
        <f t="shared" si="2"/>
        <v>#NUM!</v>
      </c>
    </row>
    <row r="43" spans="1:28" x14ac:dyDescent="0.15">
      <c r="A43">
        <v>21</v>
      </c>
      <c r="B43">
        <v>18.5</v>
      </c>
      <c r="C43">
        <v>41</v>
      </c>
      <c r="E43"/>
      <c r="F43"/>
      <c r="G43"/>
      <c r="J43"/>
      <c r="K43"/>
      <c r="M43"/>
      <c r="N43"/>
      <c r="O43"/>
      <c r="P43"/>
      <c r="V43" s="1"/>
      <c r="W43" s="18" t="e">
        <f t="shared" si="3"/>
        <v>#DIV/0!</v>
      </c>
      <c r="X43" s="18" t="e">
        <f t="shared" si="4"/>
        <v>#DIV/0!</v>
      </c>
      <c r="Y43" s="18"/>
      <c r="AB43" t="e">
        <f t="shared" si="2"/>
        <v>#NUM!</v>
      </c>
    </row>
    <row r="44" spans="1:28" x14ac:dyDescent="0.15">
      <c r="A44">
        <v>21.5</v>
      </c>
      <c r="B44">
        <v>19</v>
      </c>
      <c r="C44">
        <v>42</v>
      </c>
      <c r="E44"/>
      <c r="F44"/>
      <c r="G44"/>
      <c r="J44"/>
      <c r="K44"/>
      <c r="M44"/>
      <c r="N44"/>
      <c r="O44"/>
      <c r="P44"/>
      <c r="V44" s="1"/>
      <c r="W44" s="18" t="e">
        <f t="shared" si="3"/>
        <v>#DIV/0!</v>
      </c>
      <c r="X44" s="18" t="e">
        <f t="shared" si="4"/>
        <v>#DIV/0!</v>
      </c>
      <c r="Y44" s="18"/>
      <c r="AB44" t="e">
        <f t="shared" si="2"/>
        <v>#NUM!</v>
      </c>
    </row>
    <row r="45" spans="1:28" x14ac:dyDescent="0.15">
      <c r="A45">
        <v>22</v>
      </c>
      <c r="B45">
        <v>19.5</v>
      </c>
      <c r="C45">
        <v>43</v>
      </c>
      <c r="E45"/>
      <c r="F45"/>
      <c r="G45"/>
      <c r="J45"/>
      <c r="K45"/>
      <c r="M45"/>
      <c r="N45"/>
      <c r="O45"/>
      <c r="P45"/>
      <c r="V45" s="1"/>
      <c r="W45" s="18" t="e">
        <f t="shared" si="3"/>
        <v>#DIV/0!</v>
      </c>
      <c r="X45" s="18" t="e">
        <f t="shared" si="4"/>
        <v>#DIV/0!</v>
      </c>
      <c r="Y45" s="18"/>
      <c r="AB45" t="e">
        <f t="shared" si="2"/>
        <v>#NUM!</v>
      </c>
    </row>
    <row r="46" spans="1:28" ht="15" x14ac:dyDescent="0.2">
      <c r="A46" s="16">
        <v>22.5</v>
      </c>
      <c r="B46" s="16">
        <v>20</v>
      </c>
      <c r="C46" s="16">
        <v>44</v>
      </c>
      <c r="D46" s="15" t="s">
        <v>24</v>
      </c>
      <c r="E46" s="16"/>
      <c r="F46" s="16"/>
      <c r="G46" s="16"/>
      <c r="H46" s="16"/>
      <c r="I46" s="16"/>
      <c r="J46" s="16"/>
      <c r="K46" s="16"/>
      <c r="L46" s="17"/>
      <c r="M46" s="16"/>
      <c r="N46" s="16"/>
      <c r="O46" s="16"/>
      <c r="P46" s="16"/>
      <c r="Q46" s="17"/>
      <c r="R46" s="17"/>
      <c r="S46" s="17"/>
      <c r="T46" s="17"/>
      <c r="U46" s="17"/>
      <c r="V46" s="1"/>
      <c r="W46" s="19" t="e">
        <f t="shared" si="3"/>
        <v>#DIV/0!</v>
      </c>
      <c r="X46" s="19" t="e">
        <f t="shared" si="4"/>
        <v>#DIV/0!</v>
      </c>
      <c r="Y46" s="18"/>
      <c r="Z46" s="16">
        <v>-13</v>
      </c>
      <c r="AA46" s="16"/>
      <c r="AB46" s="16" t="e">
        <f t="shared" si="2"/>
        <v>#NUM!</v>
      </c>
    </row>
    <row r="47" spans="1:28" x14ac:dyDescent="0.15">
      <c r="A47">
        <v>23</v>
      </c>
      <c r="B47">
        <v>20.5</v>
      </c>
      <c r="C47">
        <v>45</v>
      </c>
      <c r="E47"/>
      <c r="F47"/>
      <c r="G47"/>
      <c r="J47"/>
      <c r="K47"/>
      <c r="M47"/>
      <c r="N47"/>
      <c r="O47"/>
      <c r="P47"/>
      <c r="V47" s="1"/>
      <c r="W47" s="18" t="e">
        <f t="shared" si="3"/>
        <v>#DIV/0!</v>
      </c>
      <c r="X47" s="18" t="e">
        <f t="shared" si="4"/>
        <v>#DIV/0!</v>
      </c>
      <c r="Y47" s="18"/>
      <c r="Z47">
        <v>-13</v>
      </c>
      <c r="AB47" t="e">
        <f t="shared" si="2"/>
        <v>#NUM!</v>
      </c>
    </row>
    <row r="48" spans="1:28" x14ac:dyDescent="0.15">
      <c r="A48">
        <v>23.5</v>
      </c>
      <c r="B48">
        <v>21</v>
      </c>
      <c r="C48">
        <v>46</v>
      </c>
      <c r="E48"/>
      <c r="F48"/>
      <c r="G48"/>
      <c r="J48"/>
      <c r="K48"/>
      <c r="M48"/>
      <c r="N48"/>
      <c r="O48"/>
      <c r="P48"/>
      <c r="V48" s="1"/>
      <c r="W48" s="18" t="e">
        <f t="shared" si="3"/>
        <v>#DIV/0!</v>
      </c>
      <c r="X48" s="18" t="e">
        <f t="shared" si="4"/>
        <v>#DIV/0!</v>
      </c>
      <c r="Y48" s="18"/>
      <c r="Z48">
        <v>-13</v>
      </c>
      <c r="AB48" t="e">
        <f t="shared" si="2"/>
        <v>#NUM!</v>
      </c>
    </row>
    <row r="49" spans="1:28" x14ac:dyDescent="0.15">
      <c r="A49">
        <v>24</v>
      </c>
      <c r="B49">
        <v>21.5</v>
      </c>
      <c r="C49">
        <v>47</v>
      </c>
      <c r="E49"/>
      <c r="F49"/>
      <c r="G49"/>
      <c r="J49"/>
      <c r="K49"/>
      <c r="M49"/>
      <c r="N49"/>
      <c r="O49"/>
      <c r="P49"/>
      <c r="V49" s="1"/>
      <c r="W49" s="18" t="e">
        <f t="shared" si="3"/>
        <v>#DIV/0!</v>
      </c>
      <c r="X49" s="18" t="e">
        <f t="shared" si="4"/>
        <v>#DIV/0!</v>
      </c>
      <c r="Y49" s="18"/>
      <c r="Z49">
        <v>-13</v>
      </c>
      <c r="AB49" t="e">
        <f t="shared" si="2"/>
        <v>#NUM!</v>
      </c>
    </row>
    <row r="50" spans="1:28" x14ac:dyDescent="0.15">
      <c r="A50">
        <v>24.5</v>
      </c>
      <c r="B50">
        <v>22</v>
      </c>
      <c r="C50">
        <v>48</v>
      </c>
      <c r="E50"/>
      <c r="F50"/>
      <c r="G50"/>
      <c r="J50"/>
      <c r="K50"/>
      <c r="M50"/>
      <c r="N50"/>
      <c r="O50"/>
      <c r="P50"/>
      <c r="V50" s="1"/>
      <c r="W50" s="18" t="e">
        <f t="shared" si="3"/>
        <v>#DIV/0!</v>
      </c>
      <c r="X50" s="18" t="e">
        <f t="shared" si="4"/>
        <v>#DIV/0!</v>
      </c>
      <c r="Y50" s="18"/>
      <c r="Z50">
        <v>-13</v>
      </c>
      <c r="AB50" t="e">
        <f t="shared" si="2"/>
        <v>#NUM!</v>
      </c>
    </row>
    <row r="51" spans="1:28" x14ac:dyDescent="0.15">
      <c r="A51">
        <v>25</v>
      </c>
      <c r="B51">
        <v>22.5</v>
      </c>
      <c r="C51">
        <v>49</v>
      </c>
      <c r="E51"/>
      <c r="F51"/>
      <c r="G51"/>
      <c r="J51"/>
      <c r="K51"/>
      <c r="M51"/>
      <c r="N51"/>
      <c r="O51"/>
      <c r="P51"/>
      <c r="V51" s="1"/>
      <c r="W51" s="18" t="e">
        <f t="shared" si="3"/>
        <v>#DIV/0!</v>
      </c>
      <c r="X51" s="18" t="e">
        <f t="shared" si="4"/>
        <v>#DIV/0!</v>
      </c>
      <c r="Y51" s="18"/>
      <c r="Z51">
        <v>-13</v>
      </c>
      <c r="AB51" t="e">
        <f t="shared" si="2"/>
        <v>#NUM!</v>
      </c>
    </row>
    <row r="52" spans="1:28" x14ac:dyDescent="0.15">
      <c r="A52">
        <v>25.5</v>
      </c>
      <c r="B52">
        <v>23</v>
      </c>
      <c r="C52">
        <v>50</v>
      </c>
      <c r="E52"/>
      <c r="F52"/>
      <c r="G52"/>
      <c r="J52"/>
      <c r="K52"/>
      <c r="M52"/>
      <c r="N52"/>
      <c r="O52"/>
      <c r="P52"/>
      <c r="V52" s="1"/>
      <c r="W52" s="18" t="e">
        <f t="shared" si="3"/>
        <v>#DIV/0!</v>
      </c>
      <c r="X52" s="18" t="e">
        <f t="shared" si="4"/>
        <v>#DIV/0!</v>
      </c>
      <c r="Y52" s="18"/>
      <c r="Z52">
        <v>-13</v>
      </c>
      <c r="AB52" t="e">
        <f t="shared" si="2"/>
        <v>#NUM!</v>
      </c>
    </row>
    <row r="53" spans="1:28" x14ac:dyDescent="0.15">
      <c r="A53">
        <v>26</v>
      </c>
      <c r="B53">
        <v>23.5</v>
      </c>
      <c r="C53">
        <v>51</v>
      </c>
      <c r="E53"/>
      <c r="F53"/>
      <c r="G53"/>
      <c r="J53"/>
      <c r="K53"/>
      <c r="M53"/>
      <c r="N53"/>
      <c r="O53"/>
      <c r="P53"/>
      <c r="V53" s="1"/>
      <c r="W53" s="18" t="e">
        <f t="shared" si="3"/>
        <v>#DIV/0!</v>
      </c>
      <c r="X53" s="18" t="e">
        <f t="shared" si="4"/>
        <v>#DIV/0!</v>
      </c>
      <c r="Y53" s="18"/>
      <c r="Z53">
        <v>-13</v>
      </c>
      <c r="AB53" t="e">
        <f t="shared" si="2"/>
        <v>#NUM!</v>
      </c>
    </row>
    <row r="54" spans="1:28" x14ac:dyDescent="0.15">
      <c r="A54">
        <v>26.5</v>
      </c>
      <c r="B54">
        <v>24</v>
      </c>
      <c r="C54">
        <v>52</v>
      </c>
      <c r="E54"/>
      <c r="F54"/>
      <c r="G54"/>
      <c r="J54"/>
      <c r="K54"/>
      <c r="M54"/>
      <c r="N54"/>
      <c r="O54"/>
      <c r="P54"/>
      <c r="V54" s="1"/>
      <c r="W54" s="18" t="e">
        <f t="shared" si="3"/>
        <v>#DIV/0!</v>
      </c>
      <c r="X54" s="18" t="e">
        <f t="shared" si="4"/>
        <v>#DIV/0!</v>
      </c>
      <c r="Y54" s="18"/>
      <c r="Z54">
        <v>-13</v>
      </c>
      <c r="AB54" t="e">
        <f t="shared" si="2"/>
        <v>#NUM!</v>
      </c>
    </row>
    <row r="55" spans="1:28" x14ac:dyDescent="0.15">
      <c r="A55">
        <v>27</v>
      </c>
      <c r="B55">
        <v>24.5</v>
      </c>
      <c r="C55">
        <v>53</v>
      </c>
      <c r="E55"/>
      <c r="F55"/>
      <c r="G55"/>
      <c r="J55"/>
      <c r="K55"/>
      <c r="M55"/>
      <c r="N55"/>
      <c r="O55"/>
      <c r="P55"/>
      <c r="V55" s="1"/>
      <c r="W55" s="18" t="e">
        <f t="shared" si="3"/>
        <v>#DIV/0!</v>
      </c>
      <c r="X55" s="18" t="e">
        <f t="shared" si="4"/>
        <v>#DIV/0!</v>
      </c>
      <c r="Y55" s="18"/>
      <c r="Z55">
        <v>-13</v>
      </c>
      <c r="AB55" t="e">
        <f t="shared" si="2"/>
        <v>#NUM!</v>
      </c>
    </row>
    <row r="56" spans="1:28" x14ac:dyDescent="0.15">
      <c r="A56">
        <v>27.5</v>
      </c>
      <c r="B56">
        <v>25</v>
      </c>
      <c r="C56">
        <v>54</v>
      </c>
      <c r="E56"/>
      <c r="F56"/>
      <c r="G56"/>
      <c r="J56"/>
      <c r="K56"/>
      <c r="M56"/>
      <c r="N56"/>
      <c r="O56"/>
      <c r="P56"/>
      <c r="V56" s="1"/>
      <c r="W56" s="18" t="e">
        <f t="shared" si="3"/>
        <v>#DIV/0!</v>
      </c>
      <c r="X56" s="18" t="e">
        <f t="shared" si="4"/>
        <v>#DIV/0!</v>
      </c>
      <c r="Y56" s="18"/>
      <c r="Z56">
        <v>-13</v>
      </c>
      <c r="AB56" t="e">
        <f t="shared" si="2"/>
        <v>#NUM!</v>
      </c>
    </row>
    <row r="57" spans="1:28" x14ac:dyDescent="0.15">
      <c r="A57">
        <v>28</v>
      </c>
      <c r="B57">
        <v>25.5</v>
      </c>
      <c r="C57">
        <v>55</v>
      </c>
      <c r="E57"/>
      <c r="F57"/>
      <c r="G57"/>
      <c r="J57"/>
      <c r="K57"/>
      <c r="M57"/>
      <c r="N57"/>
      <c r="O57"/>
      <c r="P57"/>
      <c r="V57" s="1"/>
      <c r="W57" s="18" t="e">
        <f t="shared" si="3"/>
        <v>#DIV/0!</v>
      </c>
      <c r="X57" s="18" t="e">
        <f t="shared" si="4"/>
        <v>#DIV/0!</v>
      </c>
      <c r="Y57" s="18"/>
      <c r="Z57">
        <v>-13</v>
      </c>
      <c r="AB57" t="e">
        <f t="shared" si="2"/>
        <v>#NUM!</v>
      </c>
    </row>
    <row r="58" spans="1:28" x14ac:dyDescent="0.15">
      <c r="A58">
        <v>28.5</v>
      </c>
      <c r="B58">
        <v>26</v>
      </c>
      <c r="C58">
        <v>56</v>
      </c>
      <c r="E58"/>
      <c r="F58"/>
      <c r="G58"/>
      <c r="J58"/>
      <c r="K58"/>
      <c r="M58"/>
      <c r="N58"/>
      <c r="O58"/>
      <c r="P58"/>
      <c r="V58" s="1"/>
      <c r="W58" s="18" t="e">
        <f t="shared" si="3"/>
        <v>#DIV/0!</v>
      </c>
      <c r="X58" s="18" t="e">
        <f t="shared" si="4"/>
        <v>#DIV/0!</v>
      </c>
      <c r="Y58" s="18"/>
      <c r="Z58">
        <v>-13</v>
      </c>
      <c r="AB58" t="e">
        <f t="shared" si="2"/>
        <v>#NUM!</v>
      </c>
    </row>
    <row r="59" spans="1:28" x14ac:dyDescent="0.15">
      <c r="A59">
        <v>29</v>
      </c>
      <c r="B59">
        <v>26.5</v>
      </c>
      <c r="C59">
        <v>57</v>
      </c>
      <c r="E59"/>
      <c r="F59"/>
      <c r="G59"/>
      <c r="J59"/>
      <c r="K59"/>
      <c r="M59"/>
      <c r="N59"/>
      <c r="O59"/>
      <c r="P59"/>
      <c r="V59" s="1"/>
      <c r="W59" s="18" t="e">
        <f t="shared" si="3"/>
        <v>#DIV/0!</v>
      </c>
      <c r="X59" s="18" t="e">
        <f t="shared" si="4"/>
        <v>#DIV/0!</v>
      </c>
      <c r="Y59" s="18"/>
      <c r="Z59">
        <v>-13</v>
      </c>
      <c r="AB59" t="e">
        <f t="shared" si="2"/>
        <v>#NUM!</v>
      </c>
    </row>
    <row r="60" spans="1:28" x14ac:dyDescent="0.15">
      <c r="A60">
        <v>29.5</v>
      </c>
      <c r="B60">
        <v>27</v>
      </c>
      <c r="C60">
        <v>58</v>
      </c>
      <c r="E60"/>
      <c r="F60"/>
      <c r="G60"/>
      <c r="J60"/>
      <c r="K60"/>
      <c r="M60"/>
      <c r="N60"/>
      <c r="O60"/>
      <c r="P60"/>
      <c r="V60" s="1"/>
      <c r="W60" s="18" t="e">
        <f t="shared" si="3"/>
        <v>#DIV/0!</v>
      </c>
      <c r="X60" s="18" t="e">
        <f t="shared" si="4"/>
        <v>#DIV/0!</v>
      </c>
      <c r="Y60" s="18"/>
      <c r="Z60">
        <v>-13</v>
      </c>
      <c r="AB60" t="e">
        <f t="shared" si="2"/>
        <v>#NUM!</v>
      </c>
    </row>
    <row r="61" spans="1:28" x14ac:dyDescent="0.15">
      <c r="A61">
        <v>30</v>
      </c>
      <c r="B61">
        <v>27.5</v>
      </c>
      <c r="C61">
        <v>59</v>
      </c>
      <c r="E61"/>
      <c r="F61"/>
      <c r="G61"/>
      <c r="J61"/>
      <c r="K61"/>
      <c r="M61"/>
      <c r="N61"/>
      <c r="O61"/>
      <c r="P61"/>
      <c r="V61" s="1"/>
      <c r="W61" s="18" t="e">
        <f t="shared" si="3"/>
        <v>#DIV/0!</v>
      </c>
      <c r="X61" s="18" t="e">
        <f t="shared" si="4"/>
        <v>#DIV/0!</v>
      </c>
      <c r="Y61" s="18"/>
      <c r="Z61">
        <v>-13</v>
      </c>
      <c r="AB61" t="e">
        <f t="shared" si="2"/>
        <v>#NUM!</v>
      </c>
    </row>
    <row r="62" spans="1:28" x14ac:dyDescent="0.15">
      <c r="A62">
        <v>30.5</v>
      </c>
      <c r="B62">
        <v>28</v>
      </c>
      <c r="C62">
        <v>60</v>
      </c>
      <c r="E62"/>
      <c r="F62"/>
      <c r="G62"/>
      <c r="J62"/>
      <c r="K62"/>
      <c r="M62"/>
      <c r="N62"/>
      <c r="O62"/>
      <c r="P62"/>
      <c r="V62" s="1"/>
      <c r="W62" s="18" t="e">
        <f t="shared" si="3"/>
        <v>#DIV/0!</v>
      </c>
      <c r="X62" s="18" t="e">
        <f t="shared" si="4"/>
        <v>#DIV/0!</v>
      </c>
      <c r="Y62" s="18"/>
      <c r="Z62">
        <v>-13</v>
      </c>
      <c r="AB62" t="e">
        <f t="shared" si="2"/>
        <v>#NUM!</v>
      </c>
    </row>
    <row r="63" spans="1:28" x14ac:dyDescent="0.15">
      <c r="A63">
        <v>31</v>
      </c>
      <c r="B63">
        <v>28.5</v>
      </c>
      <c r="C63">
        <v>61</v>
      </c>
      <c r="E63"/>
      <c r="F63"/>
      <c r="G63"/>
      <c r="J63"/>
      <c r="K63"/>
      <c r="M63"/>
      <c r="N63"/>
      <c r="O63"/>
      <c r="P63"/>
      <c r="V63" s="1"/>
      <c r="W63" s="18" t="e">
        <f t="shared" si="3"/>
        <v>#DIV/0!</v>
      </c>
      <c r="X63" s="18" t="e">
        <f t="shared" si="4"/>
        <v>#DIV/0!</v>
      </c>
      <c r="Y63" s="18"/>
      <c r="Z63">
        <v>-13</v>
      </c>
      <c r="AB63" t="e">
        <f t="shared" si="2"/>
        <v>#NUM!</v>
      </c>
    </row>
    <row r="64" spans="1:28" x14ac:dyDescent="0.15">
      <c r="A64">
        <v>31.5</v>
      </c>
      <c r="B64">
        <v>29</v>
      </c>
      <c r="C64">
        <v>62</v>
      </c>
      <c r="E64"/>
      <c r="F64"/>
      <c r="G64"/>
      <c r="J64"/>
      <c r="K64"/>
      <c r="M64"/>
      <c r="N64"/>
      <c r="O64"/>
      <c r="P64"/>
      <c r="V64" s="1"/>
      <c r="W64" s="18" t="e">
        <f t="shared" si="3"/>
        <v>#DIV/0!</v>
      </c>
      <c r="X64" s="18" t="e">
        <f t="shared" si="4"/>
        <v>#DIV/0!</v>
      </c>
      <c r="Y64" s="18"/>
      <c r="Z64">
        <v>-13</v>
      </c>
      <c r="AB64" t="e">
        <f t="shared" si="2"/>
        <v>#NUM!</v>
      </c>
    </row>
    <row r="65" spans="1:28" x14ac:dyDescent="0.15">
      <c r="A65">
        <v>32</v>
      </c>
      <c r="B65">
        <v>29.5</v>
      </c>
      <c r="C65">
        <v>63</v>
      </c>
      <c r="E65"/>
      <c r="F65"/>
      <c r="G65"/>
      <c r="J65"/>
      <c r="K65"/>
      <c r="M65"/>
      <c r="N65"/>
      <c r="O65"/>
      <c r="P65"/>
      <c r="V65" s="1"/>
      <c r="W65" s="18" t="e">
        <f t="shared" si="3"/>
        <v>#DIV/0!</v>
      </c>
      <c r="X65" s="18" t="e">
        <f t="shared" si="4"/>
        <v>#DIV/0!</v>
      </c>
      <c r="Y65" s="18"/>
      <c r="Z65">
        <v>-13</v>
      </c>
      <c r="AB65" t="e">
        <f t="shared" si="2"/>
        <v>#NUM!</v>
      </c>
    </row>
    <row r="66" spans="1:28" x14ac:dyDescent="0.15">
      <c r="A66">
        <v>32.5</v>
      </c>
      <c r="B66">
        <v>30</v>
      </c>
      <c r="C66">
        <v>64</v>
      </c>
      <c r="E66"/>
      <c r="F66"/>
      <c r="G66"/>
      <c r="J66"/>
      <c r="K66"/>
      <c r="M66"/>
      <c r="N66"/>
      <c r="O66"/>
      <c r="P66"/>
      <c r="V66" s="1"/>
      <c r="W66" s="18" t="e">
        <f t="shared" si="3"/>
        <v>#DIV/0!</v>
      </c>
      <c r="X66" s="18" t="e">
        <f t="shared" si="4"/>
        <v>#DIV/0!</v>
      </c>
      <c r="Y66" s="18"/>
      <c r="Z66">
        <v>-13</v>
      </c>
      <c r="AB66" t="e">
        <f t="shared" si="2"/>
        <v>#NUM!</v>
      </c>
    </row>
    <row r="67" spans="1:28" x14ac:dyDescent="0.15">
      <c r="A67">
        <v>33</v>
      </c>
      <c r="B67">
        <v>30.5</v>
      </c>
      <c r="C67">
        <v>65</v>
      </c>
      <c r="E67"/>
      <c r="F67"/>
      <c r="G67"/>
      <c r="J67"/>
      <c r="K67"/>
      <c r="M67"/>
      <c r="N67"/>
      <c r="O67"/>
      <c r="P67"/>
      <c r="V67" s="1"/>
      <c r="W67" s="18" t="e">
        <f t="shared" si="3"/>
        <v>#DIV/0!</v>
      </c>
      <c r="X67" s="18" t="e">
        <f t="shared" si="4"/>
        <v>#DIV/0!</v>
      </c>
      <c r="Y67" s="18"/>
      <c r="Z67">
        <v>-13</v>
      </c>
      <c r="AB67" t="e">
        <f t="shared" si="2"/>
        <v>#NUM!</v>
      </c>
    </row>
    <row r="68" spans="1:28" x14ac:dyDescent="0.15">
      <c r="A68">
        <v>33.5</v>
      </c>
      <c r="B68">
        <v>31</v>
      </c>
      <c r="C68">
        <v>66</v>
      </c>
      <c r="E68"/>
      <c r="F68"/>
      <c r="G68"/>
      <c r="J68"/>
      <c r="K68"/>
      <c r="M68"/>
      <c r="N68"/>
      <c r="O68"/>
      <c r="P68"/>
      <c r="V68" s="1"/>
      <c r="W68" s="18" t="e">
        <f t="shared" si="3"/>
        <v>#DIV/0!</v>
      </c>
      <c r="X68" s="18" t="e">
        <f t="shared" si="4"/>
        <v>#DIV/0!</v>
      </c>
      <c r="Y68" s="18"/>
      <c r="Z68">
        <v>-13</v>
      </c>
      <c r="AB68" t="e">
        <f t="shared" si="2"/>
        <v>#NUM!</v>
      </c>
    </row>
    <row r="69" spans="1:28" x14ac:dyDescent="0.15">
      <c r="A69">
        <v>34</v>
      </c>
      <c r="B69">
        <v>31.5</v>
      </c>
      <c r="C69">
        <v>67</v>
      </c>
      <c r="E69"/>
      <c r="F69"/>
      <c r="G69"/>
      <c r="J69"/>
      <c r="K69"/>
      <c r="M69"/>
      <c r="N69"/>
      <c r="O69"/>
      <c r="P69"/>
      <c r="V69" s="1"/>
      <c r="W69" s="18" t="e">
        <f t="shared" si="3"/>
        <v>#DIV/0!</v>
      </c>
      <c r="X69" s="18" t="e">
        <f t="shared" si="4"/>
        <v>#DIV/0!</v>
      </c>
      <c r="Y69" s="18"/>
      <c r="Z69">
        <v>-13</v>
      </c>
      <c r="AB69" t="e">
        <f t="shared" si="2"/>
        <v>#NUM!</v>
      </c>
    </row>
    <row r="70" spans="1:28" x14ac:dyDescent="0.15">
      <c r="A70">
        <v>34.5</v>
      </c>
      <c r="B70">
        <v>32</v>
      </c>
      <c r="C70">
        <v>68</v>
      </c>
      <c r="E70"/>
      <c r="F70"/>
      <c r="G70"/>
      <c r="J70"/>
      <c r="K70"/>
      <c r="M70"/>
      <c r="N70"/>
      <c r="O70"/>
      <c r="P70"/>
      <c r="V70" s="1"/>
      <c r="W70" s="18" t="e">
        <f t="shared" ref="W70:W101" si="5">AVERAGE(E70:Q70)</f>
        <v>#DIV/0!</v>
      </c>
      <c r="X70" s="18" t="e">
        <f t="shared" ref="X70:X101" si="6">STDEV(E70:Q70)/SQRT(COUNT(E70:Q70))</f>
        <v>#DIV/0!</v>
      </c>
      <c r="Y70" s="18"/>
      <c r="Z70">
        <v>-13</v>
      </c>
      <c r="AB70" t="e">
        <f t="shared" si="2"/>
        <v>#NUM!</v>
      </c>
    </row>
    <row r="71" spans="1:28" x14ac:dyDescent="0.15">
      <c r="A71">
        <v>35</v>
      </c>
      <c r="B71">
        <v>32.5</v>
      </c>
      <c r="C71">
        <v>69</v>
      </c>
      <c r="E71"/>
      <c r="F71"/>
      <c r="G71"/>
      <c r="J71"/>
      <c r="K71"/>
      <c r="M71"/>
      <c r="N71"/>
      <c r="O71"/>
      <c r="P71"/>
      <c r="V71" s="1"/>
      <c r="W71" s="18" t="e">
        <f t="shared" si="5"/>
        <v>#DIV/0!</v>
      </c>
      <c r="X71" s="18" t="e">
        <f t="shared" si="6"/>
        <v>#DIV/0!</v>
      </c>
      <c r="Y71" s="18"/>
      <c r="Z71">
        <v>-13</v>
      </c>
      <c r="AB71" t="e">
        <f t="shared" ref="AB71:AB134" si="7">MEDIAN(E71:U71)</f>
        <v>#NUM!</v>
      </c>
    </row>
    <row r="72" spans="1:28" x14ac:dyDescent="0.15">
      <c r="A72">
        <v>35.5</v>
      </c>
      <c r="B72">
        <v>33</v>
      </c>
      <c r="C72">
        <v>70</v>
      </c>
      <c r="E72"/>
      <c r="F72"/>
      <c r="G72"/>
      <c r="J72"/>
      <c r="K72"/>
      <c r="M72"/>
      <c r="N72"/>
      <c r="O72"/>
      <c r="P72"/>
      <c r="V72" s="1"/>
      <c r="W72" s="18" t="e">
        <f t="shared" si="5"/>
        <v>#DIV/0!</v>
      </c>
      <c r="X72" s="18" t="e">
        <f t="shared" si="6"/>
        <v>#DIV/0!</v>
      </c>
      <c r="Y72" s="18"/>
      <c r="Z72">
        <v>-13</v>
      </c>
      <c r="AB72" t="e">
        <f t="shared" si="7"/>
        <v>#NUM!</v>
      </c>
    </row>
    <row r="73" spans="1:28" x14ac:dyDescent="0.15">
      <c r="A73">
        <v>36</v>
      </c>
      <c r="B73">
        <v>33.5</v>
      </c>
      <c r="C73">
        <v>71</v>
      </c>
      <c r="E73"/>
      <c r="F73"/>
      <c r="G73"/>
      <c r="J73"/>
      <c r="K73"/>
      <c r="M73"/>
      <c r="N73"/>
      <c r="O73"/>
      <c r="P73"/>
      <c r="V73" s="1"/>
      <c r="W73" s="18" t="e">
        <f t="shared" si="5"/>
        <v>#DIV/0!</v>
      </c>
      <c r="X73" s="18" t="e">
        <f t="shared" si="6"/>
        <v>#DIV/0!</v>
      </c>
      <c r="Y73" s="18"/>
      <c r="Z73">
        <v>-13</v>
      </c>
      <c r="AB73" t="e">
        <f t="shared" si="7"/>
        <v>#NUM!</v>
      </c>
    </row>
    <row r="74" spans="1:28" x14ac:dyDescent="0.15">
      <c r="A74">
        <v>36.5</v>
      </c>
      <c r="B74">
        <v>34</v>
      </c>
      <c r="C74">
        <v>72</v>
      </c>
      <c r="E74"/>
      <c r="F74"/>
      <c r="G74"/>
      <c r="J74"/>
      <c r="K74"/>
      <c r="M74"/>
      <c r="N74"/>
      <c r="O74"/>
      <c r="P74"/>
      <c r="V74" s="1"/>
      <c r="W74" s="18" t="e">
        <f t="shared" si="5"/>
        <v>#DIV/0!</v>
      </c>
      <c r="X74" s="18" t="e">
        <f t="shared" si="6"/>
        <v>#DIV/0!</v>
      </c>
      <c r="Y74" s="18"/>
      <c r="Z74">
        <v>-13</v>
      </c>
      <c r="AB74" t="e">
        <f t="shared" si="7"/>
        <v>#NUM!</v>
      </c>
    </row>
    <row r="75" spans="1:28" x14ac:dyDescent="0.15">
      <c r="A75">
        <v>37</v>
      </c>
      <c r="B75">
        <v>34.5</v>
      </c>
      <c r="C75">
        <v>73</v>
      </c>
      <c r="E75"/>
      <c r="F75"/>
      <c r="G75"/>
      <c r="J75"/>
      <c r="K75"/>
      <c r="M75"/>
      <c r="N75"/>
      <c r="O75"/>
      <c r="P75"/>
      <c r="V75" s="1"/>
      <c r="W75" s="18" t="e">
        <f t="shared" si="5"/>
        <v>#DIV/0!</v>
      </c>
      <c r="X75" s="18" t="e">
        <f t="shared" si="6"/>
        <v>#DIV/0!</v>
      </c>
      <c r="Y75" s="18"/>
      <c r="Z75">
        <v>-13</v>
      </c>
      <c r="AB75" t="e">
        <f t="shared" si="7"/>
        <v>#NUM!</v>
      </c>
    </row>
    <row r="76" spans="1:28" x14ac:dyDescent="0.15">
      <c r="A76">
        <v>37.5</v>
      </c>
      <c r="B76">
        <v>35</v>
      </c>
      <c r="C76">
        <v>74</v>
      </c>
      <c r="E76"/>
      <c r="F76"/>
      <c r="G76"/>
      <c r="J76"/>
      <c r="K76"/>
      <c r="M76"/>
      <c r="N76"/>
      <c r="O76"/>
      <c r="P76"/>
      <c r="V76" s="1"/>
      <c r="W76" s="18" t="e">
        <f t="shared" si="5"/>
        <v>#DIV/0!</v>
      </c>
      <c r="X76" s="18" t="e">
        <f t="shared" si="6"/>
        <v>#DIV/0!</v>
      </c>
      <c r="Y76" s="18"/>
      <c r="Z76">
        <v>-13</v>
      </c>
      <c r="AB76" t="e">
        <f t="shared" si="7"/>
        <v>#NUM!</v>
      </c>
    </row>
    <row r="77" spans="1:28" x14ac:dyDescent="0.15">
      <c r="A77">
        <v>38</v>
      </c>
      <c r="B77">
        <v>35.5</v>
      </c>
      <c r="C77">
        <v>75</v>
      </c>
      <c r="E77"/>
      <c r="F77"/>
      <c r="G77"/>
      <c r="J77"/>
      <c r="K77"/>
      <c r="M77"/>
      <c r="N77"/>
      <c r="O77"/>
      <c r="P77"/>
      <c r="V77" s="1"/>
      <c r="W77" s="18" t="e">
        <f t="shared" si="5"/>
        <v>#DIV/0!</v>
      </c>
      <c r="X77" s="18" t="e">
        <f t="shared" si="6"/>
        <v>#DIV/0!</v>
      </c>
      <c r="Y77" s="18"/>
      <c r="Z77">
        <v>-13</v>
      </c>
      <c r="AB77" t="e">
        <f t="shared" si="7"/>
        <v>#NUM!</v>
      </c>
    </row>
    <row r="78" spans="1:28" x14ac:dyDescent="0.15">
      <c r="A78">
        <v>38.5</v>
      </c>
      <c r="B78">
        <v>36</v>
      </c>
      <c r="C78">
        <v>76</v>
      </c>
      <c r="E78"/>
      <c r="F78"/>
      <c r="G78"/>
      <c r="J78"/>
      <c r="K78"/>
      <c r="M78"/>
      <c r="N78"/>
      <c r="O78"/>
      <c r="P78"/>
      <c r="V78" s="1"/>
      <c r="W78" s="18" t="e">
        <f t="shared" si="5"/>
        <v>#DIV/0!</v>
      </c>
      <c r="X78" s="18" t="e">
        <f t="shared" si="6"/>
        <v>#DIV/0!</v>
      </c>
      <c r="Y78" s="18"/>
      <c r="Z78">
        <v>-13</v>
      </c>
      <c r="AB78" t="e">
        <f t="shared" si="7"/>
        <v>#NUM!</v>
      </c>
    </row>
    <row r="79" spans="1:28" x14ac:dyDescent="0.15">
      <c r="A79">
        <v>39</v>
      </c>
      <c r="B79">
        <v>36.5</v>
      </c>
      <c r="C79">
        <v>77</v>
      </c>
      <c r="E79"/>
      <c r="F79"/>
      <c r="G79"/>
      <c r="J79"/>
      <c r="K79"/>
      <c r="M79"/>
      <c r="N79"/>
      <c r="O79"/>
      <c r="P79"/>
      <c r="V79" s="1"/>
      <c r="W79" s="18" t="e">
        <f t="shared" si="5"/>
        <v>#DIV/0!</v>
      </c>
      <c r="X79" s="18" t="e">
        <f t="shared" si="6"/>
        <v>#DIV/0!</v>
      </c>
      <c r="Y79" s="18"/>
      <c r="Z79">
        <v>-13</v>
      </c>
      <c r="AB79" t="e">
        <f t="shared" si="7"/>
        <v>#NUM!</v>
      </c>
    </row>
    <row r="80" spans="1:28" x14ac:dyDescent="0.15">
      <c r="A80">
        <v>39.5</v>
      </c>
      <c r="B80">
        <v>37</v>
      </c>
      <c r="C80">
        <v>78</v>
      </c>
      <c r="E80"/>
      <c r="F80"/>
      <c r="G80"/>
      <c r="J80"/>
      <c r="K80"/>
      <c r="M80"/>
      <c r="N80"/>
      <c r="O80"/>
      <c r="P80"/>
      <c r="V80" s="1"/>
      <c r="W80" s="18" t="e">
        <f t="shared" si="5"/>
        <v>#DIV/0!</v>
      </c>
      <c r="X80" s="18" t="e">
        <f t="shared" si="6"/>
        <v>#DIV/0!</v>
      </c>
      <c r="Y80" s="18"/>
      <c r="Z80">
        <v>-13</v>
      </c>
      <c r="AB80" t="e">
        <f t="shared" si="7"/>
        <v>#NUM!</v>
      </c>
    </row>
    <row r="81" spans="1:28" x14ac:dyDescent="0.15">
      <c r="A81">
        <v>40</v>
      </c>
      <c r="B81">
        <v>37.5</v>
      </c>
      <c r="C81">
        <v>79</v>
      </c>
      <c r="E81"/>
      <c r="F81"/>
      <c r="G81"/>
      <c r="J81"/>
      <c r="K81"/>
      <c r="M81"/>
      <c r="N81"/>
      <c r="O81"/>
      <c r="P81"/>
      <c r="V81" s="1"/>
      <c r="W81" s="18" t="e">
        <f t="shared" si="5"/>
        <v>#DIV/0!</v>
      </c>
      <c r="X81" s="18" t="e">
        <f t="shared" si="6"/>
        <v>#DIV/0!</v>
      </c>
      <c r="Y81" s="18"/>
      <c r="Z81">
        <v>-13</v>
      </c>
      <c r="AB81" t="e">
        <f t="shared" si="7"/>
        <v>#NUM!</v>
      </c>
    </row>
    <row r="82" spans="1:28" x14ac:dyDescent="0.15">
      <c r="A82">
        <v>40.5</v>
      </c>
      <c r="B82">
        <v>38</v>
      </c>
      <c r="C82">
        <v>80</v>
      </c>
      <c r="E82"/>
      <c r="F82"/>
      <c r="G82"/>
      <c r="J82"/>
      <c r="K82"/>
      <c r="M82"/>
      <c r="N82"/>
      <c r="O82"/>
      <c r="P82"/>
      <c r="V82" s="1"/>
      <c r="W82" s="18" t="e">
        <f t="shared" si="5"/>
        <v>#DIV/0!</v>
      </c>
      <c r="X82" s="18" t="e">
        <f t="shared" si="6"/>
        <v>#DIV/0!</v>
      </c>
      <c r="Y82" s="18"/>
      <c r="Z82">
        <v>-13</v>
      </c>
      <c r="AB82" t="e">
        <f t="shared" si="7"/>
        <v>#NUM!</v>
      </c>
    </row>
    <row r="83" spans="1:28" x14ac:dyDescent="0.15">
      <c r="A83">
        <v>41</v>
      </c>
      <c r="B83">
        <v>38.5</v>
      </c>
      <c r="C83">
        <v>81</v>
      </c>
      <c r="E83"/>
      <c r="F83"/>
      <c r="G83"/>
      <c r="J83"/>
      <c r="K83"/>
      <c r="M83"/>
      <c r="N83"/>
      <c r="O83"/>
      <c r="P83"/>
      <c r="V83" s="1"/>
      <c r="W83" s="18" t="e">
        <f t="shared" si="5"/>
        <v>#DIV/0!</v>
      </c>
      <c r="X83" s="18" t="e">
        <f t="shared" si="6"/>
        <v>#DIV/0!</v>
      </c>
      <c r="Y83" s="18"/>
      <c r="Z83">
        <v>-13</v>
      </c>
      <c r="AB83" t="e">
        <f t="shared" si="7"/>
        <v>#NUM!</v>
      </c>
    </row>
    <row r="84" spans="1:28" x14ac:dyDescent="0.15">
      <c r="A84">
        <v>41.5</v>
      </c>
      <c r="B84">
        <v>39</v>
      </c>
      <c r="C84">
        <v>82</v>
      </c>
      <c r="E84"/>
      <c r="F84"/>
      <c r="G84"/>
      <c r="J84"/>
      <c r="K84"/>
      <c r="M84"/>
      <c r="N84"/>
      <c r="O84"/>
      <c r="P84"/>
      <c r="V84" s="1"/>
      <c r="W84" s="18" t="e">
        <f t="shared" si="5"/>
        <v>#DIV/0!</v>
      </c>
      <c r="X84" s="18" t="e">
        <f t="shared" si="6"/>
        <v>#DIV/0!</v>
      </c>
      <c r="Y84" s="18"/>
      <c r="Z84">
        <v>-13</v>
      </c>
      <c r="AB84" t="e">
        <f t="shared" si="7"/>
        <v>#NUM!</v>
      </c>
    </row>
    <row r="85" spans="1:28" x14ac:dyDescent="0.15">
      <c r="A85">
        <v>42</v>
      </c>
      <c r="B85">
        <v>39.5</v>
      </c>
      <c r="C85">
        <v>83</v>
      </c>
      <c r="E85"/>
      <c r="F85"/>
      <c r="G85"/>
      <c r="J85"/>
      <c r="K85"/>
      <c r="M85"/>
      <c r="N85"/>
      <c r="O85"/>
      <c r="P85"/>
      <c r="V85" s="1"/>
      <c r="W85" s="18" t="e">
        <f t="shared" si="5"/>
        <v>#DIV/0!</v>
      </c>
      <c r="X85" s="18" t="e">
        <f t="shared" si="6"/>
        <v>#DIV/0!</v>
      </c>
      <c r="Y85" s="18"/>
      <c r="Z85">
        <v>-13</v>
      </c>
      <c r="AB85" t="e">
        <f t="shared" si="7"/>
        <v>#NUM!</v>
      </c>
    </row>
    <row r="86" spans="1:28" x14ac:dyDescent="0.15">
      <c r="A86">
        <v>42.5</v>
      </c>
      <c r="B86">
        <v>40</v>
      </c>
      <c r="C86">
        <v>84</v>
      </c>
      <c r="E86"/>
      <c r="F86"/>
      <c r="G86"/>
      <c r="J86"/>
      <c r="K86"/>
      <c r="M86"/>
      <c r="N86"/>
      <c r="O86"/>
      <c r="P86"/>
      <c r="V86" s="1"/>
      <c r="W86" s="18" t="e">
        <f t="shared" si="5"/>
        <v>#DIV/0!</v>
      </c>
      <c r="X86" s="18" t="e">
        <f t="shared" si="6"/>
        <v>#DIV/0!</v>
      </c>
      <c r="Y86" s="18"/>
      <c r="Z86">
        <v>-13</v>
      </c>
      <c r="AB86" t="e">
        <f t="shared" si="7"/>
        <v>#NUM!</v>
      </c>
    </row>
    <row r="87" spans="1:28" ht="15" x14ac:dyDescent="0.2">
      <c r="A87" s="16">
        <v>43</v>
      </c>
      <c r="B87" s="16">
        <v>40.5</v>
      </c>
      <c r="C87" s="16">
        <v>85</v>
      </c>
      <c r="D87" s="15" t="s">
        <v>25</v>
      </c>
      <c r="E87" s="16"/>
      <c r="F87" s="16"/>
      <c r="G87" s="16"/>
      <c r="H87" s="16"/>
      <c r="I87" s="16"/>
      <c r="J87" s="16"/>
      <c r="K87" s="16"/>
      <c r="L87" s="17"/>
      <c r="M87" s="16"/>
      <c r="N87" s="16"/>
      <c r="O87" s="16"/>
      <c r="P87" s="16"/>
      <c r="Q87" s="17"/>
      <c r="R87" s="17"/>
      <c r="S87" s="17"/>
      <c r="T87" s="17"/>
      <c r="U87" s="17"/>
      <c r="V87" s="1"/>
      <c r="W87" s="19" t="e">
        <f t="shared" si="5"/>
        <v>#DIV/0!</v>
      </c>
      <c r="X87" s="19" t="e">
        <f t="shared" si="6"/>
        <v>#DIV/0!</v>
      </c>
      <c r="Y87" s="18"/>
      <c r="Z87">
        <v>-13</v>
      </c>
      <c r="AA87" s="16"/>
      <c r="AB87" s="16" t="e">
        <f t="shared" si="7"/>
        <v>#NUM!</v>
      </c>
    </row>
    <row r="88" spans="1:28" x14ac:dyDescent="0.15">
      <c r="A88">
        <v>43.5</v>
      </c>
      <c r="B88">
        <v>41</v>
      </c>
      <c r="C88">
        <v>86</v>
      </c>
      <c r="E88"/>
      <c r="F88"/>
      <c r="G88"/>
      <c r="J88"/>
      <c r="K88"/>
      <c r="M88"/>
      <c r="N88"/>
      <c r="O88"/>
      <c r="P88"/>
      <c r="V88" s="1"/>
      <c r="W88" s="18" t="e">
        <f t="shared" si="5"/>
        <v>#DIV/0!</v>
      </c>
      <c r="X88" s="18" t="e">
        <f t="shared" si="6"/>
        <v>#DIV/0!</v>
      </c>
      <c r="Y88" s="18"/>
      <c r="Z88">
        <v>-13</v>
      </c>
      <c r="AB88" t="e">
        <f t="shared" si="7"/>
        <v>#NUM!</v>
      </c>
    </row>
    <row r="89" spans="1:28" x14ac:dyDescent="0.15">
      <c r="A89">
        <v>44</v>
      </c>
      <c r="B89">
        <v>41.5</v>
      </c>
      <c r="C89">
        <v>87</v>
      </c>
      <c r="E89"/>
      <c r="F89"/>
      <c r="G89"/>
      <c r="J89"/>
      <c r="K89"/>
      <c r="M89"/>
      <c r="N89"/>
      <c r="O89"/>
      <c r="P89"/>
      <c r="V89" s="1"/>
      <c r="W89" s="18" t="e">
        <f t="shared" si="5"/>
        <v>#DIV/0!</v>
      </c>
      <c r="X89" s="18" t="e">
        <f t="shared" si="6"/>
        <v>#DIV/0!</v>
      </c>
      <c r="Y89" s="18"/>
      <c r="Z89">
        <v>-13</v>
      </c>
      <c r="AB89" t="e">
        <f t="shared" si="7"/>
        <v>#NUM!</v>
      </c>
    </row>
    <row r="90" spans="1:28" x14ac:dyDescent="0.15">
      <c r="A90">
        <v>44.5</v>
      </c>
      <c r="B90">
        <v>42</v>
      </c>
      <c r="C90">
        <v>88</v>
      </c>
      <c r="E90"/>
      <c r="F90"/>
      <c r="G90"/>
      <c r="J90"/>
      <c r="K90"/>
      <c r="M90"/>
      <c r="N90"/>
      <c r="O90"/>
      <c r="P90"/>
      <c r="V90" s="1"/>
      <c r="W90" s="18" t="e">
        <f t="shared" si="5"/>
        <v>#DIV/0!</v>
      </c>
      <c r="X90" s="18" t="e">
        <f t="shared" si="6"/>
        <v>#DIV/0!</v>
      </c>
      <c r="Y90" s="18"/>
      <c r="Z90">
        <v>-13</v>
      </c>
      <c r="AB90" t="e">
        <f t="shared" si="7"/>
        <v>#NUM!</v>
      </c>
    </row>
    <row r="91" spans="1:28" x14ac:dyDescent="0.15">
      <c r="A91">
        <v>45</v>
      </c>
      <c r="B91">
        <v>42.5</v>
      </c>
      <c r="C91">
        <v>89</v>
      </c>
      <c r="E91"/>
      <c r="F91"/>
      <c r="G91"/>
      <c r="J91"/>
      <c r="K91"/>
      <c r="M91"/>
      <c r="N91"/>
      <c r="O91"/>
      <c r="P91"/>
      <c r="V91" s="1"/>
      <c r="W91" s="18" t="e">
        <f t="shared" si="5"/>
        <v>#DIV/0!</v>
      </c>
      <c r="X91" s="18" t="e">
        <f t="shared" si="6"/>
        <v>#DIV/0!</v>
      </c>
      <c r="Y91" s="18"/>
      <c r="Z91">
        <v>-13</v>
      </c>
      <c r="AB91" t="e">
        <f t="shared" si="7"/>
        <v>#NUM!</v>
      </c>
    </row>
    <row r="92" spans="1:28" x14ac:dyDescent="0.15">
      <c r="A92">
        <v>45.5</v>
      </c>
      <c r="B92">
        <v>43</v>
      </c>
      <c r="C92">
        <v>90</v>
      </c>
      <c r="E92"/>
      <c r="F92"/>
      <c r="G92"/>
      <c r="J92"/>
      <c r="K92"/>
      <c r="M92"/>
      <c r="N92"/>
      <c r="O92"/>
      <c r="P92"/>
      <c r="V92" s="1"/>
      <c r="W92" s="18" t="e">
        <f t="shared" si="5"/>
        <v>#DIV/0!</v>
      </c>
      <c r="X92" s="18" t="e">
        <f t="shared" si="6"/>
        <v>#DIV/0!</v>
      </c>
      <c r="Y92" s="18"/>
      <c r="Z92">
        <v>-13</v>
      </c>
      <c r="AB92" t="e">
        <f t="shared" si="7"/>
        <v>#NUM!</v>
      </c>
    </row>
    <row r="93" spans="1:28" x14ac:dyDescent="0.15">
      <c r="A93">
        <v>46</v>
      </c>
      <c r="B93">
        <v>43.5</v>
      </c>
      <c r="C93">
        <v>91</v>
      </c>
      <c r="E93"/>
      <c r="F93"/>
      <c r="G93"/>
      <c r="J93"/>
      <c r="K93"/>
      <c r="M93"/>
      <c r="N93"/>
      <c r="O93"/>
      <c r="P93"/>
      <c r="V93" s="1"/>
      <c r="W93" s="18" t="e">
        <f t="shared" si="5"/>
        <v>#DIV/0!</v>
      </c>
      <c r="X93" s="18" t="e">
        <f t="shared" si="6"/>
        <v>#DIV/0!</v>
      </c>
      <c r="Y93" s="18"/>
      <c r="Z93">
        <v>-13</v>
      </c>
      <c r="AB93" t="e">
        <f t="shared" si="7"/>
        <v>#NUM!</v>
      </c>
    </row>
    <row r="94" spans="1:28" x14ac:dyDescent="0.15">
      <c r="A94">
        <v>46.5</v>
      </c>
      <c r="B94">
        <v>44</v>
      </c>
      <c r="C94">
        <v>92</v>
      </c>
      <c r="E94"/>
      <c r="F94"/>
      <c r="G94"/>
      <c r="J94"/>
      <c r="K94"/>
      <c r="M94"/>
      <c r="N94"/>
      <c r="O94"/>
      <c r="P94"/>
      <c r="V94" s="1"/>
      <c r="W94" s="18" t="e">
        <f t="shared" si="5"/>
        <v>#DIV/0!</v>
      </c>
      <c r="X94" s="18" t="e">
        <f t="shared" si="6"/>
        <v>#DIV/0!</v>
      </c>
      <c r="Y94" s="18"/>
      <c r="Z94">
        <v>-13</v>
      </c>
      <c r="AB94" t="e">
        <f t="shared" si="7"/>
        <v>#NUM!</v>
      </c>
    </row>
    <row r="95" spans="1:28" x14ac:dyDescent="0.15">
      <c r="A95">
        <v>47</v>
      </c>
      <c r="B95">
        <v>44.5</v>
      </c>
      <c r="C95">
        <v>93</v>
      </c>
      <c r="E95"/>
      <c r="F95"/>
      <c r="G95"/>
      <c r="J95"/>
      <c r="K95"/>
      <c r="M95"/>
      <c r="N95"/>
      <c r="O95"/>
      <c r="P95"/>
      <c r="V95" s="1"/>
      <c r="W95" s="18" t="e">
        <f t="shared" si="5"/>
        <v>#DIV/0!</v>
      </c>
      <c r="X95" s="18" t="e">
        <f t="shared" si="6"/>
        <v>#DIV/0!</v>
      </c>
      <c r="Y95" s="18"/>
      <c r="Z95">
        <v>-13</v>
      </c>
      <c r="AB95" t="e">
        <f t="shared" si="7"/>
        <v>#NUM!</v>
      </c>
    </row>
    <row r="96" spans="1:28" x14ac:dyDescent="0.15">
      <c r="A96">
        <v>47.5</v>
      </c>
      <c r="B96">
        <v>45</v>
      </c>
      <c r="C96">
        <v>94</v>
      </c>
      <c r="E96"/>
      <c r="F96"/>
      <c r="G96"/>
      <c r="J96"/>
      <c r="K96"/>
      <c r="M96"/>
      <c r="N96"/>
      <c r="O96"/>
      <c r="P96"/>
      <c r="V96" s="1"/>
      <c r="W96" s="18" t="e">
        <f t="shared" si="5"/>
        <v>#DIV/0!</v>
      </c>
      <c r="X96" s="18" t="e">
        <f t="shared" si="6"/>
        <v>#DIV/0!</v>
      </c>
      <c r="Y96" s="18"/>
      <c r="Z96">
        <v>-13</v>
      </c>
      <c r="AB96" t="e">
        <f t="shared" si="7"/>
        <v>#NUM!</v>
      </c>
    </row>
    <row r="97" spans="1:28" x14ac:dyDescent="0.15">
      <c r="A97">
        <v>48</v>
      </c>
      <c r="B97">
        <v>45.5</v>
      </c>
      <c r="C97">
        <v>95</v>
      </c>
      <c r="E97"/>
      <c r="F97"/>
      <c r="G97"/>
      <c r="J97"/>
      <c r="K97"/>
      <c r="M97"/>
      <c r="N97"/>
      <c r="O97"/>
      <c r="P97"/>
      <c r="V97" s="1"/>
      <c r="W97" s="18" t="e">
        <f t="shared" si="5"/>
        <v>#DIV/0!</v>
      </c>
      <c r="X97" s="18" t="e">
        <f t="shared" si="6"/>
        <v>#DIV/0!</v>
      </c>
      <c r="Y97" s="18"/>
      <c r="Z97">
        <v>-13</v>
      </c>
      <c r="AB97" t="e">
        <f t="shared" si="7"/>
        <v>#NUM!</v>
      </c>
    </row>
    <row r="98" spans="1:28" x14ac:dyDescent="0.15">
      <c r="A98">
        <v>48.5</v>
      </c>
      <c r="B98">
        <v>46</v>
      </c>
      <c r="C98">
        <v>96</v>
      </c>
      <c r="E98"/>
      <c r="F98"/>
      <c r="G98"/>
      <c r="J98"/>
      <c r="K98"/>
      <c r="M98"/>
      <c r="N98"/>
      <c r="O98"/>
      <c r="P98"/>
      <c r="V98" s="1"/>
      <c r="W98" s="18" t="e">
        <f t="shared" si="5"/>
        <v>#DIV/0!</v>
      </c>
      <c r="X98" s="18" t="e">
        <f t="shared" si="6"/>
        <v>#DIV/0!</v>
      </c>
      <c r="Y98" s="18"/>
      <c r="Z98">
        <v>-13</v>
      </c>
      <c r="AB98" t="e">
        <f t="shared" si="7"/>
        <v>#NUM!</v>
      </c>
    </row>
    <row r="99" spans="1:28" x14ac:dyDescent="0.15">
      <c r="A99">
        <v>49</v>
      </c>
      <c r="B99">
        <v>46.5</v>
      </c>
      <c r="C99">
        <v>97</v>
      </c>
      <c r="E99"/>
      <c r="F99"/>
      <c r="G99"/>
      <c r="J99"/>
      <c r="K99"/>
      <c r="M99"/>
      <c r="N99"/>
      <c r="O99"/>
      <c r="P99"/>
      <c r="V99" s="1"/>
      <c r="W99" s="18" t="e">
        <f t="shared" si="5"/>
        <v>#DIV/0!</v>
      </c>
      <c r="X99" s="18" t="e">
        <f t="shared" si="6"/>
        <v>#DIV/0!</v>
      </c>
      <c r="Y99" s="18"/>
      <c r="Z99">
        <v>-13</v>
      </c>
      <c r="AB99" t="e">
        <f t="shared" si="7"/>
        <v>#NUM!</v>
      </c>
    </row>
    <row r="100" spans="1:28" x14ac:dyDescent="0.15">
      <c r="A100">
        <v>49.5</v>
      </c>
      <c r="B100">
        <v>47</v>
      </c>
      <c r="C100">
        <v>98</v>
      </c>
      <c r="E100"/>
      <c r="F100"/>
      <c r="G100"/>
      <c r="J100"/>
      <c r="K100"/>
      <c r="M100"/>
      <c r="N100"/>
      <c r="O100"/>
      <c r="P100"/>
      <c r="V100" s="1"/>
      <c r="W100" s="18" t="e">
        <f t="shared" si="5"/>
        <v>#DIV/0!</v>
      </c>
      <c r="X100" s="18" t="e">
        <f t="shared" si="6"/>
        <v>#DIV/0!</v>
      </c>
      <c r="Y100" s="18"/>
      <c r="Z100">
        <v>-13</v>
      </c>
      <c r="AB100" t="e">
        <f t="shared" si="7"/>
        <v>#NUM!</v>
      </c>
    </row>
    <row r="101" spans="1:28" x14ac:dyDescent="0.15">
      <c r="A101">
        <v>50</v>
      </c>
      <c r="B101">
        <v>47.5</v>
      </c>
      <c r="C101">
        <v>99</v>
      </c>
      <c r="E101"/>
      <c r="F101"/>
      <c r="G101"/>
      <c r="J101"/>
      <c r="K101"/>
      <c r="M101"/>
      <c r="N101"/>
      <c r="O101"/>
      <c r="P101"/>
      <c r="V101" s="1"/>
      <c r="W101" s="18" t="e">
        <f t="shared" si="5"/>
        <v>#DIV/0!</v>
      </c>
      <c r="X101" s="18" t="e">
        <f t="shared" si="6"/>
        <v>#DIV/0!</v>
      </c>
      <c r="Y101" s="18"/>
      <c r="Z101">
        <v>-13</v>
      </c>
      <c r="AB101" t="e">
        <f t="shared" si="7"/>
        <v>#NUM!</v>
      </c>
    </row>
    <row r="102" spans="1:28" x14ac:dyDescent="0.15">
      <c r="A102">
        <v>50.5</v>
      </c>
      <c r="B102">
        <v>48</v>
      </c>
      <c r="C102">
        <v>100</v>
      </c>
      <c r="E102"/>
      <c r="F102"/>
      <c r="G102"/>
      <c r="J102"/>
      <c r="K102"/>
      <c r="M102"/>
      <c r="N102"/>
      <c r="O102"/>
      <c r="P102"/>
      <c r="V102" s="1"/>
      <c r="W102" s="18" t="e">
        <f t="shared" ref="W102:W133" si="8">AVERAGE(E102:Q102)</f>
        <v>#DIV/0!</v>
      </c>
      <c r="X102" s="18" t="e">
        <f t="shared" ref="X102:X133" si="9">STDEV(E102:Q102)/SQRT(COUNT(E102:Q102))</f>
        <v>#DIV/0!</v>
      </c>
      <c r="Y102" s="18"/>
      <c r="Z102">
        <v>-13</v>
      </c>
      <c r="AB102" t="e">
        <f t="shared" si="7"/>
        <v>#NUM!</v>
      </c>
    </row>
    <row r="103" spans="1:28" x14ac:dyDescent="0.15">
      <c r="A103">
        <v>51</v>
      </c>
      <c r="B103">
        <v>48.5</v>
      </c>
      <c r="C103">
        <v>101</v>
      </c>
      <c r="E103"/>
      <c r="F103"/>
      <c r="G103"/>
      <c r="J103"/>
      <c r="K103"/>
      <c r="M103"/>
      <c r="N103"/>
      <c r="O103"/>
      <c r="P103"/>
      <c r="V103" s="1"/>
      <c r="W103" s="18" t="e">
        <f t="shared" si="8"/>
        <v>#DIV/0!</v>
      </c>
      <c r="X103" s="18" t="e">
        <f t="shared" si="9"/>
        <v>#DIV/0!</v>
      </c>
      <c r="Y103" s="18"/>
      <c r="Z103">
        <v>-13</v>
      </c>
      <c r="AB103" t="e">
        <f t="shared" si="7"/>
        <v>#NUM!</v>
      </c>
    </row>
    <row r="104" spans="1:28" x14ac:dyDescent="0.15">
      <c r="A104">
        <v>51.5</v>
      </c>
      <c r="B104">
        <v>49</v>
      </c>
      <c r="C104">
        <v>102</v>
      </c>
      <c r="E104"/>
      <c r="F104"/>
      <c r="G104"/>
      <c r="J104"/>
      <c r="K104"/>
      <c r="M104"/>
      <c r="N104"/>
      <c r="O104"/>
      <c r="P104"/>
      <c r="V104" s="1"/>
      <c r="W104" s="18" t="e">
        <f t="shared" si="8"/>
        <v>#DIV/0!</v>
      </c>
      <c r="X104" s="18" t="e">
        <f t="shared" si="9"/>
        <v>#DIV/0!</v>
      </c>
      <c r="Y104" s="18"/>
      <c r="Z104">
        <v>-13</v>
      </c>
      <c r="AB104" t="e">
        <f t="shared" si="7"/>
        <v>#NUM!</v>
      </c>
    </row>
    <row r="105" spans="1:28" x14ac:dyDescent="0.15">
      <c r="A105">
        <v>52</v>
      </c>
      <c r="B105">
        <v>49.5</v>
      </c>
      <c r="C105">
        <v>103</v>
      </c>
      <c r="E105"/>
      <c r="F105"/>
      <c r="G105"/>
      <c r="J105"/>
      <c r="K105"/>
      <c r="M105"/>
      <c r="N105"/>
      <c r="O105"/>
      <c r="P105"/>
      <c r="V105" s="1"/>
      <c r="W105" s="18" t="e">
        <f t="shared" si="8"/>
        <v>#DIV/0!</v>
      </c>
      <c r="X105" s="18" t="e">
        <f t="shared" si="9"/>
        <v>#DIV/0!</v>
      </c>
      <c r="Y105" s="18"/>
      <c r="Z105">
        <v>-13</v>
      </c>
      <c r="AB105" t="e">
        <f t="shared" si="7"/>
        <v>#NUM!</v>
      </c>
    </row>
    <row r="106" spans="1:28" x14ac:dyDescent="0.15">
      <c r="A106">
        <v>52.5</v>
      </c>
      <c r="B106">
        <v>50</v>
      </c>
      <c r="C106">
        <v>104</v>
      </c>
      <c r="E106"/>
      <c r="F106"/>
      <c r="G106"/>
      <c r="J106"/>
      <c r="K106"/>
      <c r="M106"/>
      <c r="N106"/>
      <c r="O106"/>
      <c r="P106"/>
      <c r="V106" s="1"/>
      <c r="W106" s="18" t="e">
        <f t="shared" si="8"/>
        <v>#DIV/0!</v>
      </c>
      <c r="X106" s="18" t="e">
        <f t="shared" si="9"/>
        <v>#DIV/0!</v>
      </c>
      <c r="Y106" s="18"/>
      <c r="Z106">
        <v>-13</v>
      </c>
      <c r="AB106" t="e">
        <f t="shared" si="7"/>
        <v>#NUM!</v>
      </c>
    </row>
    <row r="107" spans="1:28" x14ac:dyDescent="0.15">
      <c r="A107" s="34">
        <v>53</v>
      </c>
      <c r="B107" s="34">
        <v>50.5</v>
      </c>
      <c r="C107" s="34">
        <v>105</v>
      </c>
      <c r="D107" s="34"/>
      <c r="E107" s="34"/>
      <c r="F107" s="34"/>
      <c r="G107" s="34"/>
      <c r="H107" s="34"/>
      <c r="I107" s="34"/>
      <c r="J107" s="34"/>
      <c r="K107" s="34"/>
      <c r="L107" s="35"/>
      <c r="M107" s="34"/>
      <c r="N107" s="34"/>
      <c r="O107" s="34"/>
      <c r="P107" s="34"/>
      <c r="Q107" s="35"/>
      <c r="R107" s="35"/>
      <c r="S107" s="35"/>
      <c r="T107" s="35"/>
      <c r="U107" s="35"/>
      <c r="V107" s="36"/>
      <c r="W107" s="37" t="e">
        <f t="shared" si="8"/>
        <v>#DIV/0!</v>
      </c>
      <c r="X107" s="37" t="e">
        <f t="shared" si="9"/>
        <v>#DIV/0!</v>
      </c>
      <c r="Y107" s="37"/>
      <c r="Z107">
        <v>-13</v>
      </c>
      <c r="AA107" s="34"/>
      <c r="AB107" s="34" t="e">
        <f t="shared" si="7"/>
        <v>#NUM!</v>
      </c>
    </row>
    <row r="108" spans="1:28" x14ac:dyDescent="0.15">
      <c r="A108">
        <v>53.5</v>
      </c>
      <c r="B108">
        <v>51</v>
      </c>
      <c r="C108">
        <v>106</v>
      </c>
      <c r="E108"/>
      <c r="F108"/>
      <c r="G108"/>
      <c r="J108"/>
      <c r="K108"/>
      <c r="M108"/>
      <c r="N108"/>
      <c r="O108"/>
      <c r="P108"/>
      <c r="V108" s="1"/>
      <c r="W108" s="18" t="e">
        <f t="shared" si="8"/>
        <v>#DIV/0!</v>
      </c>
      <c r="X108" s="18" t="e">
        <f t="shared" si="9"/>
        <v>#DIV/0!</v>
      </c>
      <c r="Y108" s="18"/>
      <c r="Z108">
        <v>-13</v>
      </c>
      <c r="AB108" t="e">
        <f t="shared" si="7"/>
        <v>#NUM!</v>
      </c>
    </row>
    <row r="109" spans="1:28" x14ac:dyDescent="0.15">
      <c r="A109">
        <v>54</v>
      </c>
      <c r="B109">
        <v>51.5</v>
      </c>
      <c r="C109">
        <v>107</v>
      </c>
      <c r="E109"/>
      <c r="F109"/>
      <c r="G109"/>
      <c r="J109"/>
      <c r="K109"/>
      <c r="M109"/>
      <c r="N109"/>
      <c r="O109"/>
      <c r="P109"/>
      <c r="V109" s="1"/>
      <c r="W109" s="18" t="e">
        <f t="shared" si="8"/>
        <v>#DIV/0!</v>
      </c>
      <c r="X109" s="18" t="e">
        <f t="shared" si="9"/>
        <v>#DIV/0!</v>
      </c>
      <c r="Y109" s="18"/>
      <c r="Z109">
        <v>-13</v>
      </c>
      <c r="AB109" t="e">
        <f t="shared" si="7"/>
        <v>#NUM!</v>
      </c>
    </row>
    <row r="110" spans="1:28" x14ac:dyDescent="0.15">
      <c r="A110">
        <v>54.5</v>
      </c>
      <c r="B110">
        <v>52</v>
      </c>
      <c r="C110">
        <v>108</v>
      </c>
      <c r="E110"/>
      <c r="F110"/>
      <c r="G110"/>
      <c r="J110"/>
      <c r="K110"/>
      <c r="M110"/>
      <c r="N110"/>
      <c r="O110"/>
      <c r="P110"/>
      <c r="V110" s="1"/>
      <c r="W110" s="18" t="e">
        <f t="shared" si="8"/>
        <v>#DIV/0!</v>
      </c>
      <c r="X110" s="18" t="e">
        <f t="shared" si="9"/>
        <v>#DIV/0!</v>
      </c>
      <c r="Y110" s="18"/>
      <c r="Z110">
        <v>-13</v>
      </c>
      <c r="AB110" t="e">
        <f t="shared" si="7"/>
        <v>#NUM!</v>
      </c>
    </row>
    <row r="111" spans="1:28" x14ac:dyDescent="0.15">
      <c r="A111">
        <v>55</v>
      </c>
      <c r="B111">
        <v>52.5</v>
      </c>
      <c r="C111">
        <v>109</v>
      </c>
      <c r="E111"/>
      <c r="F111"/>
      <c r="G111"/>
      <c r="J111"/>
      <c r="K111"/>
      <c r="M111"/>
      <c r="N111"/>
      <c r="O111"/>
      <c r="P111"/>
      <c r="V111" s="1"/>
      <c r="W111" s="18" t="e">
        <f t="shared" si="8"/>
        <v>#DIV/0!</v>
      </c>
      <c r="X111" s="18" t="e">
        <f t="shared" si="9"/>
        <v>#DIV/0!</v>
      </c>
      <c r="Y111" s="18"/>
      <c r="Z111">
        <v>-13</v>
      </c>
      <c r="AB111" t="e">
        <f t="shared" si="7"/>
        <v>#NUM!</v>
      </c>
    </row>
    <row r="112" spans="1:28" x14ac:dyDescent="0.15">
      <c r="A112">
        <v>55.5</v>
      </c>
      <c r="B112">
        <v>53</v>
      </c>
      <c r="C112">
        <v>110</v>
      </c>
      <c r="E112"/>
      <c r="F112"/>
      <c r="G112"/>
      <c r="J112"/>
      <c r="K112"/>
      <c r="M112"/>
      <c r="N112"/>
      <c r="O112"/>
      <c r="P112"/>
      <c r="V112" s="1"/>
      <c r="W112" s="18" t="e">
        <f t="shared" si="8"/>
        <v>#DIV/0!</v>
      </c>
      <c r="X112" s="18" t="e">
        <f t="shared" si="9"/>
        <v>#DIV/0!</v>
      </c>
      <c r="Y112" s="18"/>
      <c r="Z112">
        <v>-13</v>
      </c>
      <c r="AB112" t="e">
        <f t="shared" si="7"/>
        <v>#NUM!</v>
      </c>
    </row>
    <row r="113" spans="1:28" x14ac:dyDescent="0.15">
      <c r="A113">
        <v>56</v>
      </c>
      <c r="B113">
        <v>53.5</v>
      </c>
      <c r="C113">
        <v>111</v>
      </c>
      <c r="E113"/>
      <c r="F113"/>
      <c r="G113"/>
      <c r="J113"/>
      <c r="K113"/>
      <c r="M113"/>
      <c r="N113"/>
      <c r="O113"/>
      <c r="P113"/>
      <c r="V113" s="1"/>
      <c r="W113" s="18" t="e">
        <f t="shared" si="8"/>
        <v>#DIV/0!</v>
      </c>
      <c r="X113" s="18" t="e">
        <f t="shared" si="9"/>
        <v>#DIV/0!</v>
      </c>
      <c r="Y113" s="18"/>
      <c r="Z113">
        <v>-13</v>
      </c>
      <c r="AB113" t="e">
        <f t="shared" si="7"/>
        <v>#NUM!</v>
      </c>
    </row>
    <row r="114" spans="1:28" x14ac:dyDescent="0.15">
      <c r="A114">
        <v>56.5</v>
      </c>
      <c r="B114">
        <v>54</v>
      </c>
      <c r="C114">
        <v>112</v>
      </c>
      <c r="E114"/>
      <c r="F114"/>
      <c r="G114"/>
      <c r="J114"/>
      <c r="K114"/>
      <c r="M114"/>
      <c r="N114"/>
      <c r="O114"/>
      <c r="P114"/>
      <c r="V114" s="1"/>
      <c r="W114" s="18" t="e">
        <f t="shared" si="8"/>
        <v>#DIV/0!</v>
      </c>
      <c r="X114" s="18" t="e">
        <f t="shared" si="9"/>
        <v>#DIV/0!</v>
      </c>
      <c r="Y114" s="18"/>
      <c r="Z114">
        <v>-13</v>
      </c>
      <c r="AB114" t="e">
        <f t="shared" si="7"/>
        <v>#NUM!</v>
      </c>
    </row>
    <row r="115" spans="1:28" x14ac:dyDescent="0.15">
      <c r="A115">
        <v>57</v>
      </c>
      <c r="B115">
        <v>54.5</v>
      </c>
      <c r="C115">
        <v>113</v>
      </c>
      <c r="E115"/>
      <c r="F115"/>
      <c r="G115"/>
      <c r="J115"/>
      <c r="K115"/>
      <c r="M115"/>
      <c r="N115"/>
      <c r="O115"/>
      <c r="P115"/>
      <c r="V115" s="1"/>
      <c r="W115" s="18" t="e">
        <f t="shared" si="8"/>
        <v>#DIV/0!</v>
      </c>
      <c r="X115" s="18" t="e">
        <f t="shared" si="9"/>
        <v>#DIV/0!</v>
      </c>
      <c r="Y115" s="18"/>
      <c r="Z115">
        <v>-13</v>
      </c>
      <c r="AB115" t="e">
        <f t="shared" si="7"/>
        <v>#NUM!</v>
      </c>
    </row>
    <row r="116" spans="1:28" x14ac:dyDescent="0.15">
      <c r="A116">
        <v>57.5</v>
      </c>
      <c r="B116">
        <v>55</v>
      </c>
      <c r="C116">
        <v>114</v>
      </c>
      <c r="E116"/>
      <c r="F116"/>
      <c r="G116"/>
      <c r="J116"/>
      <c r="K116"/>
      <c r="M116"/>
      <c r="N116"/>
      <c r="O116"/>
      <c r="P116"/>
      <c r="V116" s="1"/>
      <c r="W116" s="18" t="e">
        <f t="shared" si="8"/>
        <v>#DIV/0!</v>
      </c>
      <c r="X116" s="18" t="e">
        <f t="shared" si="9"/>
        <v>#DIV/0!</v>
      </c>
      <c r="Y116" s="18"/>
      <c r="Z116">
        <v>-13</v>
      </c>
      <c r="AB116" t="e">
        <f t="shared" si="7"/>
        <v>#NUM!</v>
      </c>
    </row>
    <row r="117" spans="1:28" x14ac:dyDescent="0.15">
      <c r="A117">
        <v>58</v>
      </c>
      <c r="B117">
        <v>55.5</v>
      </c>
      <c r="C117">
        <v>115</v>
      </c>
      <c r="E117"/>
      <c r="F117"/>
      <c r="G117"/>
      <c r="J117"/>
      <c r="K117"/>
      <c r="M117"/>
      <c r="N117"/>
      <c r="O117"/>
      <c r="P117"/>
      <c r="V117" s="1"/>
      <c r="W117" s="18" t="e">
        <f t="shared" si="8"/>
        <v>#DIV/0!</v>
      </c>
      <c r="X117" s="18" t="e">
        <f t="shared" si="9"/>
        <v>#DIV/0!</v>
      </c>
      <c r="Y117" s="18"/>
      <c r="Z117">
        <v>-13</v>
      </c>
      <c r="AB117" t="e">
        <f t="shared" si="7"/>
        <v>#NUM!</v>
      </c>
    </row>
    <row r="118" spans="1:28" x14ac:dyDescent="0.15">
      <c r="A118">
        <v>58.5</v>
      </c>
      <c r="B118">
        <v>56</v>
      </c>
      <c r="C118">
        <v>116</v>
      </c>
      <c r="E118"/>
      <c r="F118"/>
      <c r="G118"/>
      <c r="J118"/>
      <c r="K118"/>
      <c r="M118"/>
      <c r="N118"/>
      <c r="O118"/>
      <c r="P118"/>
      <c r="V118" s="1"/>
      <c r="W118" s="18" t="e">
        <f t="shared" si="8"/>
        <v>#DIV/0!</v>
      </c>
      <c r="X118" s="18" t="e">
        <f t="shared" si="9"/>
        <v>#DIV/0!</v>
      </c>
      <c r="Y118" s="18"/>
      <c r="Z118">
        <v>-13</v>
      </c>
      <c r="AB118" t="e">
        <f t="shared" si="7"/>
        <v>#NUM!</v>
      </c>
    </row>
    <row r="119" spans="1:28" x14ac:dyDescent="0.15">
      <c r="A119">
        <v>59</v>
      </c>
      <c r="B119">
        <v>56.5</v>
      </c>
      <c r="C119">
        <v>117</v>
      </c>
      <c r="E119"/>
      <c r="F119"/>
      <c r="G119"/>
      <c r="J119"/>
      <c r="K119"/>
      <c r="M119"/>
      <c r="N119"/>
      <c r="O119"/>
      <c r="P119"/>
      <c r="V119" s="1"/>
      <c r="W119" s="18" t="e">
        <f t="shared" si="8"/>
        <v>#DIV/0!</v>
      </c>
      <c r="X119" s="18" t="e">
        <f t="shared" si="9"/>
        <v>#DIV/0!</v>
      </c>
      <c r="Y119" s="18"/>
      <c r="Z119">
        <v>-13</v>
      </c>
      <c r="AB119" t="e">
        <f t="shared" si="7"/>
        <v>#NUM!</v>
      </c>
    </row>
    <row r="120" spans="1:28" x14ac:dyDescent="0.15">
      <c r="A120">
        <v>59.5</v>
      </c>
      <c r="B120">
        <v>57</v>
      </c>
      <c r="C120">
        <v>118</v>
      </c>
      <c r="E120"/>
      <c r="F120"/>
      <c r="G120"/>
      <c r="J120"/>
      <c r="K120"/>
      <c r="M120"/>
      <c r="N120"/>
      <c r="O120"/>
      <c r="P120"/>
      <c r="V120" s="1"/>
      <c r="W120" s="18" t="e">
        <f t="shared" si="8"/>
        <v>#DIV/0!</v>
      </c>
      <c r="X120" s="18" t="e">
        <f t="shared" si="9"/>
        <v>#DIV/0!</v>
      </c>
      <c r="Y120" s="18"/>
      <c r="Z120">
        <v>-13</v>
      </c>
      <c r="AB120" t="e">
        <f t="shared" si="7"/>
        <v>#NUM!</v>
      </c>
    </row>
    <row r="121" spans="1:28" x14ac:dyDescent="0.15">
      <c r="A121">
        <v>60</v>
      </c>
      <c r="B121">
        <v>57.5</v>
      </c>
      <c r="C121">
        <v>119</v>
      </c>
      <c r="E121"/>
      <c r="F121"/>
      <c r="G121"/>
      <c r="J121"/>
      <c r="K121"/>
      <c r="M121"/>
      <c r="N121"/>
      <c r="O121"/>
      <c r="P121"/>
      <c r="V121" s="1"/>
      <c r="W121" s="18" t="e">
        <f t="shared" si="8"/>
        <v>#DIV/0!</v>
      </c>
      <c r="X121" s="18" t="e">
        <f t="shared" si="9"/>
        <v>#DIV/0!</v>
      </c>
      <c r="Y121" s="18"/>
      <c r="Z121">
        <v>-13</v>
      </c>
      <c r="AB121" t="e">
        <f t="shared" si="7"/>
        <v>#NUM!</v>
      </c>
    </row>
    <row r="122" spans="1:28" x14ac:dyDescent="0.15">
      <c r="A122">
        <v>60.5</v>
      </c>
      <c r="B122">
        <v>58</v>
      </c>
      <c r="C122">
        <v>120</v>
      </c>
      <c r="E122"/>
      <c r="F122"/>
      <c r="G122"/>
      <c r="J122"/>
      <c r="K122"/>
      <c r="M122"/>
      <c r="N122"/>
      <c r="O122"/>
      <c r="P122"/>
      <c r="V122" s="1"/>
      <c r="W122" s="18" t="e">
        <f t="shared" si="8"/>
        <v>#DIV/0!</v>
      </c>
      <c r="X122" s="18" t="e">
        <f t="shared" si="9"/>
        <v>#DIV/0!</v>
      </c>
      <c r="Y122" s="18"/>
      <c r="Z122">
        <v>-13</v>
      </c>
      <c r="AB122" t="e">
        <f t="shared" si="7"/>
        <v>#NUM!</v>
      </c>
    </row>
    <row r="123" spans="1:28" x14ac:dyDescent="0.15">
      <c r="A123">
        <v>61</v>
      </c>
      <c r="B123">
        <v>58.5</v>
      </c>
      <c r="C123">
        <v>121</v>
      </c>
      <c r="E123"/>
      <c r="F123"/>
      <c r="G123"/>
      <c r="J123"/>
      <c r="K123"/>
      <c r="M123"/>
      <c r="N123"/>
      <c r="O123"/>
      <c r="P123"/>
      <c r="V123" s="1"/>
      <c r="W123" s="18" t="e">
        <f t="shared" si="8"/>
        <v>#DIV/0!</v>
      </c>
      <c r="X123" s="18" t="e">
        <f t="shared" si="9"/>
        <v>#DIV/0!</v>
      </c>
      <c r="Y123" s="18"/>
      <c r="Z123">
        <v>-13</v>
      </c>
      <c r="AB123" t="e">
        <f t="shared" si="7"/>
        <v>#NUM!</v>
      </c>
    </row>
    <row r="124" spans="1:28" x14ac:dyDescent="0.15">
      <c r="A124">
        <v>61.5</v>
      </c>
      <c r="B124">
        <v>59</v>
      </c>
      <c r="C124">
        <v>122</v>
      </c>
      <c r="E124"/>
      <c r="F124"/>
      <c r="G124"/>
      <c r="J124"/>
      <c r="K124"/>
      <c r="M124"/>
      <c r="N124"/>
      <c r="O124"/>
      <c r="P124"/>
      <c r="V124" s="1"/>
      <c r="W124" s="18" t="e">
        <f t="shared" si="8"/>
        <v>#DIV/0!</v>
      </c>
      <c r="X124" s="18" t="e">
        <f t="shared" si="9"/>
        <v>#DIV/0!</v>
      </c>
      <c r="Y124" s="18"/>
      <c r="Z124">
        <v>-13</v>
      </c>
      <c r="AB124" t="e">
        <f t="shared" si="7"/>
        <v>#NUM!</v>
      </c>
    </row>
    <row r="125" spans="1:28" x14ac:dyDescent="0.15">
      <c r="A125">
        <v>62</v>
      </c>
      <c r="B125">
        <v>59.5</v>
      </c>
      <c r="C125">
        <v>123</v>
      </c>
      <c r="E125"/>
      <c r="F125"/>
      <c r="G125"/>
      <c r="J125"/>
      <c r="K125"/>
      <c r="M125"/>
      <c r="N125"/>
      <c r="O125"/>
      <c r="P125"/>
      <c r="V125" s="1"/>
      <c r="W125" s="18" t="e">
        <f t="shared" si="8"/>
        <v>#DIV/0!</v>
      </c>
      <c r="X125" s="18" t="e">
        <f t="shared" si="9"/>
        <v>#DIV/0!</v>
      </c>
      <c r="Y125" s="18"/>
      <c r="Z125">
        <v>-13</v>
      </c>
      <c r="AB125" t="e">
        <f t="shared" si="7"/>
        <v>#NUM!</v>
      </c>
    </row>
    <row r="126" spans="1:28" x14ac:dyDescent="0.15">
      <c r="A126">
        <v>62.5</v>
      </c>
      <c r="B126">
        <v>60</v>
      </c>
      <c r="C126">
        <v>124</v>
      </c>
      <c r="E126"/>
      <c r="F126"/>
      <c r="G126"/>
      <c r="J126"/>
      <c r="K126"/>
      <c r="M126"/>
      <c r="N126"/>
      <c r="O126"/>
      <c r="P126"/>
      <c r="V126" s="1"/>
      <c r="W126" s="18" t="e">
        <f t="shared" si="8"/>
        <v>#DIV/0!</v>
      </c>
      <c r="X126" s="18" t="e">
        <f t="shared" si="9"/>
        <v>#DIV/0!</v>
      </c>
      <c r="Y126" s="18"/>
      <c r="Z126">
        <v>-13</v>
      </c>
      <c r="AB126" t="e">
        <f t="shared" si="7"/>
        <v>#NUM!</v>
      </c>
    </row>
    <row r="127" spans="1:28" x14ac:dyDescent="0.15">
      <c r="A127">
        <v>63</v>
      </c>
      <c r="B127">
        <v>60.5</v>
      </c>
      <c r="C127">
        <v>125</v>
      </c>
      <c r="E127"/>
      <c r="F127"/>
      <c r="G127"/>
      <c r="J127"/>
      <c r="K127"/>
      <c r="M127"/>
      <c r="N127"/>
      <c r="O127"/>
      <c r="P127"/>
      <c r="V127" s="1"/>
      <c r="W127" s="18" t="e">
        <f t="shared" si="8"/>
        <v>#DIV/0!</v>
      </c>
      <c r="X127" s="18" t="e">
        <f t="shared" si="9"/>
        <v>#DIV/0!</v>
      </c>
      <c r="Y127" s="18"/>
      <c r="Z127">
        <v>-13</v>
      </c>
      <c r="AB127" t="e">
        <f t="shared" si="7"/>
        <v>#NUM!</v>
      </c>
    </row>
    <row r="128" spans="1:28" x14ac:dyDescent="0.15">
      <c r="A128">
        <v>63.5</v>
      </c>
      <c r="B128">
        <v>61</v>
      </c>
      <c r="C128">
        <v>126</v>
      </c>
      <c r="E128"/>
      <c r="F128"/>
      <c r="G128"/>
      <c r="J128"/>
      <c r="K128"/>
      <c r="M128"/>
      <c r="N128"/>
      <c r="O128"/>
      <c r="P128"/>
      <c r="V128" s="1"/>
      <c r="W128" s="18" t="e">
        <f t="shared" si="8"/>
        <v>#DIV/0!</v>
      </c>
      <c r="X128" s="18" t="e">
        <f t="shared" si="9"/>
        <v>#DIV/0!</v>
      </c>
      <c r="Y128" s="18"/>
      <c r="Z128">
        <v>-13</v>
      </c>
      <c r="AB128" t="e">
        <f t="shared" si="7"/>
        <v>#NUM!</v>
      </c>
    </row>
    <row r="129" spans="1:28" x14ac:dyDescent="0.15">
      <c r="A129">
        <v>64</v>
      </c>
      <c r="B129">
        <v>61.5</v>
      </c>
      <c r="C129">
        <v>127</v>
      </c>
      <c r="E129"/>
      <c r="F129"/>
      <c r="G129"/>
      <c r="J129"/>
      <c r="K129"/>
      <c r="M129"/>
      <c r="N129"/>
      <c r="O129"/>
      <c r="P129"/>
      <c r="V129" s="1"/>
      <c r="W129" s="18" t="e">
        <f t="shared" si="8"/>
        <v>#DIV/0!</v>
      </c>
      <c r="X129" s="18" t="e">
        <f t="shared" si="9"/>
        <v>#DIV/0!</v>
      </c>
      <c r="Y129" s="18"/>
      <c r="Z129">
        <v>-13</v>
      </c>
      <c r="AB129" t="e">
        <f t="shared" si="7"/>
        <v>#NUM!</v>
      </c>
    </row>
    <row r="130" spans="1:28" x14ac:dyDescent="0.15">
      <c r="A130">
        <v>64.5</v>
      </c>
      <c r="B130">
        <v>62</v>
      </c>
      <c r="C130">
        <v>128</v>
      </c>
      <c r="E130"/>
      <c r="F130"/>
      <c r="G130"/>
      <c r="J130"/>
      <c r="K130"/>
      <c r="M130"/>
      <c r="N130"/>
      <c r="O130"/>
      <c r="P130"/>
      <c r="V130" s="1"/>
      <c r="W130" s="18" t="e">
        <f t="shared" si="8"/>
        <v>#DIV/0!</v>
      </c>
      <c r="X130" s="18" t="e">
        <f t="shared" si="9"/>
        <v>#DIV/0!</v>
      </c>
      <c r="Y130" s="18"/>
      <c r="Z130">
        <v>-13</v>
      </c>
      <c r="AB130" t="e">
        <f t="shared" si="7"/>
        <v>#NUM!</v>
      </c>
    </row>
    <row r="131" spans="1:28" x14ac:dyDescent="0.15">
      <c r="A131">
        <v>65</v>
      </c>
      <c r="B131">
        <v>62.5</v>
      </c>
      <c r="C131">
        <v>129</v>
      </c>
      <c r="E131"/>
      <c r="F131"/>
      <c r="G131"/>
      <c r="J131"/>
      <c r="K131"/>
      <c r="M131"/>
      <c r="N131"/>
      <c r="O131"/>
      <c r="P131"/>
      <c r="V131" s="1"/>
      <c r="W131" s="18" t="e">
        <f t="shared" si="8"/>
        <v>#DIV/0!</v>
      </c>
      <c r="X131" s="18" t="e">
        <f t="shared" si="9"/>
        <v>#DIV/0!</v>
      </c>
      <c r="Y131" s="18"/>
      <c r="Z131">
        <v>-13</v>
      </c>
      <c r="AB131" t="e">
        <f t="shared" si="7"/>
        <v>#NUM!</v>
      </c>
    </row>
    <row r="132" spans="1:28" x14ac:dyDescent="0.15">
      <c r="A132">
        <v>65.5</v>
      </c>
      <c r="B132">
        <v>63</v>
      </c>
      <c r="C132">
        <v>130</v>
      </c>
      <c r="E132"/>
      <c r="F132"/>
      <c r="G132"/>
      <c r="J132"/>
      <c r="K132"/>
      <c r="M132"/>
      <c r="N132"/>
      <c r="O132"/>
      <c r="P132"/>
      <c r="V132" s="1"/>
      <c r="W132" s="18" t="e">
        <f t="shared" si="8"/>
        <v>#DIV/0!</v>
      </c>
      <c r="X132" s="18" t="e">
        <f t="shared" si="9"/>
        <v>#DIV/0!</v>
      </c>
      <c r="Y132" s="18"/>
      <c r="Z132">
        <v>-13</v>
      </c>
      <c r="AB132" t="e">
        <f t="shared" si="7"/>
        <v>#NUM!</v>
      </c>
    </row>
    <row r="133" spans="1:28" x14ac:dyDescent="0.15">
      <c r="A133">
        <v>66</v>
      </c>
      <c r="B133">
        <v>63.5</v>
      </c>
      <c r="C133">
        <v>131</v>
      </c>
      <c r="E133"/>
      <c r="F133"/>
      <c r="G133"/>
      <c r="J133"/>
      <c r="K133"/>
      <c r="M133"/>
      <c r="N133"/>
      <c r="O133"/>
      <c r="P133"/>
      <c r="V133" s="1"/>
      <c r="W133" s="18" t="e">
        <f t="shared" si="8"/>
        <v>#DIV/0!</v>
      </c>
      <c r="X133" s="18" t="e">
        <f t="shared" si="9"/>
        <v>#DIV/0!</v>
      </c>
      <c r="Y133" s="18"/>
      <c r="Z133">
        <v>-13</v>
      </c>
      <c r="AB133" t="e">
        <f t="shared" si="7"/>
        <v>#NUM!</v>
      </c>
    </row>
    <row r="134" spans="1:28" x14ac:dyDescent="0.15">
      <c r="A134">
        <v>66.5</v>
      </c>
      <c r="B134">
        <v>64</v>
      </c>
      <c r="C134">
        <v>132</v>
      </c>
      <c r="E134"/>
      <c r="F134"/>
      <c r="G134"/>
      <c r="J134"/>
      <c r="K134"/>
      <c r="M134"/>
      <c r="N134"/>
      <c r="O134"/>
      <c r="P134"/>
      <c r="V134" s="1"/>
      <c r="W134" s="18" t="e">
        <f t="shared" ref="W134:W152" si="10">AVERAGE(E134:Q134)</f>
        <v>#DIV/0!</v>
      </c>
      <c r="X134" s="18" t="e">
        <f t="shared" ref="X134:X152" si="11">STDEV(E134:Q134)/SQRT(COUNT(E134:Q134))</f>
        <v>#DIV/0!</v>
      </c>
      <c r="Y134" s="18"/>
      <c r="Z134">
        <v>-13</v>
      </c>
      <c r="AB134" t="e">
        <f t="shared" si="7"/>
        <v>#NUM!</v>
      </c>
    </row>
    <row r="135" spans="1:28" x14ac:dyDescent="0.15">
      <c r="A135">
        <v>67</v>
      </c>
      <c r="B135">
        <v>64.5</v>
      </c>
      <c r="C135">
        <v>133</v>
      </c>
      <c r="E135"/>
      <c r="F135"/>
      <c r="G135"/>
      <c r="J135"/>
      <c r="K135"/>
      <c r="M135"/>
      <c r="N135"/>
      <c r="O135"/>
      <c r="P135"/>
      <c r="V135" s="1"/>
      <c r="W135" s="18" t="e">
        <f t="shared" si="10"/>
        <v>#DIV/0!</v>
      </c>
      <c r="X135" s="18" t="e">
        <f t="shared" si="11"/>
        <v>#DIV/0!</v>
      </c>
      <c r="Y135" s="18"/>
      <c r="Z135">
        <v>-13</v>
      </c>
      <c r="AB135" t="e">
        <f t="shared" ref="AB135:AB152" si="12">MEDIAN(E135:U135)</f>
        <v>#NUM!</v>
      </c>
    </row>
    <row r="136" spans="1:28" x14ac:dyDescent="0.15">
      <c r="A136">
        <v>67.5</v>
      </c>
      <c r="B136">
        <v>65</v>
      </c>
      <c r="C136">
        <v>134</v>
      </c>
      <c r="E136"/>
      <c r="F136"/>
      <c r="G136"/>
      <c r="J136"/>
      <c r="K136"/>
      <c r="M136"/>
      <c r="N136"/>
      <c r="O136"/>
      <c r="P136"/>
      <c r="V136" s="1"/>
      <c r="W136" s="18" t="e">
        <f t="shared" si="10"/>
        <v>#DIV/0!</v>
      </c>
      <c r="X136" s="18" t="e">
        <f t="shared" si="11"/>
        <v>#DIV/0!</v>
      </c>
      <c r="Y136" s="18"/>
      <c r="Z136">
        <v>-13</v>
      </c>
      <c r="AB136" t="e">
        <f t="shared" si="12"/>
        <v>#NUM!</v>
      </c>
    </row>
    <row r="137" spans="1:28" x14ac:dyDescent="0.15">
      <c r="A137">
        <v>68</v>
      </c>
      <c r="B137">
        <v>65.5</v>
      </c>
      <c r="C137">
        <v>135</v>
      </c>
      <c r="E137"/>
      <c r="F137"/>
      <c r="G137"/>
      <c r="J137"/>
      <c r="K137"/>
      <c r="M137"/>
      <c r="N137"/>
      <c r="O137"/>
      <c r="P137"/>
      <c r="V137" s="1"/>
      <c r="W137" s="18" t="e">
        <f t="shared" si="10"/>
        <v>#DIV/0!</v>
      </c>
      <c r="X137" s="18" t="e">
        <f t="shared" si="11"/>
        <v>#DIV/0!</v>
      </c>
      <c r="Y137" s="18"/>
      <c r="Z137">
        <v>-13</v>
      </c>
      <c r="AB137" t="e">
        <f t="shared" si="12"/>
        <v>#NUM!</v>
      </c>
    </row>
    <row r="138" spans="1:28" x14ac:dyDescent="0.15">
      <c r="A138">
        <v>68.5</v>
      </c>
      <c r="B138">
        <v>66</v>
      </c>
      <c r="C138">
        <v>136</v>
      </c>
      <c r="E138"/>
      <c r="F138"/>
      <c r="G138"/>
      <c r="J138"/>
      <c r="K138"/>
      <c r="M138"/>
      <c r="N138"/>
      <c r="O138"/>
      <c r="P138"/>
      <c r="V138" s="1"/>
      <c r="W138" s="18" t="e">
        <f t="shared" si="10"/>
        <v>#DIV/0!</v>
      </c>
      <c r="X138" s="18" t="e">
        <f t="shared" si="11"/>
        <v>#DIV/0!</v>
      </c>
      <c r="Y138" s="18"/>
      <c r="AB138" t="e">
        <f t="shared" si="12"/>
        <v>#NUM!</v>
      </c>
    </row>
    <row r="139" spans="1:28" x14ac:dyDescent="0.15">
      <c r="A139">
        <v>69</v>
      </c>
      <c r="B139">
        <v>66.5</v>
      </c>
      <c r="C139">
        <v>137</v>
      </c>
      <c r="E139"/>
      <c r="F139"/>
      <c r="G139"/>
      <c r="J139"/>
      <c r="K139"/>
      <c r="M139"/>
      <c r="N139"/>
      <c r="O139"/>
      <c r="P139"/>
      <c r="V139" s="1"/>
      <c r="W139" s="18" t="e">
        <f t="shared" si="10"/>
        <v>#DIV/0!</v>
      </c>
      <c r="X139" s="18" t="e">
        <f t="shared" si="11"/>
        <v>#DIV/0!</v>
      </c>
      <c r="Y139" s="18"/>
      <c r="AB139" t="e">
        <f t="shared" si="12"/>
        <v>#NUM!</v>
      </c>
    </row>
    <row r="140" spans="1:28" x14ac:dyDescent="0.15">
      <c r="A140">
        <v>69.5</v>
      </c>
      <c r="B140">
        <v>67</v>
      </c>
      <c r="C140">
        <v>138</v>
      </c>
      <c r="E140"/>
      <c r="F140"/>
      <c r="G140"/>
      <c r="J140"/>
      <c r="K140"/>
      <c r="M140"/>
      <c r="N140"/>
      <c r="O140"/>
      <c r="P140"/>
      <c r="V140" s="1"/>
      <c r="W140" s="18" t="e">
        <f t="shared" si="10"/>
        <v>#DIV/0!</v>
      </c>
      <c r="X140" s="18" t="e">
        <f t="shared" si="11"/>
        <v>#DIV/0!</v>
      </c>
      <c r="Y140" s="18"/>
      <c r="AB140" t="e">
        <f t="shared" si="12"/>
        <v>#NUM!</v>
      </c>
    </row>
    <row r="141" spans="1:28" x14ac:dyDescent="0.15">
      <c r="A141">
        <v>70</v>
      </c>
      <c r="B141">
        <v>67.5</v>
      </c>
      <c r="C141">
        <v>139</v>
      </c>
      <c r="E141"/>
      <c r="F141"/>
      <c r="G141"/>
      <c r="J141"/>
      <c r="K141"/>
      <c r="M141"/>
      <c r="N141"/>
      <c r="O141"/>
      <c r="P141"/>
      <c r="V141" s="1"/>
      <c r="W141" s="18" t="e">
        <f t="shared" si="10"/>
        <v>#DIV/0!</v>
      </c>
      <c r="X141" s="18" t="e">
        <f t="shared" si="11"/>
        <v>#DIV/0!</v>
      </c>
      <c r="Y141" s="18"/>
      <c r="AB141" t="e">
        <f t="shared" si="12"/>
        <v>#NUM!</v>
      </c>
    </row>
    <row r="142" spans="1:28" x14ac:dyDescent="0.15">
      <c r="A142">
        <v>70.5</v>
      </c>
      <c r="B142">
        <v>68</v>
      </c>
      <c r="C142">
        <v>140</v>
      </c>
      <c r="E142"/>
      <c r="F142"/>
      <c r="G142"/>
      <c r="J142"/>
      <c r="K142"/>
      <c r="M142"/>
      <c r="N142"/>
      <c r="O142"/>
      <c r="P142"/>
      <c r="W142" s="18" t="e">
        <f t="shared" si="10"/>
        <v>#DIV/0!</v>
      </c>
      <c r="X142" s="18" t="e">
        <f t="shared" si="11"/>
        <v>#DIV/0!</v>
      </c>
      <c r="Y142" s="18"/>
      <c r="AB142" t="e">
        <f t="shared" si="12"/>
        <v>#NUM!</v>
      </c>
    </row>
    <row r="143" spans="1:28" x14ac:dyDescent="0.15">
      <c r="A143">
        <v>71</v>
      </c>
      <c r="B143">
        <v>68.5</v>
      </c>
      <c r="C143">
        <v>141</v>
      </c>
      <c r="E143"/>
      <c r="F143"/>
      <c r="G143"/>
      <c r="J143"/>
      <c r="K143"/>
      <c r="M143"/>
      <c r="N143"/>
      <c r="O143"/>
      <c r="P143"/>
      <c r="W143" s="18" t="e">
        <f t="shared" si="10"/>
        <v>#DIV/0!</v>
      </c>
      <c r="X143" s="18" t="e">
        <f t="shared" si="11"/>
        <v>#DIV/0!</v>
      </c>
      <c r="Y143" s="18"/>
      <c r="AB143" t="e">
        <f t="shared" si="12"/>
        <v>#NUM!</v>
      </c>
    </row>
    <row r="144" spans="1:28" x14ac:dyDescent="0.15">
      <c r="A144">
        <v>71.5</v>
      </c>
      <c r="B144">
        <v>69</v>
      </c>
      <c r="C144">
        <v>142</v>
      </c>
      <c r="E144"/>
      <c r="F144"/>
      <c r="G144"/>
      <c r="J144"/>
      <c r="K144"/>
      <c r="M144"/>
      <c r="N144"/>
      <c r="O144"/>
      <c r="P144"/>
      <c r="W144" s="18" t="e">
        <f t="shared" si="10"/>
        <v>#DIV/0!</v>
      </c>
      <c r="X144" s="18" t="e">
        <f t="shared" si="11"/>
        <v>#DIV/0!</v>
      </c>
      <c r="Y144" s="18"/>
      <c r="AB144" t="e">
        <f t="shared" si="12"/>
        <v>#NUM!</v>
      </c>
    </row>
    <row r="145" spans="1:28" x14ac:dyDescent="0.15">
      <c r="A145">
        <v>72</v>
      </c>
      <c r="B145">
        <v>69.5</v>
      </c>
      <c r="C145">
        <v>143</v>
      </c>
      <c r="E145"/>
      <c r="F145"/>
      <c r="G145"/>
      <c r="J145"/>
      <c r="K145"/>
      <c r="M145"/>
      <c r="N145"/>
      <c r="O145"/>
      <c r="P145"/>
      <c r="W145" s="18" t="e">
        <f t="shared" si="10"/>
        <v>#DIV/0!</v>
      </c>
      <c r="X145" s="18" t="e">
        <f t="shared" si="11"/>
        <v>#DIV/0!</v>
      </c>
      <c r="Y145" s="18"/>
      <c r="AB145" t="e">
        <f t="shared" si="12"/>
        <v>#NUM!</v>
      </c>
    </row>
    <row r="146" spans="1:28" x14ac:dyDescent="0.15">
      <c r="A146" s="20">
        <v>72.5</v>
      </c>
      <c r="B146" s="20">
        <v>70</v>
      </c>
      <c r="C146" s="20">
        <v>144</v>
      </c>
      <c r="D146" s="20"/>
      <c r="E146" s="20"/>
      <c r="F146" s="20"/>
      <c r="G146" s="20"/>
      <c r="H146" s="20"/>
      <c r="I146" s="20"/>
      <c r="J146" s="20"/>
      <c r="K146" s="20"/>
      <c r="L146" s="21"/>
      <c r="M146" s="20"/>
      <c r="N146" s="20"/>
      <c r="O146" s="20"/>
      <c r="P146" s="20"/>
      <c r="Q146" s="21"/>
      <c r="R146" s="21"/>
      <c r="S146" s="21"/>
      <c r="T146" s="21"/>
      <c r="U146" s="21"/>
      <c r="V146" s="20"/>
      <c r="W146" s="22" t="e">
        <f t="shared" si="10"/>
        <v>#DIV/0!</v>
      </c>
      <c r="X146" s="22" t="e">
        <f t="shared" si="11"/>
        <v>#DIV/0!</v>
      </c>
      <c r="Y146" s="18"/>
      <c r="Z146" s="2" t="s">
        <v>26</v>
      </c>
      <c r="AA146" s="2"/>
      <c r="AB146" s="20" t="e">
        <f t="shared" si="12"/>
        <v>#NUM!</v>
      </c>
    </row>
    <row r="147" spans="1:28" x14ac:dyDescent="0.15">
      <c r="A147">
        <v>73</v>
      </c>
      <c r="B147">
        <v>70.5</v>
      </c>
      <c r="C147">
        <v>145</v>
      </c>
      <c r="E147"/>
      <c r="F147"/>
      <c r="G147"/>
      <c r="J147"/>
      <c r="K147"/>
      <c r="M147"/>
      <c r="N147"/>
      <c r="O147"/>
      <c r="P147"/>
      <c r="W147" s="18" t="e">
        <f t="shared" si="10"/>
        <v>#DIV/0!</v>
      </c>
      <c r="X147" s="18" t="e">
        <f t="shared" si="11"/>
        <v>#DIV/0!</v>
      </c>
      <c r="Y147" s="18"/>
      <c r="AB147" t="e">
        <f t="shared" si="12"/>
        <v>#NUM!</v>
      </c>
    </row>
    <row r="148" spans="1:28" x14ac:dyDescent="0.15">
      <c r="A148">
        <v>73.5</v>
      </c>
      <c r="B148">
        <v>71</v>
      </c>
      <c r="C148">
        <v>146</v>
      </c>
      <c r="E148"/>
      <c r="F148"/>
      <c r="G148"/>
      <c r="J148"/>
      <c r="K148"/>
      <c r="M148"/>
      <c r="N148"/>
      <c r="O148"/>
      <c r="P148"/>
      <c r="W148" s="18" t="e">
        <f t="shared" si="10"/>
        <v>#DIV/0!</v>
      </c>
      <c r="X148" s="18" t="e">
        <f t="shared" si="11"/>
        <v>#DIV/0!</v>
      </c>
      <c r="Y148" s="18"/>
      <c r="AB148" t="e">
        <f t="shared" si="12"/>
        <v>#NUM!</v>
      </c>
    </row>
    <row r="149" spans="1:28" x14ac:dyDescent="0.15">
      <c r="A149">
        <v>74</v>
      </c>
      <c r="B149">
        <v>71.5</v>
      </c>
      <c r="C149">
        <v>147</v>
      </c>
      <c r="E149"/>
      <c r="F149"/>
      <c r="G149"/>
      <c r="J149"/>
      <c r="K149"/>
      <c r="M149"/>
      <c r="N149"/>
      <c r="O149"/>
      <c r="P149"/>
      <c r="W149" s="18" t="e">
        <f t="shared" si="10"/>
        <v>#DIV/0!</v>
      </c>
      <c r="X149" s="18" t="e">
        <f t="shared" si="11"/>
        <v>#DIV/0!</v>
      </c>
      <c r="Y149" s="18"/>
      <c r="AB149" t="e">
        <f t="shared" si="12"/>
        <v>#NUM!</v>
      </c>
    </row>
    <row r="150" spans="1:28" x14ac:dyDescent="0.15">
      <c r="A150">
        <v>74.5</v>
      </c>
      <c r="B150">
        <v>72</v>
      </c>
      <c r="C150">
        <v>148</v>
      </c>
      <c r="E150"/>
      <c r="F150"/>
      <c r="G150"/>
      <c r="J150"/>
      <c r="K150"/>
      <c r="M150"/>
      <c r="N150"/>
      <c r="O150"/>
      <c r="P150"/>
      <c r="W150" s="18" t="e">
        <f t="shared" si="10"/>
        <v>#DIV/0!</v>
      </c>
      <c r="X150" s="18" t="e">
        <f t="shared" si="11"/>
        <v>#DIV/0!</v>
      </c>
      <c r="Y150" s="18"/>
      <c r="AB150" t="e">
        <f t="shared" si="12"/>
        <v>#NUM!</v>
      </c>
    </row>
    <row r="151" spans="1:28" x14ac:dyDescent="0.15">
      <c r="A151">
        <v>75</v>
      </c>
      <c r="B151">
        <v>72.5</v>
      </c>
      <c r="C151">
        <v>149</v>
      </c>
      <c r="E151"/>
      <c r="F151"/>
      <c r="G151"/>
      <c r="J151"/>
      <c r="K151"/>
      <c r="M151"/>
      <c r="N151"/>
      <c r="O151"/>
      <c r="P151"/>
      <c r="W151" s="18" t="e">
        <f t="shared" si="10"/>
        <v>#DIV/0!</v>
      </c>
      <c r="X151" s="18" t="e">
        <f t="shared" si="11"/>
        <v>#DIV/0!</v>
      </c>
      <c r="Y151" s="18"/>
      <c r="AB151" t="e">
        <f t="shared" si="12"/>
        <v>#NUM!</v>
      </c>
    </row>
    <row r="152" spans="1:28" x14ac:dyDescent="0.15">
      <c r="A152">
        <v>75.5</v>
      </c>
      <c r="B152">
        <v>73</v>
      </c>
      <c r="C152">
        <v>150</v>
      </c>
      <c r="E152"/>
      <c r="F152"/>
      <c r="G152"/>
      <c r="J152"/>
      <c r="K152"/>
      <c r="M152"/>
      <c r="N152"/>
      <c r="O152"/>
      <c r="P152"/>
      <c r="W152" s="18" t="e">
        <f t="shared" si="10"/>
        <v>#DIV/0!</v>
      </c>
      <c r="X152" s="18" t="e">
        <f t="shared" si="11"/>
        <v>#DIV/0!</v>
      </c>
      <c r="Y152" s="18"/>
      <c r="AB152" t="e">
        <f t="shared" si="12"/>
        <v>#NUM!</v>
      </c>
    </row>
    <row r="153" spans="1:28" x14ac:dyDescent="0.15">
      <c r="W153" s="18"/>
      <c r="X153" s="18"/>
      <c r="Y153" s="18"/>
    </row>
    <row r="154" spans="1:28" x14ac:dyDescent="0.15">
      <c r="W154" s="18"/>
      <c r="X154" s="18"/>
      <c r="Y154" s="18"/>
    </row>
    <row r="155" spans="1:28" x14ac:dyDescent="0.15">
      <c r="W155" s="18"/>
      <c r="X155" s="18"/>
      <c r="Y155" s="18"/>
    </row>
    <row r="156" spans="1:28" x14ac:dyDescent="0.15">
      <c r="W156" s="18"/>
      <c r="X156" s="18"/>
      <c r="Y156" s="18"/>
    </row>
    <row r="157" spans="1:28" x14ac:dyDescent="0.15">
      <c r="W157" s="18"/>
      <c r="X157" s="18"/>
      <c r="Y157" s="18"/>
    </row>
    <row r="158" spans="1:28" x14ac:dyDescent="0.15">
      <c r="W158" s="18"/>
      <c r="X158" s="18"/>
      <c r="Y158" s="18"/>
    </row>
    <row r="159" spans="1:28" x14ac:dyDescent="0.15">
      <c r="W159" s="18"/>
      <c r="X159" s="18"/>
      <c r="Y159" s="18"/>
    </row>
    <row r="160" spans="1:28" x14ac:dyDescent="0.15">
      <c r="W160" s="18"/>
      <c r="X160" s="18"/>
      <c r="Y160" s="18"/>
    </row>
    <row r="161" spans="23:25" x14ac:dyDescent="0.15">
      <c r="W161" s="18"/>
      <c r="X161" s="18"/>
      <c r="Y161" s="18"/>
    </row>
    <row r="162" spans="23:25" x14ac:dyDescent="0.15">
      <c r="W162" s="18"/>
      <c r="X162" s="18"/>
      <c r="Y162" s="18"/>
    </row>
    <row r="163" spans="23:25" x14ac:dyDescent="0.15">
      <c r="W163" s="18"/>
      <c r="X163" s="18"/>
      <c r="Y163" s="18"/>
    </row>
    <row r="164" spans="23:25" x14ac:dyDescent="0.15">
      <c r="W164" s="18"/>
      <c r="X164" s="18"/>
      <c r="Y164" s="18"/>
    </row>
    <row r="165" spans="23:25" x14ac:dyDescent="0.15">
      <c r="W165" s="18"/>
      <c r="X165" s="18"/>
      <c r="Y165" s="18"/>
    </row>
    <row r="166" spans="23:25" x14ac:dyDescent="0.15">
      <c r="W166" s="18"/>
      <c r="X166" s="18"/>
      <c r="Y166" s="18"/>
    </row>
    <row r="167" spans="23:25" x14ac:dyDescent="0.15">
      <c r="W167" s="18"/>
      <c r="X167" s="18"/>
      <c r="Y167" s="18"/>
    </row>
    <row r="168" spans="23:25" x14ac:dyDescent="0.15">
      <c r="W168" s="18"/>
      <c r="X168" s="18"/>
      <c r="Y168" s="18"/>
    </row>
    <row r="169" spans="23:25" x14ac:dyDescent="0.15">
      <c r="W169" s="18"/>
      <c r="X169" s="18"/>
      <c r="Y169" s="18"/>
    </row>
    <row r="170" spans="23:25" x14ac:dyDescent="0.15">
      <c r="W170" s="18"/>
      <c r="X170" s="18"/>
      <c r="Y170" s="18"/>
    </row>
    <row r="171" spans="23:25" x14ac:dyDescent="0.15">
      <c r="W171" s="18"/>
      <c r="X171" s="18"/>
      <c r="Y171" s="18"/>
    </row>
    <row r="172" spans="23:25" x14ac:dyDescent="0.15">
      <c r="W172" s="18"/>
      <c r="X172" s="18"/>
      <c r="Y172" s="18"/>
    </row>
    <row r="173" spans="23:25" x14ac:dyDescent="0.15">
      <c r="W173" s="18"/>
      <c r="X173" s="18"/>
      <c r="Y173" s="18"/>
    </row>
    <row r="174" spans="23:25" x14ac:dyDescent="0.15">
      <c r="W174" s="18"/>
      <c r="X174" s="18"/>
      <c r="Y174" s="18"/>
    </row>
    <row r="175" spans="23:25" x14ac:dyDescent="0.15">
      <c r="W175" s="18"/>
      <c r="X175" s="18"/>
      <c r="Y175" s="24"/>
    </row>
    <row r="176" spans="23:25" x14ac:dyDescent="0.15">
      <c r="W176" s="18"/>
      <c r="X176" s="18"/>
      <c r="Y176" s="24"/>
    </row>
    <row r="177" spans="23:25" x14ac:dyDescent="0.15">
      <c r="W177" s="18"/>
      <c r="X177" s="18"/>
      <c r="Y177" s="24"/>
    </row>
    <row r="178" spans="23:25" x14ac:dyDescent="0.15">
      <c r="W178" s="18"/>
      <c r="X178" s="18"/>
    </row>
    <row r="179" spans="23:25" x14ac:dyDescent="0.15">
      <c r="W179" s="18"/>
      <c r="X179" s="18"/>
    </row>
    <row r="180" spans="23:25" x14ac:dyDescent="0.15">
      <c r="W180" s="18"/>
      <c r="X180" s="18"/>
    </row>
    <row r="181" spans="23:25" x14ac:dyDescent="0.15">
      <c r="W181" s="18"/>
      <c r="X181" s="18"/>
    </row>
    <row r="182" spans="23:25" x14ac:dyDescent="0.15">
      <c r="W182" s="18"/>
      <c r="X182" s="18"/>
    </row>
    <row r="183" spans="23:25" x14ac:dyDescent="0.15">
      <c r="W183" s="18"/>
      <c r="X183" s="18"/>
    </row>
    <row r="184" spans="23:25" x14ac:dyDescent="0.15">
      <c r="W184" s="18"/>
      <c r="X184" s="18"/>
    </row>
    <row r="185" spans="23:25" x14ac:dyDescent="0.15">
      <c r="W185" s="18"/>
      <c r="X185" s="18"/>
    </row>
    <row r="186" spans="23:25" x14ac:dyDescent="0.15">
      <c r="W186" s="18"/>
      <c r="X186" s="18"/>
    </row>
    <row r="187" spans="23:25" x14ac:dyDescent="0.15">
      <c r="W187" s="18"/>
      <c r="X187" s="18"/>
    </row>
    <row r="188" spans="23:25" x14ac:dyDescent="0.15">
      <c r="W188" s="18"/>
      <c r="X188" s="18"/>
    </row>
    <row r="189" spans="23:25" x14ac:dyDescent="0.15">
      <c r="W189" s="18"/>
      <c r="X189" s="18"/>
    </row>
    <row r="190" spans="23:25" x14ac:dyDescent="0.15">
      <c r="W190" s="18"/>
      <c r="X190" s="18"/>
    </row>
    <row r="191" spans="23:25" x14ac:dyDescent="0.15">
      <c r="W191" s="18"/>
      <c r="X191" s="18"/>
    </row>
    <row r="192" spans="23:25" x14ac:dyDescent="0.15">
      <c r="W192" s="18"/>
      <c r="X192" s="18"/>
    </row>
  </sheetData>
  <mergeCells count="1">
    <mergeCell ref="W2:X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62"/>
  <sheetViews>
    <sheetView zoomScale="75" zoomScaleNormal="92" zoomScalePageLayoutView="80" workbookViewId="0">
      <selection activeCell="AD37" sqref="AD37"/>
    </sheetView>
  </sheetViews>
  <sheetFormatPr baseColWidth="10" defaultColWidth="8.83203125" defaultRowHeight="13" x14ac:dyDescent="0.15"/>
  <cols>
    <col min="1" max="1" width="7.5" customWidth="1"/>
    <col min="2" max="2" width="13.5" customWidth="1"/>
    <col min="3" max="3" width="11.33203125" style="5" customWidth="1"/>
    <col min="4" max="7" width="9.5" style="5" customWidth="1"/>
    <col min="8" max="8" width="8.83203125" style="5" customWidth="1"/>
    <col min="9" max="19" width="9.5" style="5" customWidth="1"/>
    <col min="20" max="20" width="3.5" customWidth="1"/>
    <col min="21" max="21" width="10" customWidth="1"/>
    <col min="22" max="22" width="6.5" customWidth="1"/>
    <col min="23" max="23" width="3.83203125" customWidth="1"/>
    <col min="24" max="24" width="10" customWidth="1"/>
    <col min="25" max="25" width="4" customWidth="1"/>
    <col min="26" max="26" width="10.5" customWidth="1"/>
  </cols>
  <sheetData>
    <row r="1" spans="1:26" s="2" customFormat="1" ht="32" customHeight="1" x14ac:dyDescent="0.2">
      <c r="A1" s="2" t="s">
        <v>10</v>
      </c>
      <c r="B1" s="2" t="s">
        <v>4</v>
      </c>
      <c r="C1" s="2">
        <v>6942</v>
      </c>
      <c r="D1" s="2">
        <v>6943</v>
      </c>
      <c r="E1" s="3">
        <v>6945</v>
      </c>
      <c r="F1" s="2">
        <v>6946</v>
      </c>
      <c r="G1" s="2">
        <v>6967</v>
      </c>
      <c r="H1" s="3">
        <v>6968</v>
      </c>
      <c r="I1" s="3">
        <v>6969</v>
      </c>
      <c r="J1" s="3">
        <v>6970</v>
      </c>
      <c r="K1" s="3">
        <v>6971</v>
      </c>
      <c r="L1" s="3">
        <v>6972</v>
      </c>
      <c r="M1" s="3">
        <v>6979</v>
      </c>
      <c r="N1" s="3">
        <v>6980</v>
      </c>
      <c r="O1" s="3">
        <v>6981</v>
      </c>
      <c r="P1" s="3">
        <v>6982</v>
      </c>
      <c r="Q1" s="3">
        <v>6983</v>
      </c>
      <c r="R1" s="3">
        <v>6984</v>
      </c>
      <c r="S1" s="3"/>
      <c r="U1" s="27" t="s">
        <v>30</v>
      </c>
      <c r="V1" s="25" t="s">
        <v>17</v>
      </c>
      <c r="X1" s="2" t="s">
        <v>23</v>
      </c>
      <c r="Z1" s="27" t="s">
        <v>31</v>
      </c>
    </row>
    <row r="2" spans="1:26" x14ac:dyDescent="0.15">
      <c r="C2" s="28">
        <v>1</v>
      </c>
      <c r="D2" s="28">
        <v>2</v>
      </c>
      <c r="E2" s="28">
        <v>3</v>
      </c>
      <c r="F2" s="28">
        <v>4</v>
      </c>
      <c r="G2" s="28">
        <v>5</v>
      </c>
      <c r="H2" s="28">
        <v>6</v>
      </c>
      <c r="I2" s="28">
        <v>7</v>
      </c>
      <c r="J2" s="28">
        <v>8</v>
      </c>
      <c r="K2" s="28">
        <v>9</v>
      </c>
      <c r="L2" s="28">
        <v>10</v>
      </c>
      <c r="M2" s="28">
        <v>11</v>
      </c>
      <c r="N2" s="28">
        <v>12</v>
      </c>
      <c r="O2" s="28">
        <v>13</v>
      </c>
      <c r="P2" s="28">
        <v>14</v>
      </c>
      <c r="Q2" s="28">
        <v>15</v>
      </c>
      <c r="R2" s="28">
        <v>16</v>
      </c>
      <c r="S2" s="28"/>
      <c r="U2" s="48"/>
      <c r="V2" s="48"/>
    </row>
    <row r="6" spans="1:26" x14ac:dyDescent="0.15">
      <c r="A6">
        <v>0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T6" s="1"/>
      <c r="U6" s="18" t="e">
        <f t="shared" ref="U6:U39" si="0">AVERAGE(C6:O6)</f>
        <v>#DIV/0!</v>
      </c>
      <c r="V6" s="18" t="e">
        <f t="shared" ref="V6:V39" si="1">STDEV(C6:O6)/SQRT(COUNT(C6:O6))</f>
        <v>#DIV/0!</v>
      </c>
      <c r="W6" s="18"/>
      <c r="Z6" t="e">
        <f>MEDIAN(C6:I6)</f>
        <v>#NUM!</v>
      </c>
    </row>
    <row r="7" spans="1:26" x14ac:dyDescent="0.15">
      <c r="A7">
        <v>0.5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T7" s="1"/>
      <c r="U7" s="18" t="e">
        <f t="shared" si="0"/>
        <v>#DIV/0!</v>
      </c>
      <c r="V7" s="18" t="e">
        <f t="shared" si="1"/>
        <v>#DIV/0!</v>
      </c>
      <c r="W7" s="18"/>
      <c r="Z7" t="e">
        <f t="shared" ref="Z7:Z70" si="2">MEDIAN(C7:I7)</f>
        <v>#NUM!</v>
      </c>
    </row>
    <row r="8" spans="1:26" x14ac:dyDescent="0.15">
      <c r="A8">
        <v>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T8" s="1"/>
      <c r="U8" s="18" t="e">
        <f t="shared" si="0"/>
        <v>#DIV/0!</v>
      </c>
      <c r="V8" s="18" t="e">
        <f t="shared" si="1"/>
        <v>#DIV/0!</v>
      </c>
      <c r="W8" s="18"/>
      <c r="Z8" t="e">
        <f t="shared" si="2"/>
        <v>#NUM!</v>
      </c>
    </row>
    <row r="9" spans="1:26" x14ac:dyDescent="0.15">
      <c r="A9">
        <v>1.5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T9" s="1"/>
      <c r="U9" s="18" t="e">
        <f t="shared" si="0"/>
        <v>#DIV/0!</v>
      </c>
      <c r="V9" s="18" t="e">
        <f t="shared" si="1"/>
        <v>#DIV/0!</v>
      </c>
      <c r="W9" s="18"/>
      <c r="Z9" t="e">
        <f t="shared" si="2"/>
        <v>#NUM!</v>
      </c>
    </row>
    <row r="10" spans="1:26" x14ac:dyDescent="0.15">
      <c r="A10">
        <v>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T10" s="1"/>
      <c r="U10" s="18" t="e">
        <f t="shared" si="0"/>
        <v>#DIV/0!</v>
      </c>
      <c r="V10" s="18" t="e">
        <f t="shared" si="1"/>
        <v>#DIV/0!</v>
      </c>
      <c r="W10" s="18"/>
      <c r="Z10" t="e">
        <f t="shared" si="2"/>
        <v>#NUM!</v>
      </c>
    </row>
    <row r="11" spans="1:26" x14ac:dyDescent="0.15">
      <c r="A11">
        <v>2.5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T11" s="1"/>
      <c r="U11" s="18" t="e">
        <f t="shared" si="0"/>
        <v>#DIV/0!</v>
      </c>
      <c r="V11" s="18" t="e">
        <f t="shared" si="1"/>
        <v>#DIV/0!</v>
      </c>
      <c r="W11" s="18"/>
      <c r="Z11" t="e">
        <f t="shared" si="2"/>
        <v>#NUM!</v>
      </c>
    </row>
    <row r="12" spans="1:26" x14ac:dyDescent="0.15">
      <c r="A12">
        <v>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T12" s="1"/>
      <c r="U12" s="18" t="e">
        <f t="shared" si="0"/>
        <v>#DIV/0!</v>
      </c>
      <c r="V12" s="18" t="e">
        <f t="shared" si="1"/>
        <v>#DIV/0!</v>
      </c>
      <c r="W12" s="18"/>
      <c r="Z12" t="e">
        <f t="shared" si="2"/>
        <v>#NUM!</v>
      </c>
    </row>
    <row r="13" spans="1:26" x14ac:dyDescent="0.15">
      <c r="A13">
        <v>3.5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T13" s="1"/>
      <c r="U13" s="18" t="e">
        <f t="shared" si="0"/>
        <v>#DIV/0!</v>
      </c>
      <c r="V13" s="18" t="e">
        <f t="shared" si="1"/>
        <v>#DIV/0!</v>
      </c>
      <c r="W13" s="18"/>
      <c r="Z13" t="e">
        <f t="shared" si="2"/>
        <v>#NUM!</v>
      </c>
    </row>
    <row r="14" spans="1:26" x14ac:dyDescent="0.15">
      <c r="A14">
        <v>4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T14" s="1"/>
      <c r="U14" s="18" t="e">
        <f t="shared" si="0"/>
        <v>#DIV/0!</v>
      </c>
      <c r="V14" s="18" t="e">
        <f t="shared" si="1"/>
        <v>#DIV/0!</v>
      </c>
      <c r="W14" s="18"/>
      <c r="Z14" t="e">
        <f t="shared" si="2"/>
        <v>#NUM!</v>
      </c>
    </row>
    <row r="15" spans="1:26" x14ac:dyDescent="0.15">
      <c r="A15">
        <v>4.5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T15" s="1"/>
      <c r="U15" s="18" t="e">
        <f t="shared" si="0"/>
        <v>#DIV/0!</v>
      </c>
      <c r="V15" s="18" t="e">
        <f t="shared" si="1"/>
        <v>#DIV/0!</v>
      </c>
      <c r="W15" s="18"/>
      <c r="Z15" t="e">
        <f t="shared" si="2"/>
        <v>#NUM!</v>
      </c>
    </row>
    <row r="16" spans="1:26" ht="15" x14ac:dyDescent="0.2">
      <c r="A16" s="16">
        <v>5</v>
      </c>
      <c r="B16" s="15" t="s">
        <v>24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7"/>
      <c r="T16" s="1"/>
      <c r="U16" s="19" t="e">
        <f t="shared" si="0"/>
        <v>#DIV/0!</v>
      </c>
      <c r="V16" s="19" t="e">
        <f t="shared" si="1"/>
        <v>#DIV/0!</v>
      </c>
      <c r="W16" s="18"/>
      <c r="X16" s="16">
        <v>-13</v>
      </c>
      <c r="Y16" s="16"/>
      <c r="Z16" t="e">
        <f t="shared" si="2"/>
        <v>#NUM!</v>
      </c>
    </row>
    <row r="17" spans="1:26" x14ac:dyDescent="0.15">
      <c r="A17">
        <v>5.5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T17" s="1"/>
      <c r="U17" s="18" t="e">
        <f t="shared" si="0"/>
        <v>#DIV/0!</v>
      </c>
      <c r="V17" s="18" t="e">
        <f t="shared" si="1"/>
        <v>#DIV/0!</v>
      </c>
      <c r="W17" s="18"/>
      <c r="X17">
        <v>-13</v>
      </c>
      <c r="Z17" t="e">
        <f t="shared" si="2"/>
        <v>#NUM!</v>
      </c>
    </row>
    <row r="18" spans="1:26" x14ac:dyDescent="0.15">
      <c r="A18">
        <v>6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T18" s="1"/>
      <c r="U18" s="18" t="e">
        <f t="shared" si="0"/>
        <v>#DIV/0!</v>
      </c>
      <c r="V18" s="18" t="e">
        <f t="shared" si="1"/>
        <v>#DIV/0!</v>
      </c>
      <c r="W18" s="18"/>
      <c r="X18">
        <v>-13</v>
      </c>
      <c r="Z18" t="e">
        <f t="shared" si="2"/>
        <v>#NUM!</v>
      </c>
    </row>
    <row r="19" spans="1:26" x14ac:dyDescent="0.15">
      <c r="A19">
        <v>6.5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T19" s="1"/>
      <c r="U19" s="18" t="e">
        <f t="shared" si="0"/>
        <v>#DIV/0!</v>
      </c>
      <c r="V19" s="18" t="e">
        <f t="shared" si="1"/>
        <v>#DIV/0!</v>
      </c>
      <c r="W19" s="18"/>
      <c r="X19">
        <v>-13</v>
      </c>
      <c r="Z19" t="e">
        <f t="shared" si="2"/>
        <v>#NUM!</v>
      </c>
    </row>
    <row r="20" spans="1:26" x14ac:dyDescent="0.15">
      <c r="A20">
        <v>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T20" s="1"/>
      <c r="U20" s="18" t="e">
        <f t="shared" si="0"/>
        <v>#DIV/0!</v>
      </c>
      <c r="V20" s="18" t="e">
        <f t="shared" si="1"/>
        <v>#DIV/0!</v>
      </c>
      <c r="W20" s="18"/>
      <c r="X20">
        <v>-13</v>
      </c>
      <c r="Z20" t="e">
        <f t="shared" si="2"/>
        <v>#NUM!</v>
      </c>
    </row>
    <row r="21" spans="1:26" x14ac:dyDescent="0.15">
      <c r="A21">
        <v>7.5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T21" s="1"/>
      <c r="U21" s="18" t="e">
        <f t="shared" si="0"/>
        <v>#DIV/0!</v>
      </c>
      <c r="V21" s="18" t="e">
        <f t="shared" si="1"/>
        <v>#DIV/0!</v>
      </c>
      <c r="W21" s="18"/>
      <c r="X21">
        <v>-13</v>
      </c>
      <c r="Z21" t="e">
        <f t="shared" si="2"/>
        <v>#NUM!</v>
      </c>
    </row>
    <row r="22" spans="1:26" x14ac:dyDescent="0.15">
      <c r="A22">
        <v>8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T22" s="1"/>
      <c r="U22" s="18" t="e">
        <f t="shared" si="0"/>
        <v>#DIV/0!</v>
      </c>
      <c r="V22" s="18" t="e">
        <f t="shared" si="1"/>
        <v>#DIV/0!</v>
      </c>
      <c r="W22" s="18"/>
      <c r="X22">
        <v>-13</v>
      </c>
      <c r="Z22" t="e">
        <f t="shared" si="2"/>
        <v>#NUM!</v>
      </c>
    </row>
    <row r="23" spans="1:26" x14ac:dyDescent="0.15">
      <c r="A23">
        <v>8.5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T23" s="1"/>
      <c r="U23" s="18" t="e">
        <f t="shared" si="0"/>
        <v>#DIV/0!</v>
      </c>
      <c r="V23" s="18" t="e">
        <f t="shared" si="1"/>
        <v>#DIV/0!</v>
      </c>
      <c r="W23" s="18"/>
      <c r="X23">
        <v>-13</v>
      </c>
      <c r="Z23" t="e">
        <f t="shared" si="2"/>
        <v>#NUM!</v>
      </c>
    </row>
    <row r="24" spans="1:26" x14ac:dyDescent="0.15">
      <c r="A24">
        <v>9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T24" s="1"/>
      <c r="U24" s="18" t="e">
        <f t="shared" si="0"/>
        <v>#DIV/0!</v>
      </c>
      <c r="V24" s="18" t="e">
        <f t="shared" si="1"/>
        <v>#DIV/0!</v>
      </c>
      <c r="W24" s="18"/>
      <c r="X24">
        <v>-13</v>
      </c>
      <c r="Z24" t="e">
        <f t="shared" si="2"/>
        <v>#NUM!</v>
      </c>
    </row>
    <row r="25" spans="1:26" x14ac:dyDescent="0.15">
      <c r="A25">
        <v>9.5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T25" s="1"/>
      <c r="U25" s="18" t="e">
        <f t="shared" si="0"/>
        <v>#DIV/0!</v>
      </c>
      <c r="V25" s="18" t="e">
        <f t="shared" si="1"/>
        <v>#DIV/0!</v>
      </c>
      <c r="W25" s="18"/>
      <c r="X25">
        <v>-13</v>
      </c>
      <c r="Z25" t="e">
        <f t="shared" si="2"/>
        <v>#NUM!</v>
      </c>
    </row>
    <row r="26" spans="1:26" x14ac:dyDescent="0.15">
      <c r="A26">
        <v>10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T26" s="1"/>
      <c r="U26" s="18" t="e">
        <f t="shared" si="0"/>
        <v>#DIV/0!</v>
      </c>
      <c r="V26" s="18" t="e">
        <f t="shared" si="1"/>
        <v>#DIV/0!</v>
      </c>
      <c r="W26" s="18"/>
      <c r="X26">
        <v>-13</v>
      </c>
      <c r="Z26" t="e">
        <f t="shared" si="2"/>
        <v>#NUM!</v>
      </c>
    </row>
    <row r="27" spans="1:26" x14ac:dyDescent="0.15">
      <c r="A27">
        <v>10.5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T27" s="1"/>
      <c r="U27" s="18" t="e">
        <f t="shared" si="0"/>
        <v>#DIV/0!</v>
      </c>
      <c r="V27" s="18" t="e">
        <f t="shared" si="1"/>
        <v>#DIV/0!</v>
      </c>
      <c r="W27" s="18"/>
      <c r="X27">
        <v>-13</v>
      </c>
      <c r="Z27" t="e">
        <f t="shared" si="2"/>
        <v>#NUM!</v>
      </c>
    </row>
    <row r="28" spans="1:26" x14ac:dyDescent="0.15">
      <c r="A28">
        <v>11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T28" s="1"/>
      <c r="U28" s="18" t="e">
        <f t="shared" si="0"/>
        <v>#DIV/0!</v>
      </c>
      <c r="V28" s="18" t="e">
        <f t="shared" si="1"/>
        <v>#DIV/0!</v>
      </c>
      <c r="W28" s="18"/>
      <c r="X28">
        <v>-13</v>
      </c>
      <c r="Z28" t="e">
        <f t="shared" si="2"/>
        <v>#NUM!</v>
      </c>
    </row>
    <row r="29" spans="1:26" x14ac:dyDescent="0.15">
      <c r="A29">
        <v>11.5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T29" s="1"/>
      <c r="U29" s="18" t="e">
        <f t="shared" si="0"/>
        <v>#DIV/0!</v>
      </c>
      <c r="V29" s="18" t="e">
        <f t="shared" si="1"/>
        <v>#DIV/0!</v>
      </c>
      <c r="W29" s="18"/>
      <c r="X29">
        <v>-13</v>
      </c>
      <c r="Z29" t="e">
        <f t="shared" si="2"/>
        <v>#NUM!</v>
      </c>
    </row>
    <row r="30" spans="1:26" x14ac:dyDescent="0.15">
      <c r="A30">
        <v>12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T30" s="1"/>
      <c r="U30" s="18" t="e">
        <f t="shared" si="0"/>
        <v>#DIV/0!</v>
      </c>
      <c r="V30" s="18" t="e">
        <f t="shared" si="1"/>
        <v>#DIV/0!</v>
      </c>
      <c r="W30" s="18"/>
      <c r="X30">
        <v>-13</v>
      </c>
      <c r="Z30" t="e">
        <f t="shared" si="2"/>
        <v>#NUM!</v>
      </c>
    </row>
    <row r="31" spans="1:26" x14ac:dyDescent="0.15">
      <c r="A31">
        <v>12.5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T31" s="1"/>
      <c r="U31" s="18" t="e">
        <f t="shared" si="0"/>
        <v>#DIV/0!</v>
      </c>
      <c r="V31" s="18" t="e">
        <f t="shared" si="1"/>
        <v>#DIV/0!</v>
      </c>
      <c r="W31" s="18"/>
      <c r="X31">
        <v>-13</v>
      </c>
      <c r="Z31" t="e">
        <f t="shared" si="2"/>
        <v>#NUM!</v>
      </c>
    </row>
    <row r="32" spans="1:26" x14ac:dyDescent="0.15">
      <c r="A32">
        <v>13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T32" s="1"/>
      <c r="U32" s="18" t="e">
        <f t="shared" si="0"/>
        <v>#DIV/0!</v>
      </c>
      <c r="V32" s="18" t="e">
        <f t="shared" si="1"/>
        <v>#DIV/0!</v>
      </c>
      <c r="W32" s="18"/>
      <c r="X32">
        <v>-13</v>
      </c>
      <c r="Z32" t="e">
        <f t="shared" si="2"/>
        <v>#NUM!</v>
      </c>
    </row>
    <row r="33" spans="1:26" x14ac:dyDescent="0.15">
      <c r="A33">
        <v>13.5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T33" s="1"/>
      <c r="U33" s="18" t="e">
        <f t="shared" si="0"/>
        <v>#DIV/0!</v>
      </c>
      <c r="V33" s="18" t="e">
        <f t="shared" si="1"/>
        <v>#DIV/0!</v>
      </c>
      <c r="W33" s="18"/>
      <c r="X33">
        <v>-13</v>
      </c>
      <c r="Z33" t="e">
        <f t="shared" si="2"/>
        <v>#NUM!</v>
      </c>
    </row>
    <row r="34" spans="1:26" x14ac:dyDescent="0.15">
      <c r="A34">
        <v>14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T34" s="1"/>
      <c r="U34" s="18" t="e">
        <f t="shared" si="0"/>
        <v>#DIV/0!</v>
      </c>
      <c r="V34" s="18" t="e">
        <f t="shared" si="1"/>
        <v>#DIV/0!</v>
      </c>
      <c r="W34" s="18"/>
      <c r="X34">
        <v>-13</v>
      </c>
      <c r="Z34" t="e">
        <f t="shared" si="2"/>
        <v>#NUM!</v>
      </c>
    </row>
    <row r="35" spans="1:26" x14ac:dyDescent="0.15">
      <c r="A35">
        <v>14.5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T35" s="1"/>
      <c r="U35" s="18" t="e">
        <f t="shared" si="0"/>
        <v>#DIV/0!</v>
      </c>
      <c r="V35" s="18" t="e">
        <f t="shared" si="1"/>
        <v>#DIV/0!</v>
      </c>
      <c r="W35" s="18"/>
      <c r="X35">
        <v>-13</v>
      </c>
      <c r="Z35" t="e">
        <f t="shared" si="2"/>
        <v>#NUM!</v>
      </c>
    </row>
    <row r="36" spans="1:26" x14ac:dyDescent="0.15">
      <c r="A36">
        <v>15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T36" s="1"/>
      <c r="U36" s="18" t="e">
        <f t="shared" si="0"/>
        <v>#DIV/0!</v>
      </c>
      <c r="V36" s="18" t="e">
        <f t="shared" si="1"/>
        <v>#DIV/0!</v>
      </c>
      <c r="W36" s="18"/>
      <c r="X36">
        <v>-13</v>
      </c>
      <c r="Z36" t="e">
        <f t="shared" si="2"/>
        <v>#NUM!</v>
      </c>
    </row>
    <row r="37" spans="1:26" x14ac:dyDescent="0.15">
      <c r="A37">
        <v>15.5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T37" s="1"/>
      <c r="U37" s="18" t="e">
        <f t="shared" si="0"/>
        <v>#DIV/0!</v>
      </c>
      <c r="V37" s="18" t="e">
        <f t="shared" si="1"/>
        <v>#DIV/0!</v>
      </c>
      <c r="W37" s="18"/>
      <c r="X37">
        <v>-13</v>
      </c>
      <c r="Z37" t="e">
        <f t="shared" si="2"/>
        <v>#NUM!</v>
      </c>
    </row>
    <row r="38" spans="1:26" x14ac:dyDescent="0.15">
      <c r="A38">
        <v>16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T38" s="1"/>
      <c r="U38" s="18" t="e">
        <f t="shared" si="0"/>
        <v>#DIV/0!</v>
      </c>
      <c r="V38" s="18" t="e">
        <f t="shared" si="1"/>
        <v>#DIV/0!</v>
      </c>
      <c r="W38" s="18"/>
      <c r="X38">
        <v>-13</v>
      </c>
      <c r="Z38" t="e">
        <f t="shared" si="2"/>
        <v>#NUM!</v>
      </c>
    </row>
    <row r="39" spans="1:26" x14ac:dyDescent="0.15">
      <c r="A39">
        <v>16.5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T39" s="1"/>
      <c r="U39" s="18" t="e">
        <f t="shared" si="0"/>
        <v>#DIV/0!</v>
      </c>
      <c r="V39" s="18" t="e">
        <f t="shared" si="1"/>
        <v>#DIV/0!</v>
      </c>
      <c r="W39" s="18"/>
      <c r="X39">
        <v>-13</v>
      </c>
      <c r="Z39" t="e">
        <f t="shared" si="2"/>
        <v>#NUM!</v>
      </c>
    </row>
    <row r="40" spans="1:26" x14ac:dyDescent="0.15">
      <c r="A40">
        <v>17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T40" s="1"/>
      <c r="U40" s="18" t="e">
        <f t="shared" ref="U40:U103" si="3">AVERAGE(C40:O40)</f>
        <v>#DIV/0!</v>
      </c>
      <c r="V40" s="18" t="e">
        <f t="shared" ref="V40:V103" si="4">STDEV(C40:O40)/SQRT(COUNT(C40:O40))</f>
        <v>#DIV/0!</v>
      </c>
      <c r="W40" s="18"/>
      <c r="X40">
        <v>-13</v>
      </c>
      <c r="Z40" t="e">
        <f t="shared" si="2"/>
        <v>#NUM!</v>
      </c>
    </row>
    <row r="41" spans="1:26" x14ac:dyDescent="0.15">
      <c r="A41">
        <v>17.5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T41" s="1"/>
      <c r="U41" s="18" t="e">
        <f t="shared" si="3"/>
        <v>#DIV/0!</v>
      </c>
      <c r="V41" s="18" t="e">
        <f t="shared" si="4"/>
        <v>#DIV/0!</v>
      </c>
      <c r="W41" s="18"/>
      <c r="X41">
        <v>-13</v>
      </c>
      <c r="Z41" t="e">
        <f t="shared" si="2"/>
        <v>#NUM!</v>
      </c>
    </row>
    <row r="42" spans="1:26" x14ac:dyDescent="0.15">
      <c r="A42">
        <v>18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T42" s="1"/>
      <c r="U42" s="18" t="e">
        <f t="shared" si="3"/>
        <v>#DIV/0!</v>
      </c>
      <c r="V42" s="18" t="e">
        <f t="shared" si="4"/>
        <v>#DIV/0!</v>
      </c>
      <c r="W42" s="18"/>
      <c r="X42">
        <v>-13</v>
      </c>
      <c r="Z42" t="e">
        <f t="shared" si="2"/>
        <v>#NUM!</v>
      </c>
    </row>
    <row r="43" spans="1:26" x14ac:dyDescent="0.15">
      <c r="A43">
        <v>18.5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T43" s="1"/>
      <c r="U43" s="18" t="e">
        <f t="shared" si="3"/>
        <v>#DIV/0!</v>
      </c>
      <c r="V43" s="18" t="e">
        <f t="shared" si="4"/>
        <v>#DIV/0!</v>
      </c>
      <c r="W43" s="18"/>
      <c r="X43">
        <v>-13</v>
      </c>
      <c r="Z43" t="e">
        <f t="shared" si="2"/>
        <v>#NUM!</v>
      </c>
    </row>
    <row r="44" spans="1:26" x14ac:dyDescent="0.15">
      <c r="A44">
        <v>19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T44" s="1"/>
      <c r="U44" s="18" t="e">
        <f t="shared" si="3"/>
        <v>#DIV/0!</v>
      </c>
      <c r="V44" s="18" t="e">
        <f t="shared" si="4"/>
        <v>#DIV/0!</v>
      </c>
      <c r="W44" s="18"/>
      <c r="X44">
        <v>-13</v>
      </c>
      <c r="Z44" t="e">
        <f t="shared" si="2"/>
        <v>#NUM!</v>
      </c>
    </row>
    <row r="45" spans="1:26" x14ac:dyDescent="0.15">
      <c r="A45">
        <v>19.5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T45" s="1"/>
      <c r="U45" s="18" t="e">
        <f t="shared" si="3"/>
        <v>#DIV/0!</v>
      </c>
      <c r="V45" s="18" t="e">
        <f t="shared" si="4"/>
        <v>#DIV/0!</v>
      </c>
      <c r="W45" s="18"/>
      <c r="X45">
        <v>-13</v>
      </c>
      <c r="Z45" t="e">
        <f t="shared" si="2"/>
        <v>#NUM!</v>
      </c>
    </row>
    <row r="46" spans="1:26" x14ac:dyDescent="0.15">
      <c r="A46">
        <v>20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T46" s="1"/>
      <c r="U46" s="18" t="e">
        <f t="shared" si="3"/>
        <v>#DIV/0!</v>
      </c>
      <c r="V46" s="18" t="e">
        <f t="shared" si="4"/>
        <v>#DIV/0!</v>
      </c>
      <c r="W46" s="18"/>
      <c r="X46">
        <v>-13</v>
      </c>
      <c r="Z46" t="e">
        <f t="shared" si="2"/>
        <v>#NUM!</v>
      </c>
    </row>
    <row r="47" spans="1:26" x14ac:dyDescent="0.15">
      <c r="A47">
        <v>20.5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T47" s="1"/>
      <c r="U47" s="18" t="e">
        <f t="shared" si="3"/>
        <v>#DIV/0!</v>
      </c>
      <c r="V47" s="18" t="e">
        <f t="shared" si="4"/>
        <v>#DIV/0!</v>
      </c>
      <c r="W47" s="18"/>
      <c r="X47">
        <v>-13</v>
      </c>
      <c r="Z47" t="e">
        <f t="shared" si="2"/>
        <v>#NUM!</v>
      </c>
    </row>
    <row r="48" spans="1:26" x14ac:dyDescent="0.15">
      <c r="A48">
        <v>21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T48" s="1"/>
      <c r="U48" s="18" t="e">
        <f t="shared" si="3"/>
        <v>#DIV/0!</v>
      </c>
      <c r="V48" s="18" t="e">
        <f t="shared" si="4"/>
        <v>#DIV/0!</v>
      </c>
      <c r="W48" s="18"/>
      <c r="X48">
        <v>-13</v>
      </c>
      <c r="Z48" t="e">
        <f t="shared" si="2"/>
        <v>#NUM!</v>
      </c>
    </row>
    <row r="49" spans="1:26" x14ac:dyDescent="0.15">
      <c r="A49">
        <v>21.5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T49" s="1"/>
      <c r="U49" s="18" t="e">
        <f t="shared" si="3"/>
        <v>#DIV/0!</v>
      </c>
      <c r="V49" s="18" t="e">
        <f t="shared" si="4"/>
        <v>#DIV/0!</v>
      </c>
      <c r="W49" s="18"/>
      <c r="X49">
        <v>-13</v>
      </c>
      <c r="Z49" t="e">
        <f t="shared" si="2"/>
        <v>#NUM!</v>
      </c>
    </row>
    <row r="50" spans="1:26" x14ac:dyDescent="0.15">
      <c r="A50">
        <v>22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T50" s="1"/>
      <c r="U50" s="18" t="e">
        <f t="shared" si="3"/>
        <v>#DIV/0!</v>
      </c>
      <c r="V50" s="18" t="e">
        <f t="shared" si="4"/>
        <v>#DIV/0!</v>
      </c>
      <c r="W50" s="18"/>
      <c r="X50">
        <v>-13</v>
      </c>
      <c r="Z50" t="e">
        <f t="shared" si="2"/>
        <v>#NUM!</v>
      </c>
    </row>
    <row r="51" spans="1:26" x14ac:dyDescent="0.15">
      <c r="A51">
        <v>22.5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T51" s="1"/>
      <c r="U51" s="18" t="e">
        <f t="shared" si="3"/>
        <v>#DIV/0!</v>
      </c>
      <c r="V51" s="18" t="e">
        <f t="shared" si="4"/>
        <v>#DIV/0!</v>
      </c>
      <c r="W51" s="18"/>
      <c r="X51">
        <v>-13</v>
      </c>
      <c r="Z51" t="e">
        <f t="shared" si="2"/>
        <v>#NUM!</v>
      </c>
    </row>
    <row r="52" spans="1:26" x14ac:dyDescent="0.15">
      <c r="A52">
        <v>23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T52" s="1"/>
      <c r="U52" s="18" t="e">
        <f t="shared" si="3"/>
        <v>#DIV/0!</v>
      </c>
      <c r="V52" s="18" t="e">
        <f t="shared" si="4"/>
        <v>#DIV/0!</v>
      </c>
      <c r="W52" s="18"/>
      <c r="X52">
        <v>-13</v>
      </c>
      <c r="Z52" t="e">
        <f t="shared" si="2"/>
        <v>#NUM!</v>
      </c>
    </row>
    <row r="53" spans="1:26" x14ac:dyDescent="0.15">
      <c r="A53">
        <v>23.5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T53" s="1"/>
      <c r="U53" s="18" t="e">
        <f t="shared" si="3"/>
        <v>#DIV/0!</v>
      </c>
      <c r="V53" s="18" t="e">
        <f t="shared" si="4"/>
        <v>#DIV/0!</v>
      </c>
      <c r="W53" s="18"/>
      <c r="X53">
        <v>-13</v>
      </c>
      <c r="Z53" t="e">
        <f t="shared" si="2"/>
        <v>#NUM!</v>
      </c>
    </row>
    <row r="54" spans="1:26" x14ac:dyDescent="0.15">
      <c r="A54">
        <v>24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T54" s="1"/>
      <c r="U54" s="18" t="e">
        <f t="shared" si="3"/>
        <v>#DIV/0!</v>
      </c>
      <c r="V54" s="18" t="e">
        <f t="shared" si="4"/>
        <v>#DIV/0!</v>
      </c>
      <c r="W54" s="18"/>
      <c r="X54">
        <v>-13</v>
      </c>
      <c r="Z54" t="e">
        <f t="shared" si="2"/>
        <v>#NUM!</v>
      </c>
    </row>
    <row r="55" spans="1:26" x14ac:dyDescent="0.15">
      <c r="A55">
        <v>24.5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T55" s="1"/>
      <c r="U55" s="18" t="e">
        <f t="shared" si="3"/>
        <v>#DIV/0!</v>
      </c>
      <c r="V55" s="18" t="e">
        <f t="shared" si="4"/>
        <v>#DIV/0!</v>
      </c>
      <c r="W55" s="18"/>
      <c r="X55">
        <v>-13</v>
      </c>
      <c r="Z55" t="e">
        <f t="shared" si="2"/>
        <v>#NUM!</v>
      </c>
    </row>
    <row r="56" spans="1:26" x14ac:dyDescent="0.15">
      <c r="A56">
        <v>25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T56" s="1"/>
      <c r="U56" s="18" t="e">
        <f t="shared" si="3"/>
        <v>#DIV/0!</v>
      </c>
      <c r="V56" s="18" t="e">
        <f t="shared" si="4"/>
        <v>#DIV/0!</v>
      </c>
      <c r="W56" s="18"/>
      <c r="X56">
        <v>-13</v>
      </c>
      <c r="Z56" t="e">
        <f t="shared" si="2"/>
        <v>#NUM!</v>
      </c>
    </row>
    <row r="57" spans="1:26" ht="15" x14ac:dyDescent="0.2">
      <c r="A57" s="16">
        <v>25.5</v>
      </c>
      <c r="B57" s="15" t="s">
        <v>25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7"/>
      <c r="T57" s="1"/>
      <c r="U57" s="19" t="e">
        <f t="shared" si="3"/>
        <v>#DIV/0!</v>
      </c>
      <c r="V57" s="19" t="e">
        <f t="shared" si="4"/>
        <v>#DIV/0!</v>
      </c>
      <c r="W57" s="18"/>
      <c r="X57" s="16"/>
      <c r="Y57" s="16"/>
      <c r="Z57" t="e">
        <f t="shared" si="2"/>
        <v>#NUM!</v>
      </c>
    </row>
    <row r="58" spans="1:26" x14ac:dyDescent="0.15">
      <c r="A58">
        <v>26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T58" s="1"/>
      <c r="U58" s="18" t="e">
        <f t="shared" si="3"/>
        <v>#DIV/0!</v>
      </c>
      <c r="V58" s="18" t="e">
        <f t="shared" si="4"/>
        <v>#DIV/0!</v>
      </c>
      <c r="W58" s="18"/>
      <c r="Z58" t="e">
        <f t="shared" si="2"/>
        <v>#NUM!</v>
      </c>
    </row>
    <row r="59" spans="1:26" x14ac:dyDescent="0.15">
      <c r="A59">
        <v>26.5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T59" s="1"/>
      <c r="U59" s="18" t="e">
        <f t="shared" si="3"/>
        <v>#DIV/0!</v>
      </c>
      <c r="V59" s="18" t="e">
        <f t="shared" si="4"/>
        <v>#DIV/0!</v>
      </c>
      <c r="W59" s="18"/>
      <c r="Z59" t="e">
        <f t="shared" si="2"/>
        <v>#NUM!</v>
      </c>
    </row>
    <row r="60" spans="1:26" x14ac:dyDescent="0.15">
      <c r="A60">
        <v>27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T60" s="1"/>
      <c r="U60" s="18" t="e">
        <f t="shared" si="3"/>
        <v>#DIV/0!</v>
      </c>
      <c r="V60" s="18" t="e">
        <f t="shared" si="4"/>
        <v>#DIV/0!</v>
      </c>
      <c r="W60" s="18"/>
      <c r="Z60" t="e">
        <f t="shared" si="2"/>
        <v>#NUM!</v>
      </c>
    </row>
    <row r="61" spans="1:26" x14ac:dyDescent="0.15">
      <c r="A61">
        <v>27.5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T61" s="1"/>
      <c r="U61" s="18" t="e">
        <f t="shared" si="3"/>
        <v>#DIV/0!</v>
      </c>
      <c r="V61" s="18" t="e">
        <f t="shared" si="4"/>
        <v>#DIV/0!</v>
      </c>
      <c r="W61" s="18"/>
      <c r="Z61" t="e">
        <f t="shared" si="2"/>
        <v>#NUM!</v>
      </c>
    </row>
    <row r="62" spans="1:26" x14ac:dyDescent="0.15">
      <c r="A62">
        <v>28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T62" s="1"/>
      <c r="U62" s="18" t="e">
        <f t="shared" si="3"/>
        <v>#DIV/0!</v>
      </c>
      <c r="V62" s="18" t="e">
        <f t="shared" si="4"/>
        <v>#DIV/0!</v>
      </c>
      <c r="W62" s="18"/>
      <c r="Z62" t="e">
        <f t="shared" si="2"/>
        <v>#NUM!</v>
      </c>
    </row>
    <row r="63" spans="1:26" x14ac:dyDescent="0.15">
      <c r="A63">
        <v>28.5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T63" s="1"/>
      <c r="U63" s="18" t="e">
        <f t="shared" si="3"/>
        <v>#DIV/0!</v>
      </c>
      <c r="V63" s="18" t="e">
        <f t="shared" si="4"/>
        <v>#DIV/0!</v>
      </c>
      <c r="W63" s="18"/>
      <c r="Z63" t="e">
        <f t="shared" si="2"/>
        <v>#NUM!</v>
      </c>
    </row>
    <row r="64" spans="1:26" x14ac:dyDescent="0.15">
      <c r="A64">
        <v>29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T64" s="1"/>
      <c r="U64" s="18" t="e">
        <f t="shared" si="3"/>
        <v>#DIV/0!</v>
      </c>
      <c r="V64" s="18" t="e">
        <f t="shared" si="4"/>
        <v>#DIV/0!</v>
      </c>
      <c r="W64" s="18"/>
      <c r="Z64" t="e">
        <f t="shared" si="2"/>
        <v>#NUM!</v>
      </c>
    </row>
    <row r="65" spans="1:26" x14ac:dyDescent="0.15">
      <c r="A65">
        <v>29.5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T65" s="1"/>
      <c r="U65" s="18" t="e">
        <f t="shared" si="3"/>
        <v>#DIV/0!</v>
      </c>
      <c r="V65" s="18" t="e">
        <f t="shared" si="4"/>
        <v>#DIV/0!</v>
      </c>
      <c r="W65" s="18"/>
      <c r="Z65" t="e">
        <f t="shared" si="2"/>
        <v>#NUM!</v>
      </c>
    </row>
    <row r="66" spans="1:26" x14ac:dyDescent="0.15">
      <c r="A66">
        <v>30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T66" s="1"/>
      <c r="U66" s="18" t="e">
        <f t="shared" si="3"/>
        <v>#DIV/0!</v>
      </c>
      <c r="V66" s="18" t="e">
        <f t="shared" si="4"/>
        <v>#DIV/0!</v>
      </c>
      <c r="W66" s="18"/>
      <c r="Z66" t="e">
        <f t="shared" si="2"/>
        <v>#NUM!</v>
      </c>
    </row>
    <row r="67" spans="1:26" x14ac:dyDescent="0.15">
      <c r="A67">
        <v>30.5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T67" s="1"/>
      <c r="U67" s="18" t="e">
        <f t="shared" si="3"/>
        <v>#DIV/0!</v>
      </c>
      <c r="V67" s="18" t="e">
        <f t="shared" si="4"/>
        <v>#DIV/0!</v>
      </c>
      <c r="W67" s="18"/>
      <c r="Z67" t="e">
        <f t="shared" si="2"/>
        <v>#NUM!</v>
      </c>
    </row>
    <row r="68" spans="1:26" x14ac:dyDescent="0.15">
      <c r="A68">
        <v>31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T68" s="1"/>
      <c r="U68" s="18" t="e">
        <f t="shared" si="3"/>
        <v>#DIV/0!</v>
      </c>
      <c r="V68" s="18" t="e">
        <f t="shared" si="4"/>
        <v>#DIV/0!</v>
      </c>
      <c r="W68" s="18"/>
      <c r="Z68" t="e">
        <f t="shared" si="2"/>
        <v>#NUM!</v>
      </c>
    </row>
    <row r="69" spans="1:26" x14ac:dyDescent="0.15">
      <c r="A69">
        <v>31.5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T69" s="1"/>
      <c r="U69" s="18" t="e">
        <f t="shared" si="3"/>
        <v>#DIV/0!</v>
      </c>
      <c r="V69" s="18" t="e">
        <f t="shared" si="4"/>
        <v>#DIV/0!</v>
      </c>
      <c r="W69" s="18"/>
      <c r="Z69" t="e">
        <f t="shared" si="2"/>
        <v>#NUM!</v>
      </c>
    </row>
    <row r="70" spans="1:26" x14ac:dyDescent="0.15">
      <c r="A70">
        <v>32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T70" s="1"/>
      <c r="U70" s="18" t="e">
        <f t="shared" si="3"/>
        <v>#DIV/0!</v>
      </c>
      <c r="V70" s="18" t="e">
        <f t="shared" si="4"/>
        <v>#DIV/0!</v>
      </c>
      <c r="W70" s="18"/>
      <c r="Z70" t="e">
        <f t="shared" si="2"/>
        <v>#NUM!</v>
      </c>
    </row>
    <row r="71" spans="1:26" x14ac:dyDescent="0.15">
      <c r="A71">
        <v>32.5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T71" s="1"/>
      <c r="U71" s="18" t="e">
        <f t="shared" si="3"/>
        <v>#DIV/0!</v>
      </c>
      <c r="V71" s="18" t="e">
        <f t="shared" si="4"/>
        <v>#DIV/0!</v>
      </c>
      <c r="W71" s="18"/>
      <c r="Z71" t="e">
        <f t="shared" ref="Z71:Z116" si="5">MEDIAN(C71:I71)</f>
        <v>#NUM!</v>
      </c>
    </row>
    <row r="72" spans="1:26" x14ac:dyDescent="0.15">
      <c r="A72">
        <v>33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T72" s="1"/>
      <c r="U72" s="18" t="e">
        <f t="shared" si="3"/>
        <v>#DIV/0!</v>
      </c>
      <c r="V72" s="18" t="e">
        <f t="shared" si="4"/>
        <v>#DIV/0!</v>
      </c>
      <c r="W72" s="18"/>
      <c r="Z72" t="e">
        <f t="shared" si="5"/>
        <v>#NUM!</v>
      </c>
    </row>
    <row r="73" spans="1:26" x14ac:dyDescent="0.15">
      <c r="A73">
        <v>33.5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T73" s="1"/>
      <c r="U73" s="18" t="e">
        <f t="shared" si="3"/>
        <v>#DIV/0!</v>
      </c>
      <c r="V73" s="18" t="e">
        <f t="shared" si="4"/>
        <v>#DIV/0!</v>
      </c>
      <c r="W73" s="18"/>
      <c r="Z73" t="e">
        <f t="shared" si="5"/>
        <v>#NUM!</v>
      </c>
    </row>
    <row r="74" spans="1:26" x14ac:dyDescent="0.15">
      <c r="A74">
        <v>34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T74" s="1"/>
      <c r="U74" s="18" t="e">
        <f t="shared" si="3"/>
        <v>#DIV/0!</v>
      </c>
      <c r="V74" s="18" t="e">
        <f t="shared" si="4"/>
        <v>#DIV/0!</v>
      </c>
      <c r="W74" s="18"/>
      <c r="Z74" t="e">
        <f t="shared" si="5"/>
        <v>#NUM!</v>
      </c>
    </row>
    <row r="75" spans="1:26" x14ac:dyDescent="0.15">
      <c r="A75">
        <v>34.5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T75" s="1"/>
      <c r="U75" s="18" t="e">
        <f t="shared" si="3"/>
        <v>#DIV/0!</v>
      </c>
      <c r="V75" s="18" t="e">
        <f t="shared" si="4"/>
        <v>#DIV/0!</v>
      </c>
      <c r="W75" s="18"/>
      <c r="Z75" t="e">
        <f t="shared" si="5"/>
        <v>#NUM!</v>
      </c>
    </row>
    <row r="76" spans="1:26" x14ac:dyDescent="0.15">
      <c r="A76">
        <v>35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T76" s="1"/>
      <c r="U76" s="18" t="e">
        <f t="shared" si="3"/>
        <v>#DIV/0!</v>
      </c>
      <c r="V76" s="18" t="e">
        <f t="shared" si="4"/>
        <v>#DIV/0!</v>
      </c>
      <c r="W76" s="18"/>
      <c r="Z76" t="e">
        <f t="shared" si="5"/>
        <v>#NUM!</v>
      </c>
    </row>
    <row r="77" spans="1:26" x14ac:dyDescent="0.15">
      <c r="A77">
        <v>35.5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T77" s="1"/>
      <c r="U77" s="18" t="e">
        <f t="shared" si="3"/>
        <v>#DIV/0!</v>
      </c>
      <c r="V77" s="18" t="e">
        <f t="shared" si="4"/>
        <v>#DIV/0!</v>
      </c>
      <c r="W77" s="18"/>
      <c r="Z77" t="e">
        <f t="shared" si="5"/>
        <v>#NUM!</v>
      </c>
    </row>
    <row r="78" spans="1:26" x14ac:dyDescent="0.15">
      <c r="A78">
        <v>36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T78" s="1"/>
      <c r="U78" s="18" t="e">
        <f t="shared" si="3"/>
        <v>#DIV/0!</v>
      </c>
      <c r="V78" s="18" t="e">
        <f t="shared" si="4"/>
        <v>#DIV/0!</v>
      </c>
      <c r="W78" s="18"/>
      <c r="Z78" t="e">
        <f t="shared" si="5"/>
        <v>#NUM!</v>
      </c>
    </row>
    <row r="79" spans="1:26" x14ac:dyDescent="0.15">
      <c r="A79">
        <v>36.5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T79" s="1"/>
      <c r="U79" s="18" t="e">
        <f t="shared" si="3"/>
        <v>#DIV/0!</v>
      </c>
      <c r="V79" s="18" t="e">
        <f t="shared" si="4"/>
        <v>#DIV/0!</v>
      </c>
      <c r="W79" s="18"/>
      <c r="Z79" t="e">
        <f t="shared" si="5"/>
        <v>#NUM!</v>
      </c>
    </row>
    <row r="80" spans="1:26" x14ac:dyDescent="0.15">
      <c r="A80">
        <v>37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T80" s="1"/>
      <c r="U80" s="18" t="e">
        <f t="shared" si="3"/>
        <v>#DIV/0!</v>
      </c>
      <c r="V80" s="18" t="e">
        <f t="shared" si="4"/>
        <v>#DIV/0!</v>
      </c>
      <c r="W80" s="18"/>
      <c r="Z80" t="e">
        <f t="shared" si="5"/>
        <v>#NUM!</v>
      </c>
    </row>
    <row r="81" spans="1:26" x14ac:dyDescent="0.15">
      <c r="A81">
        <v>37.5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T81" s="1"/>
      <c r="U81" s="18" t="e">
        <f t="shared" si="3"/>
        <v>#DIV/0!</v>
      </c>
      <c r="V81" s="18" t="e">
        <f t="shared" si="4"/>
        <v>#DIV/0!</v>
      </c>
      <c r="W81" s="18"/>
      <c r="Z81" t="e">
        <f t="shared" si="5"/>
        <v>#NUM!</v>
      </c>
    </row>
    <row r="82" spans="1:26" x14ac:dyDescent="0.15">
      <c r="A82">
        <v>38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T82" s="1"/>
      <c r="U82" s="18" t="e">
        <f t="shared" si="3"/>
        <v>#DIV/0!</v>
      </c>
      <c r="V82" s="18" t="e">
        <f t="shared" si="4"/>
        <v>#DIV/0!</v>
      </c>
      <c r="W82" s="18"/>
      <c r="Z82" t="e">
        <f t="shared" si="5"/>
        <v>#NUM!</v>
      </c>
    </row>
    <row r="83" spans="1:26" x14ac:dyDescent="0.15">
      <c r="A83">
        <v>38.5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T83" s="1"/>
      <c r="U83" s="18" t="e">
        <f t="shared" si="3"/>
        <v>#DIV/0!</v>
      </c>
      <c r="V83" s="18" t="e">
        <f t="shared" si="4"/>
        <v>#DIV/0!</v>
      </c>
      <c r="W83" s="18"/>
      <c r="Z83" t="e">
        <f t="shared" si="5"/>
        <v>#NUM!</v>
      </c>
    </row>
    <row r="84" spans="1:26" x14ac:dyDescent="0.15">
      <c r="A84">
        <v>39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1"/>
      <c r="U84" s="18" t="e">
        <f t="shared" si="3"/>
        <v>#DIV/0!</v>
      </c>
      <c r="V84" s="18" t="e">
        <f t="shared" si="4"/>
        <v>#DIV/0!</v>
      </c>
      <c r="W84" s="18"/>
      <c r="Z84" t="e">
        <f t="shared" si="5"/>
        <v>#NUM!</v>
      </c>
    </row>
    <row r="85" spans="1:26" x14ac:dyDescent="0.15">
      <c r="A85">
        <v>39.5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T85" s="1"/>
      <c r="U85" s="18" t="e">
        <f t="shared" si="3"/>
        <v>#DIV/0!</v>
      </c>
      <c r="V85" s="18" t="e">
        <f t="shared" si="4"/>
        <v>#DIV/0!</v>
      </c>
      <c r="W85" s="18"/>
      <c r="Z85" t="e">
        <f t="shared" si="5"/>
        <v>#NUM!</v>
      </c>
    </row>
    <row r="86" spans="1:26" x14ac:dyDescent="0.15">
      <c r="A86">
        <v>40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T86" s="1"/>
      <c r="U86" s="18" t="e">
        <f t="shared" si="3"/>
        <v>#DIV/0!</v>
      </c>
      <c r="V86" s="18" t="e">
        <f t="shared" si="4"/>
        <v>#DIV/0!</v>
      </c>
      <c r="W86" s="18"/>
      <c r="Z86" t="e">
        <f t="shared" si="5"/>
        <v>#NUM!</v>
      </c>
    </row>
    <row r="87" spans="1:26" x14ac:dyDescent="0.15">
      <c r="A87">
        <v>40.5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T87" s="1"/>
      <c r="U87" s="18" t="e">
        <f t="shared" si="3"/>
        <v>#DIV/0!</v>
      </c>
      <c r="V87" s="18" t="e">
        <f t="shared" si="4"/>
        <v>#DIV/0!</v>
      </c>
      <c r="W87" s="18"/>
      <c r="Z87" t="e">
        <f t="shared" si="5"/>
        <v>#NUM!</v>
      </c>
    </row>
    <row r="88" spans="1:26" x14ac:dyDescent="0.15">
      <c r="A88">
        <v>41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T88" s="1"/>
      <c r="U88" s="18" t="e">
        <f t="shared" si="3"/>
        <v>#DIV/0!</v>
      </c>
      <c r="V88" s="18" t="e">
        <f t="shared" si="4"/>
        <v>#DIV/0!</v>
      </c>
      <c r="W88" s="18"/>
      <c r="Z88" t="e">
        <f t="shared" si="5"/>
        <v>#NUM!</v>
      </c>
    </row>
    <row r="89" spans="1:26" x14ac:dyDescent="0.15">
      <c r="A89">
        <v>41.5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T89" s="1"/>
      <c r="U89" s="18" t="e">
        <f t="shared" si="3"/>
        <v>#DIV/0!</v>
      </c>
      <c r="V89" s="18" t="e">
        <f t="shared" si="4"/>
        <v>#DIV/0!</v>
      </c>
      <c r="W89" s="18"/>
      <c r="Z89" t="e">
        <f t="shared" si="5"/>
        <v>#NUM!</v>
      </c>
    </row>
    <row r="90" spans="1:26" x14ac:dyDescent="0.15">
      <c r="A90">
        <v>42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T90" s="1"/>
      <c r="U90" s="18" t="e">
        <f t="shared" si="3"/>
        <v>#DIV/0!</v>
      </c>
      <c r="V90" s="18" t="e">
        <f t="shared" si="4"/>
        <v>#DIV/0!</v>
      </c>
      <c r="W90" s="18"/>
      <c r="Z90" t="e">
        <f t="shared" si="5"/>
        <v>#NUM!</v>
      </c>
    </row>
    <row r="91" spans="1:26" x14ac:dyDescent="0.15">
      <c r="A91">
        <v>42.5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T91" s="1"/>
      <c r="U91" s="18" t="e">
        <f t="shared" si="3"/>
        <v>#DIV/0!</v>
      </c>
      <c r="V91" s="18" t="e">
        <f t="shared" si="4"/>
        <v>#DIV/0!</v>
      </c>
      <c r="W91" s="18"/>
      <c r="Z91" t="e">
        <f t="shared" si="5"/>
        <v>#NUM!</v>
      </c>
    </row>
    <row r="92" spans="1:26" x14ac:dyDescent="0.15">
      <c r="A92">
        <v>43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T92" s="1"/>
      <c r="U92" s="18" t="e">
        <f t="shared" si="3"/>
        <v>#DIV/0!</v>
      </c>
      <c r="V92" s="18" t="e">
        <f t="shared" si="4"/>
        <v>#DIV/0!</v>
      </c>
      <c r="W92" s="18"/>
      <c r="Z92" t="e">
        <f t="shared" si="5"/>
        <v>#NUM!</v>
      </c>
    </row>
    <row r="93" spans="1:26" x14ac:dyDescent="0.15">
      <c r="A93">
        <v>43.5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T93" s="1"/>
      <c r="U93" s="18" t="e">
        <f t="shared" si="3"/>
        <v>#DIV/0!</v>
      </c>
      <c r="V93" s="18" t="e">
        <f t="shared" si="4"/>
        <v>#DIV/0!</v>
      </c>
      <c r="W93" s="18"/>
      <c r="Z93" t="e">
        <f t="shared" si="5"/>
        <v>#NUM!</v>
      </c>
    </row>
    <row r="94" spans="1:26" x14ac:dyDescent="0.15">
      <c r="A94">
        <v>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T94" s="1"/>
      <c r="U94" s="18" t="e">
        <f t="shared" si="3"/>
        <v>#DIV/0!</v>
      </c>
      <c r="V94" s="18" t="e">
        <f t="shared" si="4"/>
        <v>#DIV/0!</v>
      </c>
      <c r="W94" s="18"/>
      <c r="Z94" t="e">
        <f t="shared" si="5"/>
        <v>#NUM!</v>
      </c>
    </row>
    <row r="95" spans="1:26" x14ac:dyDescent="0.15">
      <c r="A95">
        <v>44.5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T95" s="1"/>
      <c r="U95" s="18" t="e">
        <f t="shared" si="3"/>
        <v>#DIV/0!</v>
      </c>
      <c r="V95" s="18" t="e">
        <f t="shared" si="4"/>
        <v>#DIV/0!</v>
      </c>
      <c r="W95" s="18"/>
      <c r="Z95" t="e">
        <f t="shared" si="5"/>
        <v>#NUM!</v>
      </c>
    </row>
    <row r="96" spans="1:26" x14ac:dyDescent="0.15">
      <c r="A96">
        <v>45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T96" s="1"/>
      <c r="U96" s="18" t="e">
        <f t="shared" si="3"/>
        <v>#DIV/0!</v>
      </c>
      <c r="V96" s="18" t="e">
        <f t="shared" si="4"/>
        <v>#DIV/0!</v>
      </c>
      <c r="W96" s="18"/>
      <c r="Z96" t="e">
        <f t="shared" si="5"/>
        <v>#NUM!</v>
      </c>
    </row>
    <row r="97" spans="1:26" x14ac:dyDescent="0.15">
      <c r="A97">
        <v>45.5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T97" s="1"/>
      <c r="U97" s="18" t="e">
        <f t="shared" si="3"/>
        <v>#DIV/0!</v>
      </c>
      <c r="V97" s="18" t="e">
        <f t="shared" si="4"/>
        <v>#DIV/0!</v>
      </c>
      <c r="W97" s="18"/>
      <c r="Z97" t="e">
        <f t="shared" si="5"/>
        <v>#NUM!</v>
      </c>
    </row>
    <row r="98" spans="1:26" x14ac:dyDescent="0.15">
      <c r="A98">
        <v>46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T98" s="1"/>
      <c r="U98" s="18" t="e">
        <f t="shared" si="3"/>
        <v>#DIV/0!</v>
      </c>
      <c r="V98" s="18" t="e">
        <f t="shared" si="4"/>
        <v>#DIV/0!</v>
      </c>
      <c r="W98" s="18"/>
      <c r="Z98" t="e">
        <f t="shared" si="5"/>
        <v>#NUM!</v>
      </c>
    </row>
    <row r="99" spans="1:26" x14ac:dyDescent="0.15">
      <c r="A99">
        <v>46.5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T99" s="1"/>
      <c r="U99" s="18" t="e">
        <f t="shared" si="3"/>
        <v>#DIV/0!</v>
      </c>
      <c r="V99" s="18" t="e">
        <f t="shared" si="4"/>
        <v>#DIV/0!</v>
      </c>
      <c r="W99" s="18"/>
      <c r="Z99" t="e">
        <f t="shared" si="5"/>
        <v>#NUM!</v>
      </c>
    </row>
    <row r="100" spans="1:26" x14ac:dyDescent="0.15">
      <c r="A100">
        <v>47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T100" s="1"/>
      <c r="U100" s="18" t="e">
        <f t="shared" si="3"/>
        <v>#DIV/0!</v>
      </c>
      <c r="V100" s="18" t="e">
        <f t="shared" si="4"/>
        <v>#DIV/0!</v>
      </c>
      <c r="W100" s="18"/>
      <c r="Z100" t="e">
        <f t="shared" si="5"/>
        <v>#NUM!</v>
      </c>
    </row>
    <row r="101" spans="1:26" x14ac:dyDescent="0.15">
      <c r="A101">
        <v>47.5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T101" s="1"/>
      <c r="U101" s="18" t="e">
        <f t="shared" si="3"/>
        <v>#DIV/0!</v>
      </c>
      <c r="V101" s="18" t="e">
        <f t="shared" si="4"/>
        <v>#DIV/0!</v>
      </c>
      <c r="W101" s="18"/>
      <c r="Z101" t="e">
        <f t="shared" si="5"/>
        <v>#NUM!</v>
      </c>
    </row>
    <row r="102" spans="1:26" x14ac:dyDescent="0.15">
      <c r="A102">
        <v>48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T102" s="1"/>
      <c r="U102" s="18" t="e">
        <f t="shared" si="3"/>
        <v>#DIV/0!</v>
      </c>
      <c r="V102" s="18" t="e">
        <f t="shared" si="4"/>
        <v>#DIV/0!</v>
      </c>
      <c r="W102" s="18"/>
      <c r="Z102" t="e">
        <f t="shared" si="5"/>
        <v>#NUM!</v>
      </c>
    </row>
    <row r="103" spans="1:26" x14ac:dyDescent="0.15">
      <c r="A103">
        <v>48.5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T103" s="1"/>
      <c r="U103" s="18" t="e">
        <f t="shared" si="3"/>
        <v>#DIV/0!</v>
      </c>
      <c r="V103" s="18" t="e">
        <f t="shared" si="4"/>
        <v>#DIV/0!</v>
      </c>
      <c r="W103" s="18"/>
      <c r="Z103" t="e">
        <f t="shared" si="5"/>
        <v>#NUM!</v>
      </c>
    </row>
    <row r="104" spans="1:26" x14ac:dyDescent="0.15">
      <c r="A104">
        <v>49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T104" s="1"/>
      <c r="U104" s="18" t="e">
        <f t="shared" ref="U104:U116" si="6">AVERAGE(C104:O104)</f>
        <v>#DIV/0!</v>
      </c>
      <c r="V104" s="18" t="e">
        <f t="shared" ref="V104:V116" si="7">STDEV(C104:O104)/SQRT(COUNT(C104:O104))</f>
        <v>#DIV/0!</v>
      </c>
      <c r="W104" s="18"/>
      <c r="Z104" t="e">
        <f t="shared" si="5"/>
        <v>#NUM!</v>
      </c>
    </row>
    <row r="105" spans="1:26" x14ac:dyDescent="0.15">
      <c r="A105">
        <v>49.5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T105" s="1"/>
      <c r="U105" s="18" t="e">
        <f t="shared" si="6"/>
        <v>#DIV/0!</v>
      </c>
      <c r="V105" s="18" t="e">
        <f t="shared" si="7"/>
        <v>#DIV/0!</v>
      </c>
      <c r="W105" s="18"/>
      <c r="Z105" t="e">
        <f t="shared" si="5"/>
        <v>#NUM!</v>
      </c>
    </row>
    <row r="106" spans="1:26" x14ac:dyDescent="0.15">
      <c r="A106">
        <v>50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T106" s="1"/>
      <c r="U106" s="18" t="e">
        <f t="shared" si="6"/>
        <v>#DIV/0!</v>
      </c>
      <c r="V106" s="18" t="e">
        <f t="shared" si="7"/>
        <v>#DIV/0!</v>
      </c>
      <c r="W106" s="18"/>
      <c r="Z106" t="e">
        <f t="shared" si="5"/>
        <v>#NUM!</v>
      </c>
    </row>
    <row r="107" spans="1:26" x14ac:dyDescent="0.15">
      <c r="A107">
        <v>50.5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T107" s="1"/>
      <c r="U107" s="18" t="e">
        <f t="shared" si="6"/>
        <v>#DIV/0!</v>
      </c>
      <c r="V107" s="18" t="e">
        <f t="shared" si="7"/>
        <v>#DIV/0!</v>
      </c>
      <c r="W107" s="18"/>
      <c r="Z107" t="e">
        <f t="shared" si="5"/>
        <v>#NUM!</v>
      </c>
    </row>
    <row r="108" spans="1:26" x14ac:dyDescent="0.15">
      <c r="A108">
        <v>51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T108" s="1"/>
      <c r="U108" s="18" t="e">
        <f t="shared" si="6"/>
        <v>#DIV/0!</v>
      </c>
      <c r="V108" s="18" t="e">
        <f t="shared" si="7"/>
        <v>#DIV/0!</v>
      </c>
      <c r="W108" s="18"/>
      <c r="Z108" t="e">
        <f t="shared" si="5"/>
        <v>#NUM!</v>
      </c>
    </row>
    <row r="109" spans="1:26" x14ac:dyDescent="0.15">
      <c r="A109">
        <v>51.5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T109" s="1"/>
      <c r="U109" s="18" t="e">
        <f t="shared" si="6"/>
        <v>#DIV/0!</v>
      </c>
      <c r="V109" s="18" t="e">
        <f t="shared" si="7"/>
        <v>#DIV/0!</v>
      </c>
      <c r="W109" s="18"/>
      <c r="Z109" t="e">
        <f t="shared" si="5"/>
        <v>#NUM!</v>
      </c>
    </row>
    <row r="110" spans="1:26" x14ac:dyDescent="0.15">
      <c r="A110">
        <v>52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T110" s="1"/>
      <c r="U110" s="18" t="e">
        <f t="shared" si="6"/>
        <v>#DIV/0!</v>
      </c>
      <c r="V110" s="18" t="e">
        <f t="shared" si="7"/>
        <v>#DIV/0!</v>
      </c>
      <c r="W110" s="18"/>
      <c r="Z110" t="e">
        <f t="shared" si="5"/>
        <v>#NUM!</v>
      </c>
    </row>
    <row r="111" spans="1:26" x14ac:dyDescent="0.15">
      <c r="A111">
        <v>52.5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T111" s="1"/>
      <c r="U111" s="18" t="e">
        <f t="shared" si="6"/>
        <v>#DIV/0!</v>
      </c>
      <c r="V111" s="18" t="e">
        <f t="shared" si="7"/>
        <v>#DIV/0!</v>
      </c>
      <c r="W111" s="18"/>
      <c r="Z111" t="e">
        <f t="shared" si="5"/>
        <v>#NUM!</v>
      </c>
    </row>
    <row r="112" spans="1:26" x14ac:dyDescent="0.15">
      <c r="A112">
        <v>53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U112" s="18" t="e">
        <f t="shared" si="6"/>
        <v>#DIV/0!</v>
      </c>
      <c r="V112" s="18" t="e">
        <f t="shared" si="7"/>
        <v>#DIV/0!</v>
      </c>
      <c r="W112" s="18"/>
      <c r="Z112" t="e">
        <f t="shared" si="5"/>
        <v>#NUM!</v>
      </c>
    </row>
    <row r="113" spans="1:26" x14ac:dyDescent="0.15">
      <c r="A113">
        <v>53.5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U113" s="18" t="e">
        <f t="shared" si="6"/>
        <v>#DIV/0!</v>
      </c>
      <c r="V113" s="18" t="e">
        <f t="shared" si="7"/>
        <v>#DIV/0!</v>
      </c>
      <c r="W113" s="18"/>
      <c r="Z113" t="e">
        <f t="shared" si="5"/>
        <v>#NUM!</v>
      </c>
    </row>
    <row r="114" spans="1:26" x14ac:dyDescent="0.15">
      <c r="A114">
        <v>54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U114" s="18" t="e">
        <f t="shared" si="6"/>
        <v>#DIV/0!</v>
      </c>
      <c r="V114" s="18" t="e">
        <f t="shared" si="7"/>
        <v>#DIV/0!</v>
      </c>
      <c r="W114" s="18"/>
      <c r="Z114" t="e">
        <f t="shared" si="5"/>
        <v>#NUM!</v>
      </c>
    </row>
    <row r="115" spans="1:26" x14ac:dyDescent="0.15">
      <c r="A115">
        <v>54.5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U115" s="18" t="e">
        <f t="shared" si="6"/>
        <v>#DIV/0!</v>
      </c>
      <c r="V115" s="18" t="e">
        <f t="shared" si="7"/>
        <v>#DIV/0!</v>
      </c>
      <c r="W115" s="18"/>
      <c r="Z115" t="e">
        <f t="shared" si="5"/>
        <v>#NUM!</v>
      </c>
    </row>
    <row r="116" spans="1:26" x14ac:dyDescent="0.15">
      <c r="A116" s="20">
        <v>55</v>
      </c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1"/>
      <c r="T116" s="20"/>
      <c r="U116" s="22" t="e">
        <f t="shared" si="6"/>
        <v>#DIV/0!</v>
      </c>
      <c r="V116" s="22" t="e">
        <f t="shared" si="7"/>
        <v>#DIV/0!</v>
      </c>
      <c r="W116" s="18"/>
      <c r="X116" s="2" t="s">
        <v>26</v>
      </c>
      <c r="Y116" s="2"/>
      <c r="Z116" t="e">
        <f t="shared" si="5"/>
        <v>#NUM!</v>
      </c>
    </row>
    <row r="117" spans="1:26" x14ac:dyDescent="0.15">
      <c r="F117"/>
      <c r="G117"/>
      <c r="U117" s="18"/>
      <c r="V117" s="18"/>
      <c r="W117" s="18"/>
    </row>
    <row r="118" spans="1:26" x14ac:dyDescent="0.15">
      <c r="F118"/>
      <c r="G118"/>
      <c r="U118" s="18"/>
      <c r="V118" s="18"/>
      <c r="W118" s="18"/>
    </row>
    <row r="119" spans="1:26" x14ac:dyDescent="0.15">
      <c r="F119"/>
      <c r="G119"/>
      <c r="U119" s="18"/>
      <c r="V119" s="18"/>
      <c r="W119" s="18"/>
    </row>
    <row r="120" spans="1:26" x14ac:dyDescent="0.15">
      <c r="F120"/>
      <c r="U120" s="18"/>
      <c r="V120" s="18"/>
      <c r="W120" s="18"/>
    </row>
    <row r="121" spans="1:26" x14ac:dyDescent="0.15">
      <c r="F121"/>
      <c r="U121" s="18"/>
      <c r="V121" s="18"/>
      <c r="W121" s="18"/>
    </row>
    <row r="122" spans="1:26" x14ac:dyDescent="0.15">
      <c r="F122"/>
      <c r="U122" s="18"/>
      <c r="V122" s="18"/>
      <c r="W122" s="18"/>
    </row>
    <row r="123" spans="1:26" x14ac:dyDescent="0.15">
      <c r="F123"/>
      <c r="U123" s="18"/>
      <c r="V123" s="18"/>
      <c r="W123" s="18"/>
    </row>
    <row r="124" spans="1:26" x14ac:dyDescent="0.15">
      <c r="F124"/>
      <c r="U124" s="18"/>
      <c r="V124" s="18"/>
      <c r="W124" s="18"/>
    </row>
    <row r="125" spans="1:26" x14ac:dyDescent="0.15">
      <c r="F125"/>
      <c r="U125" s="18"/>
      <c r="V125" s="18"/>
      <c r="W125" s="18"/>
    </row>
    <row r="126" spans="1:26" x14ac:dyDescent="0.15">
      <c r="F126"/>
      <c r="U126" s="18"/>
      <c r="V126" s="18"/>
      <c r="W126" s="18"/>
    </row>
    <row r="127" spans="1:26" x14ac:dyDescent="0.15">
      <c r="F127"/>
      <c r="U127" s="18"/>
      <c r="V127" s="18"/>
      <c r="W127" s="18"/>
    </row>
    <row r="128" spans="1:26" x14ac:dyDescent="0.15">
      <c r="F128"/>
      <c r="U128" s="18"/>
      <c r="V128" s="18"/>
      <c r="W128" s="18"/>
    </row>
    <row r="129" spans="6:23" x14ac:dyDescent="0.15">
      <c r="F129"/>
      <c r="U129" s="18"/>
      <c r="V129" s="18"/>
      <c r="W129" s="18"/>
    </row>
    <row r="130" spans="6:23" x14ac:dyDescent="0.15">
      <c r="F130"/>
      <c r="U130" s="18"/>
      <c r="V130" s="18"/>
      <c r="W130" s="18"/>
    </row>
    <row r="131" spans="6:23" x14ac:dyDescent="0.15">
      <c r="F131"/>
      <c r="U131" s="18"/>
      <c r="V131" s="18"/>
      <c r="W131" s="18"/>
    </row>
    <row r="132" spans="6:23" x14ac:dyDescent="0.15">
      <c r="F132"/>
      <c r="U132" s="18"/>
      <c r="V132" s="18"/>
      <c r="W132" s="18"/>
    </row>
    <row r="133" spans="6:23" x14ac:dyDescent="0.15">
      <c r="F133"/>
      <c r="U133" s="18"/>
      <c r="V133" s="18"/>
      <c r="W133" s="18"/>
    </row>
    <row r="134" spans="6:23" x14ac:dyDescent="0.15">
      <c r="F134"/>
      <c r="U134" s="18"/>
      <c r="V134" s="18"/>
      <c r="W134" s="18"/>
    </row>
    <row r="135" spans="6:23" x14ac:dyDescent="0.15">
      <c r="F135"/>
      <c r="U135" s="18"/>
      <c r="V135" s="18"/>
      <c r="W135" s="18"/>
    </row>
    <row r="136" spans="6:23" x14ac:dyDescent="0.15">
      <c r="F136"/>
      <c r="U136" s="18"/>
      <c r="V136" s="18"/>
      <c r="W136" s="18"/>
    </row>
    <row r="137" spans="6:23" x14ac:dyDescent="0.15">
      <c r="F137"/>
      <c r="U137" s="18"/>
      <c r="V137" s="18"/>
      <c r="W137" s="18"/>
    </row>
    <row r="138" spans="6:23" x14ac:dyDescent="0.15">
      <c r="F138"/>
      <c r="U138" s="18"/>
      <c r="V138" s="18"/>
      <c r="W138" s="18"/>
    </row>
    <row r="139" spans="6:23" x14ac:dyDescent="0.15">
      <c r="F139"/>
      <c r="U139" s="18"/>
      <c r="V139" s="18"/>
      <c r="W139" s="18"/>
    </row>
    <row r="140" spans="6:23" x14ac:dyDescent="0.15">
      <c r="F140"/>
      <c r="U140" s="18"/>
      <c r="V140" s="18"/>
      <c r="W140" s="18"/>
    </row>
    <row r="141" spans="6:23" x14ac:dyDescent="0.15">
      <c r="F141"/>
      <c r="U141" s="18"/>
      <c r="V141" s="18"/>
      <c r="W141" s="18"/>
    </row>
    <row r="142" spans="6:23" x14ac:dyDescent="0.15">
      <c r="F142"/>
      <c r="U142" s="18"/>
      <c r="V142" s="18"/>
      <c r="W142" s="18"/>
    </row>
    <row r="143" spans="6:23" x14ac:dyDescent="0.15">
      <c r="F143"/>
      <c r="U143" s="18"/>
      <c r="V143" s="18"/>
      <c r="W143" s="18"/>
    </row>
    <row r="144" spans="6:23" x14ac:dyDescent="0.15">
      <c r="F144"/>
      <c r="U144" s="18"/>
      <c r="V144" s="18"/>
      <c r="W144" s="18"/>
    </row>
    <row r="145" spans="6:23" x14ac:dyDescent="0.15">
      <c r="F145"/>
      <c r="U145" s="18"/>
      <c r="V145" s="18"/>
      <c r="W145" s="24"/>
    </row>
    <row r="146" spans="6:23" x14ac:dyDescent="0.15">
      <c r="F146"/>
      <c r="U146" s="18"/>
      <c r="V146" s="18"/>
      <c r="W146" s="24"/>
    </row>
    <row r="147" spans="6:23" x14ac:dyDescent="0.15">
      <c r="F147"/>
      <c r="U147" s="18"/>
      <c r="V147" s="18"/>
      <c r="W147" s="24"/>
    </row>
    <row r="148" spans="6:23" x14ac:dyDescent="0.15">
      <c r="F148"/>
      <c r="U148" s="18"/>
      <c r="V148" s="18"/>
    </row>
    <row r="149" spans="6:23" x14ac:dyDescent="0.15">
      <c r="F149"/>
      <c r="U149" s="18"/>
      <c r="V149" s="18"/>
    </row>
    <row r="150" spans="6:23" x14ac:dyDescent="0.15">
      <c r="F150"/>
      <c r="U150" s="18"/>
      <c r="V150" s="18"/>
    </row>
    <row r="151" spans="6:23" x14ac:dyDescent="0.15">
      <c r="F151"/>
      <c r="U151" s="18"/>
      <c r="V151" s="18"/>
    </row>
    <row r="152" spans="6:23" x14ac:dyDescent="0.15">
      <c r="F152"/>
      <c r="U152" s="18"/>
      <c r="V152" s="18"/>
    </row>
    <row r="153" spans="6:23" x14ac:dyDescent="0.15">
      <c r="F153"/>
      <c r="U153" s="18"/>
      <c r="V153" s="18"/>
    </row>
    <row r="154" spans="6:23" x14ac:dyDescent="0.15">
      <c r="F154"/>
      <c r="U154" s="18"/>
      <c r="V154" s="18"/>
    </row>
    <row r="155" spans="6:23" x14ac:dyDescent="0.15">
      <c r="U155" s="18"/>
      <c r="V155" s="18"/>
    </row>
    <row r="156" spans="6:23" x14ac:dyDescent="0.15">
      <c r="U156" s="18"/>
      <c r="V156" s="18"/>
    </row>
    <row r="157" spans="6:23" x14ac:dyDescent="0.15">
      <c r="U157" s="18"/>
      <c r="V157" s="18"/>
    </row>
    <row r="158" spans="6:23" x14ac:dyDescent="0.15">
      <c r="U158" s="18"/>
      <c r="V158" s="18"/>
    </row>
    <row r="159" spans="6:23" x14ac:dyDescent="0.15">
      <c r="U159" s="18"/>
      <c r="V159" s="18"/>
    </row>
    <row r="160" spans="6:23" x14ac:dyDescent="0.15">
      <c r="U160" s="18"/>
      <c r="V160" s="18"/>
    </row>
    <row r="161" spans="21:22" x14ac:dyDescent="0.15">
      <c r="U161" s="18"/>
      <c r="V161" s="18"/>
    </row>
    <row r="162" spans="21:22" x14ac:dyDescent="0.15">
      <c r="U162" s="18"/>
      <c r="V162" s="18"/>
    </row>
  </sheetData>
  <mergeCells count="1">
    <mergeCell ref="U2:V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42"/>
  <sheetViews>
    <sheetView zoomScale="90" zoomScaleNormal="90" zoomScalePageLayoutView="90" workbookViewId="0">
      <selection activeCell="E11" sqref="E11"/>
    </sheetView>
  </sheetViews>
  <sheetFormatPr baseColWidth="10" defaultColWidth="8.83203125" defaultRowHeight="13" x14ac:dyDescent="0.15"/>
  <cols>
    <col min="2" max="2" width="8.83203125" style="1"/>
  </cols>
  <sheetData>
    <row r="1" spans="1:2" x14ac:dyDescent="0.15">
      <c r="A1" s="25" t="s">
        <v>28</v>
      </c>
      <c r="B1" s="38" t="s">
        <v>29</v>
      </c>
    </row>
    <row r="2" spans="1:2" x14ac:dyDescent="0.15">
      <c r="A2" s="26"/>
    </row>
    <row r="3" spans="1:2" x14ac:dyDescent="0.15">
      <c r="A3" s="2">
        <v>339</v>
      </c>
      <c r="B3" s="1">
        <f>MAX('Exp 339'!P61:P141)</f>
        <v>69.160193814557218</v>
      </c>
    </row>
    <row r="4" spans="1:2" x14ac:dyDescent="0.15">
      <c r="A4" s="2">
        <v>340</v>
      </c>
      <c r="B4" s="1">
        <f>MAX('Exp 340'!P61:P141)</f>
        <v>66.098817016912776</v>
      </c>
    </row>
    <row r="5" spans="1:2" x14ac:dyDescent="0.15">
      <c r="A5" s="3">
        <v>342</v>
      </c>
      <c r="B5" s="1">
        <f>MAX('Exp 342'!P61:P141)</f>
        <v>67.274403173902385</v>
      </c>
    </row>
    <row r="6" spans="1:2" x14ac:dyDescent="0.15">
      <c r="A6" s="2">
        <v>343</v>
      </c>
      <c r="B6" s="1">
        <f>MAX('Exp 343'!P61:P141)</f>
        <v>89.858516821320762</v>
      </c>
    </row>
    <row r="7" spans="1:2" x14ac:dyDescent="0.15">
      <c r="A7" s="2">
        <v>345</v>
      </c>
      <c r="B7" s="1">
        <f>MAX('Exp 345'!P61:P141)</f>
        <v>48.541211241548261</v>
      </c>
    </row>
    <row r="8" spans="1:2" x14ac:dyDescent="0.15">
      <c r="A8" s="3">
        <v>347</v>
      </c>
      <c r="B8" s="1">
        <f>MAX('Exp 347'!P61:P141)</f>
        <v>104.80349491992685</v>
      </c>
    </row>
    <row r="9" spans="1:2" x14ac:dyDescent="0.15">
      <c r="A9" s="3">
        <v>348</v>
      </c>
      <c r="B9" s="1">
        <f>MAX('Exp 348'!P61:P141)</f>
        <v>55.293117087121445</v>
      </c>
    </row>
    <row r="10" spans="1:2" x14ac:dyDescent="0.15">
      <c r="A10" s="3">
        <v>366</v>
      </c>
      <c r="B10" s="1">
        <f>MAX('Exp 366'!P61:P141)</f>
        <v>78.481690925317409</v>
      </c>
    </row>
    <row r="11" spans="1:2" x14ac:dyDescent="0.15">
      <c r="A11" s="3">
        <v>367</v>
      </c>
      <c r="B11" s="1">
        <f>MAX('Exp 367'!P61:P141)</f>
        <v>68.277509580688161</v>
      </c>
    </row>
    <row r="12" spans="1:2" s="47" customFormat="1" x14ac:dyDescent="0.15">
      <c r="A12" s="45">
        <v>369</v>
      </c>
      <c r="B12" s="46">
        <f>MAX('Exp 369'!P61:P141)</f>
        <v>118.90086500118184</v>
      </c>
    </row>
    <row r="13" spans="1:2" x14ac:dyDescent="0.15">
      <c r="A13" s="3">
        <v>370</v>
      </c>
      <c r="B13" s="1">
        <f>MAX('Exp 370'!P61:P141)</f>
        <v>71.088399970157823</v>
      </c>
    </row>
    <row r="14" spans="1:2" x14ac:dyDescent="0.15">
      <c r="A14" s="3">
        <v>371</v>
      </c>
      <c r="B14" s="1">
        <f>MAX('Exp 371'!P61:P141)</f>
        <v>65.066680585610897</v>
      </c>
    </row>
    <row r="15" spans="1:2" x14ac:dyDescent="0.15">
      <c r="A15" s="3">
        <v>372</v>
      </c>
      <c r="B15" s="1">
        <f>MAX('Exp 372'!P61:P141)</f>
        <v>161.9125004254839</v>
      </c>
    </row>
    <row r="16" spans="1:2" x14ac:dyDescent="0.15">
      <c r="A16" s="3">
        <v>374</v>
      </c>
      <c r="B16" s="1">
        <f>MAX('Exp 374'!P61:P141)</f>
        <v>54.318778888220045</v>
      </c>
    </row>
    <row r="17" spans="1:7" x14ac:dyDescent="0.15">
      <c r="A17" s="3">
        <v>375</v>
      </c>
      <c r="B17" s="1">
        <f>MAX('Exp 375'!P61:P141)</f>
        <v>59.271290982507871</v>
      </c>
    </row>
    <row r="18" spans="1:7" x14ac:dyDescent="0.15">
      <c r="A18" s="3">
        <v>376</v>
      </c>
      <c r="B18" s="1">
        <f>MAX('Exp 376'!P61:P141)</f>
        <v>41.405025738893755</v>
      </c>
    </row>
    <row r="19" spans="1:7" x14ac:dyDescent="0.15">
      <c r="A19" s="44">
        <v>377</v>
      </c>
      <c r="B19" s="1">
        <f>MAX('Exp 377'!P61:P141)</f>
        <v>122.78950555631127</v>
      </c>
    </row>
    <row r="20" spans="1:7" x14ac:dyDescent="0.15">
      <c r="A20" s="44">
        <v>378</v>
      </c>
      <c r="B20" s="1">
        <f>MAX('Exp 378'!P61:P141)</f>
        <v>69.942891649964494</v>
      </c>
    </row>
    <row r="21" spans="1:7" x14ac:dyDescent="0.15">
      <c r="A21" s="44">
        <v>379</v>
      </c>
      <c r="B21" s="1">
        <f>MAX('Exp 379'!P61:P141)</f>
        <v>95.628084170001728</v>
      </c>
    </row>
    <row r="22" spans="1:7" x14ac:dyDescent="0.15">
      <c r="A22" s="44">
        <v>457</v>
      </c>
      <c r="B22" s="1">
        <f>MAX('Exp 457'!P61:P141)</f>
        <v>43.860424451950458</v>
      </c>
    </row>
    <row r="23" spans="1:7" x14ac:dyDescent="0.15">
      <c r="A23" s="44">
        <v>458</v>
      </c>
      <c r="B23" s="1">
        <f>MAX('Exp 458'!P61:P141)</f>
        <v>61.264831609036506</v>
      </c>
    </row>
    <row r="24" spans="1:7" x14ac:dyDescent="0.15">
      <c r="A24" s="44">
        <v>460</v>
      </c>
      <c r="B24" s="1">
        <f>MAX('Exp 460'!P61:P141)</f>
        <v>91.259944474373697</v>
      </c>
    </row>
    <row r="25" spans="1:7" x14ac:dyDescent="0.15">
      <c r="A25" s="44">
        <v>461</v>
      </c>
      <c r="B25" s="1">
        <f>MAX('Exp 461'!P61:P141)</f>
        <v>82.349023191392121</v>
      </c>
    </row>
    <row r="26" spans="1:7" x14ac:dyDescent="0.15">
      <c r="A26" s="44">
        <v>462</v>
      </c>
      <c r="B26" s="1">
        <f>MAX('Exp 462'!P61:P141)</f>
        <v>58.39591653944489</v>
      </c>
      <c r="F26" s="1"/>
    </row>
    <row r="27" spans="1:7" x14ac:dyDescent="0.15">
      <c r="A27" s="44">
        <v>517</v>
      </c>
      <c r="B27" s="1">
        <f>MAX('Exp 517'!P61:P141)</f>
        <v>72.132620141369586</v>
      </c>
      <c r="F27" s="1"/>
      <c r="G27" s="1"/>
    </row>
    <row r="28" spans="1:7" x14ac:dyDescent="0.15">
      <c r="A28" s="44">
        <v>518</v>
      </c>
      <c r="B28" s="1">
        <f>MAX('Exp 518'!P61:P141)</f>
        <v>55.19846160411538</v>
      </c>
      <c r="F28" s="1"/>
      <c r="G28" s="1"/>
    </row>
    <row r="29" spans="1:7" x14ac:dyDescent="0.15">
      <c r="A29" s="44">
        <v>519</v>
      </c>
      <c r="B29" s="1">
        <f>MAX('Exp 519'!P61:P141)</f>
        <v>83.122137480582339</v>
      </c>
      <c r="F29" s="1"/>
      <c r="G29" s="1"/>
    </row>
    <row r="30" spans="1:7" x14ac:dyDescent="0.15">
      <c r="A30" s="44">
        <v>520</v>
      </c>
      <c r="B30" s="1">
        <f>MAX('Exp 520'!P61:P141)</f>
        <v>86.275685837416745</v>
      </c>
      <c r="F30" s="1"/>
      <c r="G30" s="1"/>
    </row>
    <row r="31" spans="1:7" x14ac:dyDescent="0.15">
      <c r="A31" s="44">
        <v>521</v>
      </c>
      <c r="B31" s="1">
        <f>MAX('Exp 521'!P61:P141)</f>
        <v>37.31133387259321</v>
      </c>
      <c r="F31" s="1"/>
      <c r="G31" s="1"/>
    </row>
    <row r="32" spans="1:7" x14ac:dyDescent="0.15">
      <c r="F32" s="1"/>
      <c r="G32" s="1"/>
    </row>
    <row r="33" spans="6:7" x14ac:dyDescent="0.15">
      <c r="F33" s="1"/>
      <c r="G33" s="1"/>
    </row>
    <row r="34" spans="6:7" x14ac:dyDescent="0.15">
      <c r="F34" s="1"/>
      <c r="G34" s="1"/>
    </row>
    <row r="35" spans="6:7" x14ac:dyDescent="0.15">
      <c r="G35" s="1"/>
    </row>
    <row r="36" spans="6:7" x14ac:dyDescent="0.15">
      <c r="G36" s="1"/>
    </row>
    <row r="37" spans="6:7" x14ac:dyDescent="0.15">
      <c r="G37" s="1"/>
    </row>
    <row r="38" spans="6:7" x14ac:dyDescent="0.15">
      <c r="G38" s="1"/>
    </row>
    <row r="39" spans="6:7" x14ac:dyDescent="0.15">
      <c r="G39" s="1"/>
    </row>
    <row r="40" spans="6:7" x14ac:dyDescent="0.15">
      <c r="G40" s="1"/>
    </row>
    <row r="41" spans="6:7" x14ac:dyDescent="0.15">
      <c r="G41" s="1"/>
    </row>
    <row r="42" spans="6:7" x14ac:dyDescent="0.15">
      <c r="G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info</vt:lpstr>
      <vt:lpstr>Exp 339</vt:lpstr>
      <vt:lpstr>Exp 340</vt:lpstr>
      <vt:lpstr>Exp 342</vt:lpstr>
      <vt:lpstr>Exp 343</vt:lpstr>
      <vt:lpstr>Exp 345</vt:lpstr>
      <vt:lpstr>Exp 347</vt:lpstr>
      <vt:lpstr>Exp 348</vt:lpstr>
      <vt:lpstr>Exp 366</vt:lpstr>
      <vt:lpstr>Exp 367</vt:lpstr>
      <vt:lpstr>Exp 369</vt:lpstr>
      <vt:lpstr>Exp 370</vt:lpstr>
      <vt:lpstr>Exp 371</vt:lpstr>
      <vt:lpstr>Exp 372</vt:lpstr>
      <vt:lpstr>Exp 374</vt:lpstr>
      <vt:lpstr>Exp 375</vt:lpstr>
      <vt:lpstr>Exp 376</vt:lpstr>
      <vt:lpstr>Exp 377</vt:lpstr>
      <vt:lpstr>Exp 378</vt:lpstr>
      <vt:lpstr>Exp 379</vt:lpstr>
      <vt:lpstr>Exp 457</vt:lpstr>
      <vt:lpstr>Exp 458</vt:lpstr>
      <vt:lpstr>Exp 460</vt:lpstr>
      <vt:lpstr>Exp 461</vt:lpstr>
      <vt:lpstr>Exp 462</vt:lpstr>
      <vt:lpstr>Exp 517</vt:lpstr>
      <vt:lpstr>Exp 518</vt:lpstr>
      <vt:lpstr>Exp 519</vt:lpstr>
      <vt:lpstr>Exp 520</vt:lpstr>
      <vt:lpstr>Exp 521</vt:lpstr>
      <vt:lpstr>empty (30)</vt:lpstr>
      <vt:lpstr>summary</vt:lpstr>
      <vt:lpstr>graph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Hallem Lab</dc:creator>
  <cp:lastModifiedBy>Microsoft Office User</cp:lastModifiedBy>
  <cp:lastPrinted>2012-10-18T19:24:37Z</cp:lastPrinted>
  <dcterms:created xsi:type="dcterms:W3CDTF">2012-10-02T20:44:29Z</dcterms:created>
  <dcterms:modified xsi:type="dcterms:W3CDTF">2024-03-10T06:45:39Z</dcterms:modified>
</cp:coreProperties>
</file>